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D:\F\Course YT\Excel\"/>
    </mc:Choice>
  </mc:AlternateContent>
  <xr:revisionPtr revIDLastSave="0" documentId="13_ncr:1_{9F8A53BF-20EC-4EF1-95E1-311DFBFD8597}" xr6:coauthVersionLast="47" xr6:coauthVersionMax="47" xr10:uidLastSave="{00000000-0000-0000-0000-000000000000}"/>
  <bookViews>
    <workbookView xWindow="-108" yWindow="-108" windowWidth="23256" windowHeight="12456" tabRatio="698" activeTab="2" xr2:uid="{00000000-000D-0000-FFFF-FFFF00000000}"/>
  </bookViews>
  <sheets>
    <sheet name="Data Tables" sheetId="1" r:id="rId1"/>
    <sheet name="Pivot Table" sheetId="8" r:id="rId2"/>
    <sheet name="Income Source" sheetId="2" r:id="rId3"/>
    <sheet name="Geographically" sheetId="3" r:id="rId4"/>
    <sheet name="Sales Process" sheetId="5" r:id="rId5"/>
    <sheet name="Project Status" sheetId="4" r:id="rId6"/>
  </sheets>
  <definedNames>
    <definedName name="_xlcn.WorksheetConnection_COPY_FinancialStatisticsDashboardSystems.xlsxMap" hidden="1">Map[]</definedName>
    <definedName name="ExternalData_1" localSheetId="0" hidden="1">'Data Tables'!$L$1:$O$31</definedName>
    <definedName name="ExternalData_2" localSheetId="0" hidden="1">'Data Tables'!$R$1:$AB$3116</definedName>
    <definedName name="Slicer_Year">#N/A</definedName>
    <definedName name="Slicer_Year1">#N/A</definedName>
    <definedName name="Slicer_Year2">#N/A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s>
  <extLst>
    <ext xmlns:x14="http://schemas.microsoft.com/office/spreadsheetml/2009/9/main" uri="{876F7934-8845-4945-9796-88D515C7AA90}">
      <x14:pivotCaches>
        <pivotCache cacheId="8"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p_0af6f41a-9a86-44f9-8658-423e31c82e0b" name="Map" connection="Query - Map"/>
          <x15:modelTable id="Table_1_579a6035-5eee-4fba-a4e6-e881134f22da" name="Table_1" connection="Query - Table_1"/>
          <x15:modelTable id="Map 1" name="Map 1" connection="WorksheetConnection_COPY_Financial Statistics Dashboard Systems.xlsx!Map"/>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5" i="8" l="1"/>
  <c r="P45" i="8"/>
  <c r="O46" i="8"/>
  <c r="P46" i="8"/>
  <c r="O47" i="8"/>
  <c r="P47" i="8"/>
  <c r="O48" i="8"/>
  <c r="P48" i="8"/>
  <c r="O49" i="8"/>
  <c r="P49" i="8"/>
  <c r="P44" i="8"/>
  <c r="O44" i="8"/>
  <c r="M44" i="8"/>
  <c r="M45" i="8"/>
  <c r="N45" i="8"/>
  <c r="M46" i="8"/>
  <c r="N46" i="8"/>
  <c r="M47" i="8"/>
  <c r="N47" i="8"/>
  <c r="M48" i="8"/>
  <c r="N48" i="8"/>
  <c r="M49" i="8"/>
  <c r="N49" i="8"/>
  <c r="N44" i="8"/>
  <c r="M83" i="8"/>
  <c r="J45" i="8"/>
  <c r="J46" i="8"/>
  <c r="J47" i="8"/>
  <c r="J48" i="8"/>
  <c r="J49" i="8"/>
  <c r="J44" i="8"/>
  <c r="G14" i="3" s="1" a="1"/>
  <c r="G14" i="3" s="1"/>
  <c r="E117" i="8"/>
  <c r="F98" i="8"/>
  <c r="F99" i="8"/>
  <c r="F100" i="8"/>
  <c r="F90" i="8"/>
  <c r="K84" i="8"/>
  <c r="K83" i="8"/>
  <c r="N84" i="8"/>
  <c r="N83" i="8"/>
  <c r="M84" i="8"/>
  <c r="L84" i="8"/>
  <c r="L83" i="8"/>
  <c r="F83" i="8"/>
  <c r="F77" i="8"/>
  <c r="F76" i="8"/>
  <c r="H76" i="8"/>
  <c r="G76" i="8"/>
  <c r="F84" i="8"/>
  <c r="I91" i="8"/>
  <c r="I90" i="8"/>
  <c r="I84" i="8"/>
  <c r="I76" i="8"/>
  <c r="I83" i="8"/>
  <c r="I77" i="8"/>
  <c r="H91" i="8"/>
  <c r="H90" i="8"/>
  <c r="H84" i="8"/>
  <c r="H83" i="8"/>
  <c r="G91" i="8"/>
  <c r="G90" i="8"/>
  <c r="G84" i="8"/>
  <c r="G83" i="8"/>
  <c r="F91" i="8"/>
  <c r="H77" i="8"/>
  <c r="G77" i="8"/>
  <c r="Q55" i="8"/>
  <c r="R55" i="8"/>
  <c r="O55" i="8"/>
  <c r="N55" i="8"/>
  <c r="F55" i="8"/>
  <c r="I56" i="8" s="1"/>
  <c r="I45" i="8"/>
  <c r="I46" i="8"/>
  <c r="I47" i="8"/>
  <c r="I48" i="8"/>
  <c r="I49" i="8"/>
  <c r="I44" i="8"/>
  <c r="F44" i="8"/>
  <c r="L56" i="8" s="1"/>
  <c r="T23" i="3"/>
  <c r="AH17" i="8"/>
  <c r="AH18" i="8"/>
  <c r="AH19" i="8"/>
  <c r="AH20" i="8"/>
  <c r="AH21" i="8"/>
  <c r="AH22" i="8"/>
  <c r="AH23" i="8"/>
  <c r="AH24" i="8"/>
  <c r="AH25" i="8"/>
  <c r="AH26" i="8"/>
  <c r="AH27" i="8"/>
  <c r="AH28" i="8"/>
  <c r="AH29" i="8"/>
  <c r="AH30" i="8"/>
  <c r="AH31" i="8"/>
  <c r="AH32" i="8"/>
  <c r="AH33" i="8"/>
  <c r="AH34" i="8"/>
  <c r="AH35" i="8"/>
  <c r="AH36" i="8"/>
  <c r="AG17" i="8"/>
  <c r="AG18" i="8"/>
  <c r="AG19" i="8"/>
  <c r="AG20" i="8"/>
  <c r="AG21" i="8"/>
  <c r="AG22" i="8"/>
  <c r="AG23" i="8"/>
  <c r="AG24" i="8"/>
  <c r="AG25" i="8"/>
  <c r="AG26" i="8"/>
  <c r="AG27" i="8"/>
  <c r="AG28" i="8"/>
  <c r="AG29" i="8"/>
  <c r="AG30" i="8"/>
  <c r="AG31" i="8"/>
  <c r="AG32" i="8"/>
  <c r="AG33" i="8"/>
  <c r="AG34" i="8"/>
  <c r="AG35" i="8"/>
  <c r="AG36" i="8"/>
  <c r="AH16" i="8"/>
  <c r="AG16" i="8"/>
  <c r="W17" i="8"/>
  <c r="W18" i="8"/>
  <c r="V18" i="8"/>
  <c r="V17" i="8"/>
  <c r="H17" i="8"/>
  <c r="O6" i="8"/>
  <c r="O7" i="8"/>
  <c r="O8" i="8"/>
  <c r="O9" i="8"/>
  <c r="O10" i="8"/>
  <c r="O5" i="8"/>
  <c r="N5" i="8"/>
  <c r="N6" i="8"/>
  <c r="N7" i="8"/>
  <c r="N8" i="8"/>
  <c r="N9" i="8"/>
  <c r="N10" i="8"/>
  <c r="T5" i="8"/>
  <c r="U5" i="8" s="1"/>
  <c r="K6" i="8"/>
  <c r="K7" i="8"/>
  <c r="K8" i="8"/>
  <c r="K9" i="8"/>
  <c r="K10" i="8"/>
  <c r="K5" i="8"/>
  <c r="E65" i="8"/>
  <c r="O17" i="8"/>
  <c r="F101" i="8" l="1"/>
  <c r="F65" i="8"/>
  <c r="H66" i="8"/>
  <c r="E71" i="8"/>
  <c r="K56" i="8"/>
  <c r="N56" i="8"/>
  <c r="M56" i="8"/>
  <c r="E55" i="8"/>
  <c r="H56" i="8" s="1"/>
  <c r="M6" i="8"/>
  <c r="M5" i="8"/>
  <c r="M7" i="8"/>
  <c r="M9" i="8"/>
  <c r="M10" i="8"/>
  <c r="M8" i="8"/>
  <c r="L8" i="8"/>
  <c r="L6" i="8"/>
  <c r="L5" i="8"/>
  <c r="L10" i="8"/>
  <c r="L9" i="8"/>
  <c r="L7" i="8"/>
  <c r="F71" i="8" l="1"/>
  <c r="H6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606573-614B-42CE-AAE0-CA7DDC568EF0}" keepAlive="1" name="ModelConnection_ExternalData_1" description="Data Model" type="5" refreshedVersion="8" minRefreshableVersion="5" saveData="1">
    <dbPr connection="Data Model Connection" command="Map" commandType="3"/>
    <extLst>
      <ext xmlns:x15="http://schemas.microsoft.com/office/spreadsheetml/2010/11/main" uri="{DE250136-89BD-433C-8126-D09CA5730AF9}">
        <x15:connection id="" model="1"/>
      </ext>
    </extLst>
  </connection>
  <connection id="2" xr16:uid="{6CA09294-74DD-4963-954E-9AB5AC75BC72}" keepAlive="1" name="ModelConnection_ExternalData_2" description="Data Model" type="5" refreshedVersion="8" minRefreshableVersion="5" saveData="1">
    <dbPr connection="Data Model Connection" command="Table_1" commandType="3"/>
    <extLst>
      <ext xmlns:x15="http://schemas.microsoft.com/office/spreadsheetml/2010/11/main" uri="{DE250136-89BD-433C-8126-D09CA5730AF9}">
        <x15:connection id="" model="1"/>
      </ext>
    </extLst>
  </connection>
  <connection id="3" xr16:uid="{58612CEF-A153-4CBC-82F7-BE211A64FC2D}" name="Query - Map" description="Connection to the 'Map' query in the workbook." type="100" refreshedVersion="8" minRefreshableVersion="5">
    <extLst>
      <ext xmlns:x15="http://schemas.microsoft.com/office/spreadsheetml/2010/11/main" uri="{DE250136-89BD-433C-8126-D09CA5730AF9}">
        <x15:connection id="9bb83f9e-e1c7-4ef4-8de2-5a7118ffb0d7"/>
      </ext>
    </extLst>
  </connection>
  <connection id="4" xr16:uid="{9B605742-075B-43CD-BB36-A2BB2AA0021C}" name="Query - Table_1" description="Connection to the 'Table_1' query in the workbook." type="100" refreshedVersion="8" minRefreshableVersion="5">
    <extLst>
      <ext xmlns:x15="http://schemas.microsoft.com/office/spreadsheetml/2010/11/main" uri="{DE250136-89BD-433C-8126-D09CA5730AF9}">
        <x15:connection id="b8a9ea58-fdbf-402a-91cb-98bd85220fcf"/>
      </ext>
    </extLst>
  </connection>
  <connection id="5" xr16:uid="{FE43F0E5-4128-48BD-B691-269D11246E1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AF8218E-05F6-4A20-A25F-F0760A079BD4}" name="WorksheetConnection_COPY_Financial Statistics Dashboard Systems.xlsx!Map" type="102" refreshedVersion="8" minRefreshableVersion="5">
    <extLst>
      <ext xmlns:x15="http://schemas.microsoft.com/office/spreadsheetml/2010/11/main" uri="{DE250136-89BD-433C-8126-D09CA5730AF9}">
        <x15:connection id="Map 1" autoDelete="1">
          <x15:rangePr sourceName="_xlcn.WorksheetConnection_COPY_FinancialStatisticsDashboardSystems.xlsxMap"/>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<sst xmlns="http://schemas.openxmlformats.org/spreadsheetml/2006/main" count="25686" uniqueCount="118">
  <si>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</si>
  <si>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</si>
  <si>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</si>
  <si>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</si>
  <si>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</si>
  <si>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</si>
  <si>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</si>
  <si>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</si>
  <si>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</si>
  <si>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</si>
  <si>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</si>
  <si>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</si>
  <si>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</si>
  <si>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</si>
  <si>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</si>
  <si>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</si>
  <si>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</si>
  <si>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</si>
  <si>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</si>
  <si>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</si>
  <si>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</si>
  <si>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</si>
  <si>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</si>
  <si>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</si>
  <si>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</si>
  <si>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</si>
  <si>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</si>
  <si>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</si>
  <si>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</si>
  <si>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</si>
  <si>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</si>
  <si>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</si>
  <si>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</si>
  <si>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</si>
  <si>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</si>
  <si>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</si>
  <si>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</si>
  <si>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</si>
  <si>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</si>
  <si>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</si>
  <si>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</si>
  <si>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</si>
  <si>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</si>
  <si>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Row Labels</t>
  </si>
  <si>
    <t>Grand Total</t>
  </si>
  <si>
    <t>Sum of Income</t>
  </si>
  <si>
    <t>Sum of Income2</t>
  </si>
  <si>
    <t>X</t>
  </si>
  <si>
    <t>Y</t>
  </si>
  <si>
    <t>Amount</t>
  </si>
  <si>
    <t>Max</t>
  </si>
  <si>
    <t>Without Max</t>
  </si>
  <si>
    <t>Sum of Target Income</t>
  </si>
  <si>
    <t>Target</t>
  </si>
  <si>
    <t>Sum of Counts</t>
  </si>
  <si>
    <t>Sum of Counts2</t>
  </si>
  <si>
    <t>Count</t>
  </si>
  <si>
    <t>Count %</t>
  </si>
  <si>
    <t>Avg. Income by Month</t>
  </si>
  <si>
    <t>ẊẋẌ</t>
  </si>
  <si>
    <t>Sum of operating profit</t>
  </si>
  <si>
    <t>Operating Profits</t>
  </si>
  <si>
    <t xml:space="preserve"> </t>
  </si>
  <si>
    <t>Country</t>
  </si>
  <si>
    <t>Egypt</t>
  </si>
  <si>
    <t>USA</t>
  </si>
  <si>
    <t>Russia</t>
  </si>
  <si>
    <t>United Kingdom</t>
  </si>
  <si>
    <t>Brazil</t>
  </si>
  <si>
    <t>Canada</t>
  </si>
  <si>
    <t>Order Number</t>
  </si>
  <si>
    <t>POS</t>
  </si>
  <si>
    <t>Payment Method</t>
  </si>
  <si>
    <t>Assembly Stage</t>
  </si>
  <si>
    <t>Registration Status</t>
  </si>
  <si>
    <t>Sale Status</t>
  </si>
  <si>
    <t>Delivery Type</t>
  </si>
  <si>
    <t>Website</t>
  </si>
  <si>
    <t>Credit Card</t>
  </si>
  <si>
    <t>Order assembled</t>
  </si>
  <si>
    <t>Register Customer info</t>
  </si>
  <si>
    <t>Paid</t>
  </si>
  <si>
    <t>Shipment</t>
  </si>
  <si>
    <t>Download</t>
  </si>
  <si>
    <t>Non-Registered Customer info</t>
  </si>
  <si>
    <t>Branches</t>
  </si>
  <si>
    <t>Refunded</t>
  </si>
  <si>
    <t>Cash on Delivery</t>
  </si>
  <si>
    <t>Cancelld</t>
  </si>
  <si>
    <t>Branch</t>
  </si>
  <si>
    <t>Sum of Amount</t>
  </si>
  <si>
    <t>Sum of Amount2</t>
  </si>
  <si>
    <t>Total Sales</t>
  </si>
  <si>
    <t>Sum of Target</t>
  </si>
  <si>
    <t>Actual</t>
  </si>
  <si>
    <t>Remaining Percentage</t>
  </si>
  <si>
    <t>Property Taxes</t>
  </si>
  <si>
    <t>Total Taxes</t>
  </si>
  <si>
    <t>Excise Taxes</t>
  </si>
  <si>
    <t>Payroll Taxes</t>
  </si>
  <si>
    <t>1) Income Sources</t>
  </si>
  <si>
    <t>2) Geographically</t>
  </si>
  <si>
    <t>3) Sales Process</t>
  </si>
  <si>
    <t xml:space="preserve">Actual </t>
  </si>
  <si>
    <t>Labels</t>
  </si>
  <si>
    <t>Count of POS</t>
  </si>
  <si>
    <t>Count of Payment Method</t>
  </si>
  <si>
    <t>Count of Registration Status</t>
  </si>
  <si>
    <t>Line</t>
  </si>
  <si>
    <t>Empy Circle</t>
  </si>
  <si>
    <t>○</t>
  </si>
  <si>
    <t>│</t>
  </si>
  <si>
    <t>Circule</t>
  </si>
  <si>
    <t>●</t>
  </si>
  <si>
    <t>Count of Delivery Type</t>
  </si>
  <si>
    <t>Count of Sale Status</t>
  </si>
  <si>
    <t>Highest_Country</t>
  </si>
  <si>
    <t>Non_Highest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</si>
</sst>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 #,##0.00_);_(* \(#,##0.00\);_(* &quot;-&quot;??_);_(@_)"/>
    <numFmt numFmtId="165" formatCode="_(* #,##0_);_(* \(#,##0\);_(* &quot;-&quot;??_);_(@_)"/>
    <numFmt numFmtId="166" formatCode="&quot;₹&quot;\ #,##0"/>
    <numFmt numFmtId="167" formatCode="0.0%"/>
    <numFmt numFmtId="168" formatCode="&quot;₹&quot;\ #,##0.00"/>
  </numFmts>
  <fonts count="17"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sz val="11"/>
      <color theme="1"/>
      <name val="Verdana"/>
      <family val="2"/>
    </font>
    <font>
      <b/>
      <sz val="12"/>
      <color theme="0"/>
      <name val="Calibri"/>
      <family val="2"/>
      <scheme val="minor"/>
    </font>
    <font>
      <sz val="11"/>
      <color theme="0"/>
      <name val="Calibri"/>
      <family val="2"/>
      <scheme val="minor"/>
    </font>
    <font>
      <sz val="11"/>
      <color theme="1"/>
      <name val="Verdana"/>
    </font>
    <font>
      <sz val="11"/>
      <color theme="1"/>
      <name val="Calibri"/>
      <family val="2"/>
    </font>
    <font>
      <sz val="11"/>
      <color theme="0"/>
      <name val="Verdana"/>
    </font>
    <font>
      <b/>
      <sz val="11"/>
      <color theme="0"/>
      <name val="Calibri"/>
      <family val="2"/>
      <scheme val="minor"/>
    </font>
    <font>
      <b/>
      <u/>
      <sz val="11"/>
      <color rgb="FFFF0000"/>
      <name val="Calibri"/>
      <family val="2"/>
      <scheme val="minor"/>
    </font>
    <font>
      <b/>
      <sz val="12"/>
      <color theme="0"/>
      <name val="Arial Black"/>
      <family val="2"/>
    </font>
    <font>
      <sz val="16"/>
      <color rgb="FFC240D8"/>
      <name val="Calibri"/>
      <family val="2"/>
      <scheme val="minor"/>
    </font>
    <font>
      <sz val="16"/>
      <color rgb="FF5A097C"/>
      <name val="Calibri"/>
      <family val="2"/>
      <scheme val="minor"/>
    </font>
    <font>
      <sz val="16"/>
      <color rgb="FF0F11A7"/>
      <name val="Calibri"/>
      <family val="2"/>
      <scheme val="minor"/>
    </font>
    <font>
      <sz val="16"/>
      <color rgb="FF296EFC"/>
      <name val="Calibri"/>
      <family val="2"/>
      <scheme val="minor"/>
    </font>
  </fonts>
  <fills count="11">
    <fill>
      <patternFill patternType="none"/>
    </fill>
    <fill>
      <patternFill patternType="gray125"/>
    </fill>
    <fill>
      <patternFill patternType="solid">
        <fgColor rgb="FF5A2BCB"/>
        <bgColor indexed="64"/>
      </patternFill>
    </fill>
    <fill>
      <patternFill patternType="solid">
        <fgColor theme="1"/>
        <bgColor indexed="64"/>
      </patternFill>
    </fill>
    <fill>
      <patternFill patternType="solid">
        <fgColor theme="6" tint="0.39997558519241921"/>
        <bgColor theme="6" tint="0.39997558519241921"/>
      </patternFill>
    </fill>
    <fill>
      <patternFill patternType="solid">
        <fgColor rgb="FFFFFF00"/>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0"/>
        <bgColor indexed="64"/>
      </patternFill>
    </fill>
    <fill>
      <patternFill patternType="solid">
        <fgColor rgb="FF9947F7"/>
        <bgColor indexed="64"/>
      </patternFill>
    </fill>
    <fill>
      <patternFill patternType="solid">
        <fgColor rgb="FF252253"/>
        <bgColor indexed="64"/>
      </patternFill>
    </fill>
  </fills>
  <borders count="13">
    <border>
      <left/>
      <right/>
      <top/>
      <bottom/>
      <diagonal/>
    </border>
    <border>
      <left/>
      <right/>
      <top style="thin">
        <color theme="6" tint="0.79998168889431442"/>
      </top>
      <bottom style="thin">
        <color theme="6" tint="0.7999816888943144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74">
    <xf numFmtId="0" fontId="0" fillId="0" borderId="0" xfId="0"/>
    <xf numFmtId="0" fontId="0" fillId="0" borderId="0" xfId="0" applyAlignment="1">
      <alignment horizontal="center" vertical="center"/>
    </xf>
    <xf numFmtId="0" fontId="0" fillId="0" borderId="0" xfId="0" applyAlignment="1">
      <alignment horizontal="left"/>
    </xf>
    <xf numFmtId="165" fontId="0" fillId="0" borderId="0" xfId="0" applyNumberFormat="1"/>
    <xf numFmtId="165" fontId="0" fillId="0" borderId="0" xfId="0" applyNumberFormat="1" applyAlignment="1">
      <alignment horizontal="center" vertical="center"/>
    </xf>
    <xf numFmtId="0" fontId="0" fillId="0" borderId="0" xfId="0" applyAlignment="1">
      <alignment horizontal="left" vertical="center"/>
    </xf>
    <xf numFmtId="165" fontId="0" fillId="0" borderId="0" xfId="1" applyNumberFormat="1" applyFont="1" applyFill="1" applyBorder="1" applyAlignment="1">
      <alignment horizontal="center" vertical="center"/>
    </xf>
    <xf numFmtId="165" fontId="0" fillId="0" borderId="0" xfId="1" applyNumberFormat="1" applyFont="1" applyFill="1" applyBorder="1"/>
    <xf numFmtId="0" fontId="2" fillId="2" borderId="0" xfId="0" applyFont="1" applyFill="1" applyAlignment="1">
      <alignment horizontal="center" vertical="center"/>
    </xf>
    <xf numFmtId="0" fontId="0" fillId="3" borderId="0" xfId="0" applyFill="1"/>
    <xf numFmtId="0" fontId="4" fillId="0" borderId="1" xfId="0" applyFont="1" applyBorder="1" applyAlignment="1">
      <alignment horizontal="left"/>
    </xf>
    <xf numFmtId="165" fontId="0" fillId="0" borderId="0" xfId="1" applyNumberFormat="1" applyFont="1"/>
    <xf numFmtId="0" fontId="8" fillId="3" borderId="0" xfId="0" applyFont="1" applyFill="1"/>
    <xf numFmtId="0" fontId="6" fillId="3" borderId="0" xfId="0" applyFont="1" applyFill="1"/>
    <xf numFmtId="0" fontId="9" fillId="4" borderId="2" xfId="0" applyFont="1" applyFill="1" applyBorder="1" applyAlignment="1">
      <alignment horizontal="left"/>
    </xf>
    <xf numFmtId="165" fontId="0" fillId="0" borderId="2" xfId="1" applyNumberFormat="1" applyFont="1" applyBorder="1"/>
    <xf numFmtId="9" fontId="0" fillId="0" borderId="2" xfId="2" applyFont="1" applyBorder="1"/>
    <xf numFmtId="0" fontId="7" fillId="0" borderId="2" xfId="0" applyFont="1" applyBorder="1" applyAlignment="1">
      <alignment horizontal="left" indent="1"/>
    </xf>
    <xf numFmtId="0" fontId="5" fillId="3" borderId="2" xfId="0" applyFont="1" applyFill="1" applyBorder="1" applyAlignment="1">
      <alignment horizontal="center" vertical="center"/>
    </xf>
    <xf numFmtId="165" fontId="0" fillId="0" borderId="2" xfId="0" applyNumberFormat="1" applyBorder="1"/>
    <xf numFmtId="0" fontId="0" fillId="0" borderId="0" xfId="0" pivotButton="1"/>
    <xf numFmtId="10" fontId="0" fillId="0" borderId="0" xfId="0" applyNumberFormat="1"/>
    <xf numFmtId="14" fontId="0" fillId="0" borderId="0" xfId="0" applyNumberFormat="1" applyAlignment="1">
      <alignment horizontal="center" vertical="center"/>
    </xf>
    <xf numFmtId="0" fontId="0" fillId="0" borderId="2" xfId="0" applyBorder="1"/>
    <xf numFmtId="0" fontId="10" fillId="6" borderId="2" xfId="0" applyFont="1" applyFill="1" applyBorder="1" applyAlignment="1">
      <alignment horizontal="center"/>
    </xf>
    <xf numFmtId="0" fontId="0" fillId="0" borderId="0" xfId="0" applyAlignment="1">
      <alignment horizontal="center"/>
    </xf>
    <xf numFmtId="168" fontId="0" fillId="0" borderId="0" xfId="0" applyNumberFormat="1"/>
    <xf numFmtId="9" fontId="10" fillId="6" borderId="2" xfId="0" applyNumberFormat="1" applyFont="1" applyFill="1" applyBorder="1" applyAlignment="1">
      <alignment horizontal="center"/>
    </xf>
    <xf numFmtId="167" fontId="0" fillId="7" borderId="2" xfId="2" applyNumberFormat="1" applyFont="1" applyFill="1" applyBorder="1"/>
    <xf numFmtId="167" fontId="0" fillId="7" borderId="2" xfId="0" applyNumberFormat="1" applyFill="1" applyBorder="1"/>
    <xf numFmtId="0" fontId="0" fillId="8" borderId="0" xfId="0" applyFill="1"/>
    <xf numFmtId="3" fontId="0" fillId="0" borderId="0" xfId="0" applyNumberFormat="1"/>
    <xf numFmtId="0" fontId="12" fillId="9" borderId="0" xfId="0" applyFont="1" applyFill="1" applyAlignment="1">
      <alignment horizontal="center"/>
    </xf>
    <xf numFmtId="0" fontId="0" fillId="0" borderId="3" xfId="0" applyBorder="1" applyAlignment="1">
      <alignment horizontal="left"/>
    </xf>
    <xf numFmtId="0" fontId="8" fillId="0" borderId="0" xfId="0" applyFont="1"/>
    <xf numFmtId="0" fontId="8" fillId="0" borderId="2" xfId="0" applyFont="1" applyBorder="1" applyAlignment="1">
      <alignment horizontal="center" vertical="center"/>
    </xf>
    <xf numFmtId="0" fontId="12" fillId="9" borderId="2" xfId="0" applyFont="1" applyFill="1" applyBorder="1" applyAlignment="1">
      <alignment horizontal="center"/>
    </xf>
    <xf numFmtId="167" fontId="0" fillId="0" borderId="2" xfId="2" applyNumberFormat="1" applyFont="1" applyBorder="1"/>
    <xf numFmtId="167" fontId="0" fillId="0" borderId="2" xfId="0" applyNumberFormat="1" applyBorder="1"/>
    <xf numFmtId="166" fontId="0" fillId="0" borderId="2" xfId="2" applyNumberFormat="1" applyFont="1" applyBorder="1"/>
    <xf numFmtId="0" fontId="0" fillId="0" borderId="2" xfId="0" applyBorder="1" applyAlignment="1">
      <alignment horizontal="center"/>
    </xf>
    <xf numFmtId="165" fontId="0" fillId="0" borderId="2" xfId="2" applyNumberFormat="1" applyFont="1" applyBorder="1"/>
    <xf numFmtId="166" fontId="0" fillId="0" borderId="2" xfId="1" applyNumberFormat="1" applyFont="1" applyBorder="1" applyAlignment="1">
      <alignment horizontal="center" vertical="center"/>
    </xf>
    <xf numFmtId="9" fontId="0" fillId="0" borderId="2" xfId="0" applyNumberFormat="1" applyBorder="1"/>
    <xf numFmtId="9" fontId="0" fillId="0" borderId="2" xfId="0" applyNumberFormat="1" applyBorder="1" applyAlignment="1">
      <alignment horizontal="center"/>
    </xf>
    <xf numFmtId="9" fontId="0" fillId="0" borderId="0" xfId="0" applyNumberFormat="1"/>
    <xf numFmtId="9" fontId="0" fillId="0" borderId="3" xfId="0" applyNumberFormat="1" applyBorder="1" applyAlignment="1">
      <alignment horizontal="center" vertical="center"/>
    </xf>
    <xf numFmtId="0" fontId="7" fillId="0" borderId="0" xfId="0" pivotButton="1" applyFont="1"/>
    <xf numFmtId="0" fontId="7" fillId="0" borderId="0" xfId="0" applyFont="1"/>
    <xf numFmtId="0" fontId="7" fillId="0" borderId="0" xfId="0" applyFont="1" applyAlignment="1">
      <alignment horizontal="left"/>
    </xf>
    <xf numFmtId="165" fontId="7" fillId="0" borderId="0" xfId="0" applyNumberFormat="1" applyFont="1"/>
    <xf numFmtId="10" fontId="7" fillId="0" borderId="0" xfId="0" applyNumberFormat="1" applyFont="1"/>
    <xf numFmtId="0" fontId="7" fillId="0" borderId="0" xfId="0" applyFont="1" applyAlignment="1">
      <alignment horizontal="left" indent="1"/>
    </xf>
    <xf numFmtId="0" fontId="0" fillId="10" borderId="0" xfId="0" applyFill="1"/>
    <xf numFmtId="0" fontId="0" fillId="0" borderId="4" xfId="0" applyBorder="1" applyAlignment="1">
      <alignment horizontal="left"/>
    </xf>
    <xf numFmtId="0" fontId="0" fillId="0" borderId="5" xfId="0" applyBorder="1" applyAlignment="1">
      <alignment horizontal="left"/>
    </xf>
    <xf numFmtId="0" fontId="0" fillId="0" borderId="6" xfId="0" applyBorder="1" applyAlignment="1">
      <alignment horizontal="left"/>
    </xf>
    <xf numFmtId="9" fontId="10" fillId="6" borderId="7" xfId="0" applyNumberFormat="1" applyFont="1" applyFill="1" applyBorder="1" applyAlignment="1">
      <alignment horizontal="center"/>
    </xf>
    <xf numFmtId="9" fontId="10" fillId="6" borderId="10" xfId="0" applyNumberFormat="1" applyFont="1" applyFill="1" applyBorder="1" applyAlignment="1">
      <alignment horizontal="center"/>
    </xf>
    <xf numFmtId="0" fontId="13" fillId="0" borderId="0" xfId="0" applyFont="1" applyAlignment="1">
      <alignment horizontal="center"/>
    </xf>
    <xf numFmtId="0" fontId="13" fillId="0" borderId="8" xfId="0" applyFont="1" applyBorder="1" applyAlignment="1">
      <alignment horizontal="center"/>
    </xf>
    <xf numFmtId="0" fontId="13" fillId="0" borderId="9" xfId="0" applyFont="1" applyBorder="1" applyAlignment="1">
      <alignment horizontal="center"/>
    </xf>
    <xf numFmtId="0" fontId="14" fillId="0" borderId="0" xfId="0" applyFont="1" applyAlignment="1">
      <alignment horizontal="center"/>
    </xf>
    <xf numFmtId="0" fontId="14" fillId="0" borderId="3" xfId="0" applyFont="1" applyBorder="1" applyAlignment="1">
      <alignment horizontal="center"/>
    </xf>
    <xf numFmtId="0" fontId="15" fillId="0" borderId="8" xfId="0" applyFont="1" applyBorder="1" applyAlignment="1">
      <alignment horizontal="center"/>
    </xf>
    <xf numFmtId="0" fontId="15" fillId="0" borderId="9"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xf numFmtId="166" fontId="0" fillId="0" borderId="2" xfId="0" applyNumberFormat="1" applyBorder="1"/>
    <xf numFmtId="166" fontId="7" fillId="0" borderId="0" xfId="0" applyNumberFormat="1" applyFont="1"/>
    <xf numFmtId="0" fontId="11" fillId="5" borderId="0" xfId="0" applyFont="1" applyFill="1" applyAlignment="1">
      <alignment horizontal="center"/>
    </xf>
    <xf numFmtId="0" fontId="0" fillId="5" borderId="0" xfId="0" applyFill="1" applyAlignment="1">
      <alignment horizontal="center"/>
    </xf>
    <xf numFmtId="9" fontId="10" fillId="6" borderId="8" xfId="0" applyNumberFormat="1" applyFont="1" applyFill="1" applyBorder="1" applyAlignment="1">
      <alignment horizontal="center"/>
    </xf>
    <xf numFmtId="9" fontId="10" fillId="6" borderId="0" xfId="0" applyNumberFormat="1" applyFont="1" applyFill="1" applyAlignment="1">
      <alignment horizontal="center"/>
    </xf>
  </cellXfs>
  <cellStyles count="3">
    <cellStyle name="Comma" xfId="1" builtinId="3"/>
    <cellStyle name="Normal" xfId="0" builtinId="0"/>
    <cellStyle name="Percent" xfId="2" builtinId="5"/>
  </cellStyles>
  <dxfs count="187">
    <dxf>
      <font>
        <name val="Verdana"/>
        <scheme val="none"/>
      </font>
    </dxf>
    <dxf>
      <font>
        <name val="Verdana"/>
        <scheme val="none"/>
      </font>
    </dxf>
    <dxf>
      <font>
        <name val="Verdana"/>
        <scheme val="none"/>
      </font>
    </dxf>
    <dxf>
      <font>
        <name val="Verdana"/>
        <scheme val="none"/>
      </font>
    </dxf>
    <dxf>
      <numFmt numFmtId="14" formatCode="0.00%"/>
    </dxf>
    <dxf>
      <font>
        <name val="Verdana"/>
        <scheme val="none"/>
      </font>
    </dxf>
    <dxf>
      <font>
        <name val="Verdana"/>
        <scheme val="none"/>
      </font>
    </dxf>
    <dxf>
      <font>
        <name val="Verdana"/>
        <scheme val="none"/>
      </font>
    </dxf>
    <dxf>
      <font>
        <name val="Verdana"/>
        <scheme val="none"/>
      </font>
    </dxf>
    <dxf>
      <numFmt numFmtId="14" formatCode="0.00%"/>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numFmt numFmtId="166" formatCode="&quot;₹&quot;\ #,##0"/>
    </dxf>
    <dxf>
      <numFmt numFmtId="169" formatCode="&quot;₹&quot;\ #,##0.0"/>
    </dxf>
    <dxf>
      <numFmt numFmtId="166" formatCode="&quot;₹&quot;\ #,##0"/>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numFmt numFmtId="14" formatCode="0.00%"/>
    </dxf>
    <dxf>
      <font>
        <name val="Verdana"/>
        <scheme val="none"/>
      </font>
    </dxf>
    <dxf>
      <font>
        <name val="Verdana"/>
        <scheme val="none"/>
      </font>
    </dxf>
    <dxf>
      <font>
        <name val="Verdana"/>
        <scheme val="none"/>
      </font>
    </dxf>
    <dxf>
      <font>
        <name val="Verdana"/>
        <scheme val="none"/>
      </font>
    </dxf>
    <dxf>
      <numFmt numFmtId="14" formatCode="0.00%"/>
    </dxf>
    <dxf>
      <font>
        <name val="Verdana"/>
        <scheme val="none"/>
      </font>
    </dxf>
    <dxf>
      <font>
        <name val="Verdana"/>
        <scheme val="none"/>
      </font>
    </dxf>
    <dxf>
      <font>
        <name val="Verdana"/>
        <scheme val="none"/>
      </font>
    </dxf>
    <dxf>
      <font>
        <name val="Verdana"/>
        <scheme val="none"/>
      </font>
    </dxf>
    <dxf>
      <numFmt numFmtId="14" formatCode="0.00%"/>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numFmt numFmtId="166" formatCode="&quot;₹&quot;\ #,##0"/>
    </dxf>
    <dxf>
      <numFmt numFmtId="169" formatCode="&quot;₹&quot;\ #,##0.0"/>
    </dxf>
    <dxf>
      <numFmt numFmtId="166" formatCode="&quot;₹&quot;\ #,##0"/>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numFmt numFmtId="14" formatCode="0.00%"/>
    </dxf>
    <dxf>
      <font>
        <name val="Verdana"/>
        <scheme val="none"/>
      </font>
    </dxf>
    <dxf>
      <font>
        <name val="Verdana"/>
        <scheme val="none"/>
      </font>
    </dxf>
    <dxf>
      <font>
        <name val="Verdana"/>
        <scheme val="none"/>
      </font>
    </dxf>
    <dxf>
      <font>
        <name val="Verdana"/>
        <scheme val="none"/>
      </font>
    </dxf>
    <dxf>
      <numFmt numFmtId="14" formatCode="0.00%"/>
    </dxf>
    <dxf>
      <font>
        <name val="Verdana"/>
        <scheme val="none"/>
      </font>
    </dxf>
    <dxf>
      <font>
        <name val="Verdana"/>
        <scheme val="none"/>
      </font>
    </dxf>
    <dxf>
      <font>
        <name val="Verdana"/>
        <scheme val="none"/>
      </font>
    </dxf>
    <dxf>
      <font>
        <name val="Verdana"/>
        <scheme val="none"/>
      </font>
    </dxf>
    <dxf>
      <numFmt numFmtId="14" formatCode="0.00%"/>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numFmt numFmtId="166" formatCode="&quot;₹&quot;\ #,##0"/>
    </dxf>
    <dxf>
      <numFmt numFmtId="169" formatCode="&quot;₹&quot;\ #,##0.0"/>
    </dxf>
    <dxf>
      <numFmt numFmtId="166" formatCode="&quot;₹&quot;\ #,##0"/>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numFmt numFmtId="14" formatCode="0.00%"/>
    </dxf>
    <dxf>
      <numFmt numFmtId="14" formatCode="0.00%"/>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numFmt numFmtId="3" formatCode="#,##0"/>
    </dxf>
    <dxf>
      <font>
        <name val="Verdana"/>
        <scheme val="none"/>
      </font>
    </dxf>
    <dxf>
      <font>
        <name val="Verdana"/>
        <scheme val="none"/>
      </font>
    </dxf>
    <dxf>
      <font>
        <name val="Verdana"/>
        <scheme val="none"/>
      </font>
    </dxf>
    <dxf>
      <font>
        <name val="Verdana"/>
        <scheme val="none"/>
      </font>
    </dxf>
    <dxf>
      <numFmt numFmtId="13" formatCode="0%"/>
    </dxf>
    <dxf>
      <numFmt numFmtId="165" formatCode="_(* #,##0_);_(* \(#,##0\);_(* &quot;-&quot;??_);_(@_)"/>
    </dxf>
    <dxf>
      <numFmt numFmtId="14" formatCode="0.00%"/>
    </dxf>
    <dxf>
      <font>
        <name val="Verdana"/>
        <scheme val="none"/>
      </font>
    </dxf>
    <dxf>
      <font>
        <name val="Verdana"/>
        <scheme val="none"/>
      </font>
    </dxf>
    <dxf>
      <font>
        <name val="Verdana"/>
        <scheme val="none"/>
      </font>
    </dxf>
    <dxf>
      <font>
        <name val="Verdana"/>
        <scheme val="none"/>
      </font>
    </dxf>
    <dxf>
      <numFmt numFmtId="14" formatCode="0.00%"/>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font>
        <name val="Verdana"/>
        <scheme val="none"/>
      </font>
    </dxf>
    <dxf>
      <numFmt numFmtId="166" formatCode="&quot;₹&quot;\ #,##0"/>
    </dxf>
    <dxf>
      <numFmt numFmtId="169" formatCode="&quot;₹&quot;\ #,##0.0"/>
    </dxf>
    <dxf>
      <numFmt numFmtId="166" formatCode="&quot;₹&quot;\ #,##0"/>
    </dxf>
    <dxf>
      <font>
        <name val="Verdana"/>
        <scheme val="none"/>
      </font>
    </dxf>
    <dxf>
      <font>
        <name val="Verdana"/>
        <scheme val="none"/>
      </font>
    </dxf>
    <dxf>
      <font>
        <name val="Verdana"/>
        <scheme val="none"/>
      </font>
    </dxf>
    <dxf>
      <font>
        <name val="Verdana"/>
        <scheme val="none"/>
      </font>
    </dxf>
    <dxf>
      <font>
        <name val="Verdana"/>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color rgb="FFF820B5"/>
      </font>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3" defaultTableStyle="TableStyleMedium2" defaultPivotStyle="PivotStyleLight16">
    <tableStyle name="PivotStyleMedium4 2" table="0" count="13" xr9:uid="{FB926C91-FE76-4EA3-9571-7594AA2C6406}">
      <tableStyleElement type="wholeTable" dxfId="186"/>
      <tableStyleElement type="headerRow" dxfId="185"/>
      <tableStyleElement type="totalRow" dxfId="184"/>
      <tableStyleElement type="firstRowStripe" dxfId="183"/>
      <tableStyleElement type="firstColumnStripe" dxfId="182"/>
      <tableStyleElement type="firstHeaderCell" dxfId="181"/>
      <tableStyleElement type="firstSubtotalRow" dxfId="180"/>
      <tableStyleElement type="secondSubtotalRow" dxfId="179"/>
      <tableStyleElement type="firstColumnSubheading" dxfId="178"/>
      <tableStyleElement type="firstRowSubheading" dxfId="177"/>
      <tableStyleElement type="secondRowSubheading" dxfId="176"/>
      <tableStyleElement type="pageFieldLabels" dxfId="175"/>
      <tableStyleElement type="pageFieldValues" dxfId="174"/>
    </tableStyle>
    <tableStyle name="SlicerStyleDark3 2" pivot="0" table="0" count="10" xr9:uid="{121FABF3-A958-D640-8CBA-0DEC14FEA7B5}">
      <tableStyleElement type="wholeTable" dxfId="173"/>
      <tableStyleElement type="headerRow" dxfId="172"/>
    </tableStyle>
    <tableStyle name="Table Style 1" pivot="0" count="1" xr9:uid="{A1CF6778-BDB9-45A3-8253-EA04091DDFF1}">
      <tableStyleElement type="wholeTable" dxfId="171"/>
    </tableStyle>
  </tableStyles>
  <colors>
    <mruColors>
      <color rgb="FF296EFC"/>
      <color rgb="FFC240D8"/>
      <color rgb="FFC2408D"/>
      <color rgb="FF5063F3"/>
      <color rgb="FF0F11A7"/>
      <color rgb="FF5A097C"/>
      <color rgb="FF00EEDD"/>
      <color rgb="FF7DFFF6"/>
      <color rgb="FF002E8A"/>
      <color rgb="FF00F1D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3.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eetMetadata" Target="metadata.xml"/><Relationship Id="rId10" Type="http://schemas.openxmlformats.org/officeDocument/2006/relationships/pivotCacheDefinition" Target="pivotCache/pivotCacheDefinition4.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c:spPr>
          <c:dPt>
            <c:idx val="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1-EF6D-4F69-A6FC-335D37A5D7DD}"/>
              </c:ext>
            </c:extLst>
          </c:dPt>
          <c:dPt>
            <c:idx val="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3-EF6D-4F69-A6FC-335D37A5D7DD}"/>
              </c:ext>
            </c:extLst>
          </c:dPt>
          <c:dPt>
            <c:idx val="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5-EF6D-4F69-A6FC-335D37A5D7DD}"/>
              </c:ext>
            </c:extLst>
          </c:dPt>
          <c:dPt>
            <c:idx val="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7-EF6D-4F69-A6FC-335D37A5D7DD}"/>
              </c:ext>
            </c:extLst>
          </c:dPt>
          <c:dPt>
            <c:idx val="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9-EF6D-4F69-A6FC-335D37A5D7DD}"/>
              </c:ext>
            </c:extLst>
          </c:dPt>
          <c:dPt>
            <c:idx val="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B-EF6D-4F69-A6FC-335D37A5D7DD}"/>
              </c:ext>
            </c:extLst>
          </c:dPt>
          <c:dPt>
            <c:idx val="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D-EF6D-4F69-A6FC-335D37A5D7DD}"/>
              </c:ext>
            </c:extLst>
          </c:dPt>
          <c:dPt>
            <c:idx val="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F-EF6D-4F69-A6FC-335D37A5D7DD}"/>
              </c:ext>
            </c:extLst>
          </c:dPt>
          <c:dPt>
            <c:idx val="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1-EF6D-4F69-A6FC-335D37A5D7DD}"/>
              </c:ext>
            </c:extLst>
          </c:dPt>
          <c:dPt>
            <c:idx val="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3-EF6D-4F69-A6FC-335D37A5D7DD}"/>
              </c:ext>
            </c:extLst>
          </c:dPt>
          <c:dPt>
            <c:idx val="1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5-EF6D-4F69-A6FC-335D37A5D7DD}"/>
              </c:ext>
            </c:extLst>
          </c:dPt>
          <c:dPt>
            <c:idx val="1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7-EF6D-4F69-A6FC-335D37A5D7DD}"/>
              </c:ext>
            </c:extLst>
          </c:dPt>
          <c:dPt>
            <c:idx val="1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9-EF6D-4F69-A6FC-335D37A5D7DD}"/>
              </c:ext>
            </c:extLst>
          </c:dPt>
          <c:dPt>
            <c:idx val="1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B-EF6D-4F69-A6FC-335D37A5D7DD}"/>
              </c:ext>
            </c:extLst>
          </c:dPt>
          <c:dPt>
            <c:idx val="1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D-EF6D-4F69-A6FC-335D37A5D7DD}"/>
              </c:ext>
            </c:extLst>
          </c:dPt>
          <c:dPt>
            <c:idx val="1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F-EF6D-4F69-A6FC-335D37A5D7DD}"/>
              </c:ext>
            </c:extLst>
          </c:dPt>
          <c:dPt>
            <c:idx val="1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1-EF6D-4F69-A6FC-335D37A5D7DD}"/>
              </c:ext>
            </c:extLst>
          </c:dPt>
          <c:dPt>
            <c:idx val="1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3-EF6D-4F69-A6FC-335D37A5D7DD}"/>
              </c:ext>
            </c:extLst>
          </c:dPt>
          <c:dPt>
            <c:idx val="1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5-EF6D-4F69-A6FC-335D37A5D7DD}"/>
              </c:ext>
            </c:extLst>
          </c:dPt>
          <c:dPt>
            <c:idx val="1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7-EF6D-4F69-A6FC-335D37A5D7DD}"/>
              </c:ext>
            </c:extLst>
          </c:dPt>
          <c:dPt>
            <c:idx val="2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9-EF6D-4F69-A6FC-335D37A5D7DD}"/>
              </c:ext>
            </c:extLst>
          </c:dPt>
          <c:dPt>
            <c:idx val="2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B-EF6D-4F69-A6FC-335D37A5D7DD}"/>
              </c:ext>
            </c:extLst>
          </c:dPt>
          <c:dPt>
            <c:idx val="2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D-EF6D-4F69-A6FC-335D37A5D7DD}"/>
              </c:ext>
            </c:extLst>
          </c:dPt>
          <c:dPt>
            <c:idx val="2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F-EF6D-4F69-A6FC-335D37A5D7DD}"/>
              </c:ext>
            </c:extLst>
          </c:dPt>
          <c:dPt>
            <c:idx val="2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1-EF6D-4F69-A6FC-335D37A5D7DD}"/>
              </c:ext>
            </c:extLst>
          </c:dPt>
          <c:dPt>
            <c:idx val="2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3-EF6D-4F69-A6FC-335D37A5D7DD}"/>
              </c:ext>
            </c:extLst>
          </c:dPt>
          <c:dPt>
            <c:idx val="2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5-EF6D-4F69-A6FC-335D37A5D7DD}"/>
              </c:ext>
            </c:extLst>
          </c:dPt>
          <c:dPt>
            <c:idx val="2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7-EF6D-4F69-A6FC-335D37A5D7DD}"/>
              </c:ext>
            </c:extLst>
          </c:dPt>
          <c:dPt>
            <c:idx val="2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9-EF6D-4F69-A6FC-335D37A5D7DD}"/>
              </c:ext>
            </c:extLst>
          </c:dPt>
          <c:dPt>
            <c:idx val="2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B-EF6D-4F69-A6FC-335D37A5D7DD}"/>
              </c:ext>
            </c:extLst>
          </c:dPt>
          <c:dPt>
            <c:idx val="3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D-EF6D-4F69-A6FC-335D37A5D7DD}"/>
              </c:ext>
            </c:extLst>
          </c:dPt>
          <c:dPt>
            <c:idx val="3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F-EF6D-4F69-A6FC-335D37A5D7DD}"/>
              </c:ext>
            </c:extLst>
          </c:dPt>
          <c:dPt>
            <c:idx val="3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1-EF6D-4F69-A6FC-335D37A5D7DD}"/>
              </c:ext>
            </c:extLst>
          </c:dPt>
          <c:dPt>
            <c:idx val="3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3-EF6D-4F69-A6FC-335D37A5D7DD}"/>
              </c:ext>
            </c:extLst>
          </c:dPt>
          <c:dPt>
            <c:idx val="3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5-EF6D-4F69-A6FC-335D37A5D7DD}"/>
              </c:ext>
            </c:extLst>
          </c:dPt>
          <c:dPt>
            <c:idx val="3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7-EF6D-4F69-A6FC-335D37A5D7DD}"/>
              </c:ext>
            </c:extLst>
          </c:dPt>
          <c:dPt>
            <c:idx val="3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9-EF6D-4F69-A6FC-335D37A5D7DD}"/>
              </c:ext>
            </c:extLst>
          </c:dPt>
          <c:dPt>
            <c:idx val="3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B-EF6D-4F69-A6FC-335D37A5D7DD}"/>
              </c:ext>
            </c:extLst>
          </c:dPt>
          <c:dPt>
            <c:idx val="3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D-EF6D-4F69-A6FC-335D37A5D7DD}"/>
              </c:ext>
            </c:extLst>
          </c:dPt>
          <c:dPt>
            <c:idx val="3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F-EF6D-4F69-A6FC-335D37A5D7DD}"/>
              </c:ext>
            </c:extLst>
          </c:dPt>
          <c:dPt>
            <c:idx val="4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1-EF6D-4F69-A6FC-335D37A5D7DD}"/>
              </c:ext>
            </c:extLst>
          </c:dPt>
          <c:dPt>
            <c:idx val="4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3-EF6D-4F69-A6FC-335D37A5D7DD}"/>
              </c:ext>
            </c:extLst>
          </c:dPt>
          <c:dPt>
            <c:idx val="4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5-EF6D-4F69-A6FC-335D37A5D7DD}"/>
              </c:ext>
            </c:extLst>
          </c:dPt>
          <c:dPt>
            <c:idx val="4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7-EF6D-4F69-A6FC-335D37A5D7DD}"/>
              </c:ext>
            </c:extLst>
          </c:dPt>
          <c:dPt>
            <c:idx val="4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9-EF6D-4F69-A6FC-335D37A5D7DD}"/>
              </c:ext>
            </c:extLst>
          </c:dPt>
          <c:dPt>
            <c:idx val="4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B-EF6D-4F69-A6FC-335D37A5D7DD}"/>
              </c:ext>
            </c:extLst>
          </c:dPt>
          <c:dPt>
            <c:idx val="4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D-EF6D-4F69-A6FC-335D37A5D7DD}"/>
              </c:ext>
            </c:extLst>
          </c:dPt>
          <c:dPt>
            <c:idx val="4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F-EF6D-4F69-A6FC-335D37A5D7DD}"/>
              </c:ext>
            </c:extLst>
          </c:dPt>
          <c:dPt>
            <c:idx val="4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1-EF6D-4F69-A6FC-335D37A5D7DD}"/>
              </c:ext>
            </c:extLst>
          </c:dPt>
          <c:dPt>
            <c:idx val="4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3-EF6D-4F69-A6FC-335D37A5D7DD}"/>
              </c:ext>
            </c:extLst>
          </c:dPt>
          <c:dPt>
            <c:idx val="5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5-EF6D-4F69-A6FC-335D37A5D7DD}"/>
              </c:ext>
            </c:extLst>
          </c:dPt>
          <c:dPt>
            <c:idx val="5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7-EF6D-4F69-A6FC-335D37A5D7DD}"/>
              </c:ext>
            </c:extLst>
          </c:dPt>
          <c:dPt>
            <c:idx val="5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9-EF6D-4F69-A6FC-335D37A5D7DD}"/>
              </c:ext>
            </c:extLst>
          </c:dPt>
          <c:dPt>
            <c:idx val="5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B-EF6D-4F69-A6FC-335D37A5D7DD}"/>
              </c:ext>
            </c:extLst>
          </c:dPt>
          <c:dPt>
            <c:idx val="5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D-EF6D-4F69-A6FC-335D37A5D7DD}"/>
              </c:ext>
            </c:extLst>
          </c:dPt>
          <c:dPt>
            <c:idx val="5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F-EF6D-4F69-A6FC-335D37A5D7DD}"/>
              </c:ext>
            </c:extLst>
          </c:dPt>
          <c:dPt>
            <c:idx val="5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71-EF6D-4F69-A6FC-335D37A5D7DD}"/>
              </c:ext>
            </c:extLst>
          </c:dPt>
          <c:dPt>
            <c:idx val="5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73-EF6D-4F69-A6FC-335D37A5D7DD}"/>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EF6D-4F69-A6FC-335D37A5D7DD}"/>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chemeClr val="tx1"/>
            </a:solidFill>
            <a:ln>
              <a:solidFill>
                <a:schemeClr val="tx1"/>
              </a:solidFill>
            </a:ln>
          </c:spPr>
          <c:dPt>
            <c:idx val="0"/>
            <c:bubble3D val="0"/>
            <c:spPr>
              <a:solidFill>
                <a:schemeClr val="tx1">
                  <a:alpha val="0"/>
                </a:schemeClr>
              </a:solidFill>
              <a:ln w="19050">
                <a:solidFill>
                  <a:schemeClr val="tx1"/>
                </a:solidFill>
              </a:ln>
              <a:effectLst/>
            </c:spPr>
            <c:extLst>
              <c:ext xmlns:c16="http://schemas.microsoft.com/office/drawing/2014/chart" uri="{C3380CC4-5D6E-409C-BE32-E72D297353CC}">
                <c16:uniqueId val="{00000076-EF6D-4F69-A6FC-335D37A5D7DD}"/>
              </c:ext>
            </c:extLst>
          </c:dPt>
          <c:dPt>
            <c:idx val="1"/>
            <c:bubble3D val="0"/>
            <c:spPr>
              <a:solidFill>
                <a:schemeClr val="tx1">
                  <a:alpha val="70000"/>
                </a:schemeClr>
              </a:solidFill>
              <a:ln w="19050">
                <a:solidFill>
                  <a:schemeClr val="tx1"/>
                </a:solidFill>
              </a:ln>
              <a:effectLst/>
            </c:spPr>
            <c:extLst>
              <c:ext xmlns:c16="http://schemas.microsoft.com/office/drawing/2014/chart" uri="{C3380CC4-5D6E-409C-BE32-E72D297353CC}">
                <c16:uniqueId val="{00000078-EF6D-4F69-A6FC-335D37A5D7DD}"/>
              </c:ext>
            </c:extLst>
          </c:dPt>
          <c:val>
            <c:numRef>
              <c:f>'Pivot Table'!$T$5:$U$5</c:f>
              <c:numCache>
                <c:formatCode>0%</c:formatCode>
                <c:ptCount val="2"/>
                <c:pt idx="0">
                  <c:v>0.86019029274161363</c:v>
                </c:pt>
                <c:pt idx="1">
                  <c:v>0.13980970725838637</c:v>
                </c:pt>
              </c:numCache>
            </c:numRef>
          </c:val>
          <c:extLst>
            <c:ext xmlns:c16="http://schemas.microsoft.com/office/drawing/2014/chart" uri="{C3380CC4-5D6E-409C-BE32-E72D297353CC}">
              <c16:uniqueId val="{00000079-EF6D-4F69-A6FC-335D37A5D7DD}"/>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 Copy.xlsx]Pivot Table!PivotTable11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Table'!$C$105</c:f>
              <c:strCache>
                <c:ptCount val="1"/>
                <c:pt idx="0">
                  <c:v>Total</c:v>
                </c:pt>
              </c:strCache>
            </c:strRef>
          </c:tx>
          <c:spPr>
            <a:solidFill>
              <a:schemeClr val="accent1"/>
            </a:solidFill>
            <a:ln>
              <a:noFill/>
            </a:ln>
            <a:effectLst/>
          </c:spPr>
          <c:invertIfNegative val="0"/>
          <c:cat>
            <c:strRef>
              <c:f>'Pivot Table'!$B$106:$B$109</c:f>
              <c:strCache>
                <c:ptCount val="3"/>
                <c:pt idx="0">
                  <c:v>Branch</c:v>
                </c:pt>
                <c:pt idx="1">
                  <c:v>Download</c:v>
                </c:pt>
                <c:pt idx="2">
                  <c:v>Shipment</c:v>
                </c:pt>
              </c:strCache>
            </c:strRef>
          </c:cat>
          <c:val>
            <c:numRef>
              <c:f>'Pivot Table'!$C$106:$C$109</c:f>
              <c:numCache>
                <c:formatCode>General</c:formatCode>
                <c:ptCount val="3"/>
                <c:pt idx="0">
                  <c:v>255</c:v>
                </c:pt>
                <c:pt idx="1">
                  <c:v>254</c:v>
                </c:pt>
                <c:pt idx="2">
                  <c:v>260</c:v>
                </c:pt>
              </c:numCache>
            </c:numRef>
          </c:val>
          <c:extLst>
            <c:ext xmlns:c16="http://schemas.microsoft.com/office/drawing/2014/chart" uri="{C3380CC4-5D6E-409C-BE32-E72D297353CC}">
              <c16:uniqueId val="{00000000-C6C3-4FA8-A058-DB8395A9996D}"/>
            </c:ext>
          </c:extLst>
        </c:ser>
        <c:dLbls>
          <c:showLegendKey val="0"/>
          <c:showVal val="0"/>
          <c:showCatName val="0"/>
          <c:showSerName val="0"/>
          <c:showPercent val="0"/>
          <c:showBubbleSize val="0"/>
        </c:dLbls>
        <c:gapWidth val="182"/>
        <c:axId val="104864159"/>
        <c:axId val="104866079"/>
      </c:barChart>
      <c:catAx>
        <c:axId val="104864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66079"/>
        <c:crosses val="autoZero"/>
        <c:auto val="1"/>
        <c:lblAlgn val="ctr"/>
        <c:lblOffset val="100"/>
        <c:noMultiLvlLbl val="0"/>
      </c:catAx>
      <c:valAx>
        <c:axId val="104866079"/>
        <c:scaling>
          <c:orientation val="minMax"/>
        </c:scaling>
        <c:delete val="1"/>
        <c:axPos val="b"/>
        <c:numFmt formatCode="General" sourceLinked="1"/>
        <c:majorTickMark val="none"/>
        <c:minorTickMark val="none"/>
        <c:tickLblPos val="nextTo"/>
        <c:crossAx val="10486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 Copy.xlsx]Pivot Table!PivotTable4</c:name>
    <c:fmtId val="17"/>
  </c:pivotSource>
  <c:chart>
    <c:autoTitleDeleted val="0"/>
    <c:pivotFmts>
      <c:pivotFmt>
        <c:idx val="0"/>
        <c:spPr>
          <a:solidFill>
            <a:schemeClr val="accent1"/>
          </a:solidFill>
          <a:ln w="1905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rgbClr val="1D1D3C"/>
              </a:gs>
              <a:gs pos="0">
                <a:srgbClr val="194AFE"/>
              </a:gs>
              <a:gs pos="100000">
                <a:schemeClr val="accent3">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1D1D3C"/>
              </a:gs>
              <a:gs pos="0">
                <a:srgbClr val="194AFE"/>
              </a:gs>
              <a:gs pos="100000">
                <a:schemeClr val="accent3">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rgbClr val="194AFE">
                  <a:alpha val="0"/>
                </a:srgbClr>
              </a:gs>
              <a:gs pos="19000">
                <a:srgbClr val="194AFE"/>
              </a:gs>
              <a:gs pos="100000">
                <a:schemeClr val="accent3">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Table'!$E$16</c:f>
              <c:strCache>
                <c:ptCount val="1"/>
                <c:pt idx="0">
                  <c:v>Sum of Income2</c:v>
                </c:pt>
              </c:strCache>
            </c:strRef>
          </c:tx>
          <c:spPr>
            <a:gradFill>
              <a:gsLst>
                <a:gs pos="100000">
                  <a:srgbClr val="194AFE">
                    <a:alpha val="0"/>
                  </a:srgbClr>
                </a:gs>
                <a:gs pos="19000">
                  <a:srgbClr val="194AFE"/>
                </a:gs>
                <a:gs pos="100000">
                  <a:schemeClr val="accent3">
                    <a:lumMod val="30000"/>
                    <a:lumOff val="70000"/>
                  </a:schemeClr>
                </a:gs>
              </a:gsLst>
              <a:lin ang="5400000" scaled="1"/>
            </a:gradFill>
            <a:ln>
              <a:noFill/>
            </a:ln>
            <a:effectLst/>
          </c:spPr>
          <c:cat>
            <c:strRef>
              <c:f>'Pivot Table'!$C$17:$C$29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Table'!$E$17:$E$29</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extLst>
            <c:ext xmlns:c16="http://schemas.microsoft.com/office/drawing/2014/chart" uri="{C3380CC4-5D6E-409C-BE32-E72D297353CC}">
              <c16:uniqueId val="{00000000-6AFD-4174-BB42-B531CB9E4BD8}"/>
            </c:ext>
          </c:extLst>
        </c:ser>
        <c:dLbls>
          <c:showLegendKey val="0"/>
          <c:showVal val="0"/>
          <c:showCatName val="0"/>
          <c:showSerName val="0"/>
          <c:showPercent val="0"/>
          <c:showBubbleSize val="0"/>
        </c:dLbls>
        <c:axId val="471238320"/>
        <c:axId val="471230160"/>
      </c:areaChart>
      <c:lineChart>
        <c:grouping val="standard"/>
        <c:varyColors val="0"/>
        <c:ser>
          <c:idx val="0"/>
          <c:order val="0"/>
          <c:tx>
            <c:strRef>
              <c:f>'Pivot Table'!$D$16</c:f>
              <c:strCache>
                <c:ptCount val="1"/>
                <c:pt idx="0">
                  <c:v>Sum of Income</c:v>
                </c:pt>
              </c:strCache>
            </c:strRef>
          </c:tx>
          <c:spPr>
            <a:ln w="19050" cap="rnd">
              <a:solidFill>
                <a:srgbClr val="194AFE"/>
              </a:solidFill>
              <a:round/>
            </a:ln>
            <a:effectLst/>
          </c:spPr>
          <c:marker>
            <c:symbol val="none"/>
          </c:marker>
          <c:cat>
            <c:strRef>
              <c:f>'Pivot Table'!$C$17:$C$29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Table'!$D$17:$D$29</c:f>
              <c:numCache>
                <c:formatCode>_(* #,##0_);_(* \(#,##0\);_(* "-"??_);_(@_)</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smooth val="0"/>
          <c:extLst>
            <c:ext xmlns:c16="http://schemas.microsoft.com/office/drawing/2014/chart" uri="{C3380CC4-5D6E-409C-BE32-E72D297353CC}">
              <c16:uniqueId val="{00000001-6AFD-4174-BB42-B531CB9E4BD8}"/>
            </c:ext>
          </c:extLst>
        </c:ser>
        <c:dLbls>
          <c:showLegendKey val="0"/>
          <c:showVal val="0"/>
          <c:showCatName val="0"/>
          <c:showSerName val="0"/>
          <c:showPercent val="0"/>
          <c:showBubbleSize val="0"/>
        </c:dLbls>
        <c:marker val="1"/>
        <c:smooth val="0"/>
        <c:axId val="471238320"/>
        <c:axId val="471230160"/>
      </c:lineChart>
      <c:catAx>
        <c:axId val="47123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US"/>
          </a:p>
        </c:txPr>
        <c:crossAx val="471230160"/>
        <c:crosses val="autoZero"/>
        <c:auto val="1"/>
        <c:lblAlgn val="ctr"/>
        <c:lblOffset val="100"/>
        <c:noMultiLvlLbl val="0"/>
      </c:catAx>
      <c:valAx>
        <c:axId val="471230160"/>
        <c:scaling>
          <c:orientation val="minMax"/>
        </c:scaling>
        <c:delete val="1"/>
        <c:axPos val="l"/>
        <c:numFmt formatCode="_(* #,##0_);_(* \(#,##0\);_(* &quot;-&quot;??_);_(@_)" sourceLinked="1"/>
        <c:majorTickMark val="none"/>
        <c:minorTickMark val="none"/>
        <c:tickLblPos val="nextTo"/>
        <c:crossAx val="47123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c:spPr>
          <c:dPt>
            <c:idx val="0"/>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01-35EF-4631-9240-302C19624A24}"/>
              </c:ext>
            </c:extLst>
          </c:dPt>
          <c:dPt>
            <c:idx val="1"/>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03-35EF-4631-9240-302C19624A24}"/>
              </c:ext>
            </c:extLst>
          </c:dPt>
          <c:dPt>
            <c:idx val="2"/>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05-35EF-4631-9240-302C19624A24}"/>
              </c:ext>
            </c:extLst>
          </c:dPt>
          <c:dPt>
            <c:idx val="3"/>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07-35EF-4631-9240-302C19624A24}"/>
              </c:ext>
            </c:extLst>
          </c:dPt>
          <c:dPt>
            <c:idx val="4"/>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09-35EF-4631-9240-302C19624A24}"/>
              </c:ext>
            </c:extLst>
          </c:dPt>
          <c:dPt>
            <c:idx val="5"/>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0B-35EF-4631-9240-302C19624A24}"/>
              </c:ext>
            </c:extLst>
          </c:dPt>
          <c:dPt>
            <c:idx val="6"/>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0D-35EF-4631-9240-302C19624A24}"/>
              </c:ext>
            </c:extLst>
          </c:dPt>
          <c:dPt>
            <c:idx val="7"/>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0F-35EF-4631-9240-302C19624A24}"/>
              </c:ext>
            </c:extLst>
          </c:dPt>
          <c:dPt>
            <c:idx val="8"/>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11-35EF-4631-9240-302C19624A24}"/>
              </c:ext>
            </c:extLst>
          </c:dPt>
          <c:dPt>
            <c:idx val="9"/>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13-35EF-4631-9240-302C19624A24}"/>
              </c:ext>
            </c:extLst>
          </c:dPt>
          <c:dPt>
            <c:idx val="10"/>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15-35EF-4631-9240-302C19624A24}"/>
              </c:ext>
            </c:extLst>
          </c:dPt>
          <c:dPt>
            <c:idx val="11"/>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17-35EF-4631-9240-302C19624A24}"/>
              </c:ext>
            </c:extLst>
          </c:dPt>
          <c:dPt>
            <c:idx val="12"/>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19-35EF-4631-9240-302C19624A24}"/>
              </c:ext>
            </c:extLst>
          </c:dPt>
          <c:dPt>
            <c:idx val="13"/>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1B-35EF-4631-9240-302C19624A24}"/>
              </c:ext>
            </c:extLst>
          </c:dPt>
          <c:dPt>
            <c:idx val="14"/>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1D-35EF-4631-9240-302C19624A24}"/>
              </c:ext>
            </c:extLst>
          </c:dPt>
          <c:dPt>
            <c:idx val="15"/>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1F-35EF-4631-9240-302C19624A24}"/>
              </c:ext>
            </c:extLst>
          </c:dPt>
          <c:dPt>
            <c:idx val="16"/>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21-35EF-4631-9240-302C19624A24}"/>
              </c:ext>
            </c:extLst>
          </c:dPt>
          <c:dPt>
            <c:idx val="17"/>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23-35EF-4631-9240-302C19624A24}"/>
              </c:ext>
            </c:extLst>
          </c:dPt>
          <c:dPt>
            <c:idx val="18"/>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25-35EF-4631-9240-302C19624A24}"/>
              </c:ext>
            </c:extLst>
          </c:dPt>
          <c:dPt>
            <c:idx val="19"/>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27-35EF-4631-9240-302C19624A24}"/>
              </c:ext>
            </c:extLst>
          </c:dPt>
          <c:dPt>
            <c:idx val="20"/>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29-35EF-4631-9240-302C19624A24}"/>
              </c:ext>
            </c:extLst>
          </c:dPt>
          <c:dPt>
            <c:idx val="21"/>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2B-35EF-4631-9240-302C19624A24}"/>
              </c:ext>
            </c:extLst>
          </c:dPt>
          <c:dPt>
            <c:idx val="22"/>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2D-35EF-4631-9240-302C19624A24}"/>
              </c:ext>
            </c:extLst>
          </c:dPt>
          <c:dPt>
            <c:idx val="23"/>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2F-35EF-4631-9240-302C19624A24}"/>
              </c:ext>
            </c:extLst>
          </c:dPt>
          <c:dPt>
            <c:idx val="24"/>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31-35EF-4631-9240-302C19624A24}"/>
              </c:ext>
            </c:extLst>
          </c:dPt>
          <c:dPt>
            <c:idx val="25"/>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33-35EF-4631-9240-302C19624A24}"/>
              </c:ext>
            </c:extLst>
          </c:dPt>
          <c:dPt>
            <c:idx val="26"/>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35-35EF-4631-9240-302C19624A24}"/>
              </c:ext>
            </c:extLst>
          </c:dPt>
          <c:dPt>
            <c:idx val="27"/>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37-35EF-4631-9240-302C19624A24}"/>
              </c:ext>
            </c:extLst>
          </c:dPt>
          <c:dPt>
            <c:idx val="28"/>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39-35EF-4631-9240-302C19624A24}"/>
              </c:ext>
            </c:extLst>
          </c:dPt>
          <c:dPt>
            <c:idx val="29"/>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3B-35EF-4631-9240-302C19624A24}"/>
              </c:ext>
            </c:extLst>
          </c:dPt>
          <c:dPt>
            <c:idx val="30"/>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3D-35EF-4631-9240-302C19624A24}"/>
              </c:ext>
            </c:extLst>
          </c:dPt>
          <c:dPt>
            <c:idx val="31"/>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3F-35EF-4631-9240-302C19624A24}"/>
              </c:ext>
            </c:extLst>
          </c:dPt>
          <c:dPt>
            <c:idx val="32"/>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41-35EF-4631-9240-302C19624A24}"/>
              </c:ext>
            </c:extLst>
          </c:dPt>
          <c:dPt>
            <c:idx val="33"/>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43-35EF-4631-9240-302C19624A24}"/>
              </c:ext>
            </c:extLst>
          </c:dPt>
          <c:dPt>
            <c:idx val="34"/>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45-35EF-4631-9240-302C19624A24}"/>
              </c:ext>
            </c:extLst>
          </c:dPt>
          <c:dPt>
            <c:idx val="35"/>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47-35EF-4631-9240-302C19624A24}"/>
              </c:ext>
            </c:extLst>
          </c:dPt>
          <c:dPt>
            <c:idx val="36"/>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49-35EF-4631-9240-302C19624A24}"/>
              </c:ext>
            </c:extLst>
          </c:dPt>
          <c:dPt>
            <c:idx val="37"/>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4B-35EF-4631-9240-302C19624A24}"/>
              </c:ext>
            </c:extLst>
          </c:dPt>
          <c:dPt>
            <c:idx val="38"/>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4D-35EF-4631-9240-302C19624A24}"/>
              </c:ext>
            </c:extLst>
          </c:dPt>
          <c:dPt>
            <c:idx val="39"/>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4F-35EF-4631-9240-302C19624A24}"/>
              </c:ext>
            </c:extLst>
          </c:dPt>
          <c:dPt>
            <c:idx val="40"/>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51-35EF-4631-9240-302C19624A24}"/>
              </c:ext>
            </c:extLst>
          </c:dPt>
          <c:dPt>
            <c:idx val="41"/>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53-35EF-4631-9240-302C19624A24}"/>
              </c:ext>
            </c:extLst>
          </c:dPt>
          <c:dPt>
            <c:idx val="42"/>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55-35EF-4631-9240-302C19624A24}"/>
              </c:ext>
            </c:extLst>
          </c:dPt>
          <c:dPt>
            <c:idx val="43"/>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57-35EF-4631-9240-302C19624A24}"/>
              </c:ext>
            </c:extLst>
          </c:dPt>
          <c:dPt>
            <c:idx val="44"/>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59-35EF-4631-9240-302C19624A24}"/>
              </c:ext>
            </c:extLst>
          </c:dPt>
          <c:dPt>
            <c:idx val="45"/>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5B-35EF-4631-9240-302C19624A24}"/>
              </c:ext>
            </c:extLst>
          </c:dPt>
          <c:dPt>
            <c:idx val="46"/>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5D-35EF-4631-9240-302C19624A24}"/>
              </c:ext>
            </c:extLst>
          </c:dPt>
          <c:dPt>
            <c:idx val="47"/>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5F-35EF-4631-9240-302C19624A24}"/>
              </c:ext>
            </c:extLst>
          </c:dPt>
          <c:dPt>
            <c:idx val="48"/>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61-35EF-4631-9240-302C19624A24}"/>
              </c:ext>
            </c:extLst>
          </c:dPt>
          <c:dPt>
            <c:idx val="49"/>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63-35EF-4631-9240-302C19624A24}"/>
              </c:ext>
            </c:extLst>
          </c:dPt>
          <c:dPt>
            <c:idx val="50"/>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65-35EF-4631-9240-302C19624A24}"/>
              </c:ext>
            </c:extLst>
          </c:dPt>
          <c:dPt>
            <c:idx val="51"/>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67-35EF-4631-9240-302C19624A24}"/>
              </c:ext>
            </c:extLst>
          </c:dPt>
          <c:dPt>
            <c:idx val="52"/>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69-35EF-4631-9240-302C19624A24}"/>
              </c:ext>
            </c:extLst>
          </c:dPt>
          <c:dPt>
            <c:idx val="53"/>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6B-35EF-4631-9240-302C19624A24}"/>
              </c:ext>
            </c:extLst>
          </c:dPt>
          <c:dPt>
            <c:idx val="54"/>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6D-35EF-4631-9240-302C19624A24}"/>
              </c:ext>
            </c:extLst>
          </c:dPt>
          <c:dPt>
            <c:idx val="55"/>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6F-35EF-4631-9240-302C19624A24}"/>
              </c:ext>
            </c:extLst>
          </c:dPt>
          <c:dPt>
            <c:idx val="56"/>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71-35EF-4631-9240-302C19624A24}"/>
              </c:ext>
            </c:extLst>
          </c:dPt>
          <c:dPt>
            <c:idx val="57"/>
            <c:bubble3D val="0"/>
            <c:spPr>
              <a:gradFill flip="none" rotWithShape="1">
                <a:gsLst>
                  <a:gs pos="30000">
                    <a:srgbClr val="DC25FA"/>
                  </a:gs>
                  <a:gs pos="35000">
                    <a:srgbClr val="9947F7"/>
                  </a:gs>
                  <a:gs pos="84600">
                    <a:srgbClr val="D1B7F4"/>
                  </a:gs>
                  <a:gs pos="99000">
                    <a:schemeClr val="accent1">
                      <a:lumMod val="30000"/>
                      <a:lumOff val="70000"/>
                    </a:schemeClr>
                  </a:gs>
                </a:gsLst>
                <a:lin ang="5400000" scaled="0"/>
                <a:tileRect/>
              </a:gradFill>
              <a:ln w="146050">
                <a:solidFill>
                  <a:schemeClr val="tx1"/>
                </a:solidFill>
              </a:ln>
              <a:effectLst/>
            </c:spPr>
            <c:extLst>
              <c:ext xmlns:c16="http://schemas.microsoft.com/office/drawing/2014/chart" uri="{C3380CC4-5D6E-409C-BE32-E72D297353CC}">
                <c16:uniqueId val="{00000073-35EF-4631-9240-302C19624A24}"/>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35EF-4631-9240-302C19624A24}"/>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chemeClr val="accent1"/>
            </a:solidFill>
            <a:ln w="0">
              <a:solidFill>
                <a:schemeClr val="tx1"/>
              </a:solidFill>
            </a:ln>
          </c:spPr>
          <c:dPt>
            <c:idx val="0"/>
            <c:bubble3D val="0"/>
            <c:spPr>
              <a:solidFill>
                <a:schemeClr val="accent1">
                  <a:alpha val="0"/>
                </a:schemeClr>
              </a:solidFill>
              <a:ln w="0">
                <a:solidFill>
                  <a:schemeClr val="tx1"/>
                </a:solidFill>
              </a:ln>
              <a:effectLst/>
            </c:spPr>
            <c:extLst>
              <c:ext xmlns:c16="http://schemas.microsoft.com/office/drawing/2014/chart" uri="{C3380CC4-5D6E-409C-BE32-E72D297353CC}">
                <c16:uniqueId val="{00000076-35EF-4631-9240-302C19624A24}"/>
              </c:ext>
            </c:extLst>
          </c:dPt>
          <c:dPt>
            <c:idx val="1"/>
            <c:bubble3D val="0"/>
            <c:spPr>
              <a:solidFill>
                <a:schemeClr val="tx1">
                  <a:alpha val="75000"/>
                </a:schemeClr>
              </a:solidFill>
              <a:ln w="0">
                <a:solidFill>
                  <a:schemeClr val="tx1"/>
                </a:solidFill>
              </a:ln>
              <a:effectLst/>
            </c:spPr>
            <c:extLst>
              <c:ext xmlns:c16="http://schemas.microsoft.com/office/drawing/2014/chart" uri="{C3380CC4-5D6E-409C-BE32-E72D297353CC}">
                <c16:uniqueId val="{00000078-35EF-4631-9240-302C19624A24}"/>
              </c:ext>
            </c:extLst>
          </c:dPt>
          <c:val>
            <c:numRef>
              <c:f>'Pivot Table'!$T$5:$U$5</c:f>
              <c:numCache>
                <c:formatCode>0%</c:formatCode>
                <c:ptCount val="2"/>
                <c:pt idx="0">
                  <c:v>0.86019029274161363</c:v>
                </c:pt>
                <c:pt idx="1">
                  <c:v>0.13980970725838637</c:v>
                </c:pt>
              </c:numCache>
            </c:numRef>
          </c:val>
          <c:extLst>
            <c:ext xmlns:c16="http://schemas.microsoft.com/office/drawing/2014/chart" uri="{C3380CC4-5D6E-409C-BE32-E72D297353CC}">
              <c16:uniqueId val="{00000079-35EF-4631-9240-302C19624A2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 Copy.xlsx]Pivot Table!PivotTable6</c:name>
    <c:fmtId val="38"/>
  </c:pivotSource>
  <c:chart>
    <c:autoTitleDeleted val="0"/>
    <c:pivotFmts>
      <c:pivotFmt>
        <c:idx val="0"/>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BF8F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00D83"/>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100D8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00D83"/>
          </a:solidFill>
          <a:ln w="19050">
            <a:solidFill>
              <a:schemeClr val="lt1"/>
            </a:solidFill>
          </a:ln>
          <a:effectLst/>
        </c:spPr>
      </c:pivotFmt>
      <c:pivotFmt>
        <c:idx val="6"/>
        <c:spPr>
          <a:solidFill>
            <a:srgbClr val="9BF8F2"/>
          </a:solidFill>
          <a:ln w="19050">
            <a:solidFill>
              <a:schemeClr val="lt1"/>
            </a:solidFill>
          </a:ln>
          <a:effectLst/>
        </c:spPr>
      </c:pivotFmt>
      <c:pivotFmt>
        <c:idx val="7"/>
        <c:spPr>
          <a:solidFill>
            <a:srgbClr val="9BF8F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00D83"/>
          </a:solidFill>
          <a:ln w="19050">
            <a:solidFill>
              <a:schemeClr val="lt1"/>
            </a:solidFill>
          </a:ln>
          <a:effectLst/>
        </c:spPr>
      </c:pivotFmt>
      <c:pivotFmt>
        <c:idx val="9"/>
        <c:spPr>
          <a:solidFill>
            <a:srgbClr val="9BF8F2"/>
          </a:solidFill>
          <a:ln w="19050">
            <a:solidFill>
              <a:schemeClr val="lt1"/>
            </a:solidFill>
          </a:ln>
          <a:effectLst/>
        </c:spPr>
      </c:pivotFmt>
      <c:pivotFmt>
        <c:idx val="10"/>
        <c:spPr>
          <a:solidFill>
            <a:srgbClr val="100D83"/>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00D83"/>
          </a:solidFill>
          <a:ln w="19050">
            <a:solidFill>
              <a:schemeClr val="tx1"/>
            </a:solidFill>
          </a:ln>
          <a:effectLst/>
        </c:spPr>
      </c:pivotFmt>
      <c:pivotFmt>
        <c:idx val="12"/>
        <c:spPr>
          <a:solidFill>
            <a:srgbClr val="9BF8F2"/>
          </a:solidFill>
          <a:ln w="19050">
            <a:solidFill>
              <a:schemeClr val="tx1"/>
            </a:solidFill>
          </a:ln>
          <a:effectLst/>
        </c:spPr>
      </c:pivotFmt>
      <c:pivotFmt>
        <c:idx val="13"/>
        <c:spPr>
          <a:solidFill>
            <a:srgbClr val="9BF8F2"/>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00D83"/>
          </a:solidFill>
          <a:ln w="19050">
            <a:solidFill>
              <a:schemeClr val="tx1"/>
            </a:solidFill>
          </a:ln>
          <a:effectLst/>
        </c:spPr>
      </c:pivotFmt>
      <c:pivotFmt>
        <c:idx val="15"/>
        <c:spPr>
          <a:solidFill>
            <a:srgbClr val="9BF8F2"/>
          </a:solidFill>
          <a:ln w="19050">
            <a:solidFill>
              <a:schemeClr val="tx1"/>
            </a:solidFill>
          </a:ln>
          <a:effectLst/>
        </c:spPr>
      </c:pivotFmt>
    </c:pivotFmts>
    <c:plotArea>
      <c:layout/>
      <c:doughnutChart>
        <c:varyColors val="1"/>
        <c:ser>
          <c:idx val="0"/>
          <c:order val="0"/>
          <c:tx>
            <c:strRef>
              <c:f>'Pivot Table'!$R$16</c:f>
              <c:strCache>
                <c:ptCount val="1"/>
                <c:pt idx="0">
                  <c:v>Sum of Income</c:v>
                </c:pt>
              </c:strCache>
            </c:strRef>
          </c:tx>
          <c:spPr>
            <a:solidFill>
              <a:srgbClr val="100D83"/>
            </a:solidFill>
            <a:ln>
              <a:solidFill>
                <a:schemeClr val="tx1"/>
              </a:solidFill>
            </a:ln>
          </c:spPr>
          <c:dPt>
            <c:idx val="0"/>
            <c:bubble3D val="0"/>
            <c:spPr>
              <a:solidFill>
                <a:srgbClr val="100D83"/>
              </a:solidFill>
              <a:ln w="19050">
                <a:solidFill>
                  <a:schemeClr val="tx1"/>
                </a:solidFill>
              </a:ln>
              <a:effectLst/>
            </c:spPr>
            <c:extLst>
              <c:ext xmlns:c16="http://schemas.microsoft.com/office/drawing/2014/chart" uri="{C3380CC4-5D6E-409C-BE32-E72D297353CC}">
                <c16:uniqueId val="{00000001-F0EA-47FB-B3E2-29B74A69C241}"/>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3-F0EA-47FB-B3E2-29B74A69C241}"/>
              </c:ext>
            </c:extLst>
          </c:dPt>
          <c:cat>
            <c:strRef>
              <c:f>'Pivot Table'!$Q$17:$Q$19</c:f>
              <c:strCache>
                <c:ptCount val="2"/>
                <c:pt idx="0">
                  <c:v>B2B</c:v>
                </c:pt>
                <c:pt idx="1">
                  <c:v>B2C</c:v>
                </c:pt>
              </c:strCache>
            </c:strRef>
          </c:cat>
          <c:val>
            <c:numRef>
              <c:f>'Pivot Table'!$R$17:$R$19</c:f>
              <c:numCache>
                <c:formatCode>_(* #,##0_);_(* \(#,##0\);_(* "-"??_);_(@_)</c:formatCode>
                <c:ptCount val="2"/>
                <c:pt idx="0">
                  <c:v>261479.2175</c:v>
                </c:pt>
                <c:pt idx="1">
                  <c:v>511773.11500000011</c:v>
                </c:pt>
              </c:numCache>
            </c:numRef>
          </c:val>
          <c:extLst>
            <c:ext xmlns:c16="http://schemas.microsoft.com/office/drawing/2014/chart" uri="{C3380CC4-5D6E-409C-BE32-E72D297353CC}">
              <c16:uniqueId val="{00000004-F0EA-47FB-B3E2-29B74A69C241}"/>
            </c:ext>
          </c:extLst>
        </c:ser>
        <c:ser>
          <c:idx val="1"/>
          <c:order val="1"/>
          <c:tx>
            <c:strRef>
              <c:f>'Pivot Table'!$S$16</c:f>
              <c:strCache>
                <c:ptCount val="1"/>
                <c:pt idx="0">
                  <c:v>Sum of Income2</c:v>
                </c:pt>
              </c:strCache>
            </c:strRef>
          </c:tx>
          <c:spPr>
            <a:solidFill>
              <a:srgbClr val="9BF8F2"/>
            </a:solidFill>
            <a:ln>
              <a:solidFill>
                <a:schemeClr val="tx1"/>
              </a:solidFill>
            </a:ln>
          </c:spPr>
          <c:dPt>
            <c:idx val="0"/>
            <c:bubble3D val="0"/>
            <c:spPr>
              <a:solidFill>
                <a:srgbClr val="100D83"/>
              </a:solidFill>
              <a:ln w="19050">
                <a:solidFill>
                  <a:schemeClr val="tx1"/>
                </a:solidFill>
              </a:ln>
              <a:effectLst/>
            </c:spPr>
            <c:extLst>
              <c:ext xmlns:c16="http://schemas.microsoft.com/office/drawing/2014/chart" uri="{C3380CC4-5D6E-409C-BE32-E72D297353CC}">
                <c16:uniqueId val="{00000006-F0EA-47FB-B3E2-29B74A69C241}"/>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8-F0EA-47FB-B3E2-29B74A69C241}"/>
              </c:ext>
            </c:extLst>
          </c:dPt>
          <c:cat>
            <c:strRef>
              <c:f>'Pivot Table'!$Q$17:$Q$19</c:f>
              <c:strCache>
                <c:ptCount val="2"/>
                <c:pt idx="0">
                  <c:v>B2B</c:v>
                </c:pt>
                <c:pt idx="1">
                  <c:v>B2C</c:v>
                </c:pt>
              </c:strCache>
            </c:strRef>
          </c:cat>
          <c:val>
            <c:numRef>
              <c:f>'Pivot Table'!$S$17:$S$19</c:f>
              <c:numCache>
                <c:formatCode>0.00%</c:formatCode>
                <c:ptCount val="2"/>
                <c:pt idx="0">
                  <c:v>0.33815509699739565</c:v>
                </c:pt>
                <c:pt idx="1">
                  <c:v>0.66184490300260423</c:v>
                </c:pt>
              </c:numCache>
            </c:numRef>
          </c:val>
          <c:extLst>
            <c:ext xmlns:c16="http://schemas.microsoft.com/office/drawing/2014/chart" uri="{C3380CC4-5D6E-409C-BE32-E72D297353CC}">
              <c16:uniqueId val="{00000009-F0EA-47FB-B3E2-29B74A69C24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 Copy.xlsx]Pivot Table!PivotTable5</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80000">
                <a:srgbClr val="FF0000"/>
              </a:gs>
              <a:gs pos="54000">
                <a:srgbClr val="C240D8">
                  <a:alpha val="52000"/>
                </a:srgbClr>
              </a:gs>
              <a:gs pos="14000">
                <a:srgbClr val="194AFE"/>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80000">
                <a:srgbClr val="FF0000"/>
              </a:gs>
              <a:gs pos="54000">
                <a:srgbClr val="C240D8">
                  <a:alpha val="52000"/>
                </a:srgbClr>
              </a:gs>
              <a:gs pos="14000">
                <a:srgbClr val="194AFE"/>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57000">
                <a:srgbClr val="6E45EB">
                  <a:lumMod val="97000"/>
                </a:srgbClr>
              </a:gs>
              <a:gs pos="22000">
                <a:srgbClr val="C240D8">
                  <a:alpha val="74902"/>
                </a:srgbClr>
              </a:gs>
              <a:gs pos="75000">
                <a:srgbClr val="194AFE"/>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57000">
                <a:srgbClr val="6E45EB">
                  <a:lumMod val="97000"/>
                </a:srgbClr>
              </a:gs>
              <a:gs pos="22000">
                <a:srgbClr val="C240D8">
                  <a:alpha val="74902"/>
                </a:srgbClr>
              </a:gs>
              <a:gs pos="75000">
                <a:srgbClr val="194AFE"/>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93000">
                <a:srgbClr val="9BF8F2">
                  <a:lumMod val="70000"/>
                  <a:lumOff val="30000"/>
                </a:srgbClr>
              </a:gs>
              <a:gs pos="57000">
                <a:srgbClr val="6E45EB">
                  <a:lumMod val="97000"/>
                </a:srgbClr>
              </a:gs>
              <a:gs pos="19000">
                <a:srgbClr val="C240D8">
                  <a:alpha val="74902"/>
                </a:srgbClr>
              </a:gs>
              <a:gs pos="75000">
                <a:srgbClr val="194AFE"/>
              </a:gs>
            </a:gsLst>
            <a:lin ang="10800000" scaled="0"/>
            <a:tileRect/>
          </a:gradFill>
          <a:ln>
            <a:noFill/>
          </a:ln>
          <a:effectLst>
            <a:glow rad="63500">
              <a:srgbClr val="100D83">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93000">
                <a:srgbClr val="9BF8F2">
                  <a:lumMod val="70000"/>
                  <a:lumOff val="30000"/>
                </a:srgbClr>
              </a:gs>
              <a:gs pos="57000">
                <a:srgbClr val="6E45EB">
                  <a:lumMod val="97000"/>
                </a:srgbClr>
              </a:gs>
              <a:gs pos="19000">
                <a:srgbClr val="C240D8">
                  <a:alpha val="74902"/>
                </a:srgbClr>
              </a:gs>
              <a:gs pos="75000">
                <a:srgbClr val="194AFE"/>
              </a:gs>
            </a:gsLst>
            <a:lin ang="10800000" scaled="0"/>
            <a:tileRect/>
          </a:gradFill>
          <a:ln>
            <a:noFill/>
          </a:ln>
          <a:effectLst>
            <a:glow rad="63500">
              <a:srgbClr val="100D83">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93000">
                <a:srgbClr val="9BF8F2">
                  <a:lumMod val="70000"/>
                  <a:lumOff val="30000"/>
                </a:srgbClr>
              </a:gs>
              <a:gs pos="57000">
                <a:srgbClr val="6E45EB">
                  <a:lumMod val="97000"/>
                </a:srgbClr>
              </a:gs>
              <a:gs pos="19000">
                <a:srgbClr val="C240D8">
                  <a:alpha val="74902"/>
                </a:srgbClr>
              </a:gs>
              <a:gs pos="75000">
                <a:srgbClr val="194AFE"/>
              </a:gs>
            </a:gsLst>
            <a:lin ang="10800000" scaled="0"/>
            <a:tileRect/>
          </a:gradFill>
          <a:ln>
            <a:noFill/>
          </a:ln>
          <a:effectLst>
            <a:glow rad="63500">
              <a:srgbClr val="100D83">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93000">
                <a:srgbClr val="9BF8F2">
                  <a:lumMod val="70000"/>
                  <a:lumOff val="30000"/>
                </a:srgbClr>
              </a:gs>
              <a:gs pos="57000">
                <a:srgbClr val="6E45EB">
                  <a:lumMod val="97000"/>
                </a:srgbClr>
              </a:gs>
              <a:gs pos="19000">
                <a:srgbClr val="C240D8">
                  <a:alpha val="74902"/>
                </a:srgbClr>
              </a:gs>
              <a:gs pos="75000">
                <a:srgbClr val="194AFE"/>
              </a:gs>
            </a:gsLst>
            <a:lin ang="10800000" scaled="0"/>
            <a:tileRect/>
          </a:gradFill>
          <a:ln>
            <a:noFill/>
          </a:ln>
          <a:effectLst>
            <a:glow rad="63500">
              <a:srgbClr val="100D83">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93000">
                <a:srgbClr val="9BF8F2">
                  <a:lumMod val="70000"/>
                  <a:lumOff val="30000"/>
                </a:srgbClr>
              </a:gs>
              <a:gs pos="57000">
                <a:srgbClr val="6E45EB">
                  <a:lumMod val="97000"/>
                </a:srgbClr>
              </a:gs>
              <a:gs pos="19000">
                <a:srgbClr val="C240D8">
                  <a:alpha val="74902"/>
                </a:srgbClr>
              </a:gs>
              <a:gs pos="75000">
                <a:srgbClr val="194AFE"/>
              </a:gs>
            </a:gsLst>
            <a:lin ang="10800000" scaled="0"/>
            <a:tileRect/>
          </a:gradFill>
          <a:ln>
            <a:noFill/>
          </a:ln>
          <a:effectLst>
            <a:glow rad="63500">
              <a:srgbClr val="100D83">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flip="none" rotWithShape="1">
            <a:gsLst>
              <a:gs pos="93000">
                <a:srgbClr val="9BF8F2">
                  <a:lumMod val="70000"/>
                  <a:lumOff val="30000"/>
                </a:srgbClr>
              </a:gs>
              <a:gs pos="57000">
                <a:srgbClr val="6E45EB">
                  <a:lumMod val="97000"/>
                </a:srgbClr>
              </a:gs>
              <a:gs pos="19000">
                <a:srgbClr val="C240D8">
                  <a:alpha val="74902"/>
                </a:srgbClr>
              </a:gs>
              <a:gs pos="75000">
                <a:srgbClr val="194AFE"/>
              </a:gs>
            </a:gsLst>
            <a:lin ang="10800000" scaled="0"/>
            <a:tileRect/>
          </a:gradFill>
          <a:ln>
            <a:noFill/>
          </a:ln>
          <a:effectLst>
            <a:glow rad="63500">
              <a:srgbClr val="100D83">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93000">
                <a:srgbClr val="9BF8F2">
                  <a:lumMod val="70000"/>
                  <a:lumOff val="30000"/>
                </a:srgbClr>
              </a:gs>
              <a:gs pos="57000">
                <a:srgbClr val="6E45EB">
                  <a:lumMod val="97000"/>
                </a:srgbClr>
              </a:gs>
              <a:gs pos="19000">
                <a:srgbClr val="C240D8">
                  <a:alpha val="74902"/>
                </a:srgbClr>
              </a:gs>
              <a:gs pos="75000">
                <a:srgbClr val="194AFE"/>
              </a:gs>
            </a:gsLst>
            <a:lin ang="10800000" scaled="0"/>
            <a:tileRect/>
          </a:gradFill>
          <a:ln>
            <a:noFill/>
          </a:ln>
          <a:effectLst>
            <a:glow rad="63500">
              <a:srgbClr val="100D83">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574169169421499"/>
          <c:y val="6.2364619744026455E-2"/>
          <c:w val="0.45116006987707491"/>
          <c:h val="0.87527076051194708"/>
        </c:manualLayout>
      </c:layout>
      <c:barChart>
        <c:barDir val="bar"/>
        <c:grouping val="clustered"/>
        <c:varyColors val="0"/>
        <c:ser>
          <c:idx val="0"/>
          <c:order val="0"/>
          <c:tx>
            <c:strRef>
              <c:f>'Pivot Table'!$L$16</c:f>
              <c:strCache>
                <c:ptCount val="1"/>
                <c:pt idx="0">
                  <c:v>Total</c:v>
                </c:pt>
              </c:strCache>
            </c:strRef>
          </c:tx>
          <c:spPr>
            <a:gradFill flip="none" rotWithShape="1">
              <a:gsLst>
                <a:gs pos="93000">
                  <a:srgbClr val="9BF8F2">
                    <a:lumMod val="70000"/>
                    <a:lumOff val="30000"/>
                  </a:srgbClr>
                </a:gs>
                <a:gs pos="57000">
                  <a:srgbClr val="6E45EB">
                    <a:lumMod val="97000"/>
                  </a:srgbClr>
                </a:gs>
                <a:gs pos="19000">
                  <a:srgbClr val="C240D8">
                    <a:alpha val="74902"/>
                  </a:srgbClr>
                </a:gs>
                <a:gs pos="75000">
                  <a:srgbClr val="194AFE"/>
                </a:gs>
              </a:gsLst>
              <a:lin ang="10800000" scaled="0"/>
              <a:tileRect/>
            </a:gradFill>
            <a:ln>
              <a:noFill/>
            </a:ln>
            <a:effectLst>
              <a:glow rad="63500">
                <a:srgbClr val="100D83">
                  <a:alpha val="40000"/>
                </a:srgbClr>
              </a:glow>
            </a:effectLst>
          </c:spPr>
          <c:invertIfNegative val="0"/>
          <c:cat>
            <c:strRef>
              <c:f>'Pivot Table'!$K$17:$K$29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Table'!$L$17:$L$29</c:f>
              <c:numCache>
                <c:formatCode>_(* #,##0_);_(* \(#,##0\);_(* "-"??_);_(@_)</c:formatCode>
                <c:ptCount val="12"/>
                <c:pt idx="0">
                  <c:v>12986.934000000001</c:v>
                </c:pt>
                <c:pt idx="1">
                  <c:v>11728.41</c:v>
                </c:pt>
                <c:pt idx="2">
                  <c:v>12377.440000000002</c:v>
                </c:pt>
                <c:pt idx="3">
                  <c:v>15525.720000000001</c:v>
                </c:pt>
                <c:pt idx="4">
                  <c:v>12109.628000000001</c:v>
                </c:pt>
                <c:pt idx="5">
                  <c:v>12657.18</c:v>
                </c:pt>
                <c:pt idx="6">
                  <c:v>11526.14</c:v>
                </c:pt>
                <c:pt idx="7">
                  <c:v>12195.5645</c:v>
                </c:pt>
                <c:pt idx="8">
                  <c:v>11981.222000000002</c:v>
                </c:pt>
                <c:pt idx="9">
                  <c:v>13235.532999999999</c:v>
                </c:pt>
                <c:pt idx="10">
                  <c:v>16800.555</c:v>
                </c:pt>
                <c:pt idx="11">
                  <c:v>11526.14</c:v>
                </c:pt>
              </c:numCache>
            </c:numRef>
          </c:val>
          <c:extLst>
            <c:ext xmlns:c16="http://schemas.microsoft.com/office/drawing/2014/chart" uri="{C3380CC4-5D6E-409C-BE32-E72D297353CC}">
              <c16:uniqueId val="{00000000-F920-4B95-9724-889ED5364F3F}"/>
            </c:ext>
          </c:extLst>
        </c:ser>
        <c:dLbls>
          <c:showLegendKey val="0"/>
          <c:showVal val="0"/>
          <c:showCatName val="0"/>
          <c:showSerName val="0"/>
          <c:showPercent val="0"/>
          <c:showBubbleSize val="0"/>
        </c:dLbls>
        <c:gapWidth val="265"/>
        <c:overlap val="-8"/>
        <c:axId val="458461408"/>
        <c:axId val="458471008"/>
      </c:barChart>
      <c:catAx>
        <c:axId val="4584614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458471008"/>
        <c:crosses val="autoZero"/>
        <c:auto val="1"/>
        <c:lblAlgn val="ctr"/>
        <c:lblOffset val="100"/>
        <c:noMultiLvlLbl val="0"/>
      </c:catAx>
      <c:valAx>
        <c:axId val="458471008"/>
        <c:scaling>
          <c:orientation val="minMax"/>
        </c:scaling>
        <c:delete val="1"/>
        <c:axPos val="b"/>
        <c:numFmt formatCode="_(* #,##0_);_(* \(#,##0\);_(* &quot;-&quot;??_);_(@_)" sourceLinked="1"/>
        <c:majorTickMark val="none"/>
        <c:minorTickMark val="none"/>
        <c:tickLblPos val="nextTo"/>
        <c:crossAx val="45846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c:spPr>
          <c:dPt>
            <c:idx val="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1-22BB-4E4A-B98D-8E39B96D5052}"/>
              </c:ext>
            </c:extLst>
          </c:dPt>
          <c:dPt>
            <c:idx val="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3-22BB-4E4A-B98D-8E39B96D5052}"/>
              </c:ext>
            </c:extLst>
          </c:dPt>
          <c:dPt>
            <c:idx val="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5-22BB-4E4A-B98D-8E39B96D5052}"/>
              </c:ext>
            </c:extLst>
          </c:dPt>
          <c:dPt>
            <c:idx val="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7-22BB-4E4A-B98D-8E39B96D5052}"/>
              </c:ext>
            </c:extLst>
          </c:dPt>
          <c:dPt>
            <c:idx val="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9-22BB-4E4A-B98D-8E39B96D5052}"/>
              </c:ext>
            </c:extLst>
          </c:dPt>
          <c:dPt>
            <c:idx val="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B-22BB-4E4A-B98D-8E39B96D5052}"/>
              </c:ext>
            </c:extLst>
          </c:dPt>
          <c:dPt>
            <c:idx val="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D-22BB-4E4A-B98D-8E39B96D5052}"/>
              </c:ext>
            </c:extLst>
          </c:dPt>
          <c:dPt>
            <c:idx val="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0F-22BB-4E4A-B98D-8E39B96D5052}"/>
              </c:ext>
            </c:extLst>
          </c:dPt>
          <c:dPt>
            <c:idx val="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1-22BB-4E4A-B98D-8E39B96D5052}"/>
              </c:ext>
            </c:extLst>
          </c:dPt>
          <c:dPt>
            <c:idx val="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3-22BB-4E4A-B98D-8E39B96D5052}"/>
              </c:ext>
            </c:extLst>
          </c:dPt>
          <c:dPt>
            <c:idx val="1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5-22BB-4E4A-B98D-8E39B96D5052}"/>
              </c:ext>
            </c:extLst>
          </c:dPt>
          <c:dPt>
            <c:idx val="1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7-22BB-4E4A-B98D-8E39B96D5052}"/>
              </c:ext>
            </c:extLst>
          </c:dPt>
          <c:dPt>
            <c:idx val="1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9-22BB-4E4A-B98D-8E39B96D5052}"/>
              </c:ext>
            </c:extLst>
          </c:dPt>
          <c:dPt>
            <c:idx val="1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B-22BB-4E4A-B98D-8E39B96D5052}"/>
              </c:ext>
            </c:extLst>
          </c:dPt>
          <c:dPt>
            <c:idx val="1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D-22BB-4E4A-B98D-8E39B96D5052}"/>
              </c:ext>
            </c:extLst>
          </c:dPt>
          <c:dPt>
            <c:idx val="1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1F-22BB-4E4A-B98D-8E39B96D5052}"/>
              </c:ext>
            </c:extLst>
          </c:dPt>
          <c:dPt>
            <c:idx val="1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1-22BB-4E4A-B98D-8E39B96D5052}"/>
              </c:ext>
            </c:extLst>
          </c:dPt>
          <c:dPt>
            <c:idx val="1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3-22BB-4E4A-B98D-8E39B96D5052}"/>
              </c:ext>
            </c:extLst>
          </c:dPt>
          <c:dPt>
            <c:idx val="1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5-22BB-4E4A-B98D-8E39B96D5052}"/>
              </c:ext>
            </c:extLst>
          </c:dPt>
          <c:dPt>
            <c:idx val="1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7-22BB-4E4A-B98D-8E39B96D5052}"/>
              </c:ext>
            </c:extLst>
          </c:dPt>
          <c:dPt>
            <c:idx val="2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9-22BB-4E4A-B98D-8E39B96D5052}"/>
              </c:ext>
            </c:extLst>
          </c:dPt>
          <c:dPt>
            <c:idx val="2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B-22BB-4E4A-B98D-8E39B96D5052}"/>
              </c:ext>
            </c:extLst>
          </c:dPt>
          <c:dPt>
            <c:idx val="2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D-22BB-4E4A-B98D-8E39B96D5052}"/>
              </c:ext>
            </c:extLst>
          </c:dPt>
          <c:dPt>
            <c:idx val="2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2F-22BB-4E4A-B98D-8E39B96D5052}"/>
              </c:ext>
            </c:extLst>
          </c:dPt>
          <c:dPt>
            <c:idx val="2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1-22BB-4E4A-B98D-8E39B96D5052}"/>
              </c:ext>
            </c:extLst>
          </c:dPt>
          <c:dPt>
            <c:idx val="2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3-22BB-4E4A-B98D-8E39B96D5052}"/>
              </c:ext>
            </c:extLst>
          </c:dPt>
          <c:dPt>
            <c:idx val="2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5-22BB-4E4A-B98D-8E39B96D5052}"/>
              </c:ext>
            </c:extLst>
          </c:dPt>
          <c:dPt>
            <c:idx val="2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7-22BB-4E4A-B98D-8E39B96D5052}"/>
              </c:ext>
            </c:extLst>
          </c:dPt>
          <c:dPt>
            <c:idx val="2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9-22BB-4E4A-B98D-8E39B96D5052}"/>
              </c:ext>
            </c:extLst>
          </c:dPt>
          <c:dPt>
            <c:idx val="2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B-22BB-4E4A-B98D-8E39B96D5052}"/>
              </c:ext>
            </c:extLst>
          </c:dPt>
          <c:dPt>
            <c:idx val="3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D-22BB-4E4A-B98D-8E39B96D5052}"/>
              </c:ext>
            </c:extLst>
          </c:dPt>
          <c:dPt>
            <c:idx val="3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3F-22BB-4E4A-B98D-8E39B96D5052}"/>
              </c:ext>
            </c:extLst>
          </c:dPt>
          <c:dPt>
            <c:idx val="3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1-22BB-4E4A-B98D-8E39B96D5052}"/>
              </c:ext>
            </c:extLst>
          </c:dPt>
          <c:dPt>
            <c:idx val="3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3-22BB-4E4A-B98D-8E39B96D5052}"/>
              </c:ext>
            </c:extLst>
          </c:dPt>
          <c:dPt>
            <c:idx val="3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5-22BB-4E4A-B98D-8E39B96D5052}"/>
              </c:ext>
            </c:extLst>
          </c:dPt>
          <c:dPt>
            <c:idx val="3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7-22BB-4E4A-B98D-8E39B96D5052}"/>
              </c:ext>
            </c:extLst>
          </c:dPt>
          <c:dPt>
            <c:idx val="3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9-22BB-4E4A-B98D-8E39B96D5052}"/>
              </c:ext>
            </c:extLst>
          </c:dPt>
          <c:dPt>
            <c:idx val="3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B-22BB-4E4A-B98D-8E39B96D5052}"/>
              </c:ext>
            </c:extLst>
          </c:dPt>
          <c:dPt>
            <c:idx val="3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D-22BB-4E4A-B98D-8E39B96D5052}"/>
              </c:ext>
            </c:extLst>
          </c:dPt>
          <c:dPt>
            <c:idx val="3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4F-22BB-4E4A-B98D-8E39B96D5052}"/>
              </c:ext>
            </c:extLst>
          </c:dPt>
          <c:dPt>
            <c:idx val="4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1-22BB-4E4A-B98D-8E39B96D5052}"/>
              </c:ext>
            </c:extLst>
          </c:dPt>
          <c:dPt>
            <c:idx val="4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3-22BB-4E4A-B98D-8E39B96D5052}"/>
              </c:ext>
            </c:extLst>
          </c:dPt>
          <c:dPt>
            <c:idx val="4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5-22BB-4E4A-B98D-8E39B96D5052}"/>
              </c:ext>
            </c:extLst>
          </c:dPt>
          <c:dPt>
            <c:idx val="4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7-22BB-4E4A-B98D-8E39B96D5052}"/>
              </c:ext>
            </c:extLst>
          </c:dPt>
          <c:dPt>
            <c:idx val="4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9-22BB-4E4A-B98D-8E39B96D5052}"/>
              </c:ext>
            </c:extLst>
          </c:dPt>
          <c:dPt>
            <c:idx val="4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B-22BB-4E4A-B98D-8E39B96D5052}"/>
              </c:ext>
            </c:extLst>
          </c:dPt>
          <c:dPt>
            <c:idx val="4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D-22BB-4E4A-B98D-8E39B96D5052}"/>
              </c:ext>
            </c:extLst>
          </c:dPt>
          <c:dPt>
            <c:idx val="4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5F-22BB-4E4A-B98D-8E39B96D5052}"/>
              </c:ext>
            </c:extLst>
          </c:dPt>
          <c:dPt>
            <c:idx val="48"/>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1-22BB-4E4A-B98D-8E39B96D5052}"/>
              </c:ext>
            </c:extLst>
          </c:dPt>
          <c:dPt>
            <c:idx val="49"/>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3-22BB-4E4A-B98D-8E39B96D5052}"/>
              </c:ext>
            </c:extLst>
          </c:dPt>
          <c:dPt>
            <c:idx val="50"/>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5-22BB-4E4A-B98D-8E39B96D5052}"/>
              </c:ext>
            </c:extLst>
          </c:dPt>
          <c:dPt>
            <c:idx val="51"/>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7-22BB-4E4A-B98D-8E39B96D5052}"/>
              </c:ext>
            </c:extLst>
          </c:dPt>
          <c:dPt>
            <c:idx val="52"/>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9-22BB-4E4A-B98D-8E39B96D5052}"/>
              </c:ext>
            </c:extLst>
          </c:dPt>
          <c:dPt>
            <c:idx val="53"/>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B-22BB-4E4A-B98D-8E39B96D5052}"/>
              </c:ext>
            </c:extLst>
          </c:dPt>
          <c:dPt>
            <c:idx val="54"/>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D-22BB-4E4A-B98D-8E39B96D5052}"/>
              </c:ext>
            </c:extLst>
          </c:dPt>
          <c:dPt>
            <c:idx val="55"/>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6F-22BB-4E4A-B98D-8E39B96D5052}"/>
              </c:ext>
            </c:extLst>
          </c:dPt>
          <c:dPt>
            <c:idx val="56"/>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71-22BB-4E4A-B98D-8E39B96D5052}"/>
              </c:ext>
            </c:extLst>
          </c:dPt>
          <c:dPt>
            <c:idx val="57"/>
            <c:bubble3D val="0"/>
            <c:spPr>
              <a:gradFill>
                <a:gsLst>
                  <a:gs pos="0">
                    <a:srgbClr val="DC25FA"/>
                  </a:gs>
                  <a:gs pos="100000">
                    <a:srgbClr val="9947F7"/>
                  </a:gs>
                  <a:gs pos="100000">
                    <a:schemeClr val="accent1">
                      <a:lumMod val="30000"/>
                      <a:lumOff val="70000"/>
                    </a:schemeClr>
                  </a:gs>
                </a:gsLst>
                <a:path path="circle">
                  <a:fillToRect l="100000" t="100000"/>
                </a:path>
              </a:gradFill>
              <a:ln w="146050">
                <a:solidFill>
                  <a:schemeClr val="tx1"/>
                </a:solidFill>
              </a:ln>
              <a:effectLst/>
            </c:spPr>
            <c:extLst>
              <c:ext xmlns:c16="http://schemas.microsoft.com/office/drawing/2014/chart" uri="{C3380CC4-5D6E-409C-BE32-E72D297353CC}">
                <c16:uniqueId val="{00000073-22BB-4E4A-B98D-8E39B96D5052}"/>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22BB-4E4A-B98D-8E39B96D5052}"/>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solidFill>
              <a:schemeClr val="tx1"/>
            </a:solidFill>
            <a:ln>
              <a:solidFill>
                <a:schemeClr val="tx1"/>
              </a:solidFill>
            </a:ln>
          </c:spPr>
          <c:dPt>
            <c:idx val="0"/>
            <c:bubble3D val="0"/>
            <c:spPr>
              <a:solidFill>
                <a:schemeClr val="tx1">
                  <a:alpha val="0"/>
                </a:schemeClr>
              </a:solidFill>
              <a:ln w="19050">
                <a:solidFill>
                  <a:schemeClr val="tx1"/>
                </a:solidFill>
              </a:ln>
              <a:effectLst/>
            </c:spPr>
            <c:extLst>
              <c:ext xmlns:c16="http://schemas.microsoft.com/office/drawing/2014/chart" uri="{C3380CC4-5D6E-409C-BE32-E72D297353CC}">
                <c16:uniqueId val="{00000076-22BB-4E4A-B98D-8E39B96D5052}"/>
              </c:ext>
            </c:extLst>
          </c:dPt>
          <c:dPt>
            <c:idx val="1"/>
            <c:bubble3D val="0"/>
            <c:spPr>
              <a:solidFill>
                <a:schemeClr val="tx1">
                  <a:alpha val="75000"/>
                </a:schemeClr>
              </a:solidFill>
              <a:ln w="19050">
                <a:solidFill>
                  <a:schemeClr val="tx1"/>
                </a:solidFill>
              </a:ln>
              <a:effectLst/>
            </c:spPr>
            <c:extLst>
              <c:ext xmlns:c16="http://schemas.microsoft.com/office/drawing/2014/chart" uri="{C3380CC4-5D6E-409C-BE32-E72D297353CC}">
                <c16:uniqueId val="{00000078-22BB-4E4A-B98D-8E39B96D5052}"/>
              </c:ext>
            </c:extLst>
          </c:dPt>
          <c:val>
            <c:numRef>
              <c:f>'Pivot Table'!$T$5:$U$5</c:f>
              <c:numCache>
                <c:formatCode>0%</c:formatCode>
                <c:ptCount val="2"/>
                <c:pt idx="0">
                  <c:v>0.86019029274161363</c:v>
                </c:pt>
                <c:pt idx="1">
                  <c:v>0.13980970725838637</c:v>
                </c:pt>
              </c:numCache>
            </c:numRef>
          </c:val>
          <c:extLst>
            <c:ext xmlns:c16="http://schemas.microsoft.com/office/drawing/2014/chart" uri="{C3380CC4-5D6E-409C-BE32-E72D297353CC}">
              <c16:uniqueId val="{00000079-22BB-4E4A-B98D-8E39B96D505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53443081894042E-2"/>
          <c:y val="4.4556640778844629E-2"/>
          <c:w val="0.95800588564078737"/>
          <c:h val="0.90381709136550126"/>
        </c:manualLayout>
      </c:layout>
      <c:bubbleChart>
        <c:varyColors val="0"/>
        <c:ser>
          <c:idx val="0"/>
          <c:order val="0"/>
          <c:tx>
            <c:v>Income Sources</c:v>
          </c:tx>
          <c:spPr>
            <a:gradFill flip="none" rotWithShape="1">
              <a:gsLst>
                <a:gs pos="75000">
                  <a:srgbClr val="FF0000">
                    <a:lumMod val="100000"/>
                  </a:srgbClr>
                </a:gs>
                <a:gs pos="40000">
                  <a:srgbClr val="C240D8">
                    <a:alpha val="52000"/>
                  </a:srgbClr>
                </a:gs>
                <a:gs pos="0">
                  <a:srgbClr val="194AFE"/>
                </a:gs>
              </a:gsLst>
              <a:lin ang="0" scaled="1"/>
              <a:tileRect r="-100000" b="-100000"/>
            </a:gradFill>
            <a:ln>
              <a:noFill/>
            </a:ln>
            <a:effectLst>
              <a:outerShdw blurRad="127000" sx="108000" sy="108000" algn="ctr" rotWithShape="0">
                <a:srgbClr val="7417BD">
                  <a:alpha val="80000"/>
                </a:srgbClr>
              </a:outerShdw>
            </a:effectLst>
          </c:spPr>
          <c:invertIfNegative val="0"/>
          <c:xVal>
            <c:numRef>
              <c:f>'Pivot Table'!$I$5:$I$10</c:f>
              <c:numCache>
                <c:formatCode>General</c:formatCode>
                <c:ptCount val="6"/>
                <c:pt idx="0">
                  <c:v>1</c:v>
                </c:pt>
                <c:pt idx="1">
                  <c:v>7</c:v>
                </c:pt>
                <c:pt idx="2">
                  <c:v>4</c:v>
                </c:pt>
                <c:pt idx="3">
                  <c:v>2</c:v>
                </c:pt>
                <c:pt idx="4">
                  <c:v>5</c:v>
                </c:pt>
                <c:pt idx="5">
                  <c:v>6</c:v>
                </c:pt>
              </c:numCache>
            </c:numRef>
          </c:xVal>
          <c:yVal>
            <c:numRef>
              <c:f>'Pivot Table'!$J$5:$J$10</c:f>
              <c:numCache>
                <c:formatCode>General</c:formatCode>
                <c:ptCount val="6"/>
                <c:pt idx="0">
                  <c:v>3</c:v>
                </c:pt>
                <c:pt idx="1">
                  <c:v>2</c:v>
                </c:pt>
                <c:pt idx="2">
                  <c:v>1</c:v>
                </c:pt>
                <c:pt idx="3">
                  <c:v>8</c:v>
                </c:pt>
                <c:pt idx="4">
                  <c:v>9</c:v>
                </c:pt>
                <c:pt idx="5">
                  <c:v>6</c:v>
                </c:pt>
              </c:numCache>
            </c:numRef>
          </c:yVal>
          <c:bubbleSize>
            <c:numRef>
              <c:f>'Pivot Table'!$K$5:$K$10</c:f>
              <c:numCache>
                <c:formatCode>_(* #,##0_);_(* \(#,##0\);_(* "-"??_);_(@_)</c:formatCode>
                <c:ptCount val="6"/>
                <c:pt idx="0">
                  <c:v>177100</c:v>
                </c:pt>
                <c:pt idx="1">
                  <c:v>182598.13500000007</c:v>
                </c:pt>
                <c:pt idx="2">
                  <c:v>61203.859999999986</c:v>
                </c:pt>
                <c:pt idx="3">
                  <c:v>157387.38500000001</c:v>
                </c:pt>
                <c:pt idx="4">
                  <c:v>77421.900000000009</c:v>
                </c:pt>
                <c:pt idx="5">
                  <c:v>117541.05249999998</c:v>
                </c:pt>
              </c:numCache>
            </c:numRef>
          </c:bubbleSize>
          <c:bubble3D val="0"/>
          <c:extLst>
            <c:ext xmlns:c16="http://schemas.microsoft.com/office/drawing/2014/chart" uri="{C3380CC4-5D6E-409C-BE32-E72D297353CC}">
              <c16:uniqueId val="{00000006-63DE-4594-8885-04EFA43B79F5}"/>
            </c:ext>
          </c:extLst>
        </c:ser>
        <c:ser>
          <c:idx val="1"/>
          <c:order val="1"/>
          <c:tx>
            <c:v>Max</c:v>
          </c:tx>
          <c:spPr>
            <a:gradFill>
              <a:gsLst>
                <a:gs pos="46000">
                  <a:srgbClr val="DD115E"/>
                </a:gs>
                <a:gs pos="100000">
                  <a:schemeClr val="accent1">
                    <a:lumMod val="45000"/>
                    <a:lumOff val="55000"/>
                  </a:schemeClr>
                </a:gs>
                <a:gs pos="100000">
                  <a:schemeClr val="accent1">
                    <a:lumMod val="45000"/>
                    <a:lumOff val="55000"/>
                  </a:schemeClr>
                </a:gs>
                <a:gs pos="94000">
                  <a:srgbClr val="7417BD"/>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63DE-4594-8885-04EFA43B79F5}"/>
                </c:ext>
              </c:extLst>
            </c:dLbl>
            <c:dLbl>
              <c:idx val="1"/>
              <c:delete val="1"/>
              <c:extLst>
                <c:ext xmlns:c15="http://schemas.microsoft.com/office/drawing/2012/chart" uri="{CE6537A1-D6FC-4f65-9D91-7224C49458BB}"/>
                <c:ext xmlns:c16="http://schemas.microsoft.com/office/drawing/2014/chart" uri="{C3380CC4-5D6E-409C-BE32-E72D297353CC}">
                  <c16:uniqueId val="{00000008-63DE-4594-8885-04EFA43B79F5}"/>
                </c:ext>
              </c:extLst>
            </c:dLbl>
            <c:dLbl>
              <c:idx val="2"/>
              <c:tx>
                <c:rich>
                  <a:bodyPr/>
                  <a:lstStyle/>
                  <a:p>
                    <a:fld id="{697518E6-203F-4CC3-B679-1D5919C9502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DE-4594-8885-04EFA43B79F5}"/>
                </c:ext>
              </c:extLst>
            </c:dLbl>
            <c:dLbl>
              <c:idx val="3"/>
              <c:tx>
                <c:rich>
                  <a:bodyPr/>
                  <a:lstStyle/>
                  <a:p>
                    <a:fld id="{07B28D29-AD73-4381-BE33-D817F56D411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3DE-4594-8885-04EFA43B79F5}"/>
                </c:ext>
              </c:extLst>
            </c:dLbl>
            <c:dLbl>
              <c:idx val="4"/>
              <c:tx>
                <c:rich>
                  <a:bodyPr/>
                  <a:lstStyle/>
                  <a:p>
                    <a:fld id="{8D47E3FA-D9FA-473C-8592-4B08248AE48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63DE-4594-8885-04EFA43B79F5}"/>
                </c:ext>
              </c:extLst>
            </c:dLbl>
            <c:dLbl>
              <c:idx val="5"/>
              <c:delete val="1"/>
              <c:extLst>
                <c:ext xmlns:c15="http://schemas.microsoft.com/office/drawing/2012/chart" uri="{CE6537A1-D6FC-4f65-9D91-7224C49458BB}"/>
                <c:ext xmlns:c16="http://schemas.microsoft.com/office/drawing/2014/chart" uri="{C3380CC4-5D6E-409C-BE32-E72D297353CC}">
                  <c16:uniqueId val="{0000000C-63DE-4594-8885-04EFA43B79F5}"/>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Table'!$I$5:$I$10</c:f>
              <c:numCache>
                <c:formatCode>General</c:formatCode>
                <c:ptCount val="6"/>
                <c:pt idx="0">
                  <c:v>1</c:v>
                </c:pt>
                <c:pt idx="1">
                  <c:v>7</c:v>
                </c:pt>
                <c:pt idx="2">
                  <c:v>4</c:v>
                </c:pt>
                <c:pt idx="3">
                  <c:v>2</c:v>
                </c:pt>
                <c:pt idx="4">
                  <c:v>5</c:v>
                </c:pt>
                <c:pt idx="5">
                  <c:v>6</c:v>
                </c:pt>
              </c:numCache>
            </c:numRef>
          </c:xVal>
          <c:yVal>
            <c:numRef>
              <c:f>'Pivot Table'!$J$5:$J$10</c:f>
              <c:numCache>
                <c:formatCode>General</c:formatCode>
                <c:ptCount val="6"/>
                <c:pt idx="0">
                  <c:v>3</c:v>
                </c:pt>
                <c:pt idx="1">
                  <c:v>2</c:v>
                </c:pt>
                <c:pt idx="2">
                  <c:v>1</c:v>
                </c:pt>
                <c:pt idx="3">
                  <c:v>8</c:v>
                </c:pt>
                <c:pt idx="4">
                  <c:v>9</c:v>
                </c:pt>
                <c:pt idx="5">
                  <c:v>6</c:v>
                </c:pt>
              </c:numCache>
            </c:numRef>
          </c:yVal>
          <c:bubbleSize>
            <c:numRef>
              <c:f>'Pivot Table'!$L$5:$L$10</c:f>
              <c:numCache>
                <c:formatCode>_(* #,##0_);_(* \(#,##0\);_(* "-"??_);_(@_)</c:formatCode>
                <c:ptCount val="6"/>
                <c:pt idx="0">
                  <c:v>0</c:v>
                </c:pt>
                <c:pt idx="1">
                  <c:v>182598.13500000007</c:v>
                </c:pt>
                <c:pt idx="2">
                  <c:v>0</c:v>
                </c:pt>
                <c:pt idx="3">
                  <c:v>0</c:v>
                </c:pt>
                <c:pt idx="4">
                  <c:v>0</c:v>
                </c:pt>
                <c:pt idx="5">
                  <c:v>0</c:v>
                </c:pt>
              </c:numCache>
            </c:numRef>
          </c:bubbleSize>
          <c:bubble3D val="0"/>
          <c:extLst>
            <c:ext xmlns:c15="http://schemas.microsoft.com/office/drawing/2012/chart" uri="{02D57815-91ED-43cb-92C2-25804820EDAC}">
              <c15:datalabelsRange>
                <c15:f>'Pivot Table'!$L$5:$L$10</c15:f>
                <c15:dlblRangeCache>
                  <c:ptCount val="6"/>
                  <c:pt idx="0">
                    <c:v>  </c:v>
                  </c:pt>
                  <c:pt idx="1">
                    <c:v> 1,82,598 </c:v>
                  </c:pt>
                  <c:pt idx="2">
                    <c:v>  </c:v>
                  </c:pt>
                  <c:pt idx="3">
                    <c:v>  </c:v>
                  </c:pt>
                  <c:pt idx="4">
                    <c:v>  </c:v>
                  </c:pt>
                  <c:pt idx="5">
                    <c:v>  </c:v>
                  </c:pt>
                </c15:dlblRangeCache>
              </c15:datalabelsRange>
            </c:ext>
            <c:ext xmlns:c16="http://schemas.microsoft.com/office/drawing/2014/chart" uri="{C3380CC4-5D6E-409C-BE32-E72D297353CC}">
              <c16:uniqueId val="{0000000D-63DE-4594-8885-04EFA43B79F5}"/>
            </c:ext>
          </c:extLst>
        </c:ser>
        <c:dLbls>
          <c:showLegendKey val="0"/>
          <c:showVal val="0"/>
          <c:showCatName val="0"/>
          <c:showSerName val="0"/>
          <c:showPercent val="0"/>
          <c:showBubbleSize val="0"/>
        </c:dLbls>
        <c:bubbleScale val="70"/>
        <c:showNegBubbles val="0"/>
        <c:axId val="643611520"/>
        <c:axId val="626417584"/>
      </c:bubbleChart>
      <c:valAx>
        <c:axId val="643611520"/>
        <c:scaling>
          <c:orientation val="minMax"/>
          <c:max val="10"/>
          <c:min val="0"/>
        </c:scaling>
        <c:delete val="1"/>
        <c:axPos val="b"/>
        <c:numFmt formatCode="General" sourceLinked="1"/>
        <c:majorTickMark val="none"/>
        <c:minorTickMark val="none"/>
        <c:tickLblPos val="nextTo"/>
        <c:crossAx val="626417584"/>
        <c:crosses val="autoZero"/>
        <c:crossBetween val="midCat"/>
      </c:valAx>
      <c:valAx>
        <c:axId val="626417584"/>
        <c:scaling>
          <c:orientation val="minMax"/>
          <c:max val="10"/>
          <c:min val="0"/>
        </c:scaling>
        <c:delete val="1"/>
        <c:axPos val="l"/>
        <c:numFmt formatCode="General" sourceLinked="1"/>
        <c:majorTickMark val="none"/>
        <c:minorTickMark val="none"/>
        <c:tickLblPos val="nextTo"/>
        <c:crossAx val="643611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Table'!$H$44</c:f>
              <c:strCache>
                <c:ptCount val="1"/>
                <c:pt idx="0">
                  <c:v>USA</c:v>
                </c:pt>
              </c:strCache>
            </c:strRef>
          </c:tx>
          <c:spPr>
            <a:gradFill flip="none" rotWithShape="1">
              <a:gsLst>
                <a:gs pos="43000">
                  <a:srgbClr val="CC0E62"/>
                </a:gs>
                <a:gs pos="100000">
                  <a:srgbClr val="FF0000"/>
                </a:gs>
              </a:gsLst>
              <a:lin ang="2700000" scaled="1"/>
              <a:tileRect/>
            </a:gradFill>
            <a:ln>
              <a:noFill/>
            </a:ln>
            <a:effectLst/>
          </c:spPr>
          <c:invertIfNegative val="0"/>
          <c:val>
            <c:numRef>
              <c:f>'Pivot Table'!$I$44</c:f>
              <c:numCache>
                <c:formatCode>0%</c:formatCode>
                <c:ptCount val="1"/>
                <c:pt idx="0">
                  <c:v>0.17061255400506531</c:v>
                </c:pt>
              </c:numCache>
            </c:numRef>
          </c:val>
          <c:extLst>
            <c:ext xmlns:c16="http://schemas.microsoft.com/office/drawing/2014/chart" uri="{C3380CC4-5D6E-409C-BE32-E72D297353CC}">
              <c16:uniqueId val="{00000000-BE80-4620-ACBB-FB2BA1B80B54}"/>
            </c:ext>
          </c:extLst>
        </c:ser>
        <c:ser>
          <c:idx val="1"/>
          <c:order val="1"/>
          <c:tx>
            <c:strRef>
              <c:f>'Pivot Table'!$H$45</c:f>
              <c:strCache>
                <c:ptCount val="1"/>
                <c:pt idx="0">
                  <c:v>Egypt</c:v>
                </c:pt>
              </c:strCache>
            </c:strRef>
          </c:tx>
          <c:spPr>
            <a:gradFill>
              <a:gsLst>
                <a:gs pos="43000">
                  <a:srgbClr val="002060"/>
                </a:gs>
                <a:gs pos="100000">
                  <a:srgbClr val="0070C0"/>
                </a:gs>
              </a:gsLst>
              <a:lin ang="2700000" scaled="1"/>
            </a:gradFill>
            <a:ln>
              <a:noFill/>
            </a:ln>
            <a:effectLst/>
          </c:spPr>
          <c:invertIfNegative val="0"/>
          <c:val>
            <c:numRef>
              <c:f>'Pivot Table'!$I$45</c:f>
              <c:numCache>
                <c:formatCode>0%</c:formatCode>
                <c:ptCount val="1"/>
                <c:pt idx="0">
                  <c:v>0.29544495207826388</c:v>
                </c:pt>
              </c:numCache>
            </c:numRef>
          </c:val>
          <c:extLst>
            <c:ext xmlns:c16="http://schemas.microsoft.com/office/drawing/2014/chart" uri="{C3380CC4-5D6E-409C-BE32-E72D297353CC}">
              <c16:uniqueId val="{00000001-BE80-4620-ACBB-FB2BA1B80B54}"/>
            </c:ext>
          </c:extLst>
        </c:ser>
        <c:ser>
          <c:idx val="2"/>
          <c:order val="2"/>
          <c:tx>
            <c:strRef>
              <c:f>'Pivot Table'!$H$46</c:f>
              <c:strCache>
                <c:ptCount val="1"/>
                <c:pt idx="0">
                  <c:v>Russia</c:v>
                </c:pt>
              </c:strCache>
            </c:strRef>
          </c:tx>
          <c:spPr>
            <a:gradFill>
              <a:gsLst>
                <a:gs pos="50000">
                  <a:srgbClr val="D39F0B"/>
                </a:gs>
                <a:gs pos="100000">
                  <a:srgbClr val="FFFF00"/>
                </a:gs>
              </a:gsLst>
              <a:lin ang="2700000" scaled="1"/>
            </a:gradFill>
            <a:ln>
              <a:noFill/>
            </a:ln>
            <a:effectLst/>
          </c:spPr>
          <c:invertIfNegative val="0"/>
          <c:val>
            <c:numRef>
              <c:f>'Pivot Table'!$I$46</c:f>
              <c:numCache>
                <c:formatCode>0%</c:formatCode>
                <c:ptCount val="1"/>
                <c:pt idx="0">
                  <c:v>0.17477156478124845</c:v>
                </c:pt>
              </c:numCache>
            </c:numRef>
          </c:val>
          <c:extLst>
            <c:ext xmlns:c16="http://schemas.microsoft.com/office/drawing/2014/chart" uri="{C3380CC4-5D6E-409C-BE32-E72D297353CC}">
              <c16:uniqueId val="{00000002-BE80-4620-ACBB-FB2BA1B80B54}"/>
            </c:ext>
          </c:extLst>
        </c:ser>
        <c:ser>
          <c:idx val="3"/>
          <c:order val="3"/>
          <c:tx>
            <c:strRef>
              <c:f>'Pivot Table'!$H$47</c:f>
              <c:strCache>
                <c:ptCount val="1"/>
                <c:pt idx="0">
                  <c:v>United Kingdom</c:v>
                </c:pt>
              </c:strCache>
            </c:strRef>
          </c:tx>
          <c:spPr>
            <a:gradFill>
              <a:gsLst>
                <a:gs pos="50000">
                  <a:srgbClr val="00B0F0"/>
                </a:gs>
                <a:gs pos="87000">
                  <a:srgbClr val="9BF8F2"/>
                </a:gs>
              </a:gsLst>
              <a:lin ang="2700000" scaled="1"/>
            </a:gradFill>
            <a:ln>
              <a:noFill/>
            </a:ln>
            <a:effectLst/>
          </c:spPr>
          <c:invertIfNegative val="0"/>
          <c:val>
            <c:numRef>
              <c:f>'Pivot Table'!$I$47</c:f>
              <c:numCache>
                <c:formatCode>0%</c:formatCode>
                <c:ptCount val="1"/>
                <c:pt idx="0">
                  <c:v>0.1659693598847892</c:v>
                </c:pt>
              </c:numCache>
            </c:numRef>
          </c:val>
          <c:extLst>
            <c:ext xmlns:c16="http://schemas.microsoft.com/office/drawing/2014/chart" uri="{C3380CC4-5D6E-409C-BE32-E72D297353CC}">
              <c16:uniqueId val="{00000003-BE80-4620-ACBB-FB2BA1B80B54}"/>
            </c:ext>
          </c:extLst>
        </c:ser>
        <c:ser>
          <c:idx val="4"/>
          <c:order val="4"/>
          <c:tx>
            <c:strRef>
              <c:f>'Pivot Table'!$H$48</c:f>
              <c:strCache>
                <c:ptCount val="1"/>
                <c:pt idx="0">
                  <c:v>Brazil</c:v>
                </c:pt>
              </c:strCache>
            </c:strRef>
          </c:tx>
          <c:spPr>
            <a:gradFill>
              <a:gsLst>
                <a:gs pos="50000">
                  <a:srgbClr val="194AFE"/>
                </a:gs>
                <a:gs pos="87000">
                  <a:schemeClr val="accent1"/>
                </a:gs>
              </a:gsLst>
              <a:lin ang="2700000" scaled="1"/>
            </a:gradFill>
            <a:ln>
              <a:noFill/>
            </a:ln>
            <a:effectLst/>
          </c:spPr>
          <c:invertIfNegative val="0"/>
          <c:val>
            <c:numRef>
              <c:f>'Pivot Table'!$I$48</c:f>
              <c:numCache>
                <c:formatCode>0%</c:formatCode>
                <c:ptCount val="1"/>
                <c:pt idx="0">
                  <c:v>9.6588369667775731E-2</c:v>
                </c:pt>
              </c:numCache>
            </c:numRef>
          </c:val>
          <c:extLst>
            <c:ext xmlns:c16="http://schemas.microsoft.com/office/drawing/2014/chart" uri="{C3380CC4-5D6E-409C-BE32-E72D297353CC}">
              <c16:uniqueId val="{00000004-BE80-4620-ACBB-FB2BA1B80B54}"/>
            </c:ext>
          </c:extLst>
        </c:ser>
        <c:ser>
          <c:idx val="5"/>
          <c:order val="5"/>
          <c:tx>
            <c:strRef>
              <c:f>'Pivot Table'!$H$49</c:f>
              <c:strCache>
                <c:ptCount val="1"/>
                <c:pt idx="0">
                  <c:v>Canada</c:v>
                </c:pt>
              </c:strCache>
            </c:strRef>
          </c:tx>
          <c:spPr>
            <a:gradFill>
              <a:gsLst>
                <a:gs pos="50000">
                  <a:srgbClr val="9947F7"/>
                </a:gs>
                <a:gs pos="87000">
                  <a:schemeClr val="accent5">
                    <a:lumMod val="75000"/>
                  </a:schemeClr>
                </a:gs>
              </a:gsLst>
              <a:lin ang="2700000" scaled="1"/>
            </a:gradFill>
            <a:ln>
              <a:noFill/>
            </a:ln>
            <a:effectLst/>
          </c:spPr>
          <c:invertIfNegative val="0"/>
          <c:dPt>
            <c:idx val="0"/>
            <c:invertIfNegative val="0"/>
            <c:bubble3D val="0"/>
            <c:spPr>
              <a:solidFill>
                <a:srgbClr val="C23FD8"/>
              </a:solidFill>
              <a:ln>
                <a:noFill/>
              </a:ln>
              <a:effectLst/>
            </c:spPr>
            <c:extLst>
              <c:ext xmlns:c16="http://schemas.microsoft.com/office/drawing/2014/chart" uri="{C3380CC4-5D6E-409C-BE32-E72D297353CC}">
                <c16:uniqueId val="{00000000-BA90-4351-B6F1-2362827019F0}"/>
              </c:ext>
            </c:extLst>
          </c:dPt>
          <c:val>
            <c:numRef>
              <c:f>'Pivot Table'!$I$49</c:f>
              <c:numCache>
                <c:formatCode>0%</c:formatCode>
                <c:ptCount val="1"/>
                <c:pt idx="0">
                  <c:v>9.6613199582857426E-2</c:v>
                </c:pt>
              </c:numCache>
            </c:numRef>
          </c:val>
          <c:extLst>
            <c:ext xmlns:c16="http://schemas.microsoft.com/office/drawing/2014/chart" uri="{C3380CC4-5D6E-409C-BE32-E72D297353CC}">
              <c16:uniqueId val="{00000005-BE80-4620-ACBB-FB2BA1B80B54}"/>
            </c:ext>
          </c:extLst>
        </c:ser>
        <c:dLbls>
          <c:showLegendKey val="0"/>
          <c:showVal val="0"/>
          <c:showCatName val="0"/>
          <c:showSerName val="0"/>
          <c:showPercent val="0"/>
          <c:showBubbleSize val="0"/>
        </c:dLbls>
        <c:gapWidth val="150"/>
        <c:overlap val="100"/>
        <c:axId val="51648320"/>
        <c:axId val="51665600"/>
      </c:barChart>
      <c:catAx>
        <c:axId val="51648320"/>
        <c:scaling>
          <c:orientation val="minMax"/>
        </c:scaling>
        <c:delete val="1"/>
        <c:axPos val="l"/>
        <c:numFmt formatCode="General" sourceLinked="1"/>
        <c:majorTickMark val="none"/>
        <c:minorTickMark val="none"/>
        <c:tickLblPos val="nextTo"/>
        <c:crossAx val="51665600"/>
        <c:crosses val="autoZero"/>
        <c:auto val="1"/>
        <c:lblAlgn val="ctr"/>
        <c:lblOffset val="100"/>
        <c:noMultiLvlLbl val="0"/>
      </c:catAx>
      <c:valAx>
        <c:axId val="51665600"/>
        <c:scaling>
          <c:orientation val="minMax"/>
        </c:scaling>
        <c:delete val="1"/>
        <c:axPos val="b"/>
        <c:numFmt formatCode="0%" sourceLinked="1"/>
        <c:majorTickMark val="none"/>
        <c:minorTickMark val="none"/>
        <c:tickLblPos val="nextTo"/>
        <c:crossAx val="5164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c:spPr>
          <c:dPt>
            <c:idx val="0"/>
            <c:bubble3D val="0"/>
            <c:spPr>
              <a:solidFill>
                <a:schemeClr val="bg2">
                  <a:lumMod val="25000"/>
                </a:schemeClr>
              </a:solidFill>
              <a:ln w="25400">
                <a:noFill/>
              </a:ln>
              <a:effectLst/>
            </c:spPr>
            <c:extLst>
              <c:ext xmlns:c16="http://schemas.microsoft.com/office/drawing/2014/chart" uri="{C3380CC4-5D6E-409C-BE32-E72D297353CC}">
                <c16:uniqueId val="{00000001-61A8-4074-9FCA-BF30D074CA11}"/>
              </c:ext>
            </c:extLst>
          </c:dPt>
          <c:dPt>
            <c:idx val="1"/>
            <c:bubble3D val="0"/>
            <c:spPr>
              <a:gradFill flip="none" rotWithShape="1">
                <a:gsLst>
                  <a:gs pos="29000">
                    <a:srgbClr val="194AFE"/>
                  </a:gs>
                  <a:gs pos="72000">
                    <a:srgbClr val="9BF8F2"/>
                  </a:gs>
                </a:gsLst>
                <a:lin ang="2700000" scaled="1"/>
                <a:tileRect/>
              </a:gradFill>
              <a:ln w="25400">
                <a:noFill/>
              </a:ln>
              <a:effectLst/>
            </c:spPr>
            <c:extLst>
              <c:ext xmlns:c16="http://schemas.microsoft.com/office/drawing/2014/chart" uri="{C3380CC4-5D6E-409C-BE32-E72D297353CC}">
                <c16:uniqueId val="{00000003-61A8-4074-9FCA-BF30D074CA11}"/>
              </c:ext>
            </c:extLst>
          </c:dPt>
          <c:cat>
            <c:strRef>
              <c:f>'Pivot Table'!$E$54:$F$54</c:f>
              <c:strCache>
                <c:ptCount val="2"/>
                <c:pt idx="0">
                  <c:v>Remaining Percentage</c:v>
                </c:pt>
                <c:pt idx="1">
                  <c:v>Actual</c:v>
                </c:pt>
              </c:strCache>
            </c:strRef>
          </c:cat>
          <c:val>
            <c:numRef>
              <c:f>'Pivot Table'!$E$55:$F$55</c:f>
              <c:numCache>
                <c:formatCode>0%</c:formatCode>
                <c:ptCount val="2"/>
                <c:pt idx="0">
                  <c:v>0.26795265721834105</c:v>
                </c:pt>
                <c:pt idx="1">
                  <c:v>0.73204734278165895</c:v>
                </c:pt>
              </c:numCache>
            </c:numRef>
          </c:val>
          <c:extLst>
            <c:ext xmlns:c16="http://schemas.microsoft.com/office/drawing/2014/chart" uri="{C3380CC4-5D6E-409C-BE32-E72D297353CC}">
              <c16:uniqueId val="{00000004-61A8-4074-9FCA-BF30D074CA11}"/>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29"/>
            <c:spPr>
              <a:solidFill>
                <a:schemeClr val="accent2"/>
              </a:solidFill>
              <a:ln w="9525">
                <a:noFill/>
              </a:ln>
              <a:effectLst/>
            </c:spPr>
          </c:marker>
          <c:dPt>
            <c:idx val="0"/>
            <c:marker>
              <c:symbol val="circle"/>
              <c:size val="29"/>
              <c:spPr>
                <a:solidFill>
                  <a:srgbClr val="194AFE"/>
                </a:solidFill>
                <a:ln w="9525">
                  <a:noFill/>
                </a:ln>
                <a:effectLst/>
              </c:spPr>
            </c:marker>
            <c:bubble3D val="0"/>
            <c:extLst>
              <c:ext xmlns:c16="http://schemas.microsoft.com/office/drawing/2014/chart" uri="{C3380CC4-5D6E-409C-BE32-E72D297353CC}">
                <c16:uniqueId val="{00000005-61A8-4074-9FCA-BF30D074CA11}"/>
              </c:ext>
            </c:extLst>
          </c:dPt>
          <c:dPt>
            <c:idx val="1"/>
            <c:marker>
              <c:symbol val="circle"/>
              <c:size val="29"/>
              <c:spPr>
                <a:solidFill>
                  <a:srgbClr val="9BF8F2"/>
                </a:solidFill>
                <a:ln w="9525">
                  <a:noFill/>
                </a:ln>
                <a:effectLst/>
              </c:spPr>
            </c:marker>
            <c:bubble3D val="0"/>
            <c:extLst>
              <c:ext xmlns:c16="http://schemas.microsoft.com/office/drawing/2014/chart" uri="{C3380CC4-5D6E-409C-BE32-E72D297353CC}">
                <c16:uniqueId val="{00000006-61A8-4074-9FCA-BF30D074CA11}"/>
              </c:ext>
            </c:extLst>
          </c:dPt>
          <c:xVal>
            <c:numRef>
              <c:f>'Pivot Table'!$H$55:$H$56</c:f>
              <c:numCache>
                <c:formatCode>General</c:formatCode>
                <c:ptCount val="2"/>
                <c:pt idx="0">
                  <c:v>0</c:v>
                </c:pt>
                <c:pt idx="1">
                  <c:v>0.99364483721177543</c:v>
                </c:pt>
              </c:numCache>
            </c:numRef>
          </c:xVal>
          <c:yVal>
            <c:numRef>
              <c:f>'Pivot Table'!$I$55:$I$56</c:f>
              <c:numCache>
                <c:formatCode>General</c:formatCode>
                <c:ptCount val="2"/>
                <c:pt idx="0">
                  <c:v>1</c:v>
                </c:pt>
                <c:pt idx="1">
                  <c:v>-0.11256081681644099</c:v>
                </c:pt>
              </c:numCache>
            </c:numRef>
          </c:yVal>
          <c:smooth val="0"/>
          <c:extLst>
            <c:ext xmlns:c16="http://schemas.microsoft.com/office/drawing/2014/chart" uri="{C3380CC4-5D6E-409C-BE32-E72D297353CC}">
              <c16:uniqueId val="{00000007-61A8-4074-9FCA-BF30D074CA11}"/>
            </c:ext>
          </c:extLst>
        </c:ser>
        <c:dLbls>
          <c:showLegendKey val="0"/>
          <c:showVal val="0"/>
          <c:showCatName val="0"/>
          <c:showSerName val="0"/>
          <c:showPercent val="0"/>
          <c:showBubbleSize val="0"/>
        </c:dLbls>
        <c:axId val="2014916128"/>
        <c:axId val="2014914688"/>
      </c:scatterChart>
      <c:valAx>
        <c:axId val="2014914688"/>
        <c:scaling>
          <c:orientation val="minMax"/>
          <c:max val="1.1500000000000001"/>
          <c:min val="-1.1500000000000001"/>
        </c:scaling>
        <c:delete val="1"/>
        <c:axPos val="l"/>
        <c:numFmt formatCode="General" sourceLinked="1"/>
        <c:majorTickMark val="out"/>
        <c:minorTickMark val="none"/>
        <c:tickLblPos val="nextTo"/>
        <c:crossAx val="2014916128"/>
        <c:crosses val="autoZero"/>
        <c:crossBetween val="midCat"/>
      </c:valAx>
      <c:valAx>
        <c:axId val="2014916128"/>
        <c:scaling>
          <c:orientation val="minMax"/>
          <c:max val="1.1500000000000001"/>
          <c:min val="-1.1500000000000001"/>
        </c:scaling>
        <c:delete val="1"/>
        <c:axPos val="b"/>
        <c:numFmt formatCode="General" sourceLinked="1"/>
        <c:majorTickMark val="out"/>
        <c:minorTickMark val="none"/>
        <c:tickLblPos val="nextTo"/>
        <c:crossAx val="20149146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47000">
                  <a:srgbClr val="00F1DF"/>
                </a:gs>
                <a:gs pos="7000">
                  <a:srgbClr val="9947F7"/>
                </a:gs>
              </a:gsLst>
              <a:lin ang="5400000" scaled="1"/>
              <a:tileRect/>
            </a:gradFill>
            <a:ln>
              <a:noFill/>
            </a:ln>
            <a:effectLst/>
          </c:spPr>
          <c:invertIfNegative val="0"/>
          <c:val>
            <c:numRef>
              <c:f>'Pivot Table'!$N$55</c:f>
              <c:numCache>
                <c:formatCode>0.0%</c:formatCode>
                <c:ptCount val="1"/>
                <c:pt idx="0">
                  <c:v>0.22799999999999998</c:v>
                </c:pt>
              </c:numCache>
            </c:numRef>
          </c:val>
          <c:extLst>
            <c:ext xmlns:c16="http://schemas.microsoft.com/office/drawing/2014/chart" uri="{C3380CC4-5D6E-409C-BE32-E72D297353CC}">
              <c16:uniqueId val="{00000000-A7B0-4745-BD0B-01335A70574E}"/>
            </c:ext>
          </c:extLst>
        </c:ser>
        <c:ser>
          <c:idx val="1"/>
          <c:order val="1"/>
          <c:spPr>
            <a:solidFill>
              <a:schemeClr val="tx1">
                <a:lumMod val="85000"/>
                <a:lumOff val="15000"/>
              </a:schemeClr>
            </a:solidFill>
            <a:ln>
              <a:noFill/>
            </a:ln>
            <a:effectLst/>
          </c:spPr>
          <c:invertIfNegative val="0"/>
          <c:val>
            <c:numRef>
              <c:f>'Pivot Table'!$O$55</c:f>
              <c:numCache>
                <c:formatCode>0.0%</c:formatCode>
                <c:ptCount val="1"/>
                <c:pt idx="0">
                  <c:v>0.77200000000000002</c:v>
                </c:pt>
              </c:numCache>
            </c:numRef>
          </c:val>
          <c:extLst>
            <c:ext xmlns:c16="http://schemas.microsoft.com/office/drawing/2014/chart" uri="{C3380CC4-5D6E-409C-BE32-E72D297353CC}">
              <c16:uniqueId val="{00000001-A7B0-4745-BD0B-01335A70574E}"/>
            </c:ext>
          </c:extLst>
        </c:ser>
        <c:dLbls>
          <c:showLegendKey val="0"/>
          <c:showVal val="0"/>
          <c:showCatName val="0"/>
          <c:showSerName val="0"/>
          <c:showPercent val="0"/>
          <c:showBubbleSize val="0"/>
        </c:dLbls>
        <c:gapWidth val="150"/>
        <c:overlap val="100"/>
        <c:axId val="171815199"/>
        <c:axId val="171812319"/>
      </c:barChart>
      <c:catAx>
        <c:axId val="171815199"/>
        <c:scaling>
          <c:orientation val="minMax"/>
        </c:scaling>
        <c:delete val="1"/>
        <c:axPos val="b"/>
        <c:majorTickMark val="none"/>
        <c:minorTickMark val="none"/>
        <c:tickLblPos val="nextTo"/>
        <c:crossAx val="171812319"/>
        <c:crosses val="autoZero"/>
        <c:auto val="1"/>
        <c:lblAlgn val="ctr"/>
        <c:lblOffset val="100"/>
        <c:noMultiLvlLbl val="0"/>
      </c:catAx>
      <c:valAx>
        <c:axId val="171812319"/>
        <c:scaling>
          <c:orientation val="minMax"/>
          <c:max val="1"/>
        </c:scaling>
        <c:delete val="1"/>
        <c:axPos val="l"/>
        <c:numFmt formatCode="0.0%" sourceLinked="1"/>
        <c:majorTickMark val="none"/>
        <c:minorTickMark val="none"/>
        <c:tickLblPos val="nextTo"/>
        <c:crossAx val="17181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20000">
                  <a:srgbClr val="C23FD8"/>
                </a:gs>
                <a:gs pos="70000">
                  <a:srgbClr val="9947F7"/>
                </a:gs>
              </a:gsLst>
              <a:lin ang="10800000" scaled="1"/>
              <a:tileRect/>
            </a:gradFill>
            <a:ln w="120650">
              <a:solidFill>
                <a:schemeClr val="tx1"/>
              </a:solidFill>
            </a:ln>
          </c:spPr>
          <c:dPt>
            <c:idx val="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1-901D-489D-9B04-EF7960369967}"/>
              </c:ext>
            </c:extLst>
          </c:dPt>
          <c:dPt>
            <c:idx val="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3-901D-489D-9B04-EF7960369967}"/>
              </c:ext>
            </c:extLst>
          </c:dPt>
          <c:dPt>
            <c:idx val="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5-901D-489D-9B04-EF7960369967}"/>
              </c:ext>
            </c:extLst>
          </c:dPt>
          <c:dPt>
            <c:idx val="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7-901D-489D-9B04-EF7960369967}"/>
              </c:ext>
            </c:extLst>
          </c:dPt>
          <c:dPt>
            <c:idx val="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9-901D-489D-9B04-EF7960369967}"/>
              </c:ext>
            </c:extLst>
          </c:dPt>
          <c:dPt>
            <c:idx val="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B-901D-489D-9B04-EF7960369967}"/>
              </c:ext>
            </c:extLst>
          </c:dPt>
          <c:dPt>
            <c:idx val="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D-901D-489D-9B04-EF7960369967}"/>
              </c:ext>
            </c:extLst>
          </c:dPt>
          <c:dPt>
            <c:idx val="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F-901D-489D-9B04-EF7960369967}"/>
              </c:ext>
            </c:extLst>
          </c:dPt>
          <c:dPt>
            <c:idx val="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1-901D-489D-9B04-EF7960369967}"/>
              </c:ext>
            </c:extLst>
          </c:dPt>
          <c:dPt>
            <c:idx val="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3-901D-489D-9B04-EF7960369967}"/>
              </c:ext>
            </c:extLst>
          </c:dPt>
          <c:dPt>
            <c:idx val="1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5-901D-489D-9B04-EF7960369967}"/>
              </c:ext>
            </c:extLst>
          </c:dPt>
          <c:dPt>
            <c:idx val="1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7-901D-489D-9B04-EF7960369967}"/>
              </c:ext>
            </c:extLst>
          </c:dPt>
          <c:dPt>
            <c:idx val="1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9-901D-489D-9B04-EF7960369967}"/>
              </c:ext>
            </c:extLst>
          </c:dPt>
          <c:dPt>
            <c:idx val="1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B-901D-489D-9B04-EF7960369967}"/>
              </c:ext>
            </c:extLst>
          </c:dPt>
          <c:dPt>
            <c:idx val="1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D-901D-489D-9B04-EF7960369967}"/>
              </c:ext>
            </c:extLst>
          </c:dPt>
          <c:dPt>
            <c:idx val="1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F-901D-489D-9B04-EF7960369967}"/>
              </c:ext>
            </c:extLst>
          </c:dPt>
          <c:dPt>
            <c:idx val="1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1-901D-489D-9B04-EF7960369967}"/>
              </c:ext>
            </c:extLst>
          </c:dPt>
          <c:dPt>
            <c:idx val="1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3-901D-489D-9B04-EF7960369967}"/>
              </c:ext>
            </c:extLst>
          </c:dPt>
          <c:dPt>
            <c:idx val="1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5-901D-489D-9B04-EF7960369967}"/>
              </c:ext>
            </c:extLst>
          </c:dPt>
          <c:dPt>
            <c:idx val="1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7-901D-489D-9B04-EF7960369967}"/>
              </c:ext>
            </c:extLst>
          </c:dPt>
          <c:dPt>
            <c:idx val="2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9-901D-489D-9B04-EF7960369967}"/>
              </c:ext>
            </c:extLst>
          </c:dPt>
          <c:dPt>
            <c:idx val="2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B-901D-489D-9B04-EF7960369967}"/>
              </c:ext>
            </c:extLst>
          </c:dPt>
          <c:dPt>
            <c:idx val="2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D-901D-489D-9B04-EF7960369967}"/>
              </c:ext>
            </c:extLst>
          </c:dPt>
          <c:dPt>
            <c:idx val="2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F-901D-489D-9B04-EF7960369967}"/>
              </c:ext>
            </c:extLst>
          </c:dPt>
          <c:dPt>
            <c:idx val="2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1-901D-489D-9B04-EF7960369967}"/>
              </c:ext>
            </c:extLst>
          </c:dPt>
          <c:dPt>
            <c:idx val="2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3-901D-489D-9B04-EF7960369967}"/>
              </c:ext>
            </c:extLst>
          </c:dPt>
          <c:dPt>
            <c:idx val="2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5-901D-489D-9B04-EF7960369967}"/>
              </c:ext>
            </c:extLst>
          </c:dPt>
          <c:dPt>
            <c:idx val="2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7-901D-489D-9B04-EF7960369967}"/>
              </c:ext>
            </c:extLst>
          </c:dPt>
          <c:dPt>
            <c:idx val="2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9-901D-489D-9B04-EF7960369967}"/>
              </c:ext>
            </c:extLst>
          </c:dPt>
          <c:dPt>
            <c:idx val="2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B-901D-489D-9B04-EF7960369967}"/>
              </c:ext>
            </c:extLst>
          </c:dPt>
          <c:dPt>
            <c:idx val="3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D-901D-489D-9B04-EF7960369967}"/>
              </c:ext>
            </c:extLst>
          </c:dPt>
          <c:dPt>
            <c:idx val="3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F-901D-489D-9B04-EF7960369967}"/>
              </c:ext>
            </c:extLst>
          </c:dPt>
          <c:dPt>
            <c:idx val="3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1-901D-489D-9B04-EF7960369967}"/>
              </c:ext>
            </c:extLst>
          </c:dPt>
          <c:dPt>
            <c:idx val="3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3-901D-489D-9B04-EF7960369967}"/>
              </c:ext>
            </c:extLst>
          </c:dPt>
          <c:dPt>
            <c:idx val="3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5-901D-489D-9B04-EF7960369967}"/>
              </c:ext>
            </c:extLst>
          </c:dPt>
          <c:dPt>
            <c:idx val="3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7-901D-489D-9B04-EF7960369967}"/>
              </c:ext>
            </c:extLst>
          </c:dPt>
          <c:dPt>
            <c:idx val="3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9-901D-489D-9B04-EF7960369967}"/>
              </c:ext>
            </c:extLst>
          </c:dPt>
          <c:dPt>
            <c:idx val="3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B-901D-489D-9B04-EF7960369967}"/>
              </c:ext>
            </c:extLst>
          </c:dPt>
          <c:dPt>
            <c:idx val="3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D-901D-489D-9B04-EF7960369967}"/>
              </c:ext>
            </c:extLst>
          </c:dPt>
          <c:dPt>
            <c:idx val="3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F-901D-489D-9B04-EF7960369967}"/>
              </c:ext>
            </c:extLst>
          </c:dPt>
          <c:dPt>
            <c:idx val="4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1-901D-489D-9B04-EF7960369967}"/>
              </c:ext>
            </c:extLst>
          </c:dPt>
          <c:dPt>
            <c:idx val="4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3-901D-489D-9B04-EF7960369967}"/>
              </c:ext>
            </c:extLst>
          </c:dPt>
          <c:dPt>
            <c:idx val="4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5-901D-489D-9B04-EF7960369967}"/>
              </c:ext>
            </c:extLst>
          </c:dPt>
          <c:dPt>
            <c:idx val="4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7-901D-489D-9B04-EF7960369967}"/>
              </c:ext>
            </c:extLst>
          </c:dPt>
          <c:dPt>
            <c:idx val="4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9-901D-489D-9B04-EF7960369967}"/>
              </c:ext>
            </c:extLst>
          </c:dPt>
          <c:dPt>
            <c:idx val="4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B-901D-489D-9B04-EF7960369967}"/>
              </c:ext>
            </c:extLst>
          </c:dPt>
          <c:dPt>
            <c:idx val="4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D-901D-489D-9B04-EF7960369967}"/>
              </c:ext>
            </c:extLst>
          </c:dPt>
          <c:dPt>
            <c:idx val="4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F-901D-489D-9B04-EF7960369967}"/>
              </c:ext>
            </c:extLst>
          </c:dPt>
          <c:dPt>
            <c:idx val="4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1-901D-489D-9B04-EF7960369967}"/>
              </c:ext>
            </c:extLst>
          </c:dPt>
          <c:dPt>
            <c:idx val="4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3-901D-489D-9B04-EF7960369967}"/>
              </c:ext>
            </c:extLst>
          </c:dPt>
          <c:dPt>
            <c:idx val="5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5-901D-489D-9B04-EF7960369967}"/>
              </c:ext>
            </c:extLst>
          </c:dPt>
          <c:dPt>
            <c:idx val="5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7-901D-489D-9B04-EF7960369967}"/>
              </c:ext>
            </c:extLst>
          </c:dPt>
          <c:dPt>
            <c:idx val="5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9-901D-489D-9B04-EF7960369967}"/>
              </c:ext>
            </c:extLst>
          </c:dPt>
          <c:dPt>
            <c:idx val="5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B-901D-489D-9B04-EF7960369967}"/>
              </c:ext>
            </c:extLst>
          </c:dPt>
          <c:dPt>
            <c:idx val="5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D-901D-489D-9B04-EF7960369967}"/>
              </c:ext>
            </c:extLst>
          </c:dPt>
          <c:dPt>
            <c:idx val="5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F-901D-489D-9B04-EF7960369967}"/>
              </c:ext>
            </c:extLst>
          </c:dPt>
          <c:dPt>
            <c:idx val="5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1-901D-489D-9B04-EF7960369967}"/>
              </c:ext>
            </c:extLst>
          </c:dPt>
          <c:dPt>
            <c:idx val="5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3-901D-489D-9B04-EF7960369967}"/>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901D-489D-9B04-EF7960369967}"/>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dPt>
            <c:idx val="0"/>
            <c:bubble3D val="0"/>
            <c:spPr>
              <a:noFill/>
              <a:ln w="19050">
                <a:solidFill>
                  <a:schemeClr val="tx1">
                    <a:alpha val="71000"/>
                  </a:schemeClr>
                </a:solidFill>
              </a:ln>
              <a:effectLst/>
            </c:spPr>
            <c:extLst>
              <c:ext xmlns:c16="http://schemas.microsoft.com/office/drawing/2014/chart" uri="{C3380CC4-5D6E-409C-BE32-E72D297353CC}">
                <c16:uniqueId val="{00000076-901D-489D-9B04-EF7960369967}"/>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901D-489D-9B04-EF7960369967}"/>
              </c:ext>
            </c:extLst>
          </c:dPt>
          <c:val>
            <c:numRef>
              <c:f>'Pivot Table'!$E$65:$F$65</c:f>
              <c:numCache>
                <c:formatCode>0%</c:formatCode>
                <c:ptCount val="2"/>
                <c:pt idx="0">
                  <c:v>0.73204734278165895</c:v>
                </c:pt>
                <c:pt idx="1">
                  <c:v>0.26795265721834105</c:v>
                </c:pt>
              </c:numCache>
            </c:numRef>
          </c:val>
          <c:extLst>
            <c:ext xmlns:c16="http://schemas.microsoft.com/office/drawing/2014/chart" uri="{C3380CC4-5D6E-409C-BE32-E72D297353CC}">
              <c16:uniqueId val="{00000079-901D-489D-9B04-EF7960369967}"/>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45"/>
            <c:spPr>
              <a:solidFill>
                <a:schemeClr val="tx1"/>
              </a:solidFill>
              <a:ln w="9525">
                <a:gradFill>
                  <a:gsLst>
                    <a:gs pos="32000">
                      <a:srgbClr val="3B669B"/>
                    </a:gs>
                    <a:gs pos="100000">
                      <a:schemeClr val="accent6">
                        <a:lumMod val="75000"/>
                      </a:schemeClr>
                    </a:gs>
                  </a:gsLst>
                  <a:lin ang="5400000" scaled="1"/>
                </a:gradFill>
              </a:ln>
              <a:effectLst/>
            </c:spPr>
          </c:marker>
          <c:dPt>
            <c:idx val="0"/>
            <c:marker>
              <c:symbol val="circle"/>
              <c:size val="45"/>
              <c:spPr>
                <a:solidFill>
                  <a:schemeClr val="tx1"/>
                </a:solidFill>
                <a:ln w="9525">
                  <a:gradFill>
                    <a:gsLst>
                      <a:gs pos="4000">
                        <a:srgbClr val="3B669B"/>
                      </a:gs>
                      <a:gs pos="100000">
                        <a:schemeClr val="accent6">
                          <a:lumMod val="75000"/>
                        </a:schemeClr>
                      </a:gs>
                    </a:gsLst>
                    <a:lin ang="5400000" scaled="1"/>
                  </a:gradFill>
                </a:ln>
                <a:effectLst/>
              </c:spPr>
            </c:marker>
            <c:bubble3D val="0"/>
            <c:extLst>
              <c:ext xmlns:c16="http://schemas.microsoft.com/office/drawing/2014/chart" uri="{C3380CC4-5D6E-409C-BE32-E72D297353CC}">
                <c16:uniqueId val="{0000007A-901D-489D-9B04-EF7960369967}"/>
              </c:ext>
            </c:extLst>
          </c:dPt>
          <c:dPt>
            <c:idx val="1"/>
            <c:marker>
              <c:symbol val="circle"/>
              <c:size val="45"/>
              <c:spPr>
                <a:solidFill>
                  <a:schemeClr val="tx1"/>
                </a:solidFill>
                <a:ln w="9525">
                  <a:gradFill flip="none" rotWithShape="1">
                    <a:gsLst>
                      <a:gs pos="20000">
                        <a:srgbClr val="FFFF00"/>
                      </a:gs>
                      <a:gs pos="76000">
                        <a:srgbClr val="FFC000"/>
                      </a:gs>
                    </a:gsLst>
                    <a:lin ang="5400000" scaled="1"/>
                    <a:tileRect/>
                  </a:gradFill>
                </a:ln>
                <a:effectLst/>
              </c:spPr>
            </c:marker>
            <c:bubble3D val="0"/>
            <c:extLst>
              <c:ext xmlns:c16="http://schemas.microsoft.com/office/drawing/2014/chart" uri="{C3380CC4-5D6E-409C-BE32-E72D297353CC}">
                <c16:uniqueId val="{0000007B-901D-489D-9B04-EF7960369967}"/>
              </c:ext>
            </c:extLst>
          </c:dPt>
          <c:dLbls>
            <c:dLbl>
              <c:idx val="0"/>
              <c:tx>
                <c:rich>
                  <a:bodyPr/>
                  <a:lstStyle/>
                  <a:p>
                    <a:fld id="{619CDC67-6BF6-426E-8FAC-54734220E6E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901D-489D-9B04-EF7960369967}"/>
                </c:ext>
              </c:extLst>
            </c:dLbl>
            <c:dLbl>
              <c:idx val="1"/>
              <c:tx>
                <c:rich>
                  <a:bodyPr/>
                  <a:lstStyle/>
                  <a:p>
                    <a:fld id="{B55718A0-25F9-4FC9-8C7D-010E1A23EE49}"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901D-489D-9B04-EF7960369967}"/>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Table'!$E$70:$E$71</c:f>
              <c:numCache>
                <c:formatCode>General</c:formatCode>
                <c:ptCount val="2"/>
                <c:pt idx="0">
                  <c:v>0</c:v>
                </c:pt>
                <c:pt idx="1">
                  <c:v>-0.99364483721177543</c:v>
                </c:pt>
              </c:numCache>
            </c:numRef>
          </c:xVal>
          <c:yVal>
            <c:numRef>
              <c:f>'Pivot Table'!$F$70:$F$71</c:f>
              <c:numCache>
                <c:formatCode>General</c:formatCode>
                <c:ptCount val="2"/>
                <c:pt idx="0">
                  <c:v>1</c:v>
                </c:pt>
                <c:pt idx="1">
                  <c:v>-0.11256081681644096</c:v>
                </c:pt>
              </c:numCache>
            </c:numRef>
          </c:yVal>
          <c:smooth val="0"/>
          <c:extLst>
            <c:ext xmlns:c15="http://schemas.microsoft.com/office/drawing/2012/chart" uri="{02D57815-91ED-43cb-92C2-25804820EDAC}">
              <c15:datalabelsRange>
                <c15:f>'Pivot Table'!$H$65:$H$66</c15:f>
                <c15:dlblRangeCache>
                  <c:ptCount val="2"/>
                  <c:pt idx="0">
                    <c:v>27%</c:v>
                  </c:pt>
                  <c:pt idx="1">
                    <c:v>73%</c:v>
                  </c:pt>
                </c15:dlblRangeCache>
              </c15:datalabelsRange>
            </c:ext>
            <c:ext xmlns:c16="http://schemas.microsoft.com/office/drawing/2014/chart" uri="{C3380CC4-5D6E-409C-BE32-E72D297353CC}">
              <c16:uniqueId val="{0000007C-901D-489D-9B04-EF7960369967}"/>
            </c:ext>
          </c:extLst>
        </c:ser>
        <c:dLbls>
          <c:showLegendKey val="0"/>
          <c:showVal val="0"/>
          <c:showCatName val="0"/>
          <c:showSerName val="0"/>
          <c:showPercent val="0"/>
          <c:showBubbleSize val="0"/>
        </c:dLbls>
        <c:axId val="642359504"/>
        <c:axId val="642359024"/>
      </c:scatterChart>
      <c:valAx>
        <c:axId val="642359024"/>
        <c:scaling>
          <c:orientation val="minMax"/>
          <c:max val="1.1500000000000001"/>
          <c:min val="-1.1500000000000001"/>
        </c:scaling>
        <c:delete val="1"/>
        <c:axPos val="l"/>
        <c:numFmt formatCode="General" sourceLinked="1"/>
        <c:majorTickMark val="out"/>
        <c:minorTickMark val="none"/>
        <c:tickLblPos val="nextTo"/>
        <c:crossAx val="642359504"/>
        <c:crosses val="autoZero"/>
        <c:crossBetween val="midCat"/>
      </c:valAx>
      <c:valAx>
        <c:axId val="642359504"/>
        <c:scaling>
          <c:orientation val="minMax"/>
          <c:max val="1.1500000000000001"/>
          <c:min val="-1.1500000000000001"/>
        </c:scaling>
        <c:delete val="1"/>
        <c:axPos val="b"/>
        <c:numFmt formatCode="General" sourceLinked="1"/>
        <c:majorTickMark val="out"/>
        <c:minorTickMark val="none"/>
        <c:tickLblPos val="nextTo"/>
        <c:crossAx val="642359024"/>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 Copy.xlsx]Pivot Table!PivotTable11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947F7"/>
              </a:gs>
              <a:gs pos="100000">
                <a:srgbClr val="00F1DF">
                  <a:alpha val="60000"/>
                </a:srgbClr>
              </a:gs>
            </a:gsLst>
            <a:lin ang="108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Table'!$C$105</c:f>
              <c:strCache>
                <c:ptCount val="1"/>
                <c:pt idx="0">
                  <c:v>Total</c:v>
                </c:pt>
              </c:strCache>
            </c:strRef>
          </c:tx>
          <c:spPr>
            <a:gradFill flip="none" rotWithShape="1">
              <a:gsLst>
                <a:gs pos="0">
                  <a:srgbClr val="9947F7"/>
                </a:gs>
                <a:gs pos="100000">
                  <a:srgbClr val="00F1DF">
                    <a:alpha val="60000"/>
                  </a:srgbClr>
                </a:gs>
              </a:gsLst>
              <a:lin ang="10800000" scaled="1"/>
              <a:tileRect/>
            </a:gra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Table'!$B$106:$B$109</c:f>
              <c:strCache>
                <c:ptCount val="3"/>
                <c:pt idx="0">
                  <c:v>Branch</c:v>
                </c:pt>
                <c:pt idx="1">
                  <c:v>Download</c:v>
                </c:pt>
                <c:pt idx="2">
                  <c:v>Shipment</c:v>
                </c:pt>
              </c:strCache>
            </c:strRef>
          </c:cat>
          <c:val>
            <c:numRef>
              <c:f>'Pivot Table'!$C$106:$C$109</c:f>
              <c:numCache>
                <c:formatCode>General</c:formatCode>
                <c:ptCount val="3"/>
                <c:pt idx="0">
                  <c:v>255</c:v>
                </c:pt>
                <c:pt idx="1">
                  <c:v>254</c:v>
                </c:pt>
                <c:pt idx="2">
                  <c:v>260</c:v>
                </c:pt>
              </c:numCache>
            </c:numRef>
          </c:val>
          <c:extLst>
            <c:ext xmlns:c16="http://schemas.microsoft.com/office/drawing/2014/chart" uri="{C3380CC4-5D6E-409C-BE32-E72D297353CC}">
              <c16:uniqueId val="{00000000-CDE7-436E-AFDB-9E9E17F8E97F}"/>
            </c:ext>
          </c:extLst>
        </c:ser>
        <c:dLbls>
          <c:dLblPos val="outEnd"/>
          <c:showLegendKey val="0"/>
          <c:showVal val="1"/>
          <c:showCatName val="0"/>
          <c:showSerName val="0"/>
          <c:showPercent val="0"/>
          <c:showBubbleSize val="0"/>
        </c:dLbls>
        <c:gapWidth val="400"/>
        <c:overlap val="-30"/>
        <c:axId val="104864159"/>
        <c:axId val="104866079"/>
      </c:barChart>
      <c:catAx>
        <c:axId val="10486415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bg1"/>
                </a:solidFill>
                <a:latin typeface="Arial Black" panose="020B0A04020102020204" pitchFamily="34" charset="0"/>
                <a:ea typeface="+mn-ea"/>
                <a:cs typeface="+mn-cs"/>
              </a:defRPr>
            </a:pPr>
            <a:endParaRPr lang="en-US"/>
          </a:p>
        </c:txPr>
        <c:crossAx val="104866079"/>
        <c:crosses val="autoZero"/>
        <c:auto val="1"/>
        <c:lblAlgn val="ctr"/>
        <c:lblOffset val="100"/>
        <c:noMultiLvlLbl val="0"/>
      </c:catAx>
      <c:valAx>
        <c:axId val="104866079"/>
        <c:scaling>
          <c:orientation val="minMax"/>
        </c:scaling>
        <c:delete val="1"/>
        <c:axPos val="b"/>
        <c:numFmt formatCode="General" sourceLinked="1"/>
        <c:majorTickMark val="none"/>
        <c:minorTickMark val="none"/>
        <c:tickLblPos val="nextTo"/>
        <c:crossAx val="10486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 Systems - Copy.xlsx]Pivot Table!PivotTable15</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lt1"/>
            </a:solidFill>
          </a:ln>
          <a:effectLst/>
        </c:spPr>
      </c:pivotFmt>
      <c:pivotFmt>
        <c:idx val="6"/>
        <c:spPr>
          <a:noFill/>
          <a:ln w="19050">
            <a:noFill/>
          </a:ln>
          <a:effectLst/>
        </c:spPr>
      </c:pivotFmt>
    </c:pivotFmts>
    <c:plotArea>
      <c:layout/>
      <c:pieChart>
        <c:varyColors val="1"/>
        <c:ser>
          <c:idx val="0"/>
          <c:order val="0"/>
          <c:tx>
            <c:strRef>
              <c:f>'Pivot Table'!$C$115</c:f>
              <c:strCache>
                <c:ptCount val="1"/>
                <c:pt idx="0">
                  <c:v>Total</c:v>
                </c:pt>
              </c:strCache>
            </c:strRef>
          </c:tx>
          <c:spPr>
            <a:solidFill>
              <a:schemeClr val="bg1"/>
            </a:solidFill>
          </c:spPr>
          <c:dPt>
            <c:idx val="0"/>
            <c:bubble3D val="0"/>
            <c:spPr>
              <a:solidFill>
                <a:schemeClr val="bg1"/>
              </a:solidFill>
              <a:ln w="19050">
                <a:solidFill>
                  <a:schemeClr val="lt1"/>
                </a:solidFill>
              </a:ln>
              <a:effectLst/>
            </c:spPr>
            <c:extLst>
              <c:ext xmlns:c16="http://schemas.microsoft.com/office/drawing/2014/chart" uri="{C3380CC4-5D6E-409C-BE32-E72D297353CC}">
                <c16:uniqueId val="{00000001-E165-481E-B6E8-C8E8FBA101B5}"/>
              </c:ext>
            </c:extLst>
          </c:dPt>
          <c:dPt>
            <c:idx val="1"/>
            <c:bubble3D val="0"/>
            <c:spPr>
              <a:noFill/>
              <a:ln w="19050">
                <a:noFill/>
              </a:ln>
              <a:effectLst/>
            </c:spPr>
            <c:extLst>
              <c:ext xmlns:c16="http://schemas.microsoft.com/office/drawing/2014/chart" uri="{C3380CC4-5D6E-409C-BE32-E72D297353CC}">
                <c16:uniqueId val="{00000003-E165-481E-B6E8-C8E8FBA101B5}"/>
              </c:ext>
            </c:extLst>
          </c:dPt>
          <c:cat>
            <c:strRef>
              <c:f>'Pivot Table'!$B$116:$B$118</c:f>
              <c:strCache>
                <c:ptCount val="2"/>
                <c:pt idx="0">
                  <c:v>Paid</c:v>
                </c:pt>
                <c:pt idx="1">
                  <c:v>Refunded</c:v>
                </c:pt>
              </c:strCache>
            </c:strRef>
          </c:cat>
          <c:val>
            <c:numRef>
              <c:f>'Pivot Table'!$C$116:$C$118</c:f>
              <c:numCache>
                <c:formatCode>0%</c:formatCode>
                <c:ptCount val="2"/>
                <c:pt idx="0">
                  <c:v>0.82574772431729515</c:v>
                </c:pt>
                <c:pt idx="1">
                  <c:v>0.17425227568270482</c:v>
                </c:pt>
              </c:numCache>
            </c:numRef>
          </c:val>
          <c:extLst>
            <c:ext xmlns:c16="http://schemas.microsoft.com/office/drawing/2014/chart" uri="{C3380CC4-5D6E-409C-BE32-E72D297353CC}">
              <c16:uniqueId val="{00000004-E165-481E-B6E8-C8E8FBA101B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Sales Process'!A1"/><Relationship Id="rId3" Type="http://schemas.openxmlformats.org/officeDocument/2006/relationships/chart" Target="../charts/chart5.xml"/><Relationship Id="rId7" Type="http://schemas.openxmlformats.org/officeDocument/2006/relationships/hyperlink" Target="#Geographically!A1"/><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hyperlink" Target="#'Income Source'!A1"/><Relationship Id="rId11" Type="http://schemas.openxmlformats.org/officeDocument/2006/relationships/chart" Target="../charts/chart8.xml"/><Relationship Id="rId5" Type="http://schemas.openxmlformats.org/officeDocument/2006/relationships/image" Target="../media/image1.png"/><Relationship Id="rId10" Type="http://schemas.openxmlformats.org/officeDocument/2006/relationships/chart" Target="../charts/chart7.xml"/><Relationship Id="rId4" Type="http://schemas.openxmlformats.org/officeDocument/2006/relationships/chart" Target="../charts/chart6.xml"/><Relationship Id="rId9" Type="http://schemas.openxmlformats.org/officeDocument/2006/relationships/hyperlink" Target="#'Project Status'!A1"/></Relationships>
</file>

<file path=xl/drawings/_rels/drawing5.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image" Target="../media/image5.jpeg"/><Relationship Id="rId3" Type="http://schemas.openxmlformats.org/officeDocument/2006/relationships/hyperlink" Target="#Geographically!A1"/><Relationship Id="rId7" Type="http://schemas.openxmlformats.org/officeDocument/2006/relationships/chart" Target="../charts/chart10.xml"/><Relationship Id="rId12" Type="http://schemas.openxmlformats.org/officeDocument/2006/relationships/hyperlink" Target="https://www.pinterest.com/pin/342906959103484151/" TargetMode="External"/><Relationship Id="rId2" Type="http://schemas.openxmlformats.org/officeDocument/2006/relationships/hyperlink" Target="#'Income Source'!A1"/><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image" Target="../media/image4.png"/><Relationship Id="rId5" Type="http://schemas.openxmlformats.org/officeDocument/2006/relationships/hyperlink" Target="#'Project Status'!A1"/><Relationship Id="rId10" Type="http://schemas.openxmlformats.org/officeDocument/2006/relationships/image" Target="../media/image3.svg"/><Relationship Id="rId4" Type="http://schemas.openxmlformats.org/officeDocument/2006/relationships/hyperlink" Target="#'Sales Process'!A1"/><Relationship Id="rId9" Type="http://schemas.openxmlformats.org/officeDocument/2006/relationships/image" Target="../media/image2.png"/><Relationship Id="rId14" Type="http://schemas.openxmlformats.org/officeDocument/2006/relationships/hyperlink" Target="https://medialoot.com/item/dotted-world-map-vectors/" TargetMode="External"/></Relationships>
</file>

<file path=xl/drawings/_rels/drawing6.xml.rels><?xml version="1.0" encoding="UTF-8" standalone="yes"?>
<Relationships xmlns="http://schemas.openxmlformats.org/package/2006/relationships"><Relationship Id="rId13" Type="http://schemas.openxmlformats.org/officeDocument/2006/relationships/image" Target="../media/image12.png"/><Relationship Id="rId18" Type="http://schemas.openxmlformats.org/officeDocument/2006/relationships/image" Target="../media/image17.svg"/><Relationship Id="rId26" Type="http://schemas.openxmlformats.org/officeDocument/2006/relationships/image" Target="../media/image25.svg"/><Relationship Id="rId3" Type="http://schemas.openxmlformats.org/officeDocument/2006/relationships/hyperlink" Target="#Geographically!A1"/><Relationship Id="rId21" Type="http://schemas.openxmlformats.org/officeDocument/2006/relationships/image" Target="../media/image20.png"/><Relationship Id="rId34" Type="http://schemas.openxmlformats.org/officeDocument/2006/relationships/chart" Target="../charts/chart14.xml"/><Relationship Id="rId7" Type="http://schemas.openxmlformats.org/officeDocument/2006/relationships/image" Target="../media/image6.png"/><Relationship Id="rId12" Type="http://schemas.openxmlformats.org/officeDocument/2006/relationships/image" Target="../media/image11.svg"/><Relationship Id="rId17" Type="http://schemas.openxmlformats.org/officeDocument/2006/relationships/image" Target="../media/image16.png"/><Relationship Id="rId25" Type="http://schemas.openxmlformats.org/officeDocument/2006/relationships/image" Target="../media/image24.png"/><Relationship Id="rId33" Type="http://schemas.openxmlformats.org/officeDocument/2006/relationships/chart" Target="../charts/chart13.xml"/><Relationship Id="rId2" Type="http://schemas.openxmlformats.org/officeDocument/2006/relationships/hyperlink" Target="#'Income Source'!A1"/><Relationship Id="rId16" Type="http://schemas.openxmlformats.org/officeDocument/2006/relationships/image" Target="../media/image15.svg"/><Relationship Id="rId20" Type="http://schemas.openxmlformats.org/officeDocument/2006/relationships/image" Target="../media/image19.svg"/><Relationship Id="rId29" Type="http://schemas.openxmlformats.org/officeDocument/2006/relationships/image" Target="../media/image28.pn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10.png"/><Relationship Id="rId24" Type="http://schemas.openxmlformats.org/officeDocument/2006/relationships/image" Target="../media/image23.svg"/><Relationship Id="rId32" Type="http://schemas.openxmlformats.org/officeDocument/2006/relationships/image" Target="../media/image31.svg"/><Relationship Id="rId5" Type="http://schemas.openxmlformats.org/officeDocument/2006/relationships/hyperlink" Target="#'Project Status'!A1"/><Relationship Id="rId15" Type="http://schemas.openxmlformats.org/officeDocument/2006/relationships/image" Target="../media/image14.png"/><Relationship Id="rId23" Type="http://schemas.openxmlformats.org/officeDocument/2006/relationships/image" Target="../media/image22.png"/><Relationship Id="rId28" Type="http://schemas.openxmlformats.org/officeDocument/2006/relationships/image" Target="../media/image27.svg"/><Relationship Id="rId10" Type="http://schemas.openxmlformats.org/officeDocument/2006/relationships/image" Target="../media/image9.svg"/><Relationship Id="rId19" Type="http://schemas.openxmlformats.org/officeDocument/2006/relationships/image" Target="../media/image18.png"/><Relationship Id="rId31" Type="http://schemas.openxmlformats.org/officeDocument/2006/relationships/image" Target="../media/image30.png"/><Relationship Id="rId4" Type="http://schemas.openxmlformats.org/officeDocument/2006/relationships/hyperlink" Target="#'Sales Process'!A1"/><Relationship Id="rId9" Type="http://schemas.openxmlformats.org/officeDocument/2006/relationships/image" Target="../media/image8.png"/><Relationship Id="rId14" Type="http://schemas.openxmlformats.org/officeDocument/2006/relationships/image" Target="../media/image13.svg"/><Relationship Id="rId22" Type="http://schemas.openxmlformats.org/officeDocument/2006/relationships/image" Target="../media/image21.svg"/><Relationship Id="rId27" Type="http://schemas.openxmlformats.org/officeDocument/2006/relationships/image" Target="../media/image26.png"/><Relationship Id="rId30" Type="http://schemas.openxmlformats.org/officeDocument/2006/relationships/image" Target="../media/image29.svg"/><Relationship Id="rId8" Type="http://schemas.openxmlformats.org/officeDocument/2006/relationships/image" Target="../media/image7.svg"/></Relationships>
</file>

<file path=xl/drawings/_rels/drawing7.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svg"/><Relationship Id="rId3" Type="http://schemas.openxmlformats.org/officeDocument/2006/relationships/hyperlink" Target="#Geographically!A1"/><Relationship Id="rId7" Type="http://schemas.openxmlformats.org/officeDocument/2006/relationships/image" Target="../media/image33.svg"/><Relationship Id="rId12" Type="http://schemas.openxmlformats.org/officeDocument/2006/relationships/image" Target="../media/image38.png"/><Relationship Id="rId2" Type="http://schemas.openxmlformats.org/officeDocument/2006/relationships/hyperlink" Target="#'Income Source'!A1"/><Relationship Id="rId1" Type="http://schemas.openxmlformats.org/officeDocument/2006/relationships/image" Target="../media/image1.png"/><Relationship Id="rId6" Type="http://schemas.openxmlformats.org/officeDocument/2006/relationships/image" Target="../media/image32.png"/><Relationship Id="rId11" Type="http://schemas.openxmlformats.org/officeDocument/2006/relationships/image" Target="../media/image37.svg"/><Relationship Id="rId5" Type="http://schemas.openxmlformats.org/officeDocument/2006/relationships/hyperlink" Target="#'Project Status'!A1"/><Relationship Id="rId10" Type="http://schemas.openxmlformats.org/officeDocument/2006/relationships/image" Target="../media/image36.png"/><Relationship Id="rId4" Type="http://schemas.openxmlformats.org/officeDocument/2006/relationships/hyperlink" Target="#'Sales Process'!A1"/><Relationship Id="rId9" Type="http://schemas.openxmlformats.org/officeDocument/2006/relationships/image" Target="../media/image35.svg"/></Relationships>
</file>

<file path=xl/drawings/drawing1.xml><?xml version="1.0" encoding="utf-8"?>
<xdr:wsDr xmlns:xdr="http://schemas.openxmlformats.org/drawingml/2006/spreadsheetDrawing" xmlns:a="http://schemas.openxmlformats.org/drawingml/2006/main">
  <xdr:twoCellAnchor>
    <xdr:from>
      <xdr:col>44</xdr:col>
      <xdr:colOff>261389</xdr:colOff>
      <xdr:row>2</xdr:row>
      <xdr:rowOff>145011</xdr:rowOff>
    </xdr:from>
    <xdr:to>
      <xdr:col>53</xdr:col>
      <xdr:colOff>257193</xdr:colOff>
      <xdr:row>31</xdr:row>
      <xdr:rowOff>119571</xdr:rowOff>
    </xdr:to>
    <xdr:graphicFrame macro="">
      <xdr:nvGraphicFramePr>
        <xdr:cNvPr id="25" name="Chart 24">
          <a:extLst>
            <a:ext uri="{FF2B5EF4-FFF2-40B4-BE49-F238E27FC236}">
              <a16:creationId xmlns:a16="http://schemas.microsoft.com/office/drawing/2014/main" id="{4312CA9A-8C89-4695-BD0E-7694ADBAE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504091</xdr:colOff>
      <xdr:row>73</xdr:row>
      <xdr:rowOff>11723</xdr:rowOff>
    </xdr:from>
    <xdr:to>
      <xdr:col>13</xdr:col>
      <xdr:colOff>68081</xdr:colOff>
      <xdr:row>77</xdr:row>
      <xdr:rowOff>149988</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6579565A-3F52-4F2B-94FC-0A3F500D5E83}"/>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316306" y="14337323"/>
              <a:ext cx="4786463" cy="935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861647</xdr:colOff>
      <xdr:row>102</xdr:row>
      <xdr:rowOff>70339</xdr:rowOff>
    </xdr:from>
    <xdr:to>
      <xdr:col>6</xdr:col>
      <xdr:colOff>885093</xdr:colOff>
      <xdr:row>109</xdr:row>
      <xdr:rowOff>11723</xdr:rowOff>
    </xdr:to>
    <xdr:graphicFrame macro="">
      <xdr:nvGraphicFramePr>
        <xdr:cNvPr id="2" name="Chart 1">
          <a:extLst>
            <a:ext uri="{FF2B5EF4-FFF2-40B4-BE49-F238E27FC236}">
              <a16:creationId xmlns:a16="http://schemas.microsoft.com/office/drawing/2014/main" id="{D5FFCEAA-D8F6-EA58-3F42-CC8DC9E42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365838</xdr:colOff>
      <xdr:row>3</xdr:row>
      <xdr:rowOff>17968</xdr:rowOff>
    </xdr:from>
    <xdr:to>
      <xdr:col>3</xdr:col>
      <xdr:colOff>239486</xdr:colOff>
      <xdr:row>6</xdr:row>
      <xdr:rowOff>32658</xdr:rowOff>
    </xdr:to>
    <xdr:grpSp>
      <xdr:nvGrpSpPr>
        <xdr:cNvPr id="70" name="Group 69">
          <a:extLst>
            <a:ext uri="{FF2B5EF4-FFF2-40B4-BE49-F238E27FC236}">
              <a16:creationId xmlns:a16="http://schemas.microsoft.com/office/drawing/2014/main" id="{E54E09E6-77BA-E565-B0F1-2A6BF762C8E9}"/>
            </a:ext>
          </a:extLst>
        </xdr:cNvPr>
        <xdr:cNvGrpSpPr/>
      </xdr:nvGrpSpPr>
      <xdr:grpSpPr>
        <a:xfrm>
          <a:off x="365838" y="574022"/>
          <a:ext cx="1696270" cy="570744"/>
          <a:chOff x="358141" y="756877"/>
          <a:chExt cx="1262307" cy="444023"/>
        </a:xfrm>
      </xdr:grpSpPr>
      <xdr:sp macro="" textlink="">
        <xdr:nvSpPr>
          <xdr:cNvPr id="15" name="Rectangle: Rounded Corners 14">
            <a:extLst>
              <a:ext uri="{FF2B5EF4-FFF2-40B4-BE49-F238E27FC236}">
                <a16:creationId xmlns:a16="http://schemas.microsoft.com/office/drawing/2014/main" id="{E7A86747-CBFB-4FC9-A780-60F511F10695}"/>
              </a:ext>
            </a:extLst>
          </xdr:cNvPr>
          <xdr:cNvSpPr/>
        </xdr:nvSpPr>
        <xdr:spPr>
          <a:xfrm>
            <a:off x="358141" y="807301"/>
            <a:ext cx="1262307" cy="343174"/>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16" name="TextBox 15">
            <a:extLst>
              <a:ext uri="{FF2B5EF4-FFF2-40B4-BE49-F238E27FC236}">
                <a16:creationId xmlns:a16="http://schemas.microsoft.com/office/drawing/2014/main" id="{18DB32CB-87B1-45EC-9103-29DC8226B7E2}"/>
              </a:ext>
            </a:extLst>
          </xdr:cNvPr>
          <xdr:cNvSpPr txBox="1"/>
        </xdr:nvSpPr>
        <xdr:spPr>
          <a:xfrm>
            <a:off x="386560" y="756877"/>
            <a:ext cx="1205468" cy="44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Income</a:t>
            </a:r>
            <a:r>
              <a:rPr lang="en-IN" sz="1200" b="1" baseline="0">
                <a:solidFill>
                  <a:schemeClr val="bg1"/>
                </a:solidFill>
              </a:rPr>
              <a:t> Sources</a:t>
            </a:r>
            <a:endParaRPr lang="en-IN" sz="1200" b="1">
              <a:solidFill>
                <a:schemeClr val="bg1"/>
              </a:solidFill>
            </a:endParaRPr>
          </a:p>
        </xdr:txBody>
      </xdr:sp>
    </xdr:grpSp>
    <xdr:clientData/>
  </xdr:twoCellAnchor>
  <xdr:twoCellAnchor>
    <xdr:from>
      <xdr:col>0</xdr:col>
      <xdr:colOff>263202</xdr:colOff>
      <xdr:row>6</xdr:row>
      <xdr:rowOff>90888</xdr:rowOff>
    </xdr:from>
    <xdr:to>
      <xdr:col>5</xdr:col>
      <xdr:colOff>566058</xdr:colOff>
      <xdr:row>11</xdr:row>
      <xdr:rowOff>76199</xdr:rowOff>
    </xdr:to>
    <xdr:sp macro="" textlink="">
      <xdr:nvSpPr>
        <xdr:cNvPr id="17" name="TextBox 16">
          <a:extLst>
            <a:ext uri="{FF2B5EF4-FFF2-40B4-BE49-F238E27FC236}">
              <a16:creationId xmlns:a16="http://schemas.microsoft.com/office/drawing/2014/main" id="{16E2C22E-20BA-432A-A1C6-D8296742218F}"/>
            </a:ext>
          </a:extLst>
        </xdr:cNvPr>
        <xdr:cNvSpPr txBox="1"/>
      </xdr:nvSpPr>
      <xdr:spPr>
        <a:xfrm>
          <a:off x="263202" y="1202996"/>
          <a:ext cx="3340559" cy="912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solidFill>
            </a:rPr>
            <a:t>Grand Total of their Income and their breakdowns</a:t>
          </a:r>
          <a:r>
            <a:rPr lang="en-IN" sz="1200" b="1" baseline="0">
              <a:solidFill>
                <a:schemeClr val="bg1"/>
              </a:solidFill>
            </a:rPr>
            <a:t> showing the achievements percentage and highlight for most valuable source, marketing strategies and operating profit.</a:t>
          </a:r>
          <a:endParaRPr lang="en-IN" sz="1200" b="1">
            <a:solidFill>
              <a:schemeClr val="bg1"/>
            </a:solidFill>
          </a:endParaRPr>
        </a:p>
      </xdr:txBody>
    </xdr:sp>
    <xdr:clientData/>
  </xdr:twoCellAnchor>
  <xdr:twoCellAnchor editAs="absolute">
    <xdr:from>
      <xdr:col>0</xdr:col>
      <xdr:colOff>216312</xdr:colOff>
      <xdr:row>11</xdr:row>
      <xdr:rowOff>28460</xdr:rowOff>
    </xdr:from>
    <xdr:to>
      <xdr:col>5</xdr:col>
      <xdr:colOff>326571</xdr:colOff>
      <xdr:row>13</xdr:row>
      <xdr:rowOff>65314</xdr:rowOff>
    </xdr:to>
    <mc:AlternateContent xmlns:mc="http://schemas.openxmlformats.org/markup-compatibility/2006" xmlns:a14="http://schemas.microsoft.com/office/drawing/2010/main">
      <mc:Choice Requires="a14">
        <xdr:graphicFrame macro="">
          <xdr:nvGraphicFramePr>
            <xdr:cNvPr id="22" name=" Year">
              <a:extLst>
                <a:ext uri="{FF2B5EF4-FFF2-40B4-BE49-F238E27FC236}">
                  <a16:creationId xmlns:a16="http://schemas.microsoft.com/office/drawing/2014/main" id="{F9CD50C2-2745-453A-A8F2-A420AC25B9F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 Year"/>
            </a:graphicData>
          </a:graphic>
        </xdr:graphicFrame>
      </mc:Choice>
      <mc:Fallback xmlns="">
        <xdr:sp macro="" textlink="">
          <xdr:nvSpPr>
            <xdr:cNvPr id="0" name=""/>
            <xdr:cNvSpPr>
              <a:spLocks noTextEdit="1"/>
            </xdr:cNvSpPr>
          </xdr:nvSpPr>
          <xdr:spPr>
            <a:xfrm>
              <a:off x="216312" y="2067325"/>
              <a:ext cx="3147962" cy="4075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140510</xdr:colOff>
      <xdr:row>19</xdr:row>
      <xdr:rowOff>155116</xdr:rowOff>
    </xdr:from>
    <xdr:to>
      <xdr:col>5</xdr:col>
      <xdr:colOff>130629</xdr:colOff>
      <xdr:row>27</xdr:row>
      <xdr:rowOff>21770</xdr:rowOff>
    </xdr:to>
    <xdr:graphicFrame macro="">
      <xdr:nvGraphicFramePr>
        <xdr:cNvPr id="3" name="Chart 2">
          <a:extLst>
            <a:ext uri="{FF2B5EF4-FFF2-40B4-BE49-F238E27FC236}">
              <a16:creationId xmlns:a16="http://schemas.microsoft.com/office/drawing/2014/main" id="{86DCFCC0-92FE-4295-BEB4-2FA57C8B4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205430</xdr:colOff>
      <xdr:row>27</xdr:row>
      <xdr:rowOff>21083</xdr:rowOff>
    </xdr:from>
    <xdr:to>
      <xdr:col>5</xdr:col>
      <xdr:colOff>152400</xdr:colOff>
      <xdr:row>30</xdr:row>
      <xdr:rowOff>54428</xdr:rowOff>
    </xdr:to>
    <xdr:sp macro="" textlink="">
      <xdr:nvSpPr>
        <xdr:cNvPr id="11" name="TextBox 10">
          <a:extLst>
            <a:ext uri="{FF2B5EF4-FFF2-40B4-BE49-F238E27FC236}">
              <a16:creationId xmlns:a16="http://schemas.microsoft.com/office/drawing/2014/main" id="{651CBBDF-2EFE-4EB2-BFB2-06D3E2DD19AF}"/>
            </a:ext>
          </a:extLst>
        </xdr:cNvPr>
        <xdr:cNvSpPr txBox="1"/>
      </xdr:nvSpPr>
      <xdr:spPr>
        <a:xfrm>
          <a:off x="205430" y="5025569"/>
          <a:ext cx="2984673" cy="58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400" b="0">
              <a:solidFill>
                <a:schemeClr val="bg1"/>
              </a:solidFill>
            </a:rPr>
            <a:t>Quantity of</a:t>
          </a:r>
          <a:r>
            <a:rPr lang="en-IN" sz="2400" b="0" baseline="0">
              <a:solidFill>
                <a:schemeClr val="bg1"/>
              </a:solidFill>
            </a:rPr>
            <a:t> Item's</a:t>
          </a:r>
          <a:endParaRPr lang="en-IN" sz="2400" b="0">
            <a:solidFill>
              <a:schemeClr val="bg1"/>
            </a:solidFill>
          </a:endParaRPr>
        </a:p>
      </xdr:txBody>
    </xdr:sp>
    <xdr:clientData/>
  </xdr:twoCellAnchor>
  <xdr:twoCellAnchor>
    <xdr:from>
      <xdr:col>0</xdr:col>
      <xdr:colOff>146101</xdr:colOff>
      <xdr:row>29</xdr:row>
      <xdr:rowOff>175601</xdr:rowOff>
    </xdr:from>
    <xdr:to>
      <xdr:col>5</xdr:col>
      <xdr:colOff>531883</xdr:colOff>
      <xdr:row>41</xdr:row>
      <xdr:rowOff>76201</xdr:rowOff>
    </xdr:to>
    <xdr:grpSp>
      <xdr:nvGrpSpPr>
        <xdr:cNvPr id="174" name="Group 173">
          <a:extLst>
            <a:ext uri="{FF2B5EF4-FFF2-40B4-BE49-F238E27FC236}">
              <a16:creationId xmlns:a16="http://schemas.microsoft.com/office/drawing/2014/main" id="{E44BD837-D74A-B7CD-D31D-DD2B69BD0FF4}"/>
            </a:ext>
          </a:extLst>
        </xdr:cNvPr>
        <xdr:cNvGrpSpPr/>
      </xdr:nvGrpSpPr>
      <xdr:grpSpPr>
        <a:xfrm>
          <a:off x="146101" y="5550790"/>
          <a:ext cx="3423485" cy="2124816"/>
          <a:chOff x="146101" y="5545245"/>
          <a:chExt cx="3425003" cy="2130360"/>
        </a:xfrm>
      </xdr:grpSpPr>
      <xdr:grpSp>
        <xdr:nvGrpSpPr>
          <xdr:cNvPr id="35" name="Group 34">
            <a:extLst>
              <a:ext uri="{FF2B5EF4-FFF2-40B4-BE49-F238E27FC236}">
                <a16:creationId xmlns:a16="http://schemas.microsoft.com/office/drawing/2014/main" id="{1AE6CDE6-5237-EA04-268B-C4764CF3DA54}"/>
              </a:ext>
            </a:extLst>
          </xdr:cNvPr>
          <xdr:cNvGrpSpPr/>
        </xdr:nvGrpSpPr>
        <xdr:grpSpPr>
          <a:xfrm>
            <a:off x="536516" y="5713198"/>
            <a:ext cx="1472928" cy="1962405"/>
            <a:chOff x="614266" y="6064898"/>
            <a:chExt cx="1765039" cy="1726163"/>
          </a:xfrm>
        </xdr:grpSpPr>
        <xdr:sp macro="" textlink="'Pivot Table'!H5">
          <xdr:nvSpPr>
            <xdr:cNvPr id="19" name="TextBox 18">
              <a:extLst>
                <a:ext uri="{FF2B5EF4-FFF2-40B4-BE49-F238E27FC236}">
                  <a16:creationId xmlns:a16="http://schemas.microsoft.com/office/drawing/2014/main" id="{92A517B5-0E3D-8451-12D7-BC67AA57E3FD}"/>
                </a:ext>
              </a:extLst>
            </xdr:cNvPr>
            <xdr:cNvSpPr txBox="1"/>
          </xdr:nvSpPr>
          <xdr:spPr>
            <a:xfrm>
              <a:off x="614266" y="6064898"/>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B7EC24A-C77B-4A3D-A711-B5162CC4A00F}" type="TxLink">
                <a:rPr lang="en-US" sz="900" b="0" i="0" u="none" strike="noStrike">
                  <a:solidFill>
                    <a:schemeClr val="bg1"/>
                  </a:solidFill>
                  <a:latin typeface="Verdana"/>
                  <a:ea typeface="Verdana"/>
                </a:rPr>
                <a:pPr algn="l"/>
                <a:t>Usage fees</a:t>
              </a:fld>
              <a:endParaRPr lang="en-IN" sz="1200" b="0">
                <a:solidFill>
                  <a:schemeClr val="bg1"/>
                </a:solidFill>
              </a:endParaRPr>
            </a:p>
          </xdr:txBody>
        </xdr:sp>
        <xdr:sp macro="" textlink="'Pivot Table'!H6">
          <xdr:nvSpPr>
            <xdr:cNvPr id="20" name="TextBox 19">
              <a:extLst>
                <a:ext uri="{FF2B5EF4-FFF2-40B4-BE49-F238E27FC236}">
                  <a16:creationId xmlns:a16="http://schemas.microsoft.com/office/drawing/2014/main" id="{B0323D38-CC8F-AED3-8723-4686684EFA5D}"/>
                </a:ext>
              </a:extLst>
            </xdr:cNvPr>
            <xdr:cNvSpPr txBox="1"/>
          </xdr:nvSpPr>
          <xdr:spPr>
            <a:xfrm>
              <a:off x="614266" y="6353524"/>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73C2999-E869-4B42-B4A5-EDD8EBB33295}" type="TxLink">
                <a:rPr lang="en-US" sz="900" b="0" i="0" u="none" strike="noStrike">
                  <a:solidFill>
                    <a:schemeClr val="bg1"/>
                  </a:solidFill>
                  <a:latin typeface="Verdana"/>
                  <a:ea typeface="Verdana"/>
                  <a:cs typeface="+mn-cs"/>
                </a:rPr>
                <a:pPr marL="0" indent="0" algn="l"/>
                <a:t>Subscription</a:t>
              </a:fld>
              <a:endParaRPr lang="en-IN" sz="700" b="0" i="0" u="none" strike="noStrike">
                <a:solidFill>
                  <a:schemeClr val="bg1"/>
                </a:solidFill>
                <a:latin typeface="Verdana"/>
                <a:ea typeface="Verdana"/>
                <a:cs typeface="+mn-cs"/>
              </a:endParaRPr>
            </a:p>
          </xdr:txBody>
        </xdr:sp>
        <xdr:sp macro="" textlink="'Pivot Table'!H7">
          <xdr:nvSpPr>
            <xdr:cNvPr id="23" name="TextBox 22">
              <a:extLst>
                <a:ext uri="{FF2B5EF4-FFF2-40B4-BE49-F238E27FC236}">
                  <a16:creationId xmlns:a16="http://schemas.microsoft.com/office/drawing/2014/main" id="{F8E95CD1-8D5D-2C84-BCB9-D4D78123F8B6}"/>
                </a:ext>
              </a:extLst>
            </xdr:cNvPr>
            <xdr:cNvSpPr txBox="1"/>
          </xdr:nvSpPr>
          <xdr:spPr>
            <a:xfrm>
              <a:off x="614266" y="6642150"/>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1A26CBE-532D-4824-9D11-898880030CB3}" type="TxLink">
                <a:rPr lang="en-US" sz="900" b="0" i="0" u="none" strike="noStrike">
                  <a:solidFill>
                    <a:schemeClr val="bg1"/>
                  </a:solidFill>
                  <a:latin typeface="Verdana"/>
                  <a:ea typeface="Verdana"/>
                  <a:cs typeface="+mn-cs"/>
                </a:rPr>
                <a:pPr marL="0" indent="0" algn="l"/>
                <a:t>Renting</a:t>
              </a:fld>
              <a:endParaRPr lang="en-IN" sz="700" b="0" i="0" u="none" strike="noStrike">
                <a:solidFill>
                  <a:schemeClr val="bg1"/>
                </a:solidFill>
                <a:latin typeface="Verdana"/>
                <a:ea typeface="Verdana"/>
                <a:cs typeface="+mn-cs"/>
              </a:endParaRPr>
            </a:p>
          </xdr:txBody>
        </xdr:sp>
        <xdr:sp macro="" textlink="'Pivot Table'!H8">
          <xdr:nvSpPr>
            <xdr:cNvPr id="30" name="TextBox 29">
              <a:extLst>
                <a:ext uri="{FF2B5EF4-FFF2-40B4-BE49-F238E27FC236}">
                  <a16:creationId xmlns:a16="http://schemas.microsoft.com/office/drawing/2014/main" id="{37B0A84E-F9FB-6349-9BD2-BBA2E1791A0B}"/>
                </a:ext>
              </a:extLst>
            </xdr:cNvPr>
            <xdr:cNvSpPr txBox="1"/>
          </xdr:nvSpPr>
          <xdr:spPr>
            <a:xfrm>
              <a:off x="614266" y="6930776"/>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0D6A97-3543-4759-89DB-4A9FA05205FA}" type="TxLink">
                <a:rPr lang="en-US" sz="900" b="0" i="0" u="none" strike="noStrike">
                  <a:solidFill>
                    <a:schemeClr val="bg1"/>
                  </a:solidFill>
                  <a:latin typeface="Verdana"/>
                  <a:ea typeface="Verdana"/>
                  <a:cs typeface="+mn-cs"/>
                </a:rPr>
                <a:pPr marL="0" indent="0" algn="l"/>
                <a:t>Licensing</a:t>
              </a:fld>
              <a:endParaRPr lang="en-IN" sz="700" b="0" i="0" u="none" strike="noStrike">
                <a:solidFill>
                  <a:schemeClr val="bg1"/>
                </a:solidFill>
                <a:latin typeface="Verdana"/>
                <a:ea typeface="Verdana"/>
                <a:cs typeface="+mn-cs"/>
              </a:endParaRPr>
            </a:p>
          </xdr:txBody>
        </xdr:sp>
        <xdr:sp macro="" textlink="'Pivot Table'!H9">
          <xdr:nvSpPr>
            <xdr:cNvPr id="32" name="TextBox 31">
              <a:extLst>
                <a:ext uri="{FF2B5EF4-FFF2-40B4-BE49-F238E27FC236}">
                  <a16:creationId xmlns:a16="http://schemas.microsoft.com/office/drawing/2014/main" id="{491F2CD3-7650-06B9-3807-70A893ADF2F4}"/>
                </a:ext>
              </a:extLst>
            </xdr:cNvPr>
            <xdr:cNvSpPr txBox="1"/>
          </xdr:nvSpPr>
          <xdr:spPr>
            <a:xfrm>
              <a:off x="614266" y="7219402"/>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4A883C9-5EAF-4A0F-AA9D-0A55F3385832}" type="TxLink">
                <a:rPr lang="en-US" sz="900" b="0" i="0" u="none" strike="noStrike">
                  <a:solidFill>
                    <a:schemeClr val="bg1"/>
                  </a:solidFill>
                  <a:latin typeface="Verdana"/>
                  <a:ea typeface="Verdana"/>
                  <a:cs typeface="+mn-cs"/>
                </a:rPr>
                <a:pPr marL="0" indent="0" algn="l"/>
                <a:t>Asset sale</a:t>
              </a:fld>
              <a:endParaRPr lang="en-IN" sz="700" b="0" i="0" u="none" strike="noStrike">
                <a:solidFill>
                  <a:schemeClr val="bg1"/>
                </a:solidFill>
                <a:latin typeface="Verdana"/>
                <a:ea typeface="Verdana"/>
                <a:cs typeface="+mn-cs"/>
              </a:endParaRPr>
            </a:p>
          </xdr:txBody>
        </xdr:sp>
        <xdr:sp macro="" textlink="'Pivot Table'!H10">
          <xdr:nvSpPr>
            <xdr:cNvPr id="34" name="TextBox 33">
              <a:extLst>
                <a:ext uri="{FF2B5EF4-FFF2-40B4-BE49-F238E27FC236}">
                  <a16:creationId xmlns:a16="http://schemas.microsoft.com/office/drawing/2014/main" id="{2C857C78-7B08-0247-5A32-4BF222DAFBFD}"/>
                </a:ext>
              </a:extLst>
            </xdr:cNvPr>
            <xdr:cNvSpPr txBox="1"/>
          </xdr:nvSpPr>
          <xdr:spPr>
            <a:xfrm>
              <a:off x="614266" y="7508027"/>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7BDE1F5-5DA8-400C-A923-6833CF1C7D3A}" type="TxLink">
                <a:rPr lang="en-US" sz="900" b="0" i="0" u="none" strike="noStrike">
                  <a:solidFill>
                    <a:schemeClr val="bg1"/>
                  </a:solidFill>
                  <a:latin typeface="Verdana"/>
                  <a:ea typeface="Verdana"/>
                  <a:cs typeface="+mn-cs"/>
                </a:rPr>
                <a:pPr marL="0" indent="0" algn="l"/>
                <a:t>Advertising</a:t>
              </a:fld>
              <a:endParaRPr lang="en-IN" sz="700" b="0" i="0" u="none" strike="noStrike">
                <a:solidFill>
                  <a:schemeClr val="bg1"/>
                </a:solidFill>
                <a:latin typeface="Verdana"/>
                <a:ea typeface="Verdana"/>
                <a:cs typeface="+mn-cs"/>
              </a:endParaRPr>
            </a:p>
          </xdr:txBody>
        </xdr:sp>
      </xdr:grpSp>
      <xdr:grpSp>
        <xdr:nvGrpSpPr>
          <xdr:cNvPr id="36" name="Group 35">
            <a:extLst>
              <a:ext uri="{FF2B5EF4-FFF2-40B4-BE49-F238E27FC236}">
                <a16:creationId xmlns:a16="http://schemas.microsoft.com/office/drawing/2014/main" id="{5358E2CF-B059-B8D6-EF81-AD880C8E9582}"/>
              </a:ext>
            </a:extLst>
          </xdr:cNvPr>
          <xdr:cNvGrpSpPr/>
        </xdr:nvGrpSpPr>
        <xdr:grpSpPr>
          <a:xfrm>
            <a:off x="1928064" y="5713199"/>
            <a:ext cx="892158" cy="1962405"/>
            <a:chOff x="614266" y="6064898"/>
            <a:chExt cx="1765039" cy="1726163"/>
          </a:xfrm>
        </xdr:grpSpPr>
        <xdr:sp macro="" textlink="'Pivot Table'!O5">
          <xdr:nvSpPr>
            <xdr:cNvPr id="37" name="TextBox 36">
              <a:extLst>
                <a:ext uri="{FF2B5EF4-FFF2-40B4-BE49-F238E27FC236}">
                  <a16:creationId xmlns:a16="http://schemas.microsoft.com/office/drawing/2014/main" id="{5838FEFF-384C-66EA-2B37-29EB06678800}"/>
                </a:ext>
              </a:extLst>
            </xdr:cNvPr>
            <xdr:cNvSpPr txBox="1"/>
          </xdr:nvSpPr>
          <xdr:spPr>
            <a:xfrm>
              <a:off x="614266" y="6064898"/>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3199F7-D89F-43AD-9BF7-D76BC87FCD5E}" type="TxLink">
                <a:rPr lang="en-US" sz="900" b="0" i="0" u="none" strike="noStrike">
                  <a:solidFill>
                    <a:schemeClr val="bg1"/>
                  </a:solidFill>
                  <a:latin typeface="Calibri"/>
                  <a:ea typeface="Calibri"/>
                  <a:cs typeface="Calibri"/>
                </a:rPr>
                <a:pPr algn="ctr"/>
                <a:t>10%</a:t>
              </a:fld>
              <a:endParaRPr lang="en-IN" sz="1050" b="0">
                <a:solidFill>
                  <a:schemeClr val="bg1"/>
                </a:solidFill>
              </a:endParaRPr>
            </a:p>
          </xdr:txBody>
        </xdr:sp>
        <xdr:sp macro="" textlink="'Pivot Table'!O6">
          <xdr:nvSpPr>
            <xdr:cNvPr id="38" name="TextBox 37">
              <a:extLst>
                <a:ext uri="{FF2B5EF4-FFF2-40B4-BE49-F238E27FC236}">
                  <a16:creationId xmlns:a16="http://schemas.microsoft.com/office/drawing/2014/main" id="{36D5F96B-B000-AE20-F88D-64E7488E3770}"/>
                </a:ext>
              </a:extLst>
            </xdr:cNvPr>
            <xdr:cNvSpPr txBox="1"/>
          </xdr:nvSpPr>
          <xdr:spPr>
            <a:xfrm>
              <a:off x="614266" y="6353524"/>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768AD3B-EA78-4A32-BC42-77424883D0FB}" type="TxLink">
                <a:rPr lang="en-US" sz="900" b="0" i="0" u="none" strike="noStrike">
                  <a:solidFill>
                    <a:schemeClr val="bg1"/>
                  </a:solidFill>
                  <a:latin typeface="Calibri"/>
                  <a:ea typeface="Calibri"/>
                  <a:cs typeface="Calibri"/>
                </a:rPr>
                <a:pPr marL="0" indent="0" algn="ctr"/>
                <a:t>11%</a:t>
              </a:fld>
              <a:endParaRPr lang="en-IN" sz="500" b="0" i="0" u="none" strike="noStrike">
                <a:solidFill>
                  <a:schemeClr val="bg1"/>
                </a:solidFill>
                <a:latin typeface="Verdana"/>
                <a:ea typeface="Verdana"/>
                <a:cs typeface="+mn-cs"/>
              </a:endParaRPr>
            </a:p>
          </xdr:txBody>
        </xdr:sp>
        <xdr:sp macro="" textlink="'Pivot Table'!O7">
          <xdr:nvSpPr>
            <xdr:cNvPr id="39" name="TextBox 38">
              <a:extLst>
                <a:ext uri="{FF2B5EF4-FFF2-40B4-BE49-F238E27FC236}">
                  <a16:creationId xmlns:a16="http://schemas.microsoft.com/office/drawing/2014/main" id="{1D87B16F-7468-766E-C936-121037FD5782}"/>
                </a:ext>
              </a:extLst>
            </xdr:cNvPr>
            <xdr:cNvSpPr txBox="1"/>
          </xdr:nvSpPr>
          <xdr:spPr>
            <a:xfrm>
              <a:off x="614266" y="6642150"/>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415442C-A4E2-49F7-9CA6-605BE67CF3A2}" type="TxLink">
                <a:rPr lang="en-US" sz="900" b="0" i="0" u="none" strike="noStrike">
                  <a:solidFill>
                    <a:schemeClr val="bg1"/>
                  </a:solidFill>
                  <a:latin typeface="Calibri"/>
                  <a:ea typeface="Calibri"/>
                  <a:cs typeface="Calibri"/>
                </a:rPr>
                <a:pPr marL="0" indent="0" algn="ctr"/>
                <a:t>14%</a:t>
              </a:fld>
              <a:endParaRPr lang="en-IN" sz="500" b="0" i="0" u="none" strike="noStrike">
                <a:solidFill>
                  <a:schemeClr val="bg1"/>
                </a:solidFill>
                <a:latin typeface="Verdana"/>
                <a:ea typeface="Verdana"/>
                <a:cs typeface="+mn-cs"/>
              </a:endParaRPr>
            </a:p>
          </xdr:txBody>
        </xdr:sp>
        <xdr:sp macro="" textlink="'Pivot Table'!O8">
          <xdr:nvSpPr>
            <xdr:cNvPr id="40" name="TextBox 39">
              <a:extLst>
                <a:ext uri="{FF2B5EF4-FFF2-40B4-BE49-F238E27FC236}">
                  <a16:creationId xmlns:a16="http://schemas.microsoft.com/office/drawing/2014/main" id="{A4B6A6C3-8462-AD69-B83C-00EFADCD6AB0}"/>
                </a:ext>
              </a:extLst>
            </xdr:cNvPr>
            <xdr:cNvSpPr txBox="1"/>
          </xdr:nvSpPr>
          <xdr:spPr>
            <a:xfrm>
              <a:off x="614266" y="6930776"/>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C4EF90-38D3-44CC-8BA7-C5B4ED512A9C}" type="TxLink">
                <a:rPr lang="en-US" sz="900" b="0" i="0" u="none" strike="noStrike">
                  <a:solidFill>
                    <a:schemeClr val="bg1"/>
                  </a:solidFill>
                  <a:latin typeface="Calibri"/>
                  <a:ea typeface="Calibri"/>
                  <a:cs typeface="Calibri"/>
                </a:rPr>
                <a:pPr marL="0" indent="0" algn="ctr"/>
                <a:t>62%</a:t>
              </a:fld>
              <a:endParaRPr lang="en-IN" sz="500" b="0" i="0" u="none" strike="noStrike">
                <a:solidFill>
                  <a:schemeClr val="bg1"/>
                </a:solidFill>
                <a:latin typeface="Verdana"/>
                <a:ea typeface="Verdana"/>
                <a:cs typeface="+mn-cs"/>
              </a:endParaRPr>
            </a:p>
          </xdr:txBody>
        </xdr:sp>
        <xdr:sp macro="" textlink="'Pivot Table'!O9">
          <xdr:nvSpPr>
            <xdr:cNvPr id="41" name="TextBox 40">
              <a:extLst>
                <a:ext uri="{FF2B5EF4-FFF2-40B4-BE49-F238E27FC236}">
                  <a16:creationId xmlns:a16="http://schemas.microsoft.com/office/drawing/2014/main" id="{50AF1A49-F296-383B-9076-6BCAEF0B9467}"/>
                </a:ext>
              </a:extLst>
            </xdr:cNvPr>
            <xdr:cNvSpPr txBox="1"/>
          </xdr:nvSpPr>
          <xdr:spPr>
            <a:xfrm>
              <a:off x="614266" y="7219402"/>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2F1269-23B5-4826-B6DD-DF16B3F9BB7A}" type="TxLink">
                <a:rPr lang="en-US" sz="900" b="0" i="0" u="none" strike="noStrike">
                  <a:solidFill>
                    <a:schemeClr val="bg1"/>
                  </a:solidFill>
                  <a:latin typeface="Calibri"/>
                  <a:ea typeface="Calibri"/>
                  <a:cs typeface="Calibri"/>
                </a:rPr>
                <a:pPr marL="0" indent="0" algn="ctr"/>
                <a:t>0%</a:t>
              </a:fld>
              <a:endParaRPr lang="en-IN" sz="500" b="0" i="0" u="none" strike="noStrike">
                <a:solidFill>
                  <a:schemeClr val="bg1"/>
                </a:solidFill>
                <a:latin typeface="Verdana"/>
                <a:ea typeface="Verdana"/>
                <a:cs typeface="+mn-cs"/>
              </a:endParaRPr>
            </a:p>
          </xdr:txBody>
        </xdr:sp>
        <xdr:sp macro="" textlink="'Pivot Table'!O10">
          <xdr:nvSpPr>
            <xdr:cNvPr id="42" name="TextBox 41">
              <a:extLst>
                <a:ext uri="{FF2B5EF4-FFF2-40B4-BE49-F238E27FC236}">
                  <a16:creationId xmlns:a16="http://schemas.microsoft.com/office/drawing/2014/main" id="{12D8CF7C-2DFA-11AE-E688-02F556A76852}"/>
                </a:ext>
              </a:extLst>
            </xdr:cNvPr>
            <xdr:cNvSpPr txBox="1"/>
          </xdr:nvSpPr>
          <xdr:spPr>
            <a:xfrm>
              <a:off x="614266" y="7508027"/>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737C0B-014A-48D1-B6EB-59E0C8ACA28F}" type="TxLink">
                <a:rPr lang="en-US" sz="900" b="0" i="0" u="none" strike="noStrike">
                  <a:solidFill>
                    <a:schemeClr val="bg1"/>
                  </a:solidFill>
                  <a:latin typeface="Calibri"/>
                  <a:ea typeface="Calibri"/>
                  <a:cs typeface="Calibri"/>
                </a:rPr>
                <a:pPr marL="0" indent="0" algn="ctr"/>
                <a:t>2%</a:t>
              </a:fld>
              <a:endParaRPr lang="en-IN" sz="500" b="0" i="0" u="none" strike="noStrike">
                <a:solidFill>
                  <a:schemeClr val="bg1"/>
                </a:solidFill>
                <a:latin typeface="Verdana"/>
                <a:ea typeface="Verdana"/>
                <a:cs typeface="+mn-cs"/>
              </a:endParaRPr>
            </a:p>
          </xdr:txBody>
        </xdr:sp>
      </xdr:grpSp>
      <xdr:grpSp>
        <xdr:nvGrpSpPr>
          <xdr:cNvPr id="43" name="Group 42">
            <a:extLst>
              <a:ext uri="{FF2B5EF4-FFF2-40B4-BE49-F238E27FC236}">
                <a16:creationId xmlns:a16="http://schemas.microsoft.com/office/drawing/2014/main" id="{B479D540-714C-AA93-5778-1202FD4BF62D}"/>
              </a:ext>
            </a:extLst>
          </xdr:cNvPr>
          <xdr:cNvGrpSpPr/>
        </xdr:nvGrpSpPr>
        <xdr:grpSpPr>
          <a:xfrm>
            <a:off x="2534760" y="5713200"/>
            <a:ext cx="1036344" cy="1962405"/>
            <a:chOff x="614266" y="6064898"/>
            <a:chExt cx="1765039" cy="1726163"/>
          </a:xfrm>
        </xdr:grpSpPr>
        <xdr:sp macro="" textlink="'Pivot Table'!N5">
          <xdr:nvSpPr>
            <xdr:cNvPr id="44" name="TextBox 43">
              <a:extLst>
                <a:ext uri="{FF2B5EF4-FFF2-40B4-BE49-F238E27FC236}">
                  <a16:creationId xmlns:a16="http://schemas.microsoft.com/office/drawing/2014/main" id="{9A50CBEF-44E8-6F18-0491-8E7F1B0476A1}"/>
                </a:ext>
              </a:extLst>
            </xdr:cNvPr>
            <xdr:cNvSpPr txBox="1"/>
          </xdr:nvSpPr>
          <xdr:spPr>
            <a:xfrm>
              <a:off x="614266" y="6064898"/>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722406-74B0-4C79-A513-2A01AAF2A38F}" type="TxLink">
                <a:rPr lang="en-US" sz="900" b="0" i="0" u="none" strike="noStrike">
                  <a:solidFill>
                    <a:schemeClr val="bg1"/>
                  </a:solidFill>
                  <a:latin typeface="Calibri"/>
                  <a:ea typeface="Calibri"/>
                  <a:cs typeface="Calibri"/>
                </a:rPr>
                <a:pPr algn="ctr"/>
                <a:t> 11,856 </a:t>
              </a:fld>
              <a:endParaRPr lang="en-IN" sz="1050" b="0">
                <a:solidFill>
                  <a:schemeClr val="bg1"/>
                </a:solidFill>
              </a:endParaRPr>
            </a:p>
          </xdr:txBody>
        </xdr:sp>
        <xdr:sp macro="" textlink="'Pivot Table'!N6">
          <xdr:nvSpPr>
            <xdr:cNvPr id="45" name="TextBox 44">
              <a:extLst>
                <a:ext uri="{FF2B5EF4-FFF2-40B4-BE49-F238E27FC236}">
                  <a16:creationId xmlns:a16="http://schemas.microsoft.com/office/drawing/2014/main" id="{D9E41B10-F2A4-8ED3-602D-DCED3699DDF1}"/>
                </a:ext>
              </a:extLst>
            </xdr:cNvPr>
            <xdr:cNvSpPr txBox="1"/>
          </xdr:nvSpPr>
          <xdr:spPr>
            <a:xfrm>
              <a:off x="614266" y="6353524"/>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2C6CC5-EF39-4FAB-95B4-9AB3E9612536}" type="TxLink">
                <a:rPr lang="en-US" sz="900" b="0" i="0" u="none" strike="noStrike">
                  <a:solidFill>
                    <a:schemeClr val="bg1"/>
                  </a:solidFill>
                  <a:latin typeface="Calibri"/>
                  <a:ea typeface="Calibri"/>
                  <a:cs typeface="Calibri"/>
                </a:rPr>
                <a:pPr marL="0" indent="0" algn="ctr"/>
                <a:t> 13,188 </a:t>
              </a:fld>
              <a:endParaRPr lang="en-IN" sz="500" b="0" i="0" u="none" strike="noStrike">
                <a:solidFill>
                  <a:schemeClr val="bg1"/>
                </a:solidFill>
                <a:latin typeface="Verdana"/>
                <a:ea typeface="Verdana"/>
                <a:cs typeface="+mn-cs"/>
              </a:endParaRPr>
            </a:p>
          </xdr:txBody>
        </xdr:sp>
        <xdr:sp macro="" textlink="'Pivot Table'!N7">
          <xdr:nvSpPr>
            <xdr:cNvPr id="46" name="TextBox 45">
              <a:extLst>
                <a:ext uri="{FF2B5EF4-FFF2-40B4-BE49-F238E27FC236}">
                  <a16:creationId xmlns:a16="http://schemas.microsoft.com/office/drawing/2014/main" id="{3E192840-5FCF-C674-F7C0-1F578BA32AF4}"/>
                </a:ext>
              </a:extLst>
            </xdr:cNvPr>
            <xdr:cNvSpPr txBox="1"/>
          </xdr:nvSpPr>
          <xdr:spPr>
            <a:xfrm>
              <a:off x="614266" y="6642150"/>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3179C1D-204E-458F-B153-FBE2C4B6FDC8}" type="TxLink">
                <a:rPr lang="en-US" sz="900" b="0" i="0" u="none" strike="noStrike">
                  <a:solidFill>
                    <a:schemeClr val="bg1"/>
                  </a:solidFill>
                  <a:latin typeface="Calibri"/>
                  <a:ea typeface="Calibri"/>
                  <a:cs typeface="Calibri"/>
                </a:rPr>
                <a:pPr marL="0" indent="0" algn="ctr"/>
                <a:t> 16,488 </a:t>
              </a:fld>
              <a:endParaRPr lang="en-IN" sz="500" b="0" i="0" u="none" strike="noStrike">
                <a:solidFill>
                  <a:schemeClr val="bg1"/>
                </a:solidFill>
                <a:latin typeface="Verdana"/>
                <a:ea typeface="Verdana"/>
                <a:cs typeface="+mn-cs"/>
              </a:endParaRPr>
            </a:p>
          </xdr:txBody>
        </xdr:sp>
        <xdr:sp macro="" textlink="'Pivot Table'!N8">
          <xdr:nvSpPr>
            <xdr:cNvPr id="47" name="TextBox 46">
              <a:extLst>
                <a:ext uri="{FF2B5EF4-FFF2-40B4-BE49-F238E27FC236}">
                  <a16:creationId xmlns:a16="http://schemas.microsoft.com/office/drawing/2014/main" id="{6D82D4AE-7C1A-DB72-34B0-97F6CF07F16F}"/>
                </a:ext>
              </a:extLst>
            </xdr:cNvPr>
            <xdr:cNvSpPr txBox="1"/>
          </xdr:nvSpPr>
          <xdr:spPr>
            <a:xfrm>
              <a:off x="614266" y="6930776"/>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24C5EE5-87DF-44BF-B241-F369400C565B}" type="TxLink">
                <a:rPr lang="en-US" sz="900" b="0" i="0" u="none" strike="noStrike">
                  <a:solidFill>
                    <a:schemeClr val="bg1"/>
                  </a:solidFill>
                  <a:latin typeface="Calibri"/>
                  <a:ea typeface="Calibri"/>
                  <a:cs typeface="Calibri"/>
                </a:rPr>
                <a:pPr marL="0" indent="0" algn="ctr"/>
                <a:t> 72,768 </a:t>
              </a:fld>
              <a:endParaRPr lang="en-IN" sz="500" b="0" i="0" u="none" strike="noStrike">
                <a:solidFill>
                  <a:schemeClr val="bg1"/>
                </a:solidFill>
                <a:latin typeface="Verdana"/>
                <a:ea typeface="Verdana"/>
                <a:cs typeface="+mn-cs"/>
              </a:endParaRPr>
            </a:p>
          </xdr:txBody>
        </xdr:sp>
        <xdr:sp macro="" textlink="'Pivot Table'!N9">
          <xdr:nvSpPr>
            <xdr:cNvPr id="48" name="TextBox 47">
              <a:extLst>
                <a:ext uri="{FF2B5EF4-FFF2-40B4-BE49-F238E27FC236}">
                  <a16:creationId xmlns:a16="http://schemas.microsoft.com/office/drawing/2014/main" id="{277A38D6-5A66-9E27-8A06-9AD6FF137A8B}"/>
                </a:ext>
              </a:extLst>
            </xdr:cNvPr>
            <xdr:cNvSpPr txBox="1"/>
          </xdr:nvSpPr>
          <xdr:spPr>
            <a:xfrm>
              <a:off x="614266" y="7219402"/>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6B1AA6-B88B-44AD-9699-8C468BA53824}" type="TxLink">
                <a:rPr lang="en-US" sz="900" b="0" i="0" u="none" strike="noStrike">
                  <a:solidFill>
                    <a:schemeClr val="bg1"/>
                  </a:solidFill>
                  <a:latin typeface="Calibri"/>
                  <a:ea typeface="Calibri"/>
                  <a:cs typeface="Calibri"/>
                </a:rPr>
                <a:pPr marL="0" indent="0" algn="ctr"/>
                <a:t> 26 </a:t>
              </a:fld>
              <a:endParaRPr lang="en-IN" sz="500" b="0" i="0" u="none" strike="noStrike">
                <a:solidFill>
                  <a:schemeClr val="bg1"/>
                </a:solidFill>
                <a:latin typeface="Verdana"/>
                <a:ea typeface="Verdana"/>
                <a:cs typeface="+mn-cs"/>
              </a:endParaRPr>
            </a:p>
          </xdr:txBody>
        </xdr:sp>
        <xdr:sp macro="" textlink="'Pivot Table'!N10">
          <xdr:nvSpPr>
            <xdr:cNvPr id="49" name="TextBox 48">
              <a:extLst>
                <a:ext uri="{FF2B5EF4-FFF2-40B4-BE49-F238E27FC236}">
                  <a16:creationId xmlns:a16="http://schemas.microsoft.com/office/drawing/2014/main" id="{CE794020-33B3-5201-40A4-3694F90EE356}"/>
                </a:ext>
              </a:extLst>
            </xdr:cNvPr>
            <xdr:cNvSpPr txBox="1"/>
          </xdr:nvSpPr>
          <xdr:spPr>
            <a:xfrm>
              <a:off x="614266" y="7508027"/>
              <a:ext cx="1765039" cy="283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D58A9E-8277-4103-B068-16C516E53BDC}" type="TxLink">
                <a:rPr lang="en-US" sz="900" b="0" i="0" u="none" strike="noStrike">
                  <a:solidFill>
                    <a:schemeClr val="bg1"/>
                  </a:solidFill>
                  <a:latin typeface="Calibri"/>
                  <a:ea typeface="Calibri"/>
                  <a:cs typeface="Calibri"/>
                </a:rPr>
                <a:pPr marL="0" indent="0" algn="ctr"/>
                <a:t> 2,844 </a:t>
              </a:fld>
              <a:endParaRPr lang="en-IN" sz="500" b="0" i="0" u="none" strike="noStrike">
                <a:solidFill>
                  <a:schemeClr val="bg1"/>
                </a:solidFill>
                <a:latin typeface="Verdana"/>
                <a:ea typeface="Verdana"/>
                <a:cs typeface="+mn-cs"/>
              </a:endParaRPr>
            </a:p>
          </xdr:txBody>
        </xdr:sp>
      </xdr:grpSp>
      <xdr:grpSp>
        <xdr:nvGrpSpPr>
          <xdr:cNvPr id="57" name="Group 56">
            <a:extLst>
              <a:ext uri="{FF2B5EF4-FFF2-40B4-BE49-F238E27FC236}">
                <a16:creationId xmlns:a16="http://schemas.microsoft.com/office/drawing/2014/main" id="{D443C017-6EF1-B406-ABBC-AC7BF77F5DA2}"/>
              </a:ext>
            </a:extLst>
          </xdr:cNvPr>
          <xdr:cNvGrpSpPr/>
        </xdr:nvGrpSpPr>
        <xdr:grpSpPr>
          <a:xfrm>
            <a:off x="146101" y="5545245"/>
            <a:ext cx="450884" cy="2050803"/>
            <a:chOff x="178836" y="6002694"/>
            <a:chExt cx="395112" cy="1803919"/>
          </a:xfrm>
        </xdr:grpSpPr>
        <xdr:sp macro="" textlink="">
          <xdr:nvSpPr>
            <xdr:cNvPr id="50" name="TextBox 49">
              <a:extLst>
                <a:ext uri="{FF2B5EF4-FFF2-40B4-BE49-F238E27FC236}">
                  <a16:creationId xmlns:a16="http://schemas.microsoft.com/office/drawing/2014/main" id="{B11C2129-0EA8-F352-2AF4-79E30E68358B}"/>
                </a:ext>
              </a:extLst>
            </xdr:cNvPr>
            <xdr:cNvSpPr txBox="1"/>
          </xdr:nvSpPr>
          <xdr:spPr>
            <a:xfrm>
              <a:off x="178836" y="6002694"/>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rgbClr val="EA375D"/>
                  </a:solidFill>
                </a:rPr>
                <a:t>.</a:t>
              </a:r>
              <a:endParaRPr lang="en-IN" sz="2800" b="1">
                <a:solidFill>
                  <a:srgbClr val="EA375D"/>
                </a:solidFill>
              </a:endParaRPr>
            </a:p>
          </xdr:txBody>
        </xdr:sp>
        <xdr:sp macro="" textlink="">
          <xdr:nvSpPr>
            <xdr:cNvPr id="51" name="TextBox 50">
              <a:extLst>
                <a:ext uri="{FF2B5EF4-FFF2-40B4-BE49-F238E27FC236}">
                  <a16:creationId xmlns:a16="http://schemas.microsoft.com/office/drawing/2014/main" id="{28153FCF-C6CF-3716-FB24-3B94A42F8634}"/>
                </a:ext>
              </a:extLst>
            </xdr:cNvPr>
            <xdr:cNvSpPr txBox="1"/>
          </xdr:nvSpPr>
          <xdr:spPr>
            <a:xfrm>
              <a:off x="185172" y="6291943"/>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rgbClr val="EA375D"/>
                  </a:solidFill>
                </a:rPr>
                <a:t>.</a:t>
              </a:r>
              <a:endParaRPr lang="en-IN" sz="2800" b="1">
                <a:solidFill>
                  <a:srgbClr val="EA375D"/>
                </a:solidFill>
              </a:endParaRPr>
            </a:p>
          </xdr:txBody>
        </xdr:sp>
        <xdr:sp macro="" textlink="">
          <xdr:nvSpPr>
            <xdr:cNvPr id="52" name="TextBox 51">
              <a:extLst>
                <a:ext uri="{FF2B5EF4-FFF2-40B4-BE49-F238E27FC236}">
                  <a16:creationId xmlns:a16="http://schemas.microsoft.com/office/drawing/2014/main" id="{85138A89-BC14-960C-E334-AF6B2952E155}"/>
                </a:ext>
              </a:extLst>
            </xdr:cNvPr>
            <xdr:cNvSpPr txBox="1"/>
          </xdr:nvSpPr>
          <xdr:spPr>
            <a:xfrm>
              <a:off x="178836" y="6581192"/>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rgbClr val="EA375D"/>
                  </a:solidFill>
                </a:rPr>
                <a:t>.</a:t>
              </a:r>
              <a:endParaRPr lang="en-IN" sz="2800" b="1">
                <a:solidFill>
                  <a:srgbClr val="EA375D"/>
                </a:solidFill>
              </a:endParaRPr>
            </a:p>
          </xdr:txBody>
        </xdr:sp>
        <xdr:sp macro="" textlink="">
          <xdr:nvSpPr>
            <xdr:cNvPr id="53" name="TextBox 52">
              <a:extLst>
                <a:ext uri="{FF2B5EF4-FFF2-40B4-BE49-F238E27FC236}">
                  <a16:creationId xmlns:a16="http://schemas.microsoft.com/office/drawing/2014/main" id="{CE29A900-6666-EB09-9844-DF0BDCAA6C53}"/>
                </a:ext>
              </a:extLst>
            </xdr:cNvPr>
            <xdr:cNvSpPr txBox="1"/>
          </xdr:nvSpPr>
          <xdr:spPr>
            <a:xfrm>
              <a:off x="178836" y="6870441"/>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rgbClr val="EA375D"/>
                  </a:solidFill>
                </a:rPr>
                <a:t>.</a:t>
              </a:r>
              <a:endParaRPr lang="en-IN" sz="2800" b="1">
                <a:solidFill>
                  <a:srgbClr val="EA375D"/>
                </a:solidFill>
              </a:endParaRPr>
            </a:p>
          </xdr:txBody>
        </xdr:sp>
        <xdr:sp macro="" textlink="">
          <xdr:nvSpPr>
            <xdr:cNvPr id="56" name="TextBox 55">
              <a:extLst>
                <a:ext uri="{FF2B5EF4-FFF2-40B4-BE49-F238E27FC236}">
                  <a16:creationId xmlns:a16="http://schemas.microsoft.com/office/drawing/2014/main" id="{8A1EC0B2-2A89-7672-4D3A-CD86EDC0F81F}"/>
                </a:ext>
              </a:extLst>
            </xdr:cNvPr>
            <xdr:cNvSpPr txBox="1"/>
          </xdr:nvSpPr>
          <xdr:spPr>
            <a:xfrm>
              <a:off x="178836" y="7448939"/>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rgbClr val="EA375D"/>
                  </a:solidFill>
                </a:rPr>
                <a:t>.</a:t>
              </a:r>
              <a:endParaRPr lang="en-IN" sz="2800" b="1">
                <a:solidFill>
                  <a:srgbClr val="EA375D"/>
                </a:solidFill>
              </a:endParaRPr>
            </a:p>
          </xdr:txBody>
        </xdr:sp>
        <xdr:sp macro="" textlink="">
          <xdr:nvSpPr>
            <xdr:cNvPr id="75" name="TextBox 74">
              <a:extLst>
                <a:ext uri="{FF2B5EF4-FFF2-40B4-BE49-F238E27FC236}">
                  <a16:creationId xmlns:a16="http://schemas.microsoft.com/office/drawing/2014/main" id="{215F3318-2379-F38F-3D58-D6991270C9D6}"/>
                </a:ext>
              </a:extLst>
            </xdr:cNvPr>
            <xdr:cNvSpPr txBox="1"/>
          </xdr:nvSpPr>
          <xdr:spPr>
            <a:xfrm>
              <a:off x="185172" y="7172102"/>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rgbClr val="EA375D"/>
                  </a:solidFill>
                </a:rPr>
                <a:t>.</a:t>
              </a:r>
              <a:endParaRPr lang="en-IN" sz="2800" b="1">
                <a:solidFill>
                  <a:srgbClr val="EA375D"/>
                </a:solidFill>
              </a:endParaRPr>
            </a:p>
          </xdr:txBody>
        </xdr:sp>
      </xdr:grpSp>
    </xdr:grpSp>
    <xdr:clientData/>
  </xdr:twoCellAnchor>
  <xdr:twoCellAnchor>
    <xdr:from>
      <xdr:col>7</xdr:col>
      <xdr:colOff>503881</xdr:colOff>
      <xdr:row>33</xdr:row>
      <xdr:rowOff>184666</xdr:rowOff>
    </xdr:from>
    <xdr:to>
      <xdr:col>10</xdr:col>
      <xdr:colOff>194281</xdr:colOff>
      <xdr:row>37</xdr:row>
      <xdr:rowOff>7926</xdr:rowOff>
    </xdr:to>
    <xdr:graphicFrame macro="">
      <xdr:nvGraphicFramePr>
        <xdr:cNvPr id="33" name="Chart 32">
          <a:extLst>
            <a:ext uri="{FF2B5EF4-FFF2-40B4-BE49-F238E27FC236}">
              <a16:creationId xmlns:a16="http://schemas.microsoft.com/office/drawing/2014/main" id="{AC486EF3-C75E-427B-9CC7-F9CE87473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300701</xdr:colOff>
      <xdr:row>4</xdr:row>
      <xdr:rowOff>35330</xdr:rowOff>
    </xdr:from>
    <xdr:to>
      <xdr:col>22</xdr:col>
      <xdr:colOff>572128</xdr:colOff>
      <xdr:row>59</xdr:row>
      <xdr:rowOff>96454</xdr:rowOff>
    </xdr:to>
    <xdr:sp macro="" textlink="">
      <xdr:nvSpPr>
        <xdr:cNvPr id="150" name="Oval 149">
          <a:extLst>
            <a:ext uri="{FF2B5EF4-FFF2-40B4-BE49-F238E27FC236}">
              <a16:creationId xmlns:a16="http://schemas.microsoft.com/office/drawing/2014/main" id="{E96A4D98-7DD8-416F-BBAF-6CEF5A2BD039}"/>
            </a:ext>
          </a:extLst>
        </xdr:cNvPr>
        <xdr:cNvSpPr/>
      </xdr:nvSpPr>
      <xdr:spPr>
        <a:xfrm>
          <a:off x="3945944" y="776735"/>
          <a:ext cx="9992076" cy="10255449"/>
        </a:xfrm>
        <a:prstGeom prst="ellipse">
          <a:avLst/>
        </a:prstGeom>
        <a:no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9</xdr:col>
      <xdr:colOff>139560</xdr:colOff>
      <xdr:row>14</xdr:row>
      <xdr:rowOff>19294</xdr:rowOff>
    </xdr:from>
    <xdr:to>
      <xdr:col>19</xdr:col>
      <xdr:colOff>522542</xdr:colOff>
      <xdr:row>50</xdr:row>
      <xdr:rowOff>105247</xdr:rowOff>
    </xdr:to>
    <xdr:sp macro="" textlink="">
      <xdr:nvSpPr>
        <xdr:cNvPr id="149" name="Oval 148">
          <a:extLst>
            <a:ext uri="{FF2B5EF4-FFF2-40B4-BE49-F238E27FC236}">
              <a16:creationId xmlns:a16="http://schemas.microsoft.com/office/drawing/2014/main" id="{135E9ADB-C3EB-3279-4E65-ABF1FD3D0F7A}"/>
            </a:ext>
          </a:extLst>
        </xdr:cNvPr>
        <xdr:cNvSpPr/>
      </xdr:nvSpPr>
      <xdr:spPr>
        <a:xfrm>
          <a:off x="5607425" y="2614213"/>
          <a:ext cx="6458387" cy="6758602"/>
        </a:xfrm>
        <a:prstGeom prst="ellipse">
          <a:avLst/>
        </a:prstGeom>
        <a:no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19</xdr:col>
      <xdr:colOff>583567</xdr:colOff>
      <xdr:row>9</xdr:row>
      <xdr:rowOff>164602</xdr:rowOff>
    </xdr:from>
    <xdr:to>
      <xdr:col>20</xdr:col>
      <xdr:colOff>513712</xdr:colOff>
      <xdr:row>17</xdr:row>
      <xdr:rowOff>104777</xdr:rowOff>
    </xdr:to>
    <xdr:grpSp>
      <xdr:nvGrpSpPr>
        <xdr:cNvPr id="197" name="Group 196">
          <a:extLst>
            <a:ext uri="{FF2B5EF4-FFF2-40B4-BE49-F238E27FC236}">
              <a16:creationId xmlns:a16="http://schemas.microsoft.com/office/drawing/2014/main" id="{459701A0-9C50-0FF5-E6CC-30119A58542E}"/>
            </a:ext>
          </a:extLst>
        </xdr:cNvPr>
        <xdr:cNvGrpSpPr/>
      </xdr:nvGrpSpPr>
      <xdr:grpSpPr>
        <a:xfrm rot="19904293">
          <a:off x="12126837" y="1832764"/>
          <a:ext cx="537686" cy="1422986"/>
          <a:chOff x="14794269" y="1462352"/>
          <a:chExt cx="540000" cy="1422488"/>
        </a:xfrm>
      </xdr:grpSpPr>
      <xdr:cxnSp macro="">
        <xdr:nvCxnSpPr>
          <xdr:cNvPr id="83" name="Straight Connector 82">
            <a:extLst>
              <a:ext uri="{FF2B5EF4-FFF2-40B4-BE49-F238E27FC236}">
                <a16:creationId xmlns:a16="http://schemas.microsoft.com/office/drawing/2014/main" id="{897C4AF9-901B-4637-A3F0-704641CF240D}"/>
              </a:ext>
            </a:extLst>
          </xdr:cNvPr>
          <xdr:cNvCxnSpPr/>
        </xdr:nvCxnSpPr>
        <xdr:spPr>
          <a:xfrm rot="1156358" flipH="1" flipV="1">
            <a:off x="14890365" y="1961975"/>
            <a:ext cx="347808" cy="922865"/>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Oval 86">
            <a:extLst>
              <a:ext uri="{FF2B5EF4-FFF2-40B4-BE49-F238E27FC236}">
                <a16:creationId xmlns:a16="http://schemas.microsoft.com/office/drawing/2014/main" id="{C2EC9EEC-3EC1-CA97-1FFC-AB0436D30BCF}"/>
              </a:ext>
            </a:extLst>
          </xdr:cNvPr>
          <xdr:cNvSpPr/>
        </xdr:nvSpPr>
        <xdr:spPr>
          <a:xfrm>
            <a:off x="14794269" y="1462352"/>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19</xdr:col>
      <xdr:colOff>183079</xdr:colOff>
      <xdr:row>17</xdr:row>
      <xdr:rowOff>20572</xdr:rowOff>
    </xdr:from>
    <xdr:to>
      <xdr:col>21</xdr:col>
      <xdr:colOff>473734</xdr:colOff>
      <xdr:row>24</xdr:row>
      <xdr:rowOff>127251</xdr:rowOff>
    </xdr:to>
    <xdr:grpSp>
      <xdr:nvGrpSpPr>
        <xdr:cNvPr id="114" name="Group 113">
          <a:extLst>
            <a:ext uri="{FF2B5EF4-FFF2-40B4-BE49-F238E27FC236}">
              <a16:creationId xmlns:a16="http://schemas.microsoft.com/office/drawing/2014/main" id="{68683086-7179-EE6E-C5D9-358AF52ADE71}"/>
            </a:ext>
          </a:extLst>
        </xdr:cNvPr>
        <xdr:cNvGrpSpPr/>
      </xdr:nvGrpSpPr>
      <xdr:grpSpPr>
        <a:xfrm>
          <a:off x="11726349" y="3171545"/>
          <a:ext cx="1505736" cy="1404138"/>
          <a:chOff x="11288486" y="2971800"/>
          <a:chExt cx="1513114" cy="1404257"/>
        </a:xfrm>
      </xdr:grpSpPr>
      <xdr:cxnSp macro="">
        <xdr:nvCxnSpPr>
          <xdr:cNvPr id="55" name="Straight Connector 54">
            <a:extLst>
              <a:ext uri="{FF2B5EF4-FFF2-40B4-BE49-F238E27FC236}">
                <a16:creationId xmlns:a16="http://schemas.microsoft.com/office/drawing/2014/main" id="{5EA7904B-3AE8-31D7-7438-6D51DD45B948}"/>
              </a:ext>
            </a:extLst>
          </xdr:cNvPr>
          <xdr:cNvCxnSpPr/>
        </xdr:nvCxnSpPr>
        <xdr:spPr>
          <a:xfrm flipH="1">
            <a:off x="11288486" y="3450771"/>
            <a:ext cx="1055914" cy="925286"/>
          </a:xfrm>
          <a:prstGeom prst="line">
            <a:avLst/>
          </a:prstGeom>
          <a:ln w="15875">
            <a:gradFill>
              <a:gsLst>
                <a:gs pos="65000">
                  <a:srgbClr val="0A0D80"/>
                </a:gs>
                <a:gs pos="21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76" name="Circle: Hollow 75">
            <a:extLst>
              <a:ext uri="{FF2B5EF4-FFF2-40B4-BE49-F238E27FC236}">
                <a16:creationId xmlns:a16="http://schemas.microsoft.com/office/drawing/2014/main" id="{1C867143-E14D-28D6-B145-127CFF8188C0}"/>
              </a:ext>
            </a:extLst>
          </xdr:cNvPr>
          <xdr:cNvSpPr/>
        </xdr:nvSpPr>
        <xdr:spPr>
          <a:xfrm>
            <a:off x="12224658" y="2971800"/>
            <a:ext cx="540000" cy="540000"/>
          </a:xfrm>
          <a:prstGeom prst="donut">
            <a:avLst>
              <a:gd name="adj" fmla="val 8654"/>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AH31">
        <xdr:nvSpPr>
          <xdr:cNvPr id="106" name="TextBox 105">
            <a:extLst>
              <a:ext uri="{FF2B5EF4-FFF2-40B4-BE49-F238E27FC236}">
                <a16:creationId xmlns:a16="http://schemas.microsoft.com/office/drawing/2014/main" id="{7B8C3AD9-ACDE-43B6-8D8F-A1678340EAE4}"/>
              </a:ext>
            </a:extLst>
          </xdr:cNvPr>
          <xdr:cNvSpPr txBox="1"/>
        </xdr:nvSpPr>
        <xdr:spPr>
          <a:xfrm>
            <a:off x="12217405" y="3023257"/>
            <a:ext cx="584195" cy="449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556810-47D3-4B92-9403-8944D1BCF84C}" type="TxLink">
              <a:rPr lang="en-US" sz="1600" b="1" i="0" u="none" strike="noStrike">
                <a:solidFill>
                  <a:schemeClr val="bg1"/>
                </a:solidFill>
                <a:latin typeface="Calibri"/>
                <a:ea typeface="Calibri"/>
                <a:cs typeface="Calibri"/>
              </a:rPr>
              <a:pPr algn="ctr"/>
              <a:t>15%</a:t>
            </a:fld>
            <a:endParaRPr lang="en-IN" sz="2800" b="1">
              <a:solidFill>
                <a:schemeClr val="bg1"/>
              </a:solidFill>
            </a:endParaRPr>
          </a:p>
        </xdr:txBody>
      </xdr:sp>
    </xdr:grpSp>
    <xdr:clientData/>
  </xdr:twoCellAnchor>
  <xdr:twoCellAnchor>
    <xdr:from>
      <xdr:col>20</xdr:col>
      <xdr:colOff>595152</xdr:colOff>
      <xdr:row>44</xdr:row>
      <xdr:rowOff>138771</xdr:rowOff>
    </xdr:from>
    <xdr:to>
      <xdr:col>22</xdr:col>
      <xdr:colOff>544197</xdr:colOff>
      <xdr:row>48</xdr:row>
      <xdr:rowOff>169406</xdr:rowOff>
    </xdr:to>
    <xdr:grpSp>
      <xdr:nvGrpSpPr>
        <xdr:cNvPr id="127" name="Group 126">
          <a:extLst>
            <a:ext uri="{FF2B5EF4-FFF2-40B4-BE49-F238E27FC236}">
              <a16:creationId xmlns:a16="http://schemas.microsoft.com/office/drawing/2014/main" id="{786760BD-A461-4944-B9FA-4802382C503C}"/>
            </a:ext>
          </a:extLst>
        </xdr:cNvPr>
        <xdr:cNvGrpSpPr/>
      </xdr:nvGrpSpPr>
      <xdr:grpSpPr>
        <a:xfrm>
          <a:off x="12745963" y="8294230"/>
          <a:ext cx="1164126" cy="772041"/>
          <a:chOff x="11631405" y="2742663"/>
          <a:chExt cx="1170195" cy="769137"/>
        </a:xfrm>
      </xdr:grpSpPr>
      <xdr:cxnSp macro="">
        <xdr:nvCxnSpPr>
          <xdr:cNvPr id="128" name="Straight Connector 127">
            <a:extLst>
              <a:ext uri="{FF2B5EF4-FFF2-40B4-BE49-F238E27FC236}">
                <a16:creationId xmlns:a16="http://schemas.microsoft.com/office/drawing/2014/main" id="{FBE58ACE-371D-6703-5FC3-032909003E8F}"/>
              </a:ext>
            </a:extLst>
          </xdr:cNvPr>
          <xdr:cNvCxnSpPr/>
        </xdr:nvCxnSpPr>
        <xdr:spPr>
          <a:xfrm flipH="1" flipV="1">
            <a:off x="11631405" y="2742663"/>
            <a:ext cx="625912" cy="359767"/>
          </a:xfrm>
          <a:prstGeom prst="line">
            <a:avLst/>
          </a:prstGeom>
          <a:ln w="15875">
            <a:gradFill>
              <a:gsLst>
                <a:gs pos="65000">
                  <a:srgbClr val="0A0D80"/>
                </a:gs>
                <a:gs pos="21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29" name="Circle: Hollow 128">
            <a:extLst>
              <a:ext uri="{FF2B5EF4-FFF2-40B4-BE49-F238E27FC236}">
                <a16:creationId xmlns:a16="http://schemas.microsoft.com/office/drawing/2014/main" id="{AF858A47-0786-830D-FBA4-1C00B96FE727}"/>
              </a:ext>
            </a:extLst>
          </xdr:cNvPr>
          <xdr:cNvSpPr/>
        </xdr:nvSpPr>
        <xdr:spPr>
          <a:xfrm>
            <a:off x="12224658" y="2971800"/>
            <a:ext cx="540000" cy="540000"/>
          </a:xfrm>
          <a:prstGeom prst="donut">
            <a:avLst>
              <a:gd name="adj" fmla="val 8654"/>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AH19">
        <xdr:nvSpPr>
          <xdr:cNvPr id="130" name="TextBox 129">
            <a:extLst>
              <a:ext uri="{FF2B5EF4-FFF2-40B4-BE49-F238E27FC236}">
                <a16:creationId xmlns:a16="http://schemas.microsoft.com/office/drawing/2014/main" id="{92AE9705-15B0-D47D-0045-26D5F8D4851A}"/>
              </a:ext>
            </a:extLst>
          </xdr:cNvPr>
          <xdr:cNvSpPr txBox="1"/>
        </xdr:nvSpPr>
        <xdr:spPr>
          <a:xfrm>
            <a:off x="12217405" y="3023257"/>
            <a:ext cx="584195" cy="449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7E35DA-E6E1-4C72-81D7-76093D3FC45D}" type="TxLink">
              <a:rPr lang="en-US" sz="1600" b="1" i="0" u="none" strike="noStrike">
                <a:solidFill>
                  <a:schemeClr val="bg1"/>
                </a:solidFill>
                <a:latin typeface="Calibri"/>
                <a:ea typeface="Calibri"/>
                <a:cs typeface="Calibri"/>
              </a:rPr>
              <a:pPr algn="ctr"/>
              <a:t>24%</a:t>
            </a:fld>
            <a:endParaRPr lang="en-IN" sz="2800" b="1">
              <a:solidFill>
                <a:schemeClr val="bg1"/>
              </a:solidFill>
            </a:endParaRPr>
          </a:p>
        </xdr:txBody>
      </xdr:sp>
    </xdr:grpSp>
    <xdr:clientData/>
  </xdr:twoCellAnchor>
  <xdr:twoCellAnchor>
    <xdr:from>
      <xdr:col>14</xdr:col>
      <xdr:colOff>531848</xdr:colOff>
      <xdr:row>49</xdr:row>
      <xdr:rowOff>48805</xdr:rowOff>
    </xdr:from>
    <xdr:to>
      <xdr:col>15</xdr:col>
      <xdr:colOff>506368</xdr:colOff>
      <xdr:row>54</xdr:row>
      <xdr:rowOff>156983</xdr:rowOff>
    </xdr:to>
    <xdr:grpSp>
      <xdr:nvGrpSpPr>
        <xdr:cNvPr id="131" name="Group 130">
          <a:extLst>
            <a:ext uri="{FF2B5EF4-FFF2-40B4-BE49-F238E27FC236}">
              <a16:creationId xmlns:a16="http://schemas.microsoft.com/office/drawing/2014/main" id="{46D28D96-9DAD-4F32-85B6-1D3F2334A473}"/>
            </a:ext>
          </a:extLst>
        </xdr:cNvPr>
        <xdr:cNvGrpSpPr/>
      </xdr:nvGrpSpPr>
      <xdr:grpSpPr>
        <a:xfrm>
          <a:off x="9037416" y="9131021"/>
          <a:ext cx="582060" cy="1034935"/>
          <a:chOff x="12217405" y="2481942"/>
          <a:chExt cx="584195" cy="1029858"/>
        </a:xfrm>
      </xdr:grpSpPr>
      <xdr:cxnSp macro="">
        <xdr:nvCxnSpPr>
          <xdr:cNvPr id="132" name="Straight Connector 131">
            <a:extLst>
              <a:ext uri="{FF2B5EF4-FFF2-40B4-BE49-F238E27FC236}">
                <a16:creationId xmlns:a16="http://schemas.microsoft.com/office/drawing/2014/main" id="{B1EBD456-67F2-8680-55A8-61CE88FF58C4}"/>
              </a:ext>
            </a:extLst>
          </xdr:cNvPr>
          <xdr:cNvCxnSpPr/>
        </xdr:nvCxnSpPr>
        <xdr:spPr>
          <a:xfrm flipH="1" flipV="1">
            <a:off x="12442371" y="2481942"/>
            <a:ext cx="32657" cy="478972"/>
          </a:xfrm>
          <a:prstGeom prst="line">
            <a:avLst/>
          </a:prstGeom>
          <a:ln w="15875">
            <a:gradFill>
              <a:gsLst>
                <a:gs pos="65000">
                  <a:srgbClr val="0A0D80"/>
                </a:gs>
                <a:gs pos="21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33" name="Circle: Hollow 132">
            <a:extLst>
              <a:ext uri="{FF2B5EF4-FFF2-40B4-BE49-F238E27FC236}">
                <a16:creationId xmlns:a16="http://schemas.microsoft.com/office/drawing/2014/main" id="{6321EFFA-391C-B6A3-7631-EF55C2DDE07E}"/>
              </a:ext>
            </a:extLst>
          </xdr:cNvPr>
          <xdr:cNvSpPr/>
        </xdr:nvSpPr>
        <xdr:spPr>
          <a:xfrm>
            <a:off x="12224658" y="2971800"/>
            <a:ext cx="540000" cy="540000"/>
          </a:xfrm>
          <a:prstGeom prst="donut">
            <a:avLst>
              <a:gd name="adj" fmla="val 8654"/>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AH22">
        <xdr:nvSpPr>
          <xdr:cNvPr id="134" name="TextBox 133">
            <a:extLst>
              <a:ext uri="{FF2B5EF4-FFF2-40B4-BE49-F238E27FC236}">
                <a16:creationId xmlns:a16="http://schemas.microsoft.com/office/drawing/2014/main" id="{7B1ED30B-BC11-E34F-481B-8D3BB71C0C34}"/>
              </a:ext>
            </a:extLst>
          </xdr:cNvPr>
          <xdr:cNvSpPr txBox="1"/>
        </xdr:nvSpPr>
        <xdr:spPr>
          <a:xfrm>
            <a:off x="12217405" y="3023257"/>
            <a:ext cx="584195" cy="449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BA56FF-8DBC-4B89-B974-7CCF7C799C4C}" type="TxLink">
              <a:rPr lang="en-US" sz="1600" b="1" i="0" u="none" strike="noStrike">
                <a:solidFill>
                  <a:schemeClr val="bg1"/>
                </a:solidFill>
                <a:latin typeface="Calibri"/>
                <a:ea typeface="Calibri"/>
                <a:cs typeface="Calibri"/>
              </a:rPr>
              <a:pPr algn="ctr"/>
              <a:t>8%</a:t>
            </a:fld>
            <a:endParaRPr lang="en-IN" sz="2800" b="1">
              <a:solidFill>
                <a:schemeClr val="bg1"/>
              </a:solidFill>
            </a:endParaRPr>
          </a:p>
        </xdr:txBody>
      </xdr:sp>
    </xdr:grpSp>
    <xdr:clientData/>
  </xdr:twoCellAnchor>
  <xdr:twoCellAnchor>
    <xdr:from>
      <xdr:col>8</xdr:col>
      <xdr:colOff>487971</xdr:colOff>
      <xdr:row>42</xdr:row>
      <xdr:rowOff>82474</xdr:rowOff>
    </xdr:from>
    <xdr:to>
      <xdr:col>9</xdr:col>
      <xdr:colOff>462490</xdr:colOff>
      <xdr:row>48</xdr:row>
      <xdr:rowOff>156903</xdr:rowOff>
    </xdr:to>
    <xdr:grpSp>
      <xdr:nvGrpSpPr>
        <xdr:cNvPr id="135" name="Group 134">
          <a:extLst>
            <a:ext uri="{FF2B5EF4-FFF2-40B4-BE49-F238E27FC236}">
              <a16:creationId xmlns:a16="http://schemas.microsoft.com/office/drawing/2014/main" id="{2C5CC1B3-49B6-420D-B06E-45C5A7381671}"/>
            </a:ext>
          </a:extLst>
        </xdr:cNvPr>
        <xdr:cNvGrpSpPr/>
      </xdr:nvGrpSpPr>
      <xdr:grpSpPr>
        <a:xfrm>
          <a:off x="5348295" y="7867231"/>
          <a:ext cx="582060" cy="1186537"/>
          <a:chOff x="12217405" y="2329544"/>
          <a:chExt cx="584195" cy="1182256"/>
        </a:xfrm>
      </xdr:grpSpPr>
      <xdr:cxnSp macro="">
        <xdr:nvCxnSpPr>
          <xdr:cNvPr id="136" name="Straight Connector 135">
            <a:extLst>
              <a:ext uri="{FF2B5EF4-FFF2-40B4-BE49-F238E27FC236}">
                <a16:creationId xmlns:a16="http://schemas.microsoft.com/office/drawing/2014/main" id="{8B54A564-9DE0-7896-BBBD-0C6B69C81812}"/>
              </a:ext>
            </a:extLst>
          </xdr:cNvPr>
          <xdr:cNvCxnSpPr/>
        </xdr:nvCxnSpPr>
        <xdr:spPr>
          <a:xfrm flipV="1">
            <a:off x="12573000" y="2329544"/>
            <a:ext cx="185057" cy="642257"/>
          </a:xfrm>
          <a:prstGeom prst="line">
            <a:avLst/>
          </a:prstGeom>
          <a:ln w="15875">
            <a:gradFill>
              <a:gsLst>
                <a:gs pos="65000">
                  <a:srgbClr val="0A0D80"/>
                </a:gs>
                <a:gs pos="21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37" name="Circle: Hollow 136">
            <a:extLst>
              <a:ext uri="{FF2B5EF4-FFF2-40B4-BE49-F238E27FC236}">
                <a16:creationId xmlns:a16="http://schemas.microsoft.com/office/drawing/2014/main" id="{580C43A4-11A8-4C3F-F2E6-E12DF782C867}"/>
              </a:ext>
            </a:extLst>
          </xdr:cNvPr>
          <xdr:cNvSpPr/>
        </xdr:nvSpPr>
        <xdr:spPr>
          <a:xfrm>
            <a:off x="12224658" y="2971800"/>
            <a:ext cx="540000" cy="540000"/>
          </a:xfrm>
          <a:prstGeom prst="donut">
            <a:avLst>
              <a:gd name="adj" fmla="val 8654"/>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AH16">
        <xdr:nvSpPr>
          <xdr:cNvPr id="138" name="TextBox 137">
            <a:extLst>
              <a:ext uri="{FF2B5EF4-FFF2-40B4-BE49-F238E27FC236}">
                <a16:creationId xmlns:a16="http://schemas.microsoft.com/office/drawing/2014/main" id="{D6A4164A-72B9-E588-CD31-BD8749927525}"/>
              </a:ext>
            </a:extLst>
          </xdr:cNvPr>
          <xdr:cNvSpPr txBox="1"/>
        </xdr:nvSpPr>
        <xdr:spPr>
          <a:xfrm>
            <a:off x="12217405" y="3023257"/>
            <a:ext cx="584195" cy="449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67267-C391-4B25-9372-CB5131C4585E}" type="TxLink">
              <a:rPr lang="en-US" sz="1600" b="1" i="0" u="none" strike="noStrike">
                <a:solidFill>
                  <a:schemeClr val="bg1"/>
                </a:solidFill>
                <a:latin typeface="Calibri"/>
                <a:ea typeface="Calibri"/>
                <a:cs typeface="Calibri"/>
              </a:rPr>
              <a:pPr algn="ctr"/>
              <a:t>23%</a:t>
            </a:fld>
            <a:endParaRPr lang="en-IN" sz="2800" b="1">
              <a:solidFill>
                <a:schemeClr val="bg1"/>
              </a:solidFill>
            </a:endParaRPr>
          </a:p>
        </xdr:txBody>
      </xdr:sp>
    </xdr:grpSp>
    <xdr:clientData/>
  </xdr:twoCellAnchor>
  <xdr:twoCellAnchor>
    <xdr:from>
      <xdr:col>9</xdr:col>
      <xdr:colOff>175533</xdr:colOff>
      <xdr:row>12</xdr:row>
      <xdr:rowOff>93323</xdr:rowOff>
    </xdr:from>
    <xdr:to>
      <xdr:col>11</xdr:col>
      <xdr:colOff>7991</xdr:colOff>
      <xdr:row>16</xdr:row>
      <xdr:rowOff>160904</xdr:rowOff>
    </xdr:to>
    <xdr:grpSp>
      <xdr:nvGrpSpPr>
        <xdr:cNvPr id="139" name="Group 138">
          <a:extLst>
            <a:ext uri="{FF2B5EF4-FFF2-40B4-BE49-F238E27FC236}">
              <a16:creationId xmlns:a16="http://schemas.microsoft.com/office/drawing/2014/main" id="{B06BEE02-0F36-4E60-BF32-8927735699AA}"/>
            </a:ext>
          </a:extLst>
        </xdr:cNvPr>
        <xdr:cNvGrpSpPr/>
      </xdr:nvGrpSpPr>
      <xdr:grpSpPr>
        <a:xfrm>
          <a:off x="5643398" y="2317539"/>
          <a:ext cx="1047539" cy="808987"/>
          <a:chOff x="12217405" y="2971800"/>
          <a:chExt cx="1052282" cy="805544"/>
        </a:xfrm>
      </xdr:grpSpPr>
      <xdr:cxnSp macro="">
        <xdr:nvCxnSpPr>
          <xdr:cNvPr id="141" name="Straight Connector 140">
            <a:extLst>
              <a:ext uri="{FF2B5EF4-FFF2-40B4-BE49-F238E27FC236}">
                <a16:creationId xmlns:a16="http://schemas.microsoft.com/office/drawing/2014/main" id="{FBD9A8C7-CE4A-4DDB-6E3B-9C0AABB531F3}"/>
              </a:ext>
            </a:extLst>
          </xdr:cNvPr>
          <xdr:cNvCxnSpPr/>
        </xdr:nvCxnSpPr>
        <xdr:spPr>
          <a:xfrm>
            <a:off x="12692743" y="3385458"/>
            <a:ext cx="576944" cy="391886"/>
          </a:xfrm>
          <a:prstGeom prst="line">
            <a:avLst/>
          </a:prstGeom>
          <a:ln w="15875">
            <a:gradFill>
              <a:gsLst>
                <a:gs pos="65000">
                  <a:srgbClr val="0A0D80"/>
                </a:gs>
                <a:gs pos="21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42" name="Circle: Hollow 141">
            <a:extLst>
              <a:ext uri="{FF2B5EF4-FFF2-40B4-BE49-F238E27FC236}">
                <a16:creationId xmlns:a16="http://schemas.microsoft.com/office/drawing/2014/main" id="{4ED6E205-8B9E-C1B3-92A2-AF17B38EADD8}"/>
              </a:ext>
            </a:extLst>
          </xdr:cNvPr>
          <xdr:cNvSpPr/>
        </xdr:nvSpPr>
        <xdr:spPr>
          <a:xfrm>
            <a:off x="12224658" y="2971800"/>
            <a:ext cx="540000" cy="540000"/>
          </a:xfrm>
          <a:prstGeom prst="donut">
            <a:avLst>
              <a:gd name="adj" fmla="val 8654"/>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AH26">
        <xdr:nvSpPr>
          <xdr:cNvPr id="143" name="TextBox 142">
            <a:extLst>
              <a:ext uri="{FF2B5EF4-FFF2-40B4-BE49-F238E27FC236}">
                <a16:creationId xmlns:a16="http://schemas.microsoft.com/office/drawing/2014/main" id="{B532B8C3-847D-AEB2-2DEC-6DFE2558F414}"/>
              </a:ext>
            </a:extLst>
          </xdr:cNvPr>
          <xdr:cNvSpPr txBox="1"/>
        </xdr:nvSpPr>
        <xdr:spPr>
          <a:xfrm>
            <a:off x="12217405" y="3023257"/>
            <a:ext cx="584195" cy="449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47A877-2E6D-4B8A-8DB1-279486CBC7A2}" type="TxLink">
              <a:rPr lang="en-US" sz="1600" b="1" i="0" u="none" strike="noStrike">
                <a:solidFill>
                  <a:schemeClr val="bg1"/>
                </a:solidFill>
                <a:latin typeface="Calibri"/>
                <a:ea typeface="Calibri"/>
                <a:cs typeface="Calibri"/>
              </a:rPr>
              <a:pPr algn="ctr"/>
              <a:t>20%</a:t>
            </a:fld>
            <a:endParaRPr lang="en-IN" sz="2800" b="1">
              <a:solidFill>
                <a:schemeClr val="bg1"/>
              </a:solidFill>
            </a:endParaRPr>
          </a:p>
        </xdr:txBody>
      </xdr:sp>
    </xdr:grpSp>
    <xdr:clientData/>
  </xdr:twoCellAnchor>
  <xdr:twoCellAnchor>
    <xdr:from>
      <xdr:col>21</xdr:col>
      <xdr:colOff>407287</xdr:colOff>
      <xdr:row>7</xdr:row>
      <xdr:rowOff>26936</xdr:rowOff>
    </xdr:from>
    <xdr:to>
      <xdr:col>22</xdr:col>
      <xdr:colOff>541317</xdr:colOff>
      <xdr:row>17</xdr:row>
      <xdr:rowOff>97819</xdr:rowOff>
    </xdr:to>
    <xdr:grpSp>
      <xdr:nvGrpSpPr>
        <xdr:cNvPr id="198" name="Group 197">
          <a:extLst>
            <a:ext uri="{FF2B5EF4-FFF2-40B4-BE49-F238E27FC236}">
              <a16:creationId xmlns:a16="http://schemas.microsoft.com/office/drawing/2014/main" id="{BE1C2E43-67A5-4AB5-BC93-3201F172A4E7}"/>
            </a:ext>
          </a:extLst>
        </xdr:cNvPr>
        <xdr:cNvGrpSpPr/>
      </xdr:nvGrpSpPr>
      <xdr:grpSpPr>
        <a:xfrm rot="1758776">
          <a:off x="13165638" y="1324395"/>
          <a:ext cx="741571" cy="1924397"/>
          <a:chOff x="14681017" y="1462352"/>
          <a:chExt cx="743064" cy="1907589"/>
        </a:xfrm>
      </xdr:grpSpPr>
      <xdr:cxnSp macro="">
        <xdr:nvCxnSpPr>
          <xdr:cNvPr id="199" name="Straight Connector 198">
            <a:extLst>
              <a:ext uri="{FF2B5EF4-FFF2-40B4-BE49-F238E27FC236}">
                <a16:creationId xmlns:a16="http://schemas.microsoft.com/office/drawing/2014/main" id="{10BEE9EB-A7A1-0B92-9BEF-096A1C77D69C}"/>
              </a:ext>
            </a:extLst>
          </xdr:cNvPr>
          <xdr:cNvCxnSpPr>
            <a:endCxn id="200" idx="4"/>
          </xdr:cNvCxnSpPr>
        </xdr:nvCxnSpPr>
        <xdr:spPr>
          <a:xfrm rot="19841224" flipV="1">
            <a:off x="14681017" y="2101990"/>
            <a:ext cx="743064" cy="1267951"/>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0" name="Oval 199">
            <a:extLst>
              <a:ext uri="{FF2B5EF4-FFF2-40B4-BE49-F238E27FC236}">
                <a16:creationId xmlns:a16="http://schemas.microsoft.com/office/drawing/2014/main" id="{5FF27570-DCD8-D683-9D31-5FD67979CF01}"/>
              </a:ext>
            </a:extLst>
          </xdr:cNvPr>
          <xdr:cNvSpPr/>
        </xdr:nvSpPr>
        <xdr:spPr>
          <a:xfrm>
            <a:off x="14794269" y="1462352"/>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21</xdr:col>
      <xdr:colOff>428687</xdr:colOff>
      <xdr:row>14</xdr:row>
      <xdr:rowOff>172791</xdr:rowOff>
    </xdr:from>
    <xdr:to>
      <xdr:col>24</xdr:col>
      <xdr:colOff>242642</xdr:colOff>
      <xdr:row>17</xdr:row>
      <xdr:rowOff>157146</xdr:rowOff>
    </xdr:to>
    <xdr:grpSp>
      <xdr:nvGrpSpPr>
        <xdr:cNvPr id="202" name="Group 201">
          <a:extLst>
            <a:ext uri="{FF2B5EF4-FFF2-40B4-BE49-F238E27FC236}">
              <a16:creationId xmlns:a16="http://schemas.microsoft.com/office/drawing/2014/main" id="{84F1EB99-DADC-4BD8-9727-382323F4592F}"/>
            </a:ext>
          </a:extLst>
        </xdr:cNvPr>
        <xdr:cNvGrpSpPr/>
      </xdr:nvGrpSpPr>
      <xdr:grpSpPr>
        <a:xfrm rot="4637436">
          <a:off x="13735122" y="2219626"/>
          <a:ext cx="540409" cy="1636577"/>
          <a:chOff x="14794270" y="1462352"/>
          <a:chExt cx="540000" cy="1638946"/>
        </a:xfrm>
      </xdr:grpSpPr>
      <xdr:cxnSp macro="">
        <xdr:nvCxnSpPr>
          <xdr:cNvPr id="203" name="Straight Connector 202">
            <a:extLst>
              <a:ext uri="{FF2B5EF4-FFF2-40B4-BE49-F238E27FC236}">
                <a16:creationId xmlns:a16="http://schemas.microsoft.com/office/drawing/2014/main" id="{453602A2-89E3-6EF4-4564-FE728C058F29}"/>
              </a:ext>
            </a:extLst>
          </xdr:cNvPr>
          <xdr:cNvCxnSpPr/>
        </xdr:nvCxnSpPr>
        <xdr:spPr>
          <a:xfrm rot="16962564" flipV="1">
            <a:off x="14518675" y="2357204"/>
            <a:ext cx="1147436" cy="340752"/>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4" name="Oval 203">
            <a:extLst>
              <a:ext uri="{FF2B5EF4-FFF2-40B4-BE49-F238E27FC236}">
                <a16:creationId xmlns:a16="http://schemas.microsoft.com/office/drawing/2014/main" id="{1C38CD70-57DA-7AC0-1CEC-980C181B71CF}"/>
              </a:ext>
            </a:extLst>
          </xdr:cNvPr>
          <xdr:cNvSpPr/>
        </xdr:nvSpPr>
        <xdr:spPr>
          <a:xfrm>
            <a:off x="14794270" y="1462352"/>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21</xdr:col>
      <xdr:colOff>317832</xdr:colOff>
      <xdr:row>20</xdr:row>
      <xdr:rowOff>22814</xdr:rowOff>
    </xdr:from>
    <xdr:to>
      <xdr:col>24</xdr:col>
      <xdr:colOff>289619</xdr:colOff>
      <xdr:row>23</xdr:row>
      <xdr:rowOff>7170</xdr:rowOff>
    </xdr:to>
    <xdr:grpSp>
      <xdr:nvGrpSpPr>
        <xdr:cNvPr id="205" name="Group 204">
          <a:extLst>
            <a:ext uri="{FF2B5EF4-FFF2-40B4-BE49-F238E27FC236}">
              <a16:creationId xmlns:a16="http://schemas.microsoft.com/office/drawing/2014/main" id="{2EDA994E-9703-4B14-B90E-01BAEE1153AF}"/>
            </a:ext>
          </a:extLst>
        </xdr:cNvPr>
        <xdr:cNvGrpSpPr/>
      </xdr:nvGrpSpPr>
      <xdr:grpSpPr>
        <a:xfrm rot="7037557">
          <a:off x="13703183" y="3102841"/>
          <a:ext cx="540410" cy="1794409"/>
          <a:chOff x="14794269" y="1462352"/>
          <a:chExt cx="540000" cy="1800623"/>
        </a:xfrm>
      </xdr:grpSpPr>
      <xdr:cxnSp macro="">
        <xdr:nvCxnSpPr>
          <xdr:cNvPr id="206" name="Straight Connector 205">
            <a:extLst>
              <a:ext uri="{FF2B5EF4-FFF2-40B4-BE49-F238E27FC236}">
                <a16:creationId xmlns:a16="http://schemas.microsoft.com/office/drawing/2014/main" id="{CB39DD73-AC2D-741B-674D-57DFB30622EC}"/>
              </a:ext>
            </a:extLst>
          </xdr:cNvPr>
          <xdr:cNvCxnSpPr/>
        </xdr:nvCxnSpPr>
        <xdr:spPr>
          <a:xfrm rot="15055719">
            <a:off x="14414828" y="2401547"/>
            <a:ext cx="1298929" cy="423928"/>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7" name="Oval 206">
            <a:extLst>
              <a:ext uri="{FF2B5EF4-FFF2-40B4-BE49-F238E27FC236}">
                <a16:creationId xmlns:a16="http://schemas.microsoft.com/office/drawing/2014/main" id="{C4CEADFB-A76B-D9F0-2FA4-4C6648225FAF}"/>
              </a:ext>
            </a:extLst>
          </xdr:cNvPr>
          <xdr:cNvSpPr/>
        </xdr:nvSpPr>
        <xdr:spPr>
          <a:xfrm>
            <a:off x="14794269" y="1462352"/>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21</xdr:col>
      <xdr:colOff>240561</xdr:colOff>
      <xdr:row>19</xdr:row>
      <xdr:rowOff>174277</xdr:rowOff>
    </xdr:from>
    <xdr:to>
      <xdr:col>22</xdr:col>
      <xdr:colOff>170706</xdr:colOff>
      <xdr:row>29</xdr:row>
      <xdr:rowOff>43393</xdr:rowOff>
    </xdr:to>
    <xdr:grpSp>
      <xdr:nvGrpSpPr>
        <xdr:cNvPr id="208" name="Group 207">
          <a:extLst>
            <a:ext uri="{FF2B5EF4-FFF2-40B4-BE49-F238E27FC236}">
              <a16:creationId xmlns:a16="http://schemas.microsoft.com/office/drawing/2014/main" id="{8E30E249-A961-423F-8169-4BFB81E3377F}"/>
            </a:ext>
          </a:extLst>
        </xdr:cNvPr>
        <xdr:cNvGrpSpPr/>
      </xdr:nvGrpSpPr>
      <xdr:grpSpPr>
        <a:xfrm rot="9844128">
          <a:off x="12998912" y="3695953"/>
          <a:ext cx="537686" cy="1722629"/>
          <a:chOff x="14794269" y="1462352"/>
          <a:chExt cx="540000" cy="1723844"/>
        </a:xfrm>
      </xdr:grpSpPr>
      <xdr:cxnSp macro="">
        <xdr:nvCxnSpPr>
          <xdr:cNvPr id="209" name="Straight Connector 208">
            <a:extLst>
              <a:ext uri="{FF2B5EF4-FFF2-40B4-BE49-F238E27FC236}">
                <a16:creationId xmlns:a16="http://schemas.microsoft.com/office/drawing/2014/main" id="{FC435736-8A3C-581C-80CE-7ABEEC1C951C}"/>
              </a:ext>
            </a:extLst>
          </xdr:cNvPr>
          <xdr:cNvCxnSpPr/>
        </xdr:nvCxnSpPr>
        <xdr:spPr>
          <a:xfrm rot="11755872">
            <a:off x="14876697" y="1957691"/>
            <a:ext cx="370500" cy="1228505"/>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0" name="Oval 209">
            <a:extLst>
              <a:ext uri="{FF2B5EF4-FFF2-40B4-BE49-F238E27FC236}">
                <a16:creationId xmlns:a16="http://schemas.microsoft.com/office/drawing/2014/main" id="{E6E415A4-DADE-B508-6C97-B29F03EC82BD}"/>
              </a:ext>
            </a:extLst>
          </xdr:cNvPr>
          <xdr:cNvSpPr/>
        </xdr:nvSpPr>
        <xdr:spPr>
          <a:xfrm>
            <a:off x="14794269" y="1462352"/>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22</xdr:col>
      <xdr:colOff>237806</xdr:colOff>
      <xdr:row>5</xdr:row>
      <xdr:rowOff>81977</xdr:rowOff>
    </xdr:from>
    <xdr:to>
      <xdr:col>26</xdr:col>
      <xdr:colOff>161402</xdr:colOff>
      <xdr:row>10</xdr:row>
      <xdr:rowOff>70790</xdr:rowOff>
    </xdr:to>
    <xdr:grpSp>
      <xdr:nvGrpSpPr>
        <xdr:cNvPr id="239" name="Group 238">
          <a:extLst>
            <a:ext uri="{FF2B5EF4-FFF2-40B4-BE49-F238E27FC236}">
              <a16:creationId xmlns:a16="http://schemas.microsoft.com/office/drawing/2014/main" id="{4B40DB1D-764F-7E7C-C4D5-D72B77668231}"/>
            </a:ext>
          </a:extLst>
        </xdr:cNvPr>
        <xdr:cNvGrpSpPr/>
      </xdr:nvGrpSpPr>
      <xdr:grpSpPr>
        <a:xfrm>
          <a:off x="13603698" y="1008734"/>
          <a:ext cx="2353758" cy="915570"/>
          <a:chOff x="13389428" y="979714"/>
          <a:chExt cx="2362200" cy="914401"/>
        </a:xfrm>
      </xdr:grpSpPr>
      <xdr:sp macro="" textlink="'Pivot Table'!AF32">
        <xdr:nvSpPr>
          <xdr:cNvPr id="234" name="TextBox 233">
            <a:extLst>
              <a:ext uri="{FF2B5EF4-FFF2-40B4-BE49-F238E27FC236}">
                <a16:creationId xmlns:a16="http://schemas.microsoft.com/office/drawing/2014/main" id="{C64BFB4F-A911-98D7-CA64-2576111F9452}"/>
              </a:ext>
            </a:extLst>
          </xdr:cNvPr>
          <xdr:cNvSpPr txBox="1"/>
        </xdr:nvSpPr>
        <xdr:spPr>
          <a:xfrm>
            <a:off x="13910771" y="979714"/>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EB8F66C-6F72-442F-8892-5539ACA89B5B}" type="TxLink">
              <a:rPr lang="en-US" sz="1200" b="0" i="0" u="none" strike="noStrike" baseline="0">
                <a:solidFill>
                  <a:schemeClr val="bg1"/>
                </a:solidFill>
                <a:latin typeface="Verdana"/>
                <a:ea typeface="Verdana"/>
                <a:cs typeface="+mn-cs"/>
              </a:rPr>
              <a:pPr marL="0" indent="0" algn="l"/>
              <a:t>Company Website</a:t>
            </a:fld>
            <a:endParaRPr lang="en-IN" sz="1050" b="0" i="0" u="none" strike="noStrike" baseline="0">
              <a:solidFill>
                <a:schemeClr val="bg1"/>
              </a:solidFill>
              <a:latin typeface="Verdana"/>
              <a:ea typeface="Verdana"/>
              <a:cs typeface="+mn-cs"/>
            </a:endParaRPr>
          </a:p>
        </xdr:txBody>
      </xdr:sp>
      <xdr:sp macro="" textlink="'Pivot Table'!AG32">
        <xdr:nvSpPr>
          <xdr:cNvPr id="235" name="TextBox 234">
            <a:extLst>
              <a:ext uri="{FF2B5EF4-FFF2-40B4-BE49-F238E27FC236}">
                <a16:creationId xmlns:a16="http://schemas.microsoft.com/office/drawing/2014/main" id="{9EA324F5-8BA8-BF0F-BA6A-06D7A0E82529}"/>
              </a:ext>
            </a:extLst>
          </xdr:cNvPr>
          <xdr:cNvSpPr txBox="1"/>
        </xdr:nvSpPr>
        <xdr:spPr>
          <a:xfrm>
            <a:off x="13901055" y="1205346"/>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C1DFD4B-C850-4392-A8A2-1E00E727A52E}" type="TxLink">
              <a:rPr lang="en-US" sz="1400" b="1" i="0" u="none" strike="noStrike" baseline="0">
                <a:solidFill>
                  <a:schemeClr val="bg1"/>
                </a:solidFill>
                <a:latin typeface="Calibri"/>
                <a:ea typeface="Calibri"/>
                <a:cs typeface="Calibri"/>
              </a:rPr>
              <a:pPr marL="0" indent="0" algn="l"/>
              <a:t> 1,225 </a:t>
            </a:fld>
            <a:endParaRPr lang="en-IN" sz="1100" b="1" i="0" u="none" strike="noStrike" baseline="0">
              <a:solidFill>
                <a:schemeClr val="bg1"/>
              </a:solidFill>
              <a:latin typeface="Verdana"/>
              <a:ea typeface="Verdana"/>
              <a:cs typeface="+mn-cs"/>
            </a:endParaRPr>
          </a:p>
        </xdr:txBody>
      </xdr:sp>
      <xdr:sp macro="" textlink="'Pivot Table'!AH32">
        <xdr:nvSpPr>
          <xdr:cNvPr id="236" name="TextBox 235">
            <a:extLst>
              <a:ext uri="{FF2B5EF4-FFF2-40B4-BE49-F238E27FC236}">
                <a16:creationId xmlns:a16="http://schemas.microsoft.com/office/drawing/2014/main" id="{A455F898-4B1A-2BEE-A9D0-50685B7BB3F1}"/>
              </a:ext>
            </a:extLst>
          </xdr:cNvPr>
          <xdr:cNvSpPr txBox="1"/>
        </xdr:nvSpPr>
        <xdr:spPr>
          <a:xfrm>
            <a:off x="13389428" y="1415143"/>
            <a:ext cx="576943"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EF394F-C74F-426E-A78D-B73A794DD36D}" type="TxLink">
              <a:rPr lang="en-US" sz="1800" b="0" i="0" u="none" strike="noStrike" baseline="0">
                <a:solidFill>
                  <a:schemeClr val="bg1"/>
                </a:solidFill>
                <a:latin typeface="Calibri"/>
                <a:ea typeface="Calibri"/>
                <a:cs typeface="Calibri"/>
              </a:rPr>
              <a:pPr marL="0" indent="0" algn="ctr"/>
              <a:t>0%</a:t>
            </a:fld>
            <a:endParaRPr lang="en-IN" sz="1400" b="0" i="0" u="none" strike="noStrike" baseline="0">
              <a:solidFill>
                <a:schemeClr val="bg1"/>
              </a:solidFill>
              <a:latin typeface="Verdana"/>
              <a:ea typeface="Verdana"/>
              <a:cs typeface="+mn-cs"/>
            </a:endParaRPr>
          </a:p>
        </xdr:txBody>
      </xdr:sp>
    </xdr:grpSp>
    <xdr:clientData/>
  </xdr:twoCellAnchor>
  <xdr:twoCellAnchor>
    <xdr:from>
      <xdr:col>23</xdr:col>
      <xdr:colOff>273410</xdr:colOff>
      <xdr:row>13</xdr:row>
      <xdr:rowOff>48320</xdr:rowOff>
    </xdr:from>
    <xdr:to>
      <xdr:col>27</xdr:col>
      <xdr:colOff>342735</xdr:colOff>
      <xdr:row>17</xdr:row>
      <xdr:rowOff>8066</xdr:rowOff>
    </xdr:to>
    <xdr:grpSp>
      <xdr:nvGrpSpPr>
        <xdr:cNvPr id="240" name="Group 239">
          <a:extLst>
            <a:ext uri="{FF2B5EF4-FFF2-40B4-BE49-F238E27FC236}">
              <a16:creationId xmlns:a16="http://schemas.microsoft.com/office/drawing/2014/main" id="{B2D7E55F-D46B-82FA-F85F-2737E632854C}"/>
            </a:ext>
          </a:extLst>
        </xdr:cNvPr>
        <xdr:cNvGrpSpPr/>
      </xdr:nvGrpSpPr>
      <xdr:grpSpPr>
        <a:xfrm>
          <a:off x="14246842" y="2457888"/>
          <a:ext cx="2499488" cy="701151"/>
          <a:chOff x="13341971" y="1219199"/>
          <a:chExt cx="2507628" cy="695289"/>
        </a:xfrm>
      </xdr:grpSpPr>
      <xdr:sp macro="" textlink="'Pivot Table'!AF33">
        <xdr:nvSpPr>
          <xdr:cNvPr id="241" name="TextBox 240">
            <a:extLst>
              <a:ext uri="{FF2B5EF4-FFF2-40B4-BE49-F238E27FC236}">
                <a16:creationId xmlns:a16="http://schemas.microsoft.com/office/drawing/2014/main" id="{885412CF-4229-2C26-E35D-A691EC1A73B4}"/>
              </a:ext>
            </a:extLst>
          </xdr:cNvPr>
          <xdr:cNvSpPr txBox="1"/>
        </xdr:nvSpPr>
        <xdr:spPr>
          <a:xfrm>
            <a:off x="14008742" y="1219199"/>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8B95A81-13AB-4E13-92E3-5078BF965258}" type="TxLink">
              <a:rPr lang="en-US" sz="1200" b="0" i="0" u="none" strike="noStrike" baseline="0">
                <a:solidFill>
                  <a:schemeClr val="bg1"/>
                </a:solidFill>
                <a:latin typeface="Verdana"/>
                <a:ea typeface="Verdana"/>
                <a:cs typeface="+mn-cs"/>
              </a:rPr>
              <a:pPr marL="0" indent="0" algn="l"/>
              <a:t>Facebook Page</a:t>
            </a:fld>
            <a:endParaRPr lang="en-IN" sz="1100" b="0" i="0" u="none" strike="noStrike" baseline="0">
              <a:solidFill>
                <a:schemeClr val="bg1"/>
              </a:solidFill>
              <a:latin typeface="Verdana"/>
              <a:ea typeface="Verdana"/>
              <a:cs typeface="+mn-cs"/>
            </a:endParaRPr>
          </a:p>
        </xdr:txBody>
      </xdr:sp>
      <xdr:sp macro="" textlink="'Pivot Table'!AG33">
        <xdr:nvSpPr>
          <xdr:cNvPr id="242" name="TextBox 241">
            <a:extLst>
              <a:ext uri="{FF2B5EF4-FFF2-40B4-BE49-F238E27FC236}">
                <a16:creationId xmlns:a16="http://schemas.microsoft.com/office/drawing/2014/main" id="{3550E8EC-CE08-3BC6-8A62-56D3938D0109}"/>
              </a:ext>
            </a:extLst>
          </xdr:cNvPr>
          <xdr:cNvSpPr txBox="1"/>
        </xdr:nvSpPr>
        <xdr:spPr>
          <a:xfrm>
            <a:off x="13999026" y="1444831"/>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F08449C-742D-4583-893D-690B242FB5BD}" type="TxLink">
              <a:rPr lang="en-US" sz="1400" b="1" i="0" u="none" strike="noStrike" baseline="0">
                <a:solidFill>
                  <a:schemeClr val="bg1"/>
                </a:solidFill>
                <a:latin typeface="Calibri"/>
                <a:ea typeface="Calibri"/>
                <a:cs typeface="Calibri"/>
              </a:rPr>
              <a:pPr marL="0" indent="0" algn="l"/>
              <a:t> 28,379 </a:t>
            </a:fld>
            <a:endParaRPr lang="en-IN" sz="1400" b="1" i="0" u="none" strike="noStrike" baseline="0">
              <a:solidFill>
                <a:schemeClr val="bg1"/>
              </a:solidFill>
              <a:latin typeface="Verdana"/>
              <a:ea typeface="Verdana"/>
              <a:cs typeface="+mn-cs"/>
            </a:endParaRPr>
          </a:p>
        </xdr:txBody>
      </xdr:sp>
      <xdr:sp macro="" textlink="'Pivot Table'!AH33">
        <xdr:nvSpPr>
          <xdr:cNvPr id="243" name="TextBox 242">
            <a:extLst>
              <a:ext uri="{FF2B5EF4-FFF2-40B4-BE49-F238E27FC236}">
                <a16:creationId xmlns:a16="http://schemas.microsoft.com/office/drawing/2014/main" id="{4967562D-C3A8-CA14-3E1A-3BD7550417B8}"/>
              </a:ext>
            </a:extLst>
          </xdr:cNvPr>
          <xdr:cNvSpPr txBox="1"/>
        </xdr:nvSpPr>
        <xdr:spPr>
          <a:xfrm>
            <a:off x="13341971" y="1435516"/>
            <a:ext cx="576943"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CB45C2-E347-4DB0-AB0E-F6B777077892}" type="TxLink">
              <a:rPr lang="en-US" sz="1800" b="0" i="0" u="none" strike="noStrike" baseline="0">
                <a:solidFill>
                  <a:schemeClr val="bg1"/>
                </a:solidFill>
                <a:latin typeface="Calibri"/>
                <a:ea typeface="Calibri"/>
                <a:cs typeface="Calibri"/>
              </a:rPr>
              <a:pPr marL="0" indent="0" algn="ctr"/>
              <a:t>4%</a:t>
            </a:fld>
            <a:endParaRPr lang="en-IN" sz="2800" b="0" i="0" u="none" strike="noStrike" baseline="0">
              <a:solidFill>
                <a:schemeClr val="bg1"/>
              </a:solidFill>
              <a:latin typeface="Verdana"/>
              <a:ea typeface="Verdana"/>
              <a:cs typeface="+mn-cs"/>
            </a:endParaRPr>
          </a:p>
        </xdr:txBody>
      </xdr:sp>
    </xdr:grpSp>
    <xdr:clientData/>
  </xdr:twoCellAnchor>
  <xdr:twoCellAnchor>
    <xdr:from>
      <xdr:col>23</xdr:col>
      <xdr:colOff>277052</xdr:colOff>
      <xdr:row>21</xdr:row>
      <xdr:rowOff>80938</xdr:rowOff>
    </xdr:from>
    <xdr:to>
      <xdr:col>27</xdr:col>
      <xdr:colOff>306302</xdr:colOff>
      <xdr:row>24</xdr:row>
      <xdr:rowOff>78569</xdr:rowOff>
    </xdr:to>
    <xdr:grpSp>
      <xdr:nvGrpSpPr>
        <xdr:cNvPr id="244" name="Group 243">
          <a:extLst>
            <a:ext uri="{FF2B5EF4-FFF2-40B4-BE49-F238E27FC236}">
              <a16:creationId xmlns:a16="http://schemas.microsoft.com/office/drawing/2014/main" id="{ED9C1009-80C5-659E-9745-716D701F9132}"/>
            </a:ext>
          </a:extLst>
        </xdr:cNvPr>
        <xdr:cNvGrpSpPr/>
      </xdr:nvGrpSpPr>
      <xdr:grpSpPr>
        <a:xfrm>
          <a:off x="14250484" y="3973316"/>
          <a:ext cx="2459413" cy="553685"/>
          <a:chOff x="13356771" y="1346464"/>
          <a:chExt cx="2467146" cy="555172"/>
        </a:xfrm>
      </xdr:grpSpPr>
      <xdr:sp macro="" textlink="'Pivot Table'!AF34">
        <xdr:nvSpPr>
          <xdr:cNvPr id="245" name="TextBox 244">
            <a:extLst>
              <a:ext uri="{FF2B5EF4-FFF2-40B4-BE49-F238E27FC236}">
                <a16:creationId xmlns:a16="http://schemas.microsoft.com/office/drawing/2014/main" id="{0AE01F7B-4979-ADCF-3944-03F5C52B7800}"/>
              </a:ext>
            </a:extLst>
          </xdr:cNvPr>
          <xdr:cNvSpPr txBox="1"/>
        </xdr:nvSpPr>
        <xdr:spPr>
          <a:xfrm>
            <a:off x="13983060" y="1346464"/>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F689321-69F9-4B3C-884F-B45981518156}" type="TxLink">
              <a:rPr lang="en-US" sz="1200" b="0" i="0" u="none" strike="noStrike" baseline="0">
                <a:solidFill>
                  <a:schemeClr val="bg1"/>
                </a:solidFill>
                <a:latin typeface="Verdana"/>
                <a:ea typeface="Verdana"/>
                <a:cs typeface="+mn-cs"/>
              </a:rPr>
              <a:pPr marL="0" indent="0" algn="l"/>
              <a:t>Google Ad</a:t>
            </a:fld>
            <a:endParaRPr lang="en-IN" sz="1100" b="0" i="0" u="none" strike="noStrike" baseline="0">
              <a:solidFill>
                <a:schemeClr val="bg1"/>
              </a:solidFill>
              <a:latin typeface="Verdana"/>
              <a:ea typeface="Verdana"/>
              <a:cs typeface="+mn-cs"/>
            </a:endParaRPr>
          </a:p>
        </xdr:txBody>
      </xdr:sp>
      <xdr:sp macro="" textlink="'Pivot Table'!AG34">
        <xdr:nvSpPr>
          <xdr:cNvPr id="246" name="TextBox 245">
            <a:extLst>
              <a:ext uri="{FF2B5EF4-FFF2-40B4-BE49-F238E27FC236}">
                <a16:creationId xmlns:a16="http://schemas.microsoft.com/office/drawing/2014/main" id="{C0435FCF-4546-B597-4C2D-24F94A9D3B73}"/>
              </a:ext>
            </a:extLst>
          </xdr:cNvPr>
          <xdr:cNvSpPr txBox="1"/>
        </xdr:nvSpPr>
        <xdr:spPr>
          <a:xfrm>
            <a:off x="13973344" y="1572096"/>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E4B1000-85BE-4223-8582-7494E77E3AEF}" type="TxLink">
              <a:rPr lang="en-US" sz="1400" b="1" i="0" u="none" strike="noStrike" baseline="0">
                <a:solidFill>
                  <a:schemeClr val="bg1"/>
                </a:solidFill>
                <a:latin typeface="Calibri"/>
                <a:ea typeface="Calibri"/>
                <a:cs typeface="Calibri"/>
              </a:rPr>
              <a:pPr marL="0" indent="0" algn="l"/>
              <a:t> 27,919 </a:t>
            </a:fld>
            <a:endParaRPr lang="en-IN" sz="1400" b="1" i="0" u="none" strike="noStrike" baseline="0">
              <a:solidFill>
                <a:schemeClr val="bg1"/>
              </a:solidFill>
              <a:latin typeface="Verdana"/>
              <a:ea typeface="Verdana"/>
              <a:cs typeface="+mn-cs"/>
            </a:endParaRPr>
          </a:p>
        </xdr:txBody>
      </xdr:sp>
      <xdr:sp macro="" textlink="'Pivot Table'!AH34">
        <xdr:nvSpPr>
          <xdr:cNvPr id="247" name="TextBox 246">
            <a:extLst>
              <a:ext uri="{FF2B5EF4-FFF2-40B4-BE49-F238E27FC236}">
                <a16:creationId xmlns:a16="http://schemas.microsoft.com/office/drawing/2014/main" id="{9477FAA1-4783-4EF4-D2D7-08976255C880}"/>
              </a:ext>
            </a:extLst>
          </xdr:cNvPr>
          <xdr:cNvSpPr txBox="1"/>
        </xdr:nvSpPr>
        <xdr:spPr>
          <a:xfrm>
            <a:off x="13356771" y="1415143"/>
            <a:ext cx="576943"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34EB9B1-AC9A-49D2-9588-07E7020E3E15}" type="TxLink">
              <a:rPr lang="en-US" sz="1800" b="0" i="0" u="none" strike="noStrike" baseline="0">
                <a:solidFill>
                  <a:schemeClr val="bg1"/>
                </a:solidFill>
                <a:latin typeface="Calibri"/>
                <a:ea typeface="Calibri"/>
                <a:cs typeface="Calibri"/>
              </a:rPr>
              <a:pPr marL="0" indent="0" algn="ctr"/>
              <a:t>4%</a:t>
            </a:fld>
            <a:endParaRPr lang="en-IN" sz="2400" b="0" i="0" u="none" strike="noStrike" baseline="0">
              <a:solidFill>
                <a:schemeClr val="bg1"/>
              </a:solidFill>
              <a:latin typeface="Verdana"/>
              <a:ea typeface="Verdana"/>
              <a:cs typeface="+mn-cs"/>
            </a:endParaRPr>
          </a:p>
        </xdr:txBody>
      </xdr:sp>
    </xdr:grpSp>
    <xdr:clientData/>
  </xdr:twoCellAnchor>
  <xdr:twoCellAnchor>
    <xdr:from>
      <xdr:col>21</xdr:col>
      <xdr:colOff>397224</xdr:colOff>
      <xdr:row>26</xdr:row>
      <xdr:rowOff>82258</xdr:rowOff>
    </xdr:from>
    <xdr:to>
      <xdr:col>25</xdr:col>
      <xdr:colOff>340248</xdr:colOff>
      <xdr:row>31</xdr:row>
      <xdr:rowOff>88576</xdr:rowOff>
    </xdr:to>
    <xdr:grpSp>
      <xdr:nvGrpSpPr>
        <xdr:cNvPr id="248" name="Group 247">
          <a:extLst>
            <a:ext uri="{FF2B5EF4-FFF2-40B4-BE49-F238E27FC236}">
              <a16:creationId xmlns:a16="http://schemas.microsoft.com/office/drawing/2014/main" id="{12E4F818-B8F5-6BD4-143E-FEEDF6DFB8D6}"/>
            </a:ext>
          </a:extLst>
        </xdr:cNvPr>
        <xdr:cNvGrpSpPr/>
      </xdr:nvGrpSpPr>
      <xdr:grpSpPr>
        <a:xfrm>
          <a:off x="13155575" y="4901393"/>
          <a:ext cx="2373187" cy="933075"/>
          <a:chOff x="13324114" y="1415143"/>
          <a:chExt cx="2381355" cy="930178"/>
        </a:xfrm>
      </xdr:grpSpPr>
      <xdr:sp macro="" textlink="'Pivot Table'!AF35">
        <xdr:nvSpPr>
          <xdr:cNvPr id="249" name="TextBox 248">
            <a:extLst>
              <a:ext uri="{FF2B5EF4-FFF2-40B4-BE49-F238E27FC236}">
                <a16:creationId xmlns:a16="http://schemas.microsoft.com/office/drawing/2014/main" id="{D33477B8-5F19-3ABE-8A83-5F3A025B8311}"/>
              </a:ext>
            </a:extLst>
          </xdr:cNvPr>
          <xdr:cNvSpPr txBox="1"/>
        </xdr:nvSpPr>
        <xdr:spPr>
          <a:xfrm>
            <a:off x="13864612" y="1790149"/>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39B9B9F-3918-43D9-8919-83911E41023C}" type="TxLink">
              <a:rPr lang="en-US" sz="1200" b="0" i="0" u="none" strike="noStrike" baseline="0">
                <a:solidFill>
                  <a:schemeClr val="bg1"/>
                </a:solidFill>
                <a:latin typeface="Verdana"/>
                <a:ea typeface="Verdana"/>
                <a:cs typeface="+mn-cs"/>
              </a:rPr>
              <a:pPr marL="0" indent="0" algn="l"/>
              <a:t>Television Ad</a:t>
            </a:fld>
            <a:endParaRPr lang="en-IN" sz="1100" b="0" i="0" u="none" strike="noStrike" baseline="0">
              <a:solidFill>
                <a:schemeClr val="bg1"/>
              </a:solidFill>
              <a:latin typeface="Verdana"/>
              <a:ea typeface="Verdana"/>
              <a:cs typeface="+mn-cs"/>
            </a:endParaRPr>
          </a:p>
        </xdr:txBody>
      </xdr:sp>
      <xdr:sp macro="" textlink="'Pivot Table'!AG35">
        <xdr:nvSpPr>
          <xdr:cNvPr id="250" name="TextBox 249">
            <a:extLst>
              <a:ext uri="{FF2B5EF4-FFF2-40B4-BE49-F238E27FC236}">
                <a16:creationId xmlns:a16="http://schemas.microsoft.com/office/drawing/2014/main" id="{B6AAF845-795A-34B7-A772-9771DCB2C828}"/>
              </a:ext>
            </a:extLst>
          </xdr:cNvPr>
          <xdr:cNvSpPr txBox="1"/>
        </xdr:nvSpPr>
        <xdr:spPr>
          <a:xfrm>
            <a:off x="13854896" y="2015781"/>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10EF137-4D07-4EE1-BF26-12DD0104ECD6}" type="TxLink">
              <a:rPr lang="en-US" sz="1400" b="1" i="0" u="none" strike="noStrike" baseline="0">
                <a:solidFill>
                  <a:schemeClr val="bg1"/>
                </a:solidFill>
                <a:latin typeface="Calibri"/>
                <a:ea typeface="Calibri"/>
                <a:cs typeface="Calibri"/>
              </a:rPr>
              <a:pPr marL="0" indent="0" algn="l"/>
              <a:t> 31,528 </a:t>
            </a:fld>
            <a:endParaRPr lang="en-IN" sz="1400" b="1" i="0" u="none" strike="noStrike" baseline="0">
              <a:solidFill>
                <a:schemeClr val="bg1"/>
              </a:solidFill>
              <a:latin typeface="Verdana"/>
              <a:ea typeface="Verdana"/>
              <a:cs typeface="+mn-cs"/>
            </a:endParaRPr>
          </a:p>
        </xdr:txBody>
      </xdr:sp>
      <xdr:sp macro="" textlink="'Pivot Table'!AH35">
        <xdr:nvSpPr>
          <xdr:cNvPr id="251" name="TextBox 250">
            <a:extLst>
              <a:ext uri="{FF2B5EF4-FFF2-40B4-BE49-F238E27FC236}">
                <a16:creationId xmlns:a16="http://schemas.microsoft.com/office/drawing/2014/main" id="{B47A8C45-FC0C-F89E-00E1-C4FD8FC05549}"/>
              </a:ext>
            </a:extLst>
          </xdr:cNvPr>
          <xdr:cNvSpPr txBox="1"/>
        </xdr:nvSpPr>
        <xdr:spPr>
          <a:xfrm>
            <a:off x="13324114" y="1415143"/>
            <a:ext cx="576943"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1F22AB-C9C4-471B-94F5-A516BD2412E6}" type="TxLink">
              <a:rPr lang="en-US" sz="1800" b="0" i="0" u="none" strike="noStrike" baseline="0">
                <a:solidFill>
                  <a:schemeClr val="bg1"/>
                </a:solidFill>
                <a:latin typeface="Calibri"/>
                <a:ea typeface="Calibri"/>
                <a:cs typeface="Calibri"/>
              </a:rPr>
              <a:pPr marL="0" indent="0" algn="ctr"/>
              <a:t>4%</a:t>
            </a:fld>
            <a:endParaRPr lang="en-IN" sz="2400" b="0" i="0" u="none" strike="noStrike" baseline="0">
              <a:solidFill>
                <a:schemeClr val="bg1"/>
              </a:solidFill>
              <a:latin typeface="Verdana"/>
              <a:ea typeface="Verdana"/>
              <a:cs typeface="+mn-cs"/>
            </a:endParaRPr>
          </a:p>
        </xdr:txBody>
      </xdr:sp>
    </xdr:grpSp>
    <xdr:clientData/>
  </xdr:twoCellAnchor>
  <xdr:twoCellAnchor>
    <xdr:from>
      <xdr:col>18</xdr:col>
      <xdr:colOff>226769</xdr:colOff>
      <xdr:row>7</xdr:row>
      <xdr:rowOff>20435</xdr:rowOff>
    </xdr:from>
    <xdr:to>
      <xdr:col>21</xdr:col>
      <xdr:colOff>248710</xdr:colOff>
      <xdr:row>12</xdr:row>
      <xdr:rowOff>152097</xdr:rowOff>
    </xdr:to>
    <xdr:grpSp>
      <xdr:nvGrpSpPr>
        <xdr:cNvPr id="252" name="Group 251">
          <a:extLst>
            <a:ext uri="{FF2B5EF4-FFF2-40B4-BE49-F238E27FC236}">
              <a16:creationId xmlns:a16="http://schemas.microsoft.com/office/drawing/2014/main" id="{635E4049-092C-E6CB-4387-9965A27CC5AF}"/>
            </a:ext>
          </a:extLst>
        </xdr:cNvPr>
        <xdr:cNvGrpSpPr/>
      </xdr:nvGrpSpPr>
      <xdr:grpSpPr>
        <a:xfrm>
          <a:off x="11162499" y="1317894"/>
          <a:ext cx="1844562" cy="1058419"/>
          <a:chOff x="13530942" y="1164770"/>
          <a:chExt cx="1850573" cy="1058855"/>
        </a:xfrm>
      </xdr:grpSpPr>
      <xdr:sp macro="" textlink="'Pivot Table'!AF36">
        <xdr:nvSpPr>
          <xdr:cNvPr id="253" name="TextBox 252">
            <a:extLst>
              <a:ext uri="{FF2B5EF4-FFF2-40B4-BE49-F238E27FC236}">
                <a16:creationId xmlns:a16="http://schemas.microsoft.com/office/drawing/2014/main" id="{41CD6350-00A6-8B57-E48E-01444B9A232A}"/>
              </a:ext>
            </a:extLst>
          </xdr:cNvPr>
          <xdr:cNvSpPr txBox="1"/>
        </xdr:nvSpPr>
        <xdr:spPr>
          <a:xfrm>
            <a:off x="13540658" y="1164770"/>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2AA454A-4AF9-49BD-910E-6E055A597755}" type="TxLink">
              <a:rPr lang="en-US" sz="1200" b="0" i="0" u="none" strike="noStrike" baseline="0">
                <a:solidFill>
                  <a:schemeClr val="bg1"/>
                </a:solidFill>
                <a:latin typeface="Verdana"/>
                <a:ea typeface="Verdana"/>
                <a:cs typeface="+mn-cs"/>
              </a:rPr>
              <a:pPr marL="0" indent="0" algn="l"/>
              <a:t>Youtube Channel</a:t>
            </a:fld>
            <a:endParaRPr lang="en-IN" sz="1100" b="0" i="0" u="none" strike="noStrike" baseline="0">
              <a:solidFill>
                <a:schemeClr val="bg1"/>
              </a:solidFill>
              <a:latin typeface="Verdana"/>
              <a:ea typeface="Verdana"/>
              <a:cs typeface="+mn-cs"/>
            </a:endParaRPr>
          </a:p>
        </xdr:txBody>
      </xdr:sp>
      <xdr:sp macro="" textlink="'Pivot Table'!AG36">
        <xdr:nvSpPr>
          <xdr:cNvPr id="254" name="TextBox 253">
            <a:extLst>
              <a:ext uri="{FF2B5EF4-FFF2-40B4-BE49-F238E27FC236}">
                <a16:creationId xmlns:a16="http://schemas.microsoft.com/office/drawing/2014/main" id="{C0B81744-C78B-7786-2101-CE36FD29ACBA}"/>
              </a:ext>
            </a:extLst>
          </xdr:cNvPr>
          <xdr:cNvSpPr txBox="1"/>
        </xdr:nvSpPr>
        <xdr:spPr>
          <a:xfrm>
            <a:off x="13530942" y="1390402"/>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6ABF205-4BFB-429B-AFC4-AF604632C64E}" type="TxLink">
              <a:rPr lang="en-US" sz="1400" b="1" i="0" u="none" strike="noStrike" baseline="0">
                <a:solidFill>
                  <a:schemeClr val="bg1"/>
                </a:solidFill>
                <a:latin typeface="Calibri"/>
                <a:ea typeface="Calibri"/>
                <a:cs typeface="Calibri"/>
              </a:rPr>
              <a:pPr marL="0" indent="0" algn="l"/>
              <a:t> 28,491 </a:t>
            </a:fld>
            <a:endParaRPr lang="en-IN" sz="1400" b="1" i="0" u="none" strike="noStrike" baseline="0">
              <a:solidFill>
                <a:schemeClr val="bg1"/>
              </a:solidFill>
              <a:latin typeface="Verdana"/>
              <a:ea typeface="Verdana"/>
              <a:cs typeface="+mn-cs"/>
            </a:endParaRPr>
          </a:p>
        </xdr:txBody>
      </xdr:sp>
      <xdr:sp macro="" textlink="'Pivot Table'!AH36">
        <xdr:nvSpPr>
          <xdr:cNvPr id="256" name="TextBox 255">
            <a:extLst>
              <a:ext uri="{FF2B5EF4-FFF2-40B4-BE49-F238E27FC236}">
                <a16:creationId xmlns:a16="http://schemas.microsoft.com/office/drawing/2014/main" id="{A9CC2DC4-DA03-EC61-BB34-6D6840E65AFF}"/>
              </a:ext>
            </a:extLst>
          </xdr:cNvPr>
          <xdr:cNvSpPr txBox="1"/>
        </xdr:nvSpPr>
        <xdr:spPr>
          <a:xfrm>
            <a:off x="14272476" y="1744653"/>
            <a:ext cx="576943"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8E36C4-D9CD-4F47-AA46-1BBC1CDCF4C3}" type="TxLink">
              <a:rPr lang="en-US" sz="1800" b="0" i="0" u="none" strike="noStrike" baseline="0">
                <a:solidFill>
                  <a:schemeClr val="bg1"/>
                </a:solidFill>
                <a:latin typeface="Calibri"/>
                <a:ea typeface="Calibri"/>
                <a:cs typeface="Calibri"/>
              </a:rPr>
              <a:pPr marL="0" indent="0" algn="ctr"/>
              <a:t>4%</a:t>
            </a:fld>
            <a:endParaRPr lang="en-IN" sz="2400" b="0" i="0" u="none" strike="noStrike" baseline="0">
              <a:solidFill>
                <a:schemeClr val="bg1"/>
              </a:solidFill>
              <a:latin typeface="Verdana"/>
              <a:ea typeface="Verdana"/>
              <a:cs typeface="+mn-cs"/>
            </a:endParaRPr>
          </a:p>
        </xdr:txBody>
      </xdr:sp>
    </xdr:grpSp>
    <xdr:clientData/>
  </xdr:twoCellAnchor>
  <xdr:twoCellAnchor>
    <xdr:from>
      <xdr:col>22</xdr:col>
      <xdr:colOff>606597</xdr:colOff>
      <xdr:row>45</xdr:row>
      <xdr:rowOff>158687</xdr:rowOff>
    </xdr:from>
    <xdr:to>
      <xdr:col>25</xdr:col>
      <xdr:colOff>259764</xdr:colOff>
      <xdr:row>48</xdr:row>
      <xdr:rowOff>143045</xdr:rowOff>
    </xdr:to>
    <xdr:grpSp>
      <xdr:nvGrpSpPr>
        <xdr:cNvPr id="257" name="Group 256">
          <a:extLst>
            <a:ext uri="{FF2B5EF4-FFF2-40B4-BE49-F238E27FC236}">
              <a16:creationId xmlns:a16="http://schemas.microsoft.com/office/drawing/2014/main" id="{B6C020F5-6F2E-1F45-9F8F-AF00AA21C75D}"/>
            </a:ext>
          </a:extLst>
        </xdr:cNvPr>
        <xdr:cNvGrpSpPr/>
      </xdr:nvGrpSpPr>
      <xdr:grpSpPr>
        <a:xfrm rot="5400000">
          <a:off x="14440178" y="8031809"/>
          <a:ext cx="540412" cy="1475789"/>
          <a:chOff x="14794269" y="1462352"/>
          <a:chExt cx="540000" cy="1480708"/>
        </a:xfrm>
      </xdr:grpSpPr>
      <xdr:cxnSp macro="">
        <xdr:nvCxnSpPr>
          <xdr:cNvPr id="258" name="Straight Connector 257">
            <a:extLst>
              <a:ext uri="{FF2B5EF4-FFF2-40B4-BE49-F238E27FC236}">
                <a16:creationId xmlns:a16="http://schemas.microsoft.com/office/drawing/2014/main" id="{A222232A-0528-88E5-2A9B-3F235356A3E9}"/>
              </a:ext>
            </a:extLst>
          </xdr:cNvPr>
          <xdr:cNvCxnSpPr/>
        </xdr:nvCxnSpPr>
        <xdr:spPr>
          <a:xfrm rot="14562443">
            <a:off x="14590900" y="2235494"/>
            <a:ext cx="962981" cy="452151"/>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59" name="Oval 258">
            <a:extLst>
              <a:ext uri="{FF2B5EF4-FFF2-40B4-BE49-F238E27FC236}">
                <a16:creationId xmlns:a16="http://schemas.microsoft.com/office/drawing/2014/main" id="{DEA9F0AE-AA29-ECE4-A2E3-91CDC374DE36}"/>
              </a:ext>
            </a:extLst>
          </xdr:cNvPr>
          <xdr:cNvSpPr/>
        </xdr:nvSpPr>
        <xdr:spPr>
          <a:xfrm>
            <a:off x="14794269" y="1462352"/>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22</xdr:col>
      <xdr:colOff>551422</xdr:colOff>
      <xdr:row>48</xdr:row>
      <xdr:rowOff>86918</xdr:rowOff>
    </xdr:from>
    <xdr:to>
      <xdr:col>24</xdr:col>
      <xdr:colOff>18604</xdr:colOff>
      <xdr:row>55</xdr:row>
      <xdr:rowOff>114229</xdr:rowOff>
    </xdr:to>
    <xdr:grpSp>
      <xdr:nvGrpSpPr>
        <xdr:cNvPr id="264" name="Group 263">
          <a:extLst>
            <a:ext uri="{FF2B5EF4-FFF2-40B4-BE49-F238E27FC236}">
              <a16:creationId xmlns:a16="http://schemas.microsoft.com/office/drawing/2014/main" id="{5ED0B289-D5E5-1B9B-1E26-896D5B7D5B05}"/>
            </a:ext>
          </a:extLst>
        </xdr:cNvPr>
        <xdr:cNvGrpSpPr/>
      </xdr:nvGrpSpPr>
      <xdr:grpSpPr>
        <a:xfrm rot="8650075">
          <a:off x="13917314" y="8983783"/>
          <a:ext cx="682263" cy="1324770"/>
          <a:chOff x="14731550" y="1462353"/>
          <a:chExt cx="693129" cy="1306860"/>
        </a:xfrm>
      </xdr:grpSpPr>
      <xdr:cxnSp macro="">
        <xdr:nvCxnSpPr>
          <xdr:cNvPr id="265" name="Straight Connector 264">
            <a:extLst>
              <a:ext uri="{FF2B5EF4-FFF2-40B4-BE49-F238E27FC236}">
                <a16:creationId xmlns:a16="http://schemas.microsoft.com/office/drawing/2014/main" id="{987BE88A-2278-5583-F6F1-9C42B9FAEEB4}"/>
              </a:ext>
            </a:extLst>
          </xdr:cNvPr>
          <xdr:cNvCxnSpPr/>
        </xdr:nvCxnSpPr>
        <xdr:spPr>
          <a:xfrm rot="13267709">
            <a:off x="14731550" y="2070209"/>
            <a:ext cx="693129" cy="699004"/>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66" name="Oval 265">
            <a:extLst>
              <a:ext uri="{FF2B5EF4-FFF2-40B4-BE49-F238E27FC236}">
                <a16:creationId xmlns:a16="http://schemas.microsoft.com/office/drawing/2014/main" id="{794A4013-E721-D329-6E9D-7C5D2A94A382}"/>
              </a:ext>
            </a:extLst>
          </xdr:cNvPr>
          <xdr:cNvSpPr/>
        </xdr:nvSpPr>
        <xdr:spPr>
          <a:xfrm>
            <a:off x="14794269" y="1462353"/>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23</xdr:col>
      <xdr:colOff>191688</xdr:colOff>
      <xdr:row>52</xdr:row>
      <xdr:rowOff>21037</xdr:rowOff>
    </xdr:from>
    <xdr:to>
      <xdr:col>27</xdr:col>
      <xdr:colOff>257727</xdr:colOff>
      <xdr:row>55</xdr:row>
      <xdr:rowOff>18667</xdr:rowOff>
    </xdr:to>
    <xdr:grpSp>
      <xdr:nvGrpSpPr>
        <xdr:cNvPr id="267" name="Group 266">
          <a:extLst>
            <a:ext uri="{FF2B5EF4-FFF2-40B4-BE49-F238E27FC236}">
              <a16:creationId xmlns:a16="http://schemas.microsoft.com/office/drawing/2014/main" id="{0F4E7901-CD6D-A591-F5B5-06163C423252}"/>
            </a:ext>
          </a:extLst>
        </xdr:cNvPr>
        <xdr:cNvGrpSpPr/>
      </xdr:nvGrpSpPr>
      <xdr:grpSpPr>
        <a:xfrm>
          <a:off x="14165120" y="9659307"/>
          <a:ext cx="2496202" cy="553684"/>
          <a:chOff x="13332393" y="1371244"/>
          <a:chExt cx="2503713" cy="555172"/>
        </a:xfrm>
      </xdr:grpSpPr>
      <xdr:sp macro="" textlink="'Pivot Table'!AF21">
        <xdr:nvSpPr>
          <xdr:cNvPr id="268" name="TextBox 267">
            <a:extLst>
              <a:ext uri="{FF2B5EF4-FFF2-40B4-BE49-F238E27FC236}">
                <a16:creationId xmlns:a16="http://schemas.microsoft.com/office/drawing/2014/main" id="{D57264CA-A8D2-F0D4-DB3D-A9ED2BAF7EF2}"/>
              </a:ext>
            </a:extLst>
          </xdr:cNvPr>
          <xdr:cNvSpPr txBox="1"/>
        </xdr:nvSpPr>
        <xdr:spPr>
          <a:xfrm>
            <a:off x="13995249" y="1371244"/>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5966674-AC03-4BBD-8C60-70DBED17C7AF}" type="TxLink">
              <a:rPr lang="en-US" sz="1200" b="0" i="0" u="none" strike="noStrike" baseline="0">
                <a:solidFill>
                  <a:schemeClr val="bg1"/>
                </a:solidFill>
                <a:latin typeface="Verdana"/>
                <a:ea typeface="Verdana"/>
                <a:cs typeface="+mn-cs"/>
              </a:rPr>
              <a:pPr marL="0" indent="0" algn="l"/>
              <a:t>Prime</a:t>
            </a:fld>
            <a:endParaRPr lang="en-IN" sz="1200" b="0" i="0" u="none" strike="noStrike" baseline="0">
              <a:solidFill>
                <a:schemeClr val="bg1"/>
              </a:solidFill>
              <a:latin typeface="Verdana"/>
              <a:ea typeface="Verdana"/>
              <a:cs typeface="+mn-cs"/>
            </a:endParaRPr>
          </a:p>
        </xdr:txBody>
      </xdr:sp>
      <xdr:sp macro="" textlink="'Pivot Table'!AG21">
        <xdr:nvSpPr>
          <xdr:cNvPr id="269" name="TextBox 268">
            <a:extLst>
              <a:ext uri="{FF2B5EF4-FFF2-40B4-BE49-F238E27FC236}">
                <a16:creationId xmlns:a16="http://schemas.microsoft.com/office/drawing/2014/main" id="{D02DD8CA-2CAB-5719-59FF-23A3120F13A9}"/>
              </a:ext>
            </a:extLst>
          </xdr:cNvPr>
          <xdr:cNvSpPr txBox="1"/>
        </xdr:nvSpPr>
        <xdr:spPr>
          <a:xfrm>
            <a:off x="13985533" y="1596876"/>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5F6CBD-639D-41FB-AAA5-FDEDA1F0ED36}" type="TxLink">
              <a:rPr lang="en-US" sz="1400" b="1" i="0" u="none" strike="noStrike" baseline="0">
                <a:solidFill>
                  <a:schemeClr val="bg1"/>
                </a:solidFill>
                <a:latin typeface="Calibri"/>
                <a:ea typeface="Calibri"/>
                <a:cs typeface="Calibri"/>
              </a:rPr>
              <a:pPr marL="0" indent="0" algn="l"/>
              <a:t> 1,05,533 </a:t>
            </a:fld>
            <a:endParaRPr lang="en-IN" sz="1400" b="1" i="0" u="none" strike="noStrike" baseline="0">
              <a:solidFill>
                <a:schemeClr val="bg1"/>
              </a:solidFill>
              <a:latin typeface="Verdana"/>
              <a:ea typeface="Verdana"/>
              <a:cs typeface="+mn-cs"/>
            </a:endParaRPr>
          </a:p>
        </xdr:txBody>
      </xdr:sp>
      <xdr:sp macro="" textlink="'Pivot Table'!AH21">
        <xdr:nvSpPr>
          <xdr:cNvPr id="270" name="TextBox 269">
            <a:extLst>
              <a:ext uri="{FF2B5EF4-FFF2-40B4-BE49-F238E27FC236}">
                <a16:creationId xmlns:a16="http://schemas.microsoft.com/office/drawing/2014/main" id="{41BAA749-F0C2-A732-887C-C8D1D008A6E9}"/>
              </a:ext>
            </a:extLst>
          </xdr:cNvPr>
          <xdr:cNvSpPr txBox="1"/>
        </xdr:nvSpPr>
        <xdr:spPr>
          <a:xfrm>
            <a:off x="13332393" y="1402753"/>
            <a:ext cx="660670" cy="52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B0DE8F-02EC-464D-A4F6-4663CAE7F936}" type="TxLink">
              <a:rPr lang="en-US" sz="1800" b="0" i="0" u="none" strike="noStrike" baseline="0">
                <a:solidFill>
                  <a:schemeClr val="bg1"/>
                </a:solidFill>
                <a:latin typeface="Calibri"/>
                <a:ea typeface="Calibri"/>
                <a:cs typeface="Calibri"/>
              </a:rPr>
              <a:pPr marL="0" indent="0" algn="ctr"/>
              <a:t>14%</a:t>
            </a:fld>
            <a:endParaRPr lang="en-IN" sz="2400" b="0" i="0" u="none" strike="noStrike" baseline="0">
              <a:solidFill>
                <a:schemeClr val="bg1"/>
              </a:solidFill>
              <a:latin typeface="Verdana"/>
              <a:ea typeface="Verdana"/>
              <a:cs typeface="+mn-cs"/>
            </a:endParaRPr>
          </a:p>
        </xdr:txBody>
      </xdr:sp>
    </xdr:grpSp>
    <xdr:clientData/>
  </xdr:twoCellAnchor>
  <xdr:twoCellAnchor>
    <xdr:from>
      <xdr:col>15</xdr:col>
      <xdr:colOff>375080</xdr:colOff>
      <xdr:row>54</xdr:row>
      <xdr:rowOff>107194</xdr:rowOff>
    </xdr:from>
    <xdr:to>
      <xdr:col>17</xdr:col>
      <xdr:colOff>430301</xdr:colOff>
      <xdr:row>57</xdr:row>
      <xdr:rowOff>91550</xdr:rowOff>
    </xdr:to>
    <xdr:grpSp>
      <xdr:nvGrpSpPr>
        <xdr:cNvPr id="271" name="Group 270">
          <a:extLst>
            <a:ext uri="{FF2B5EF4-FFF2-40B4-BE49-F238E27FC236}">
              <a16:creationId xmlns:a16="http://schemas.microsoft.com/office/drawing/2014/main" id="{D5763EA8-0B60-4D74-AA30-8BE439C5B558}"/>
            </a:ext>
          </a:extLst>
        </xdr:cNvPr>
        <xdr:cNvGrpSpPr/>
      </xdr:nvGrpSpPr>
      <xdr:grpSpPr>
        <a:xfrm rot="7181271">
          <a:off x="9853134" y="9751221"/>
          <a:ext cx="540410" cy="1270302"/>
          <a:chOff x="14794269" y="1462351"/>
          <a:chExt cx="540000" cy="1274743"/>
        </a:xfrm>
      </xdr:grpSpPr>
      <xdr:cxnSp macro="">
        <xdr:nvCxnSpPr>
          <xdr:cNvPr id="272" name="Straight Connector 271">
            <a:extLst>
              <a:ext uri="{FF2B5EF4-FFF2-40B4-BE49-F238E27FC236}">
                <a16:creationId xmlns:a16="http://schemas.microsoft.com/office/drawing/2014/main" id="{83A92755-DA20-C4EA-BC4A-B20F662D9FE3}"/>
              </a:ext>
            </a:extLst>
          </xdr:cNvPr>
          <xdr:cNvCxnSpPr>
            <a:stCxn id="134" idx="3"/>
            <a:endCxn id="273" idx="4"/>
          </xdr:cNvCxnSpPr>
        </xdr:nvCxnSpPr>
        <xdr:spPr>
          <a:xfrm rot="14562443">
            <a:off x="14696367" y="2188608"/>
            <a:ext cx="677437" cy="419536"/>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73" name="Oval 272">
            <a:extLst>
              <a:ext uri="{FF2B5EF4-FFF2-40B4-BE49-F238E27FC236}">
                <a16:creationId xmlns:a16="http://schemas.microsoft.com/office/drawing/2014/main" id="{E05CEF0E-7FEF-0EB7-BC76-3DB4AA0B2154}"/>
              </a:ext>
            </a:extLst>
          </xdr:cNvPr>
          <xdr:cNvSpPr/>
        </xdr:nvSpPr>
        <xdr:spPr>
          <a:xfrm>
            <a:off x="14794269" y="1462351"/>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434743</xdr:colOff>
      <xdr:row>55</xdr:row>
      <xdr:rowOff>106408</xdr:rowOff>
    </xdr:from>
    <xdr:to>
      <xdr:col>20</xdr:col>
      <xdr:colOff>476139</xdr:colOff>
      <xdr:row>58</xdr:row>
      <xdr:rowOff>104039</xdr:rowOff>
    </xdr:to>
    <xdr:grpSp>
      <xdr:nvGrpSpPr>
        <xdr:cNvPr id="274" name="Group 273">
          <a:extLst>
            <a:ext uri="{FF2B5EF4-FFF2-40B4-BE49-F238E27FC236}">
              <a16:creationId xmlns:a16="http://schemas.microsoft.com/office/drawing/2014/main" id="{7413C92B-3C88-BF73-4B6F-A3B9800AADDA}"/>
            </a:ext>
          </a:extLst>
        </xdr:cNvPr>
        <xdr:cNvGrpSpPr/>
      </xdr:nvGrpSpPr>
      <xdr:grpSpPr>
        <a:xfrm>
          <a:off x="10155392" y="10300732"/>
          <a:ext cx="2471558" cy="553685"/>
          <a:chOff x="13356771" y="1358854"/>
          <a:chExt cx="2479336" cy="555171"/>
        </a:xfrm>
      </xdr:grpSpPr>
      <xdr:sp macro="" textlink="'Pivot Table'!AF23">
        <xdr:nvSpPr>
          <xdr:cNvPr id="275" name="TextBox 274">
            <a:extLst>
              <a:ext uri="{FF2B5EF4-FFF2-40B4-BE49-F238E27FC236}">
                <a16:creationId xmlns:a16="http://schemas.microsoft.com/office/drawing/2014/main" id="{91B6D7DA-DAA7-279F-DBB3-D660CF519CA7}"/>
              </a:ext>
            </a:extLst>
          </xdr:cNvPr>
          <xdr:cNvSpPr txBox="1"/>
        </xdr:nvSpPr>
        <xdr:spPr>
          <a:xfrm>
            <a:off x="13995250" y="1358854"/>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8AE09C8-AED7-4B18-B830-51538FCCFA66}" type="TxLink">
              <a:rPr lang="en-US" sz="1200" b="0" i="0" u="none" strike="noStrike" baseline="0">
                <a:solidFill>
                  <a:schemeClr val="bg1"/>
                </a:solidFill>
                <a:latin typeface="Verdana"/>
                <a:ea typeface="Verdana"/>
                <a:cs typeface="+mn-cs"/>
              </a:rPr>
              <a:pPr marL="0" indent="0" algn="l"/>
              <a:t>Equipments</a:t>
            </a:fld>
            <a:endParaRPr lang="en-IN" sz="1200" b="0" i="0" u="none" strike="noStrike" baseline="0">
              <a:solidFill>
                <a:schemeClr val="bg1"/>
              </a:solidFill>
              <a:latin typeface="Verdana"/>
              <a:ea typeface="Verdana"/>
              <a:cs typeface="+mn-cs"/>
            </a:endParaRPr>
          </a:p>
        </xdr:txBody>
      </xdr:sp>
      <xdr:sp macro="" textlink="'Pivot Table'!AG23">
        <xdr:nvSpPr>
          <xdr:cNvPr id="276" name="TextBox 275">
            <a:extLst>
              <a:ext uri="{FF2B5EF4-FFF2-40B4-BE49-F238E27FC236}">
                <a16:creationId xmlns:a16="http://schemas.microsoft.com/office/drawing/2014/main" id="{53815F6B-0E39-9DE4-0AA3-DF3B2495517F}"/>
              </a:ext>
            </a:extLst>
          </xdr:cNvPr>
          <xdr:cNvSpPr txBox="1"/>
        </xdr:nvSpPr>
        <xdr:spPr>
          <a:xfrm>
            <a:off x="13985534" y="1584485"/>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BC98435-FBDD-4439-AC9B-29CE758B79E5}" type="TxLink">
              <a:rPr lang="en-US" sz="1400" b="1" i="0" u="none" strike="noStrike" baseline="0">
                <a:solidFill>
                  <a:schemeClr val="bg1"/>
                </a:solidFill>
                <a:latin typeface="Calibri"/>
                <a:ea typeface="Calibri"/>
                <a:cs typeface="Calibri"/>
              </a:rPr>
              <a:pPr marL="0" indent="0" algn="l"/>
              <a:t> 57,444 </a:t>
            </a:fld>
            <a:endParaRPr lang="en-IN" sz="1400" b="1" i="0" u="none" strike="noStrike" baseline="0">
              <a:solidFill>
                <a:schemeClr val="bg1"/>
              </a:solidFill>
              <a:latin typeface="Verdana"/>
              <a:ea typeface="Verdana"/>
              <a:cs typeface="+mn-cs"/>
            </a:endParaRPr>
          </a:p>
        </xdr:txBody>
      </xdr:sp>
      <xdr:sp macro="" textlink="'Pivot Table'!AH23">
        <xdr:nvSpPr>
          <xdr:cNvPr id="277" name="TextBox 276">
            <a:extLst>
              <a:ext uri="{FF2B5EF4-FFF2-40B4-BE49-F238E27FC236}">
                <a16:creationId xmlns:a16="http://schemas.microsoft.com/office/drawing/2014/main" id="{83583300-F52E-E58E-1346-B0E08F880C63}"/>
              </a:ext>
            </a:extLst>
          </xdr:cNvPr>
          <xdr:cNvSpPr txBox="1"/>
        </xdr:nvSpPr>
        <xdr:spPr>
          <a:xfrm>
            <a:off x="13356771" y="1415143"/>
            <a:ext cx="576943"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62770E-411E-4067-B225-497AFC34AE88}" type="TxLink">
              <a:rPr lang="en-US" sz="1800" b="0" i="0" u="none" strike="noStrike" baseline="0">
                <a:solidFill>
                  <a:schemeClr val="bg1"/>
                </a:solidFill>
                <a:latin typeface="Calibri"/>
                <a:ea typeface="Calibri"/>
                <a:cs typeface="Calibri"/>
              </a:rPr>
              <a:pPr marL="0" indent="0" algn="ctr"/>
              <a:t>7%</a:t>
            </a:fld>
            <a:endParaRPr lang="en-IN" sz="3200" b="0" i="0" u="none" strike="noStrike" baseline="0">
              <a:solidFill>
                <a:schemeClr val="bg1"/>
              </a:solidFill>
              <a:latin typeface="Verdana"/>
              <a:ea typeface="Verdana"/>
              <a:cs typeface="+mn-cs"/>
            </a:endParaRPr>
          </a:p>
        </xdr:txBody>
      </xdr:sp>
    </xdr:grpSp>
    <xdr:clientData/>
  </xdr:twoCellAnchor>
  <xdr:twoCellAnchor>
    <xdr:from>
      <xdr:col>12</xdr:col>
      <xdr:colOff>576593</xdr:colOff>
      <xdr:row>54</xdr:row>
      <xdr:rowOff>89687</xdr:rowOff>
    </xdr:from>
    <xdr:to>
      <xdr:col>15</xdr:col>
      <xdr:colOff>24272</xdr:colOff>
      <xdr:row>57</xdr:row>
      <xdr:rowOff>74043</xdr:rowOff>
    </xdr:to>
    <xdr:grpSp>
      <xdr:nvGrpSpPr>
        <xdr:cNvPr id="285" name="Group 284">
          <a:extLst>
            <a:ext uri="{FF2B5EF4-FFF2-40B4-BE49-F238E27FC236}">
              <a16:creationId xmlns:a16="http://schemas.microsoft.com/office/drawing/2014/main" id="{85D4E802-8A3D-47F7-9A13-D9EB2746B915}"/>
            </a:ext>
          </a:extLst>
        </xdr:cNvPr>
        <xdr:cNvGrpSpPr/>
      </xdr:nvGrpSpPr>
      <xdr:grpSpPr>
        <a:xfrm rot="14034051">
          <a:off x="8232025" y="9733714"/>
          <a:ext cx="540410" cy="1270301"/>
          <a:chOff x="14794269" y="1462351"/>
          <a:chExt cx="540000" cy="1274743"/>
        </a:xfrm>
      </xdr:grpSpPr>
      <xdr:cxnSp macro="">
        <xdr:nvCxnSpPr>
          <xdr:cNvPr id="286" name="Straight Connector 285">
            <a:extLst>
              <a:ext uri="{FF2B5EF4-FFF2-40B4-BE49-F238E27FC236}">
                <a16:creationId xmlns:a16="http://schemas.microsoft.com/office/drawing/2014/main" id="{7B6C72FF-28ED-8B1D-7EEC-83CD71A22038}"/>
              </a:ext>
            </a:extLst>
          </xdr:cNvPr>
          <xdr:cNvCxnSpPr>
            <a:endCxn id="287" idx="4"/>
          </xdr:cNvCxnSpPr>
        </xdr:nvCxnSpPr>
        <xdr:spPr>
          <a:xfrm rot="14562443">
            <a:off x="14696367" y="2188608"/>
            <a:ext cx="677437" cy="419536"/>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87" name="Oval 286">
            <a:extLst>
              <a:ext uri="{FF2B5EF4-FFF2-40B4-BE49-F238E27FC236}">
                <a16:creationId xmlns:a16="http://schemas.microsoft.com/office/drawing/2014/main" id="{F0765C3B-6A1A-2454-EC07-E2F70EDDD622}"/>
              </a:ext>
            </a:extLst>
          </xdr:cNvPr>
          <xdr:cNvSpPr/>
        </xdr:nvSpPr>
        <xdr:spPr>
          <a:xfrm>
            <a:off x="14794269" y="1462351"/>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508622</xdr:colOff>
      <xdr:row>54</xdr:row>
      <xdr:rowOff>126401</xdr:rowOff>
    </xdr:from>
    <xdr:to>
      <xdr:col>15</xdr:col>
      <xdr:colOff>432696</xdr:colOff>
      <xdr:row>61</xdr:row>
      <xdr:rowOff>166616</xdr:rowOff>
    </xdr:to>
    <xdr:grpSp>
      <xdr:nvGrpSpPr>
        <xdr:cNvPr id="288" name="Group 287">
          <a:extLst>
            <a:ext uri="{FF2B5EF4-FFF2-40B4-BE49-F238E27FC236}">
              <a16:creationId xmlns:a16="http://schemas.microsoft.com/office/drawing/2014/main" id="{577238F9-88B5-4399-B4EE-A918BD2B45CA}"/>
            </a:ext>
          </a:extLst>
        </xdr:cNvPr>
        <xdr:cNvGrpSpPr/>
      </xdr:nvGrpSpPr>
      <xdr:grpSpPr>
        <a:xfrm rot="10800000">
          <a:off x="9014190" y="10135374"/>
          <a:ext cx="531614" cy="1337674"/>
          <a:chOff x="14794269" y="1462351"/>
          <a:chExt cx="540000" cy="1319440"/>
        </a:xfrm>
      </xdr:grpSpPr>
      <xdr:cxnSp macro="">
        <xdr:nvCxnSpPr>
          <xdr:cNvPr id="289" name="Straight Connector 288">
            <a:extLst>
              <a:ext uri="{FF2B5EF4-FFF2-40B4-BE49-F238E27FC236}">
                <a16:creationId xmlns:a16="http://schemas.microsoft.com/office/drawing/2014/main" id="{64F1FED8-D3E5-F3E4-E85B-A53A17B74589}"/>
              </a:ext>
            </a:extLst>
          </xdr:cNvPr>
          <xdr:cNvCxnSpPr>
            <a:endCxn id="290" idx="4"/>
          </xdr:cNvCxnSpPr>
        </xdr:nvCxnSpPr>
        <xdr:spPr>
          <a:xfrm rot="10800000" flipH="1">
            <a:off x="15048973" y="2002351"/>
            <a:ext cx="15296" cy="779440"/>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90" name="Oval 289">
            <a:extLst>
              <a:ext uri="{FF2B5EF4-FFF2-40B4-BE49-F238E27FC236}">
                <a16:creationId xmlns:a16="http://schemas.microsoft.com/office/drawing/2014/main" id="{CCA44136-E850-C2CD-B1F3-4182823FD8B2}"/>
              </a:ext>
            </a:extLst>
          </xdr:cNvPr>
          <xdr:cNvSpPr/>
        </xdr:nvSpPr>
        <xdr:spPr>
          <a:xfrm>
            <a:off x="14794269" y="1462351"/>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478195</xdr:colOff>
      <xdr:row>59</xdr:row>
      <xdr:rowOff>38219</xdr:rowOff>
    </xdr:from>
    <xdr:to>
      <xdr:col>17</xdr:col>
      <xdr:colOff>500347</xdr:colOff>
      <xdr:row>65</xdr:row>
      <xdr:rowOff>29101</xdr:rowOff>
    </xdr:to>
    <xdr:grpSp>
      <xdr:nvGrpSpPr>
        <xdr:cNvPr id="293" name="Group 292">
          <a:extLst>
            <a:ext uri="{FF2B5EF4-FFF2-40B4-BE49-F238E27FC236}">
              <a16:creationId xmlns:a16="http://schemas.microsoft.com/office/drawing/2014/main" id="{71C8447C-6E7C-18DC-93C8-8C73AEA57DD2}"/>
            </a:ext>
          </a:extLst>
        </xdr:cNvPr>
        <xdr:cNvGrpSpPr/>
      </xdr:nvGrpSpPr>
      <xdr:grpSpPr>
        <a:xfrm>
          <a:off x="8983763" y="10973949"/>
          <a:ext cx="1844773" cy="1102990"/>
          <a:chOff x="13290734" y="1415143"/>
          <a:chExt cx="1850573" cy="1106003"/>
        </a:xfrm>
      </xdr:grpSpPr>
      <xdr:sp macro="" textlink="'Pivot Table'!AF24">
        <xdr:nvSpPr>
          <xdr:cNvPr id="294" name="TextBox 293">
            <a:extLst>
              <a:ext uri="{FF2B5EF4-FFF2-40B4-BE49-F238E27FC236}">
                <a16:creationId xmlns:a16="http://schemas.microsoft.com/office/drawing/2014/main" id="{39E2C547-CA27-DC10-7AA9-85B404F2F5DA}"/>
              </a:ext>
            </a:extLst>
          </xdr:cNvPr>
          <xdr:cNvSpPr txBox="1"/>
        </xdr:nvSpPr>
        <xdr:spPr>
          <a:xfrm>
            <a:off x="13300450" y="1965974"/>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E8144E-67D3-4907-BC97-8D3BD7117E36}" type="TxLink">
              <a:rPr lang="en-US" sz="1200" b="0" i="0" u="none" strike="noStrike" baseline="0">
                <a:solidFill>
                  <a:schemeClr val="bg1"/>
                </a:solidFill>
                <a:latin typeface="Verdana"/>
                <a:ea typeface="Verdana"/>
                <a:cs typeface="+mn-cs"/>
              </a:rPr>
              <a:pPr marL="0" indent="0" algn="l"/>
              <a:t>Lands</a:t>
            </a:fld>
            <a:endParaRPr lang="en-IN" sz="1200" b="0" i="0" u="none" strike="noStrike" baseline="0">
              <a:solidFill>
                <a:schemeClr val="bg1"/>
              </a:solidFill>
              <a:latin typeface="Verdana"/>
              <a:ea typeface="Verdana"/>
              <a:cs typeface="+mn-cs"/>
            </a:endParaRPr>
          </a:p>
        </xdr:txBody>
      </xdr:sp>
      <xdr:sp macro="" textlink="'Pivot Table'!AG24">
        <xdr:nvSpPr>
          <xdr:cNvPr id="295" name="TextBox 294">
            <a:extLst>
              <a:ext uri="{FF2B5EF4-FFF2-40B4-BE49-F238E27FC236}">
                <a16:creationId xmlns:a16="http://schemas.microsoft.com/office/drawing/2014/main" id="{E47E8A01-C889-1E6A-C2E9-2F66635CEBB2}"/>
              </a:ext>
            </a:extLst>
          </xdr:cNvPr>
          <xdr:cNvSpPr txBox="1"/>
        </xdr:nvSpPr>
        <xdr:spPr>
          <a:xfrm>
            <a:off x="13290734" y="2191606"/>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D22B121-E234-48B5-999C-6F55C6F6514F}" type="TxLink">
              <a:rPr lang="en-US" sz="1400" b="1" i="0" u="none" strike="noStrike" baseline="0">
                <a:solidFill>
                  <a:schemeClr val="bg1"/>
                </a:solidFill>
                <a:latin typeface="Calibri"/>
                <a:ea typeface="Calibri"/>
                <a:cs typeface="Calibri"/>
              </a:rPr>
              <a:pPr marL="0" indent="0" algn="l"/>
              <a:t> 2,490 </a:t>
            </a:fld>
            <a:endParaRPr lang="en-IN" sz="1400" b="1" i="0" u="none" strike="noStrike" baseline="0">
              <a:solidFill>
                <a:schemeClr val="bg1"/>
              </a:solidFill>
              <a:latin typeface="Verdana"/>
              <a:ea typeface="Verdana"/>
              <a:cs typeface="+mn-cs"/>
            </a:endParaRPr>
          </a:p>
        </xdr:txBody>
      </xdr:sp>
      <xdr:sp macro="" textlink="'Pivot Table'!AH24">
        <xdr:nvSpPr>
          <xdr:cNvPr id="296" name="TextBox 295">
            <a:extLst>
              <a:ext uri="{FF2B5EF4-FFF2-40B4-BE49-F238E27FC236}">
                <a16:creationId xmlns:a16="http://schemas.microsoft.com/office/drawing/2014/main" id="{44EC61B3-C3AF-EED2-07BB-F6B95456D1A6}"/>
              </a:ext>
            </a:extLst>
          </xdr:cNvPr>
          <xdr:cNvSpPr txBox="1"/>
        </xdr:nvSpPr>
        <xdr:spPr>
          <a:xfrm>
            <a:off x="13295824" y="1415143"/>
            <a:ext cx="576943"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80EA0AB-C03E-40CC-BC37-0A9766CE4357}" type="TxLink">
              <a:rPr lang="en-US" sz="1800" b="0" i="0" u="none" strike="noStrike" baseline="0">
                <a:solidFill>
                  <a:schemeClr val="bg1"/>
                </a:solidFill>
                <a:latin typeface="Calibri"/>
                <a:ea typeface="Calibri"/>
                <a:cs typeface="Calibri"/>
              </a:rPr>
              <a:pPr marL="0" indent="0" algn="ctr"/>
              <a:t>0%</a:t>
            </a:fld>
            <a:endParaRPr lang="en-IN" sz="2400" b="0" i="0" u="none" strike="noStrike" baseline="0">
              <a:solidFill>
                <a:schemeClr val="bg1"/>
              </a:solidFill>
              <a:latin typeface="Verdana"/>
              <a:ea typeface="Verdana"/>
              <a:cs typeface="+mn-cs"/>
            </a:endParaRPr>
          </a:p>
        </xdr:txBody>
      </xdr:sp>
    </xdr:grpSp>
    <xdr:clientData/>
  </xdr:twoCellAnchor>
  <xdr:twoCellAnchor>
    <xdr:from>
      <xdr:col>11</xdr:col>
      <xdr:colOff>380963</xdr:colOff>
      <xdr:row>55</xdr:row>
      <xdr:rowOff>138202</xdr:rowOff>
    </xdr:from>
    <xdr:to>
      <xdr:col>14</xdr:col>
      <xdr:colOff>403113</xdr:colOff>
      <xdr:row>58</xdr:row>
      <xdr:rowOff>141546</xdr:rowOff>
    </xdr:to>
    <xdr:grpSp>
      <xdr:nvGrpSpPr>
        <xdr:cNvPr id="297" name="Group 296">
          <a:extLst>
            <a:ext uri="{FF2B5EF4-FFF2-40B4-BE49-F238E27FC236}">
              <a16:creationId xmlns:a16="http://schemas.microsoft.com/office/drawing/2014/main" id="{6AFF4DFF-2EDB-00A3-D0B2-47C936E81C32}"/>
            </a:ext>
          </a:extLst>
        </xdr:cNvPr>
        <xdr:cNvGrpSpPr/>
      </xdr:nvGrpSpPr>
      <xdr:grpSpPr>
        <a:xfrm>
          <a:off x="7063909" y="10332526"/>
          <a:ext cx="1844772" cy="559398"/>
          <a:chOff x="14704712" y="845193"/>
          <a:chExt cx="1850573" cy="560834"/>
        </a:xfrm>
      </xdr:grpSpPr>
      <xdr:sp macro="" textlink="'Pivot Table'!AF25">
        <xdr:nvSpPr>
          <xdr:cNvPr id="298" name="TextBox 297">
            <a:extLst>
              <a:ext uri="{FF2B5EF4-FFF2-40B4-BE49-F238E27FC236}">
                <a16:creationId xmlns:a16="http://schemas.microsoft.com/office/drawing/2014/main" id="{E96B5A31-185C-4814-98BF-AA0001972474}"/>
              </a:ext>
            </a:extLst>
          </xdr:cNvPr>
          <xdr:cNvSpPr txBox="1"/>
        </xdr:nvSpPr>
        <xdr:spPr>
          <a:xfrm>
            <a:off x="14714428" y="850854"/>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796A33C-1F22-4205-BB6E-A0A113E27B2E}" type="TxLink">
              <a:rPr lang="en-US" sz="1200" b="0" i="0" u="none" strike="noStrike" baseline="0">
                <a:solidFill>
                  <a:schemeClr val="bg1"/>
                </a:solidFill>
                <a:latin typeface="Verdana"/>
                <a:ea typeface="Verdana"/>
                <a:cs typeface="+mn-cs"/>
              </a:rPr>
              <a:pPr marL="0" indent="0" algn="l"/>
              <a:t>Offices</a:t>
            </a:fld>
            <a:endParaRPr lang="en-IN" sz="1200" b="0" i="0" u="none" strike="noStrike" baseline="0">
              <a:solidFill>
                <a:schemeClr val="bg1"/>
              </a:solidFill>
              <a:latin typeface="Verdana"/>
              <a:ea typeface="Verdana"/>
              <a:cs typeface="+mn-cs"/>
            </a:endParaRPr>
          </a:p>
        </xdr:txBody>
      </xdr:sp>
      <xdr:sp macro="" textlink="'Pivot Table'!AG25">
        <xdr:nvSpPr>
          <xdr:cNvPr id="299" name="TextBox 298">
            <a:extLst>
              <a:ext uri="{FF2B5EF4-FFF2-40B4-BE49-F238E27FC236}">
                <a16:creationId xmlns:a16="http://schemas.microsoft.com/office/drawing/2014/main" id="{D79B6E6E-6852-3E6D-710C-0B4BCB149B57}"/>
              </a:ext>
            </a:extLst>
          </xdr:cNvPr>
          <xdr:cNvSpPr txBox="1"/>
        </xdr:nvSpPr>
        <xdr:spPr>
          <a:xfrm>
            <a:off x="14704712" y="1076487"/>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99C6D1-94AF-49CE-B566-273B5D700C43}" type="TxLink">
              <a:rPr lang="en-US" sz="1400" b="1" i="0" u="none" strike="noStrike" baseline="0">
                <a:solidFill>
                  <a:schemeClr val="bg1"/>
                </a:solidFill>
                <a:latin typeface="Calibri"/>
                <a:ea typeface="Calibri"/>
                <a:cs typeface="Calibri"/>
              </a:rPr>
              <a:pPr marL="0" indent="0" algn="l"/>
              <a:t> 1,270 </a:t>
            </a:fld>
            <a:endParaRPr lang="en-IN" sz="1400" b="1" i="0" u="none" strike="noStrike" baseline="0">
              <a:solidFill>
                <a:schemeClr val="bg1"/>
              </a:solidFill>
              <a:latin typeface="Verdana"/>
              <a:ea typeface="Verdana"/>
              <a:cs typeface="+mn-cs"/>
            </a:endParaRPr>
          </a:p>
        </xdr:txBody>
      </xdr:sp>
      <xdr:sp macro="" textlink="'Pivot Table'!AH25">
        <xdr:nvSpPr>
          <xdr:cNvPr id="300" name="TextBox 299">
            <a:extLst>
              <a:ext uri="{FF2B5EF4-FFF2-40B4-BE49-F238E27FC236}">
                <a16:creationId xmlns:a16="http://schemas.microsoft.com/office/drawing/2014/main" id="{A1916FF4-C454-E7B9-D3EB-5D237541CB90}"/>
              </a:ext>
            </a:extLst>
          </xdr:cNvPr>
          <xdr:cNvSpPr txBox="1"/>
        </xdr:nvSpPr>
        <xdr:spPr>
          <a:xfrm>
            <a:off x="15538683" y="845193"/>
            <a:ext cx="576943"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EE166E9-7937-4F6D-924F-341E85501853}" type="TxLink">
              <a:rPr lang="en-US" sz="1800" b="0" i="0" u="none" strike="noStrike" baseline="0">
                <a:solidFill>
                  <a:schemeClr val="bg1"/>
                </a:solidFill>
                <a:latin typeface="Calibri"/>
                <a:ea typeface="Calibri"/>
                <a:cs typeface="Calibri"/>
              </a:rPr>
              <a:pPr marL="0" indent="0" algn="ctr"/>
              <a:t>0%</a:t>
            </a:fld>
            <a:endParaRPr lang="en-IN" sz="2400" b="0" i="0" u="none" strike="noStrike" baseline="0">
              <a:solidFill>
                <a:schemeClr val="bg1"/>
              </a:solidFill>
              <a:latin typeface="Verdana"/>
              <a:ea typeface="Verdana"/>
              <a:cs typeface="+mn-cs"/>
            </a:endParaRPr>
          </a:p>
        </xdr:txBody>
      </xdr:sp>
    </xdr:grpSp>
    <xdr:clientData/>
  </xdr:twoCellAnchor>
  <xdr:twoCellAnchor>
    <xdr:from>
      <xdr:col>7</xdr:col>
      <xdr:colOff>5691</xdr:colOff>
      <xdr:row>12</xdr:row>
      <xdr:rowOff>118776</xdr:rowOff>
    </xdr:from>
    <xdr:to>
      <xdr:col>9</xdr:col>
      <xdr:colOff>209855</xdr:colOff>
      <xdr:row>15</xdr:row>
      <xdr:rowOff>103132</xdr:rowOff>
    </xdr:to>
    <xdr:grpSp>
      <xdr:nvGrpSpPr>
        <xdr:cNvPr id="79" name="Group 78">
          <a:extLst>
            <a:ext uri="{FF2B5EF4-FFF2-40B4-BE49-F238E27FC236}">
              <a16:creationId xmlns:a16="http://schemas.microsoft.com/office/drawing/2014/main" id="{08728A27-F9F6-4643-B8B4-7C7BF56A9C21}"/>
            </a:ext>
          </a:extLst>
        </xdr:cNvPr>
        <xdr:cNvGrpSpPr/>
      </xdr:nvGrpSpPr>
      <xdr:grpSpPr>
        <a:xfrm rot="16545768">
          <a:off x="4697893" y="1903574"/>
          <a:ext cx="540410" cy="1419245"/>
          <a:chOff x="14794269" y="1462352"/>
          <a:chExt cx="540000" cy="1422488"/>
        </a:xfrm>
      </xdr:grpSpPr>
      <xdr:cxnSp macro="">
        <xdr:nvCxnSpPr>
          <xdr:cNvPr id="85" name="Straight Connector 84">
            <a:extLst>
              <a:ext uri="{FF2B5EF4-FFF2-40B4-BE49-F238E27FC236}">
                <a16:creationId xmlns:a16="http://schemas.microsoft.com/office/drawing/2014/main" id="{3C10B8F1-BC47-0307-CFD2-2DE5F74412D4}"/>
              </a:ext>
            </a:extLst>
          </xdr:cNvPr>
          <xdr:cNvCxnSpPr/>
        </xdr:nvCxnSpPr>
        <xdr:spPr>
          <a:xfrm rot="1156358" flipH="1" flipV="1">
            <a:off x="14890365" y="1961975"/>
            <a:ext cx="347808" cy="922865"/>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86" name="Oval 85">
            <a:extLst>
              <a:ext uri="{FF2B5EF4-FFF2-40B4-BE49-F238E27FC236}">
                <a16:creationId xmlns:a16="http://schemas.microsoft.com/office/drawing/2014/main" id="{1AB38B48-E0A9-7F32-9C8E-4DAC84C11F83}"/>
              </a:ext>
            </a:extLst>
          </xdr:cNvPr>
          <xdr:cNvSpPr/>
        </xdr:nvSpPr>
        <xdr:spPr>
          <a:xfrm>
            <a:off x="14794269" y="1462352"/>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p>
        </xdr:txBody>
      </xdr:sp>
    </xdr:grpSp>
    <xdr:clientData/>
  </xdr:twoCellAnchor>
  <xdr:twoCellAnchor>
    <xdr:from>
      <xdr:col>8</xdr:col>
      <xdr:colOff>509831</xdr:colOff>
      <xdr:row>4</xdr:row>
      <xdr:rowOff>168929</xdr:rowOff>
    </xdr:from>
    <xdr:to>
      <xdr:col>9</xdr:col>
      <xdr:colOff>439976</xdr:colOff>
      <xdr:row>12</xdr:row>
      <xdr:rowOff>109104</xdr:rowOff>
    </xdr:to>
    <xdr:grpSp>
      <xdr:nvGrpSpPr>
        <xdr:cNvPr id="96" name="Group 95">
          <a:extLst>
            <a:ext uri="{FF2B5EF4-FFF2-40B4-BE49-F238E27FC236}">
              <a16:creationId xmlns:a16="http://schemas.microsoft.com/office/drawing/2014/main" id="{E99D3862-D8A9-4944-B744-FC9E931949FC}"/>
            </a:ext>
          </a:extLst>
        </xdr:cNvPr>
        <xdr:cNvGrpSpPr/>
      </xdr:nvGrpSpPr>
      <xdr:grpSpPr>
        <a:xfrm rot="20419919">
          <a:off x="5370155" y="910334"/>
          <a:ext cx="537686" cy="1422986"/>
          <a:chOff x="14794269" y="1462352"/>
          <a:chExt cx="540000" cy="1422488"/>
        </a:xfrm>
      </xdr:grpSpPr>
      <xdr:cxnSp macro="">
        <xdr:nvCxnSpPr>
          <xdr:cNvPr id="97" name="Straight Connector 96">
            <a:extLst>
              <a:ext uri="{FF2B5EF4-FFF2-40B4-BE49-F238E27FC236}">
                <a16:creationId xmlns:a16="http://schemas.microsoft.com/office/drawing/2014/main" id="{B7EFF0C2-03D5-27B8-F943-0AA569A0BA49}"/>
              </a:ext>
            </a:extLst>
          </xdr:cNvPr>
          <xdr:cNvCxnSpPr/>
        </xdr:nvCxnSpPr>
        <xdr:spPr>
          <a:xfrm rot="1156358" flipH="1" flipV="1">
            <a:off x="14890365" y="1961975"/>
            <a:ext cx="347808" cy="922865"/>
          </a:xfrm>
          <a:prstGeom prst="line">
            <a:avLst/>
          </a:prstGeom>
          <a:solidFill>
            <a:schemeClr val="tx2">
              <a:lumMod val="50000"/>
            </a:schemeClr>
          </a:solid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98" name="Oval 97">
            <a:extLst>
              <a:ext uri="{FF2B5EF4-FFF2-40B4-BE49-F238E27FC236}">
                <a16:creationId xmlns:a16="http://schemas.microsoft.com/office/drawing/2014/main" id="{90D657EF-89F9-39C0-377C-D609FBEF8099}"/>
              </a:ext>
            </a:extLst>
          </xdr:cNvPr>
          <xdr:cNvSpPr/>
        </xdr:nvSpPr>
        <xdr:spPr>
          <a:xfrm>
            <a:off x="14794269" y="1462352"/>
            <a:ext cx="540000" cy="54000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bg1"/>
                </a:solidFill>
              </a:rPr>
              <a:t> </a:t>
            </a:r>
          </a:p>
        </xdr:txBody>
      </xdr:sp>
    </xdr:grpSp>
    <xdr:clientData/>
  </xdr:twoCellAnchor>
  <xdr:twoCellAnchor>
    <xdr:from>
      <xdr:col>15</xdr:col>
      <xdr:colOff>142902</xdr:colOff>
      <xdr:row>6</xdr:row>
      <xdr:rowOff>123936</xdr:rowOff>
    </xdr:from>
    <xdr:to>
      <xdr:col>16</xdr:col>
      <xdr:colOff>451743</xdr:colOff>
      <xdr:row>12</xdr:row>
      <xdr:rowOff>25799</xdr:rowOff>
    </xdr:to>
    <xdr:grpSp>
      <xdr:nvGrpSpPr>
        <xdr:cNvPr id="110" name="Group 109">
          <a:extLst>
            <a:ext uri="{FF2B5EF4-FFF2-40B4-BE49-F238E27FC236}">
              <a16:creationId xmlns:a16="http://schemas.microsoft.com/office/drawing/2014/main" id="{E3F11133-F6F1-4E5B-A6AD-E80DCC505E37}"/>
            </a:ext>
          </a:extLst>
        </xdr:cNvPr>
        <xdr:cNvGrpSpPr/>
      </xdr:nvGrpSpPr>
      <xdr:grpSpPr>
        <a:xfrm>
          <a:off x="9256010" y="1236044"/>
          <a:ext cx="916382" cy="1013971"/>
          <a:chOff x="12217405" y="2971800"/>
          <a:chExt cx="921653" cy="1015343"/>
        </a:xfrm>
      </xdr:grpSpPr>
      <xdr:cxnSp macro="">
        <xdr:nvCxnSpPr>
          <xdr:cNvPr id="111" name="Straight Connector 110">
            <a:extLst>
              <a:ext uri="{FF2B5EF4-FFF2-40B4-BE49-F238E27FC236}">
                <a16:creationId xmlns:a16="http://schemas.microsoft.com/office/drawing/2014/main" id="{71253C2D-AB55-6FD5-61A3-2B78AB2AD822}"/>
              </a:ext>
            </a:extLst>
          </xdr:cNvPr>
          <xdr:cNvCxnSpPr/>
        </xdr:nvCxnSpPr>
        <xdr:spPr>
          <a:xfrm>
            <a:off x="12660086" y="3388428"/>
            <a:ext cx="478972" cy="598715"/>
          </a:xfrm>
          <a:prstGeom prst="line">
            <a:avLst/>
          </a:prstGeom>
          <a:ln w="15875">
            <a:gradFill>
              <a:gsLst>
                <a:gs pos="65000">
                  <a:srgbClr val="0A0D80"/>
                </a:gs>
                <a:gs pos="21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12" name="Circle: Hollow 111">
            <a:extLst>
              <a:ext uri="{FF2B5EF4-FFF2-40B4-BE49-F238E27FC236}">
                <a16:creationId xmlns:a16="http://schemas.microsoft.com/office/drawing/2014/main" id="{F1FEE184-393D-B184-56D7-F81299338FFD}"/>
              </a:ext>
            </a:extLst>
          </xdr:cNvPr>
          <xdr:cNvSpPr/>
        </xdr:nvSpPr>
        <xdr:spPr>
          <a:xfrm>
            <a:off x="12224658" y="2971800"/>
            <a:ext cx="540000" cy="540000"/>
          </a:xfrm>
          <a:prstGeom prst="donut">
            <a:avLst>
              <a:gd name="adj" fmla="val 8654"/>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AH29">
        <xdr:nvSpPr>
          <xdr:cNvPr id="113" name="TextBox 112">
            <a:extLst>
              <a:ext uri="{FF2B5EF4-FFF2-40B4-BE49-F238E27FC236}">
                <a16:creationId xmlns:a16="http://schemas.microsoft.com/office/drawing/2014/main" id="{CCCE2BF7-F460-5568-8F0A-FD4E7BB1C086}"/>
              </a:ext>
            </a:extLst>
          </xdr:cNvPr>
          <xdr:cNvSpPr txBox="1"/>
        </xdr:nvSpPr>
        <xdr:spPr>
          <a:xfrm>
            <a:off x="12217405" y="3023257"/>
            <a:ext cx="584195" cy="449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795281-F1AF-41AD-B25F-27180A531AF5}" type="TxLink">
              <a:rPr lang="en-US" sz="1600" b="1" i="0" u="none" strike="noStrike">
                <a:solidFill>
                  <a:schemeClr val="bg1"/>
                </a:solidFill>
                <a:latin typeface="Calibri"/>
                <a:ea typeface="Calibri"/>
                <a:cs typeface="Calibri"/>
              </a:rPr>
              <a:pPr algn="ctr"/>
              <a:t>10%</a:t>
            </a:fld>
            <a:endParaRPr lang="en-IN" sz="4000" b="1">
              <a:solidFill>
                <a:schemeClr val="bg1"/>
              </a:solidFill>
            </a:endParaRPr>
          </a:p>
        </xdr:txBody>
      </xdr:sp>
    </xdr:grpSp>
    <xdr:clientData/>
  </xdr:twoCellAnchor>
  <xdr:twoCellAnchor>
    <xdr:from>
      <xdr:col>8</xdr:col>
      <xdr:colOff>334949</xdr:colOff>
      <xdr:row>3</xdr:row>
      <xdr:rowOff>163199</xdr:rowOff>
    </xdr:from>
    <xdr:to>
      <xdr:col>13</xdr:col>
      <xdr:colOff>168041</xdr:colOff>
      <xdr:row>7</xdr:row>
      <xdr:rowOff>158328</xdr:rowOff>
    </xdr:to>
    <xdr:grpSp>
      <xdr:nvGrpSpPr>
        <xdr:cNvPr id="125" name="Group 124">
          <a:extLst>
            <a:ext uri="{FF2B5EF4-FFF2-40B4-BE49-F238E27FC236}">
              <a16:creationId xmlns:a16="http://schemas.microsoft.com/office/drawing/2014/main" id="{15C47BAE-4265-446B-AE35-0235ABEBA0C8}"/>
            </a:ext>
          </a:extLst>
        </xdr:cNvPr>
        <xdr:cNvGrpSpPr/>
      </xdr:nvGrpSpPr>
      <xdr:grpSpPr>
        <a:xfrm>
          <a:off x="5195273" y="719253"/>
          <a:ext cx="2870795" cy="736534"/>
          <a:chOff x="13324114" y="1159561"/>
          <a:chExt cx="2874132" cy="734554"/>
        </a:xfrm>
      </xdr:grpSpPr>
      <xdr:sp macro="" textlink="'Pivot Table'!AF28">
        <xdr:nvSpPr>
          <xdr:cNvPr id="126" name="TextBox 125">
            <a:extLst>
              <a:ext uri="{FF2B5EF4-FFF2-40B4-BE49-F238E27FC236}">
                <a16:creationId xmlns:a16="http://schemas.microsoft.com/office/drawing/2014/main" id="{8747C9F5-BA89-41F9-51B5-5A86FCFC5D67}"/>
              </a:ext>
            </a:extLst>
          </xdr:cNvPr>
          <xdr:cNvSpPr txBox="1"/>
        </xdr:nvSpPr>
        <xdr:spPr>
          <a:xfrm>
            <a:off x="13951690" y="1159561"/>
            <a:ext cx="2246556" cy="33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C250318-40B6-43A7-8714-B3668168D420}" type="TxLink">
              <a:rPr lang="en-US" sz="1200" b="0" i="0" u="none" strike="noStrike" baseline="0">
                <a:solidFill>
                  <a:schemeClr val="bg1"/>
                </a:solidFill>
                <a:latin typeface="Verdana"/>
                <a:ea typeface="Verdana"/>
                <a:cs typeface="+mn-cs"/>
              </a:rPr>
              <a:pPr marL="0" indent="0" algn="l"/>
              <a:t>Software Metered License</a:t>
            </a:fld>
            <a:endParaRPr lang="en-IN" sz="1200" b="0" i="0" u="none" strike="noStrike" baseline="0">
              <a:solidFill>
                <a:schemeClr val="bg1"/>
              </a:solidFill>
              <a:latin typeface="Verdana"/>
              <a:ea typeface="Verdana"/>
              <a:cs typeface="+mn-cs"/>
            </a:endParaRPr>
          </a:p>
        </xdr:txBody>
      </xdr:sp>
      <xdr:sp macro="" textlink="'Pivot Table'!AG28">
        <xdr:nvSpPr>
          <xdr:cNvPr id="140" name="TextBox 139">
            <a:extLst>
              <a:ext uri="{FF2B5EF4-FFF2-40B4-BE49-F238E27FC236}">
                <a16:creationId xmlns:a16="http://schemas.microsoft.com/office/drawing/2014/main" id="{5E5E7D39-DC8D-E5F8-58BC-653A7225C975}"/>
              </a:ext>
            </a:extLst>
          </xdr:cNvPr>
          <xdr:cNvSpPr txBox="1"/>
        </xdr:nvSpPr>
        <xdr:spPr>
          <a:xfrm>
            <a:off x="13941975" y="1385192"/>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EE7F6F1-E90D-451E-B393-8CFEC8BA4C81}" type="TxLink">
              <a:rPr lang="en-US" sz="1400" b="1" i="0" u="none" strike="noStrike" baseline="0">
                <a:solidFill>
                  <a:schemeClr val="bg1"/>
                </a:solidFill>
                <a:latin typeface="Calibri"/>
                <a:ea typeface="Calibri"/>
                <a:cs typeface="Calibri"/>
              </a:rPr>
              <a:pPr marL="0" indent="0" algn="l"/>
              <a:t> 56,987 </a:t>
            </a:fld>
            <a:endParaRPr lang="en-IN" sz="1800" b="1" i="0" u="none" strike="noStrike" baseline="0">
              <a:solidFill>
                <a:schemeClr val="bg1"/>
              </a:solidFill>
              <a:latin typeface="Verdana"/>
              <a:ea typeface="Verdana"/>
              <a:cs typeface="+mn-cs"/>
            </a:endParaRPr>
          </a:p>
        </xdr:txBody>
      </xdr:sp>
      <xdr:sp macro="" textlink="'Pivot Table'!AH28">
        <xdr:nvSpPr>
          <xdr:cNvPr id="144" name="TextBox 143">
            <a:extLst>
              <a:ext uri="{FF2B5EF4-FFF2-40B4-BE49-F238E27FC236}">
                <a16:creationId xmlns:a16="http://schemas.microsoft.com/office/drawing/2014/main" id="{D4FA44EA-C682-1CB0-A1F5-0F94061B8DAB}"/>
              </a:ext>
            </a:extLst>
          </xdr:cNvPr>
          <xdr:cNvSpPr txBox="1"/>
        </xdr:nvSpPr>
        <xdr:spPr>
          <a:xfrm>
            <a:off x="13324114" y="1415143"/>
            <a:ext cx="576943"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92A328A-BB61-4134-AB6E-F6E0C24D9F20}" type="TxLink">
              <a:rPr lang="en-US" sz="1800" b="0" i="0" u="none" strike="noStrike" baseline="0">
                <a:solidFill>
                  <a:schemeClr val="bg1"/>
                </a:solidFill>
                <a:latin typeface="Calibri"/>
                <a:ea typeface="Calibri"/>
                <a:cs typeface="Calibri"/>
              </a:rPr>
              <a:pPr marL="0" indent="0" algn="ctr"/>
              <a:t>7%</a:t>
            </a:fld>
            <a:endParaRPr lang="en-IN" sz="4000" b="0" i="0" u="none" strike="noStrike" baseline="0">
              <a:solidFill>
                <a:schemeClr val="bg1"/>
              </a:solidFill>
              <a:latin typeface="Verdana"/>
              <a:ea typeface="Verdana"/>
              <a:cs typeface="+mn-cs"/>
            </a:endParaRPr>
          </a:p>
        </xdr:txBody>
      </xdr:sp>
    </xdr:grpSp>
    <xdr:clientData/>
  </xdr:twoCellAnchor>
  <xdr:twoCellAnchor>
    <xdr:from>
      <xdr:col>6</xdr:col>
      <xdr:colOff>539989</xdr:colOff>
      <xdr:row>12</xdr:row>
      <xdr:rowOff>112764</xdr:rowOff>
    </xdr:from>
    <xdr:to>
      <xdr:col>9</xdr:col>
      <xdr:colOff>562081</xdr:colOff>
      <xdr:row>19</xdr:row>
      <xdr:rowOff>12524</xdr:rowOff>
    </xdr:to>
    <xdr:grpSp>
      <xdr:nvGrpSpPr>
        <xdr:cNvPr id="145" name="Group 144">
          <a:extLst>
            <a:ext uri="{FF2B5EF4-FFF2-40B4-BE49-F238E27FC236}">
              <a16:creationId xmlns:a16="http://schemas.microsoft.com/office/drawing/2014/main" id="{EF37E1F2-5155-4130-9AF0-CD4D493F91AA}"/>
            </a:ext>
          </a:extLst>
        </xdr:cNvPr>
        <xdr:cNvGrpSpPr/>
      </xdr:nvGrpSpPr>
      <xdr:grpSpPr>
        <a:xfrm>
          <a:off x="4185232" y="2336980"/>
          <a:ext cx="1844714" cy="1197220"/>
          <a:chOff x="13288886" y="1415143"/>
          <a:chExt cx="1850571" cy="1191112"/>
        </a:xfrm>
      </xdr:grpSpPr>
      <xdr:sp macro="" textlink="'Pivot Table'!AF27">
        <xdr:nvSpPr>
          <xdr:cNvPr id="146" name="TextBox 145">
            <a:extLst>
              <a:ext uri="{FF2B5EF4-FFF2-40B4-BE49-F238E27FC236}">
                <a16:creationId xmlns:a16="http://schemas.microsoft.com/office/drawing/2014/main" id="{FAC661D7-5BEA-EE02-915C-B94A5B18A945}"/>
              </a:ext>
            </a:extLst>
          </xdr:cNvPr>
          <xdr:cNvSpPr txBox="1"/>
        </xdr:nvSpPr>
        <xdr:spPr>
          <a:xfrm>
            <a:off x="13298600" y="2051084"/>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62F7F32-9A29-4D4D-A137-F643D6D01EF6}" type="TxLink">
              <a:rPr lang="en-US" sz="1200" b="0" i="0" u="none" strike="noStrike" baseline="0">
                <a:solidFill>
                  <a:schemeClr val="bg1"/>
                </a:solidFill>
                <a:latin typeface="Verdana"/>
                <a:ea typeface="Verdana"/>
                <a:cs typeface="+mn-cs"/>
              </a:rPr>
              <a:pPr marL="0" indent="0" algn="l"/>
              <a:t>Floating License</a:t>
            </a:fld>
            <a:endParaRPr lang="en-IN" sz="1200" b="0" i="0" u="none" strike="noStrike" baseline="0">
              <a:solidFill>
                <a:schemeClr val="bg1"/>
              </a:solidFill>
              <a:latin typeface="Verdana"/>
              <a:ea typeface="Verdana"/>
              <a:cs typeface="+mn-cs"/>
            </a:endParaRPr>
          </a:p>
        </xdr:txBody>
      </xdr:sp>
      <xdr:sp macro="" textlink="'Pivot Table'!AG27">
        <xdr:nvSpPr>
          <xdr:cNvPr id="147" name="TextBox 146">
            <a:extLst>
              <a:ext uri="{FF2B5EF4-FFF2-40B4-BE49-F238E27FC236}">
                <a16:creationId xmlns:a16="http://schemas.microsoft.com/office/drawing/2014/main" id="{3B9EFB4E-981A-A3C0-EFEF-42908EBBCE86}"/>
              </a:ext>
            </a:extLst>
          </xdr:cNvPr>
          <xdr:cNvSpPr txBox="1"/>
        </xdr:nvSpPr>
        <xdr:spPr>
          <a:xfrm>
            <a:off x="13288886" y="2276715"/>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AE03ED5-8845-418F-95C6-FFA6637DEEA3}" type="TxLink">
              <a:rPr lang="en-US" sz="1400" b="1" i="0" u="none" strike="noStrike" baseline="0">
                <a:solidFill>
                  <a:schemeClr val="bg1"/>
                </a:solidFill>
                <a:latin typeface="Calibri"/>
                <a:ea typeface="Calibri"/>
                <a:cs typeface="Calibri"/>
              </a:rPr>
              <a:pPr marL="0" indent="0" algn="l"/>
              <a:t> 1,00,400 </a:t>
            </a:fld>
            <a:endParaRPr lang="en-IN" sz="1800" b="1" i="0" u="none" strike="noStrike" baseline="0">
              <a:solidFill>
                <a:schemeClr val="bg1"/>
              </a:solidFill>
              <a:latin typeface="Verdana"/>
              <a:ea typeface="Verdana"/>
              <a:cs typeface="+mn-cs"/>
            </a:endParaRPr>
          </a:p>
        </xdr:txBody>
      </xdr:sp>
      <xdr:sp macro="" textlink="'Pivot Table'!AH27">
        <xdr:nvSpPr>
          <xdr:cNvPr id="148" name="TextBox 147">
            <a:extLst>
              <a:ext uri="{FF2B5EF4-FFF2-40B4-BE49-F238E27FC236}">
                <a16:creationId xmlns:a16="http://schemas.microsoft.com/office/drawing/2014/main" id="{E24F4BFD-3FB6-5ADF-0250-A14FADE7990C}"/>
              </a:ext>
            </a:extLst>
          </xdr:cNvPr>
          <xdr:cNvSpPr txBox="1"/>
        </xdr:nvSpPr>
        <xdr:spPr>
          <a:xfrm>
            <a:off x="13324114" y="1415143"/>
            <a:ext cx="653157" cy="498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1EFD1F-5AF8-40C2-BD53-8B35180D4F04}" type="TxLink">
              <a:rPr lang="en-US" sz="1800" b="0" i="0" u="none" strike="noStrike" baseline="0">
                <a:solidFill>
                  <a:schemeClr val="bg1"/>
                </a:solidFill>
                <a:latin typeface="Calibri"/>
                <a:ea typeface="Calibri"/>
                <a:cs typeface="Calibri"/>
              </a:rPr>
              <a:pPr marL="0" indent="0" algn="ctr"/>
              <a:t>13%</a:t>
            </a:fld>
            <a:endParaRPr lang="en-IN" sz="4000" b="0" i="0" u="none" strike="noStrike" baseline="0">
              <a:solidFill>
                <a:schemeClr val="bg1"/>
              </a:solidFill>
              <a:latin typeface="Verdana"/>
              <a:ea typeface="Verdana"/>
              <a:cs typeface="+mn-cs"/>
            </a:endParaRPr>
          </a:p>
        </xdr:txBody>
      </xdr:sp>
    </xdr:grpSp>
    <xdr:clientData/>
  </xdr:twoCellAnchor>
  <xdr:twoCellAnchor>
    <xdr:from>
      <xdr:col>28</xdr:col>
      <xdr:colOff>483207</xdr:colOff>
      <xdr:row>3</xdr:row>
      <xdr:rowOff>28433</xdr:rowOff>
    </xdr:from>
    <xdr:to>
      <xdr:col>31</xdr:col>
      <xdr:colOff>145143</xdr:colOff>
      <xdr:row>49</xdr:row>
      <xdr:rowOff>943</xdr:rowOff>
    </xdr:to>
    <xdr:grpSp>
      <xdr:nvGrpSpPr>
        <xdr:cNvPr id="161" name="Group 160">
          <a:extLst>
            <a:ext uri="{FF2B5EF4-FFF2-40B4-BE49-F238E27FC236}">
              <a16:creationId xmlns:a16="http://schemas.microsoft.com/office/drawing/2014/main" id="{E1BE5A76-3AE7-563D-3657-56294D247CF2}"/>
            </a:ext>
          </a:extLst>
        </xdr:cNvPr>
        <xdr:cNvGrpSpPr/>
      </xdr:nvGrpSpPr>
      <xdr:grpSpPr>
        <a:xfrm>
          <a:off x="17494342" y="584487"/>
          <a:ext cx="1484558" cy="8498672"/>
          <a:chOff x="18974407" y="587233"/>
          <a:chExt cx="1490736" cy="8384990"/>
        </a:xfrm>
      </xdr:grpSpPr>
      <xdr:grpSp>
        <xdr:nvGrpSpPr>
          <xdr:cNvPr id="67" name="Group 66">
            <a:extLst>
              <a:ext uri="{FF2B5EF4-FFF2-40B4-BE49-F238E27FC236}">
                <a16:creationId xmlns:a16="http://schemas.microsoft.com/office/drawing/2014/main" id="{DF59E6AF-A089-5A28-F818-E75112B36481}"/>
              </a:ext>
            </a:extLst>
          </xdr:cNvPr>
          <xdr:cNvGrpSpPr/>
        </xdr:nvGrpSpPr>
        <xdr:grpSpPr>
          <a:xfrm>
            <a:off x="18974407" y="587233"/>
            <a:ext cx="1338336" cy="1489273"/>
            <a:chOff x="15287283" y="710542"/>
            <a:chExt cx="1066800" cy="1580480"/>
          </a:xfrm>
        </xdr:grpSpPr>
        <xdr:sp macro="" textlink="">
          <xdr:nvSpPr>
            <xdr:cNvPr id="60" name="Rectangle: Rounded Corners 59">
              <a:extLst>
                <a:ext uri="{FF2B5EF4-FFF2-40B4-BE49-F238E27FC236}">
                  <a16:creationId xmlns:a16="http://schemas.microsoft.com/office/drawing/2014/main" id="{C7CA5D71-4327-75DA-6C41-99AAA78D256E}"/>
                </a:ext>
              </a:extLst>
            </xdr:cNvPr>
            <xdr:cNvSpPr/>
          </xdr:nvSpPr>
          <xdr:spPr>
            <a:xfrm>
              <a:off x="15426690" y="710542"/>
              <a:ext cx="815340" cy="1563156"/>
            </a:xfrm>
            <a:prstGeom prst="roundRect">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sp macro="" textlink="">
          <xdr:nvSpPr>
            <xdr:cNvPr id="63" name="TextBox 62">
              <a:extLst>
                <a:ext uri="{FF2B5EF4-FFF2-40B4-BE49-F238E27FC236}">
                  <a16:creationId xmlns:a16="http://schemas.microsoft.com/office/drawing/2014/main" id="{4F5620AC-E66A-45C0-9C30-04E312E937D4}"/>
                </a:ext>
              </a:extLst>
            </xdr:cNvPr>
            <xdr:cNvSpPr txBox="1"/>
          </xdr:nvSpPr>
          <xdr:spPr>
            <a:xfrm>
              <a:off x="15287283" y="1574742"/>
              <a:ext cx="106680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baseline="0">
                  <a:solidFill>
                    <a:schemeClr val="bg1"/>
                  </a:solidFill>
                  <a:latin typeface="Abadi" panose="020B0604020104020204" pitchFamily="34" charset="0"/>
                </a:rPr>
                <a:t>Average</a:t>
              </a:r>
              <a:endParaRPr lang="en-IN" sz="1200" b="0" baseline="0">
                <a:solidFill>
                  <a:schemeClr val="bg1"/>
                </a:solidFill>
                <a:latin typeface="Abadi" panose="020B0604020104020204" pitchFamily="34" charset="0"/>
              </a:endParaRPr>
            </a:p>
            <a:p>
              <a:pPr algn="ctr"/>
              <a:r>
                <a:rPr lang="en-IN" sz="1100" b="0" baseline="0">
                  <a:solidFill>
                    <a:schemeClr val="bg1"/>
                  </a:solidFill>
                  <a:latin typeface="Abadi" panose="020B0604020104020204" pitchFamily="34" charset="0"/>
                </a:rPr>
                <a:t> </a:t>
              </a:r>
              <a:r>
                <a:rPr lang="en-IN" sz="900" b="0" baseline="0">
                  <a:solidFill>
                    <a:schemeClr val="bg1"/>
                  </a:solidFill>
                  <a:latin typeface="Abadi" panose="020B0604020104020204" pitchFamily="34" charset="0"/>
                </a:rPr>
                <a:t>Monthly</a:t>
              </a:r>
              <a:r>
                <a:rPr lang="en-IN" sz="800" b="0" baseline="0">
                  <a:solidFill>
                    <a:schemeClr val="bg1"/>
                  </a:solidFill>
                  <a:latin typeface="Abadi" panose="020B0604020104020204" pitchFamily="34" charset="0"/>
                </a:rPr>
                <a:t> </a:t>
              </a:r>
              <a:r>
                <a:rPr lang="en-IN" sz="900" b="0" baseline="0">
                  <a:solidFill>
                    <a:schemeClr val="bg1"/>
                  </a:solidFill>
                  <a:latin typeface="Abadi" panose="020B0604020104020204" pitchFamily="34" charset="0"/>
                </a:rPr>
                <a:t>Income</a:t>
              </a:r>
              <a:endParaRPr lang="en-IN" sz="1100" b="0">
                <a:solidFill>
                  <a:schemeClr val="bg1"/>
                </a:solidFill>
                <a:latin typeface="Abadi" panose="020B0604020104020204" pitchFamily="34" charset="0"/>
              </a:endParaRPr>
            </a:p>
          </xdr:txBody>
        </xdr:sp>
        <xdr:sp macro="" textlink="'Pivot Table'!H17">
          <xdr:nvSpPr>
            <xdr:cNvPr id="64" name="TextBox 63">
              <a:extLst>
                <a:ext uri="{FF2B5EF4-FFF2-40B4-BE49-F238E27FC236}">
                  <a16:creationId xmlns:a16="http://schemas.microsoft.com/office/drawing/2014/main" id="{55338D31-C82D-5BC3-93B5-9D184A301B4C}"/>
                </a:ext>
              </a:extLst>
            </xdr:cNvPr>
            <xdr:cNvSpPr txBox="1"/>
          </xdr:nvSpPr>
          <xdr:spPr>
            <a:xfrm>
              <a:off x="15320108" y="1200800"/>
              <a:ext cx="9601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F05DCF-F3D0-4BBA-8D70-120B8D962C34}" type="TxLink">
                <a:rPr lang="en-US" sz="2400" b="1" i="0" u="none" strike="noStrike" baseline="0">
                  <a:solidFill>
                    <a:schemeClr val="bg1"/>
                  </a:solidFill>
                  <a:latin typeface="Agency FB" panose="020B0503020202020204" pitchFamily="34" charset="0"/>
                  <a:ea typeface="Calibri"/>
                  <a:cs typeface="Calibri"/>
                </a:rPr>
                <a:pPr algn="ctr"/>
                <a:t> 64,438 </a:t>
              </a:fld>
              <a:endParaRPr lang="en-IN" sz="2400" b="1">
                <a:solidFill>
                  <a:schemeClr val="bg1"/>
                </a:solidFill>
                <a:latin typeface="Agency FB" panose="020B0503020202020204" pitchFamily="34" charset="0"/>
              </a:endParaRPr>
            </a:p>
          </xdr:txBody>
        </xdr:sp>
        <xdr:sp macro="" textlink="">
          <xdr:nvSpPr>
            <xdr:cNvPr id="66" name="TextBox 65">
              <a:extLst>
                <a:ext uri="{FF2B5EF4-FFF2-40B4-BE49-F238E27FC236}">
                  <a16:creationId xmlns:a16="http://schemas.microsoft.com/office/drawing/2014/main" id="{E57B3E45-02FA-B116-AE93-623EF72EE2C8}"/>
                </a:ext>
              </a:extLst>
            </xdr:cNvPr>
            <xdr:cNvSpPr txBox="1"/>
          </xdr:nvSpPr>
          <xdr:spPr>
            <a:xfrm>
              <a:off x="15464790" y="730958"/>
              <a:ext cx="73914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accent4"/>
                  </a:solidFill>
                  <a:latin typeface="Abadi" panose="020B0604020104020204" pitchFamily="34" charset="0"/>
                </a:rPr>
                <a:t>x̄</a:t>
              </a:r>
            </a:p>
          </xdr:txBody>
        </xdr:sp>
      </xdr:grpSp>
      <xdr:grpSp>
        <xdr:nvGrpSpPr>
          <xdr:cNvPr id="104" name="Group 103">
            <a:extLst>
              <a:ext uri="{FF2B5EF4-FFF2-40B4-BE49-F238E27FC236}">
                <a16:creationId xmlns:a16="http://schemas.microsoft.com/office/drawing/2014/main" id="{D6E05F11-6ACC-56E8-FAEF-B3319E35F36B}"/>
              </a:ext>
            </a:extLst>
          </xdr:cNvPr>
          <xdr:cNvGrpSpPr/>
        </xdr:nvGrpSpPr>
        <xdr:grpSpPr>
          <a:xfrm>
            <a:off x="19104423" y="5826816"/>
            <a:ext cx="1164775" cy="3145407"/>
            <a:chOff x="13087387" y="5987610"/>
            <a:chExt cx="1410443" cy="3349680"/>
          </a:xfrm>
        </xdr:grpSpPr>
        <xdr:sp macro="" textlink="">
          <xdr:nvSpPr>
            <xdr:cNvPr id="80" name="Rectangle: Rounded Corners 79">
              <a:extLst>
                <a:ext uri="{FF2B5EF4-FFF2-40B4-BE49-F238E27FC236}">
                  <a16:creationId xmlns:a16="http://schemas.microsoft.com/office/drawing/2014/main" id="{88C5E77A-0905-436D-A41C-AEE6FD395631}"/>
                </a:ext>
              </a:extLst>
            </xdr:cNvPr>
            <xdr:cNvSpPr/>
          </xdr:nvSpPr>
          <xdr:spPr>
            <a:xfrm>
              <a:off x="13178208" y="5992730"/>
              <a:ext cx="1231276" cy="3307809"/>
            </a:xfrm>
            <a:prstGeom prst="roundRect">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graphicFrame macro="">
          <xdr:nvGraphicFramePr>
            <xdr:cNvPr id="92" name="Chart 91">
              <a:extLst>
                <a:ext uri="{FF2B5EF4-FFF2-40B4-BE49-F238E27FC236}">
                  <a16:creationId xmlns:a16="http://schemas.microsoft.com/office/drawing/2014/main" id="{2D305B35-AFD7-444E-958C-AC19FA0DFD31}"/>
                </a:ext>
              </a:extLst>
            </xdr:cNvPr>
            <xdr:cNvGraphicFramePr>
              <a:graphicFrameLocks/>
            </xdr:cNvGraphicFramePr>
          </xdr:nvGraphicFramePr>
          <xdr:xfrm>
            <a:off x="13124477" y="6930421"/>
            <a:ext cx="1354667" cy="1411111"/>
          </xdr:xfrm>
          <a:graphic>
            <a:graphicData uri="http://schemas.openxmlformats.org/drawingml/2006/chart">
              <c:chart xmlns:c="http://schemas.openxmlformats.org/drawingml/2006/chart" xmlns:r="http://schemas.openxmlformats.org/officeDocument/2006/relationships" r:id="rId3"/>
            </a:graphicData>
          </a:graphic>
        </xdr:graphicFrame>
        <xdr:sp macro="" textlink="'Pivot Table'!V17">
          <xdr:nvSpPr>
            <xdr:cNvPr id="94" name="TextBox 93">
              <a:extLst>
                <a:ext uri="{FF2B5EF4-FFF2-40B4-BE49-F238E27FC236}">
                  <a16:creationId xmlns:a16="http://schemas.microsoft.com/office/drawing/2014/main" id="{F04EE4DE-897D-4A47-86A8-5A889751693C}"/>
                </a:ext>
              </a:extLst>
            </xdr:cNvPr>
            <xdr:cNvSpPr txBox="1"/>
          </xdr:nvSpPr>
          <xdr:spPr>
            <a:xfrm>
              <a:off x="13113749" y="6768824"/>
              <a:ext cx="1357716" cy="324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FE13C6-84EB-4778-BD1D-73C85D959EF7}" type="TxLink">
                <a:rPr lang="en-US" sz="1600" b="0" i="0" u="none" strike="noStrike" baseline="0">
                  <a:solidFill>
                    <a:schemeClr val="bg1"/>
                  </a:solidFill>
                  <a:latin typeface="Calibri"/>
                  <a:ea typeface="Calibri"/>
                  <a:cs typeface="Calibri"/>
                </a:rPr>
                <a:pPr algn="ctr"/>
                <a:t> 2,61,479 </a:t>
              </a:fld>
              <a:endParaRPr lang="en-IN" sz="2000" b="1" baseline="0">
                <a:solidFill>
                  <a:schemeClr val="bg1"/>
                </a:solidFill>
                <a:latin typeface="Abadi" panose="020B0604020104020204" pitchFamily="34" charset="0"/>
                <a:ea typeface="+mn-ea"/>
                <a:cs typeface="+mn-cs"/>
              </a:endParaRPr>
            </a:p>
          </xdr:txBody>
        </xdr:sp>
        <xdr:sp macro="" textlink="'Pivot Table'!W17">
          <xdr:nvSpPr>
            <xdr:cNvPr id="99" name="TextBox 98">
              <a:extLst>
                <a:ext uri="{FF2B5EF4-FFF2-40B4-BE49-F238E27FC236}">
                  <a16:creationId xmlns:a16="http://schemas.microsoft.com/office/drawing/2014/main" id="{3C189076-0ADC-44C6-9218-AA1DF666AE1D}"/>
                </a:ext>
              </a:extLst>
            </xdr:cNvPr>
            <xdr:cNvSpPr txBox="1"/>
          </xdr:nvSpPr>
          <xdr:spPr>
            <a:xfrm>
              <a:off x="13113751" y="6443587"/>
              <a:ext cx="1384076" cy="351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855857-CACC-4ECE-A428-BBE0CF34F492}" type="TxLink">
                <a:rPr lang="en-US" sz="1600" b="0" i="0" u="none" strike="noStrike" baseline="0">
                  <a:solidFill>
                    <a:schemeClr val="bg1"/>
                  </a:solidFill>
                  <a:latin typeface="Calibri"/>
                  <a:ea typeface="Calibri"/>
                  <a:cs typeface="Calibri"/>
                </a:rPr>
                <a:pPr algn="ctr"/>
                <a:t>34%</a:t>
              </a:fld>
              <a:endParaRPr lang="en-IN" sz="2000" b="1" baseline="0">
                <a:solidFill>
                  <a:schemeClr val="bg1"/>
                </a:solidFill>
                <a:latin typeface="Abadi" panose="020B0604020104020204" pitchFamily="34" charset="0"/>
                <a:ea typeface="+mn-ea"/>
                <a:cs typeface="+mn-cs"/>
              </a:endParaRPr>
            </a:p>
          </xdr:txBody>
        </xdr:sp>
        <xdr:sp macro="" textlink="">
          <xdr:nvSpPr>
            <xdr:cNvPr id="100" name="TextBox 99">
              <a:extLst>
                <a:ext uri="{FF2B5EF4-FFF2-40B4-BE49-F238E27FC236}">
                  <a16:creationId xmlns:a16="http://schemas.microsoft.com/office/drawing/2014/main" id="{D439B29B-FA68-4655-A29D-98135AB7B191}"/>
                </a:ext>
              </a:extLst>
            </xdr:cNvPr>
            <xdr:cNvSpPr txBox="1"/>
          </xdr:nvSpPr>
          <xdr:spPr>
            <a:xfrm>
              <a:off x="13215907" y="5987610"/>
              <a:ext cx="1137583" cy="590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0" baseline="0">
                  <a:solidFill>
                    <a:schemeClr val="bg1"/>
                  </a:solidFill>
                  <a:latin typeface="Abadi" panose="020B0604020104020204" pitchFamily="34" charset="0"/>
                  <a:ea typeface="+mn-ea"/>
                  <a:cs typeface="+mn-cs"/>
                </a:rPr>
                <a:t>B2B</a:t>
              </a:r>
              <a:endParaRPr lang="en-IN" sz="1800" b="1">
                <a:solidFill>
                  <a:schemeClr val="bg1"/>
                </a:solidFill>
                <a:latin typeface="Abadi" panose="020B0604020104020204" pitchFamily="34" charset="0"/>
                <a:ea typeface="Cambria Math" panose="02040503050406030204" pitchFamily="18" charset="0"/>
              </a:endParaRPr>
            </a:p>
          </xdr:txBody>
        </xdr:sp>
        <xdr:sp macro="" textlink="">
          <xdr:nvSpPr>
            <xdr:cNvPr id="101" name="TextBox 100">
              <a:extLst>
                <a:ext uri="{FF2B5EF4-FFF2-40B4-BE49-F238E27FC236}">
                  <a16:creationId xmlns:a16="http://schemas.microsoft.com/office/drawing/2014/main" id="{AAD3B906-1CCA-4961-98DD-8303C1B6E6B9}"/>
                </a:ext>
              </a:extLst>
            </xdr:cNvPr>
            <xdr:cNvSpPr txBox="1"/>
          </xdr:nvSpPr>
          <xdr:spPr>
            <a:xfrm>
              <a:off x="13230530" y="8747179"/>
              <a:ext cx="1137582" cy="590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0" baseline="0">
                  <a:solidFill>
                    <a:schemeClr val="bg1"/>
                  </a:solidFill>
                  <a:latin typeface="Abadi" panose="020B0604020104020204" pitchFamily="34" charset="0"/>
                  <a:ea typeface="+mn-ea"/>
                  <a:cs typeface="+mn-cs"/>
                </a:rPr>
                <a:t>B2C</a:t>
              </a:r>
              <a:endParaRPr lang="en-IN" sz="1800" b="1">
                <a:solidFill>
                  <a:schemeClr val="bg1"/>
                </a:solidFill>
                <a:latin typeface="Abadi" panose="020B0604020104020204" pitchFamily="34" charset="0"/>
                <a:ea typeface="Cambria Math" panose="02040503050406030204" pitchFamily="18" charset="0"/>
              </a:endParaRPr>
            </a:p>
          </xdr:txBody>
        </xdr:sp>
        <xdr:sp macro="" textlink="'Pivot Table'!V18">
          <xdr:nvSpPr>
            <xdr:cNvPr id="102" name="TextBox 101">
              <a:extLst>
                <a:ext uri="{FF2B5EF4-FFF2-40B4-BE49-F238E27FC236}">
                  <a16:creationId xmlns:a16="http://schemas.microsoft.com/office/drawing/2014/main" id="{D8710D75-43FC-BA92-1B69-F4D18356989C}"/>
                </a:ext>
              </a:extLst>
            </xdr:cNvPr>
            <xdr:cNvSpPr txBox="1"/>
          </xdr:nvSpPr>
          <xdr:spPr>
            <a:xfrm>
              <a:off x="13100569" y="8161621"/>
              <a:ext cx="1397261" cy="373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E12702-FE79-4E75-852D-1B82EE0A344E}" type="TxLink">
                <a:rPr lang="en-US" sz="1600" b="0" i="0" u="none" strike="noStrike" baseline="0">
                  <a:solidFill>
                    <a:schemeClr val="bg1"/>
                  </a:solidFill>
                  <a:latin typeface="Calibri"/>
                  <a:ea typeface="Calibri"/>
                  <a:cs typeface="Calibri"/>
                </a:rPr>
                <a:pPr algn="ctr"/>
                <a:t> 5,11,773 </a:t>
              </a:fld>
              <a:endParaRPr lang="en-IN" sz="3200" b="1" baseline="0">
                <a:solidFill>
                  <a:schemeClr val="bg1"/>
                </a:solidFill>
                <a:latin typeface="Abadi" panose="020B0604020104020204" pitchFamily="34" charset="0"/>
                <a:ea typeface="+mn-ea"/>
                <a:cs typeface="+mn-cs"/>
              </a:endParaRPr>
            </a:p>
          </xdr:txBody>
        </xdr:sp>
        <xdr:sp macro="" textlink="'Pivot Table'!W18">
          <xdr:nvSpPr>
            <xdr:cNvPr id="103" name="TextBox 102">
              <a:extLst>
                <a:ext uri="{FF2B5EF4-FFF2-40B4-BE49-F238E27FC236}">
                  <a16:creationId xmlns:a16="http://schemas.microsoft.com/office/drawing/2014/main" id="{7AB63215-7929-2845-0368-413CB933E427}"/>
                </a:ext>
              </a:extLst>
            </xdr:cNvPr>
            <xdr:cNvSpPr txBox="1"/>
          </xdr:nvSpPr>
          <xdr:spPr>
            <a:xfrm>
              <a:off x="13087387" y="8485968"/>
              <a:ext cx="1397256" cy="347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3191F4-BB7B-4228-AE08-602D33AB3652}" type="TxLink">
                <a:rPr lang="en-US" sz="1600" b="0" i="0" u="none" strike="noStrike" baseline="0">
                  <a:solidFill>
                    <a:schemeClr val="bg1"/>
                  </a:solidFill>
                  <a:latin typeface="Calibri"/>
                  <a:ea typeface="Calibri"/>
                  <a:cs typeface="Calibri"/>
                </a:rPr>
                <a:pPr algn="ctr"/>
                <a:t>66%</a:t>
              </a:fld>
              <a:endParaRPr lang="en-IN" sz="3200" b="1" baseline="0">
                <a:solidFill>
                  <a:schemeClr val="bg1"/>
                </a:solidFill>
                <a:latin typeface="Abadi" panose="020B0604020104020204" pitchFamily="34" charset="0"/>
                <a:ea typeface="+mn-ea"/>
                <a:cs typeface="+mn-cs"/>
              </a:endParaRPr>
            </a:p>
          </xdr:txBody>
        </xdr:sp>
      </xdr:grpSp>
      <xdr:grpSp>
        <xdr:nvGrpSpPr>
          <xdr:cNvPr id="160" name="Group 159">
            <a:extLst>
              <a:ext uri="{FF2B5EF4-FFF2-40B4-BE49-F238E27FC236}">
                <a16:creationId xmlns:a16="http://schemas.microsoft.com/office/drawing/2014/main" id="{C7F7C0EE-67A5-9B85-003D-2DD139270147}"/>
              </a:ext>
            </a:extLst>
          </xdr:cNvPr>
          <xdr:cNvGrpSpPr/>
        </xdr:nvGrpSpPr>
        <xdr:grpSpPr>
          <a:xfrm>
            <a:off x="19022827" y="2156312"/>
            <a:ext cx="1442316" cy="3529326"/>
            <a:chOff x="19001056" y="2169375"/>
            <a:chExt cx="1358479" cy="3572868"/>
          </a:xfrm>
        </xdr:grpSpPr>
        <xdr:sp macro="" textlink="">
          <xdr:nvSpPr>
            <xdr:cNvPr id="69" name="Rectangle: Rounded Corners 68">
              <a:extLst>
                <a:ext uri="{FF2B5EF4-FFF2-40B4-BE49-F238E27FC236}">
                  <a16:creationId xmlns:a16="http://schemas.microsoft.com/office/drawing/2014/main" id="{C8D060F2-D253-E371-09B5-7EB224FC5CF8}"/>
                </a:ext>
              </a:extLst>
            </xdr:cNvPr>
            <xdr:cNvSpPr/>
          </xdr:nvSpPr>
          <xdr:spPr>
            <a:xfrm>
              <a:off x="19122742" y="2169375"/>
              <a:ext cx="975762" cy="3572868"/>
            </a:xfrm>
            <a:prstGeom prst="roundRect">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  </a:t>
              </a:r>
            </a:p>
          </xdr:txBody>
        </xdr:sp>
        <xdr:sp macro="" textlink="'Pivot Table'!O17">
          <xdr:nvSpPr>
            <xdr:cNvPr id="88" name="TextBox 87">
              <a:extLst>
                <a:ext uri="{FF2B5EF4-FFF2-40B4-BE49-F238E27FC236}">
                  <a16:creationId xmlns:a16="http://schemas.microsoft.com/office/drawing/2014/main" id="{88DD4403-C893-4319-A80C-C34521508FD8}"/>
                </a:ext>
              </a:extLst>
            </xdr:cNvPr>
            <xdr:cNvSpPr txBox="1"/>
          </xdr:nvSpPr>
          <xdr:spPr>
            <a:xfrm>
              <a:off x="19001056" y="5245106"/>
              <a:ext cx="1126603" cy="415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75C5D2-4CC8-4D5C-A987-A771C2A8E848}" type="TxLink">
                <a:rPr lang="en-US" sz="1800" b="1" i="0" u="none" strike="noStrike" baseline="0">
                  <a:solidFill>
                    <a:schemeClr val="bg1"/>
                  </a:solidFill>
                  <a:latin typeface="Calibri"/>
                  <a:ea typeface="Calibri"/>
                  <a:cs typeface="Calibri"/>
                </a:rPr>
                <a:pPr algn="ctr"/>
                <a:t> 1,54,650 </a:t>
              </a:fld>
              <a:endParaRPr lang="en-IN" sz="1400" b="1" baseline="0">
                <a:solidFill>
                  <a:schemeClr val="bg1"/>
                </a:solidFill>
                <a:latin typeface="Abadi" panose="020B0604020104020204" pitchFamily="34" charset="0"/>
                <a:ea typeface="+mn-ea"/>
                <a:cs typeface="+mn-cs"/>
              </a:endParaRPr>
            </a:p>
          </xdr:txBody>
        </xdr:sp>
        <xdr:graphicFrame macro="">
          <xdr:nvGraphicFramePr>
            <xdr:cNvPr id="154" name="Chart 153">
              <a:extLst>
                <a:ext uri="{FF2B5EF4-FFF2-40B4-BE49-F238E27FC236}">
                  <a16:creationId xmlns:a16="http://schemas.microsoft.com/office/drawing/2014/main" id="{9AA7FCC4-99A8-452F-85CC-F29E00320EEA}"/>
                </a:ext>
              </a:extLst>
            </xdr:cNvPr>
            <xdr:cNvGraphicFramePr>
              <a:graphicFrameLocks/>
            </xdr:cNvGraphicFramePr>
          </xdr:nvGraphicFramePr>
          <xdr:xfrm>
            <a:off x="19109912" y="2659232"/>
            <a:ext cx="1249623" cy="2795367"/>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55" name="TextBox 154">
              <a:extLst>
                <a:ext uri="{FF2B5EF4-FFF2-40B4-BE49-F238E27FC236}">
                  <a16:creationId xmlns:a16="http://schemas.microsoft.com/office/drawing/2014/main" id="{D1BC648E-46CC-409B-9388-D58D2B659DF0}"/>
                </a:ext>
              </a:extLst>
            </xdr:cNvPr>
            <xdr:cNvSpPr txBox="1"/>
          </xdr:nvSpPr>
          <xdr:spPr>
            <a:xfrm>
              <a:off x="19115315" y="2220686"/>
              <a:ext cx="1008097" cy="564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baseline="0">
                  <a:solidFill>
                    <a:schemeClr val="bg1"/>
                  </a:solidFill>
                  <a:latin typeface="Abadi" panose="020B0604020104020204" pitchFamily="34" charset="0"/>
                  <a:ea typeface="+mn-ea"/>
                  <a:cs typeface="+mn-cs"/>
                </a:rPr>
                <a:t>Operating</a:t>
              </a:r>
              <a:endParaRPr lang="en-IN" sz="800" b="0" baseline="0">
                <a:solidFill>
                  <a:schemeClr val="bg1"/>
                </a:solidFill>
                <a:latin typeface="Abadi" panose="020B0604020104020204" pitchFamily="34" charset="0"/>
                <a:ea typeface="+mn-ea"/>
                <a:cs typeface="+mn-cs"/>
              </a:endParaRPr>
            </a:p>
            <a:p>
              <a:pPr algn="ctr"/>
              <a:r>
                <a:rPr lang="en-IN" sz="1600" b="1" baseline="0">
                  <a:solidFill>
                    <a:schemeClr val="bg1"/>
                  </a:solidFill>
                  <a:latin typeface="Abadi" panose="020B0604020104020204" pitchFamily="34" charset="0"/>
                  <a:ea typeface="Cambria Math" panose="02040503050406030204" pitchFamily="18" charset="0"/>
                </a:rPr>
                <a:t>Profits</a:t>
              </a:r>
              <a:endParaRPr lang="en-IN" sz="1100" b="1">
                <a:solidFill>
                  <a:schemeClr val="bg1"/>
                </a:solidFill>
                <a:latin typeface="Abadi" panose="020B0604020104020204" pitchFamily="34" charset="0"/>
                <a:ea typeface="Cambria Math" panose="02040503050406030204" pitchFamily="18" charset="0"/>
              </a:endParaRPr>
            </a:p>
          </xdr:txBody>
        </xdr:sp>
      </xdr:grpSp>
    </xdr:grpSp>
    <xdr:clientData/>
  </xdr:twoCellAnchor>
  <xdr:twoCellAnchor>
    <xdr:from>
      <xdr:col>0</xdr:col>
      <xdr:colOff>0</xdr:colOff>
      <xdr:row>0</xdr:row>
      <xdr:rowOff>0</xdr:rowOff>
    </xdr:from>
    <xdr:to>
      <xdr:col>31</xdr:col>
      <xdr:colOff>182400</xdr:colOff>
      <xdr:row>2</xdr:row>
      <xdr:rowOff>62640</xdr:rowOff>
    </xdr:to>
    <xdr:grpSp>
      <xdr:nvGrpSpPr>
        <xdr:cNvPr id="162" name="Group 161">
          <a:extLst>
            <a:ext uri="{FF2B5EF4-FFF2-40B4-BE49-F238E27FC236}">
              <a16:creationId xmlns:a16="http://schemas.microsoft.com/office/drawing/2014/main" id="{29AFBAC1-62AA-422E-A3D1-0925BCC0C45A}"/>
            </a:ext>
          </a:extLst>
        </xdr:cNvPr>
        <xdr:cNvGrpSpPr/>
      </xdr:nvGrpSpPr>
      <xdr:grpSpPr>
        <a:xfrm>
          <a:off x="0" y="0"/>
          <a:ext cx="19016157" cy="433343"/>
          <a:chOff x="0" y="0"/>
          <a:chExt cx="14643840" cy="430856"/>
        </a:xfrm>
      </xdr:grpSpPr>
      <xdr:sp macro="" textlink="">
        <xdr:nvSpPr>
          <xdr:cNvPr id="163" name="Rectangle 162">
            <a:extLst>
              <a:ext uri="{FF2B5EF4-FFF2-40B4-BE49-F238E27FC236}">
                <a16:creationId xmlns:a16="http://schemas.microsoft.com/office/drawing/2014/main" id="{07293699-50BF-EC09-E5A4-F64E3C29831C}"/>
              </a:ext>
            </a:extLst>
          </xdr:cNvPr>
          <xdr:cNvSpPr/>
        </xdr:nvSpPr>
        <xdr:spPr>
          <a:xfrm>
            <a:off x="243840" y="22861"/>
            <a:ext cx="14400000" cy="396001"/>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64" name="Picture 163">
            <a:extLst>
              <a:ext uri="{FF2B5EF4-FFF2-40B4-BE49-F238E27FC236}">
                <a16:creationId xmlns:a16="http://schemas.microsoft.com/office/drawing/2014/main" id="{6A361986-7A4D-7215-39D2-2C308B25D05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426720" cy="426720"/>
          </a:xfrm>
          <a:prstGeom prst="rect">
            <a:avLst/>
          </a:prstGeom>
          <a:ln>
            <a:noFill/>
          </a:ln>
        </xdr:spPr>
      </xdr:pic>
      <xdr:sp macro="" textlink="">
        <xdr:nvSpPr>
          <xdr:cNvPr id="165" name="TextBox 164">
            <a:extLst>
              <a:ext uri="{FF2B5EF4-FFF2-40B4-BE49-F238E27FC236}">
                <a16:creationId xmlns:a16="http://schemas.microsoft.com/office/drawing/2014/main" id="{F1B0DB8D-0C14-0E56-51C3-5F31178BBB13}"/>
              </a:ext>
            </a:extLst>
          </xdr:cNvPr>
          <xdr:cNvSpPr txBox="1"/>
        </xdr:nvSpPr>
        <xdr:spPr>
          <a:xfrm>
            <a:off x="463739" y="0"/>
            <a:ext cx="1852946" cy="430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a:solidFill>
                  <a:schemeClr val="bg1"/>
                </a:solidFill>
              </a:rPr>
              <a:t>Sales  Data  Analysis</a:t>
            </a:r>
            <a:endParaRPr lang="en-IN" sz="1600" b="1">
              <a:solidFill>
                <a:schemeClr val="bg1"/>
              </a:solidFill>
            </a:endParaRPr>
          </a:p>
        </xdr:txBody>
      </xdr:sp>
      <xdr:sp macro="" textlink="">
        <xdr:nvSpPr>
          <xdr:cNvPr id="167" name="TextBox 166">
            <a:hlinkClick xmlns:r="http://schemas.openxmlformats.org/officeDocument/2006/relationships" r:id="rId6" tooltip="Income Source"/>
            <a:extLst>
              <a:ext uri="{FF2B5EF4-FFF2-40B4-BE49-F238E27FC236}">
                <a16:creationId xmlns:a16="http://schemas.microsoft.com/office/drawing/2014/main" id="{529A6A66-4075-F33F-4481-EC2557BC9026}"/>
              </a:ext>
            </a:extLst>
          </xdr:cNvPr>
          <xdr:cNvSpPr txBox="1"/>
        </xdr:nvSpPr>
        <xdr:spPr>
          <a:xfrm>
            <a:off x="9989820" y="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Income</a:t>
            </a:r>
            <a:r>
              <a:rPr lang="en-IN" sz="1200" b="1" baseline="0">
                <a:solidFill>
                  <a:schemeClr val="bg1"/>
                </a:solidFill>
              </a:rPr>
              <a:t> Source</a:t>
            </a:r>
            <a:endParaRPr lang="en-IN" sz="1200" b="1">
              <a:solidFill>
                <a:schemeClr val="bg1"/>
              </a:solidFill>
            </a:endParaRPr>
          </a:p>
        </xdr:txBody>
      </xdr:sp>
      <xdr:sp macro="" textlink="">
        <xdr:nvSpPr>
          <xdr:cNvPr id="168" name="TextBox 167">
            <a:hlinkClick xmlns:r="http://schemas.openxmlformats.org/officeDocument/2006/relationships" r:id="rId7" tooltip="Geographically"/>
            <a:extLst>
              <a:ext uri="{FF2B5EF4-FFF2-40B4-BE49-F238E27FC236}">
                <a16:creationId xmlns:a16="http://schemas.microsoft.com/office/drawing/2014/main" id="{ED1981C9-9B61-704C-7894-FF36A733C834}"/>
              </a:ext>
            </a:extLst>
          </xdr:cNvPr>
          <xdr:cNvSpPr txBox="1"/>
        </xdr:nvSpPr>
        <xdr:spPr>
          <a:xfrm>
            <a:off x="110820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Geographically</a:t>
            </a:r>
          </a:p>
        </xdr:txBody>
      </xdr:sp>
      <xdr:sp macro="" textlink="">
        <xdr:nvSpPr>
          <xdr:cNvPr id="169" name="TextBox 168">
            <a:hlinkClick xmlns:r="http://schemas.openxmlformats.org/officeDocument/2006/relationships" r:id="rId8" tooltip="Sales Process"/>
            <a:extLst>
              <a:ext uri="{FF2B5EF4-FFF2-40B4-BE49-F238E27FC236}">
                <a16:creationId xmlns:a16="http://schemas.microsoft.com/office/drawing/2014/main" id="{38EB630E-6D9D-74D6-E0D0-68733EE90BB6}"/>
              </a:ext>
            </a:extLst>
          </xdr:cNvPr>
          <xdr:cNvSpPr txBox="1"/>
        </xdr:nvSpPr>
        <xdr:spPr>
          <a:xfrm>
            <a:off x="121742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Sales</a:t>
            </a:r>
            <a:r>
              <a:rPr lang="en-IN" sz="1200" b="1" baseline="0">
                <a:solidFill>
                  <a:schemeClr val="bg1"/>
                </a:solidFill>
              </a:rPr>
              <a:t> Process</a:t>
            </a:r>
            <a:endParaRPr lang="en-IN" sz="1200" b="1">
              <a:solidFill>
                <a:schemeClr val="bg1"/>
              </a:solidFill>
            </a:endParaRPr>
          </a:p>
        </xdr:txBody>
      </xdr:sp>
      <xdr:sp macro="" textlink="">
        <xdr:nvSpPr>
          <xdr:cNvPr id="170" name="TextBox 169">
            <a:hlinkClick xmlns:r="http://schemas.openxmlformats.org/officeDocument/2006/relationships" r:id="rId9" tooltip="Project Status"/>
            <a:extLst>
              <a:ext uri="{FF2B5EF4-FFF2-40B4-BE49-F238E27FC236}">
                <a16:creationId xmlns:a16="http://schemas.microsoft.com/office/drawing/2014/main" id="{AA8B5FDA-9DC6-0AAC-328B-B8DAA4A1AC56}"/>
              </a:ext>
            </a:extLst>
          </xdr:cNvPr>
          <xdr:cNvSpPr txBox="1"/>
        </xdr:nvSpPr>
        <xdr:spPr>
          <a:xfrm>
            <a:off x="132664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Project Status</a:t>
            </a:r>
          </a:p>
        </xdr:txBody>
      </xdr:sp>
      <xdr:sp macro="" textlink="">
        <xdr:nvSpPr>
          <xdr:cNvPr id="172" name="Rectangle: Rounded Corners 171">
            <a:extLst>
              <a:ext uri="{FF2B5EF4-FFF2-40B4-BE49-F238E27FC236}">
                <a16:creationId xmlns:a16="http://schemas.microsoft.com/office/drawing/2014/main" id="{9D12D2B5-FFC3-4B1C-0289-D76539E63924}"/>
              </a:ext>
            </a:extLst>
          </xdr:cNvPr>
          <xdr:cNvSpPr/>
        </xdr:nvSpPr>
        <xdr:spPr>
          <a:xfrm>
            <a:off x="10203578" y="320040"/>
            <a:ext cx="324000" cy="3600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575380</xdr:colOff>
      <xdr:row>8</xdr:row>
      <xdr:rowOff>56437</xdr:rowOff>
    </xdr:from>
    <xdr:to>
      <xdr:col>25</xdr:col>
      <xdr:colOff>444029</xdr:colOff>
      <xdr:row>53</xdr:row>
      <xdr:rowOff>57378</xdr:rowOff>
    </xdr:to>
    <xdr:grpSp>
      <xdr:nvGrpSpPr>
        <xdr:cNvPr id="71" name="Group 70">
          <a:extLst>
            <a:ext uri="{FF2B5EF4-FFF2-40B4-BE49-F238E27FC236}">
              <a16:creationId xmlns:a16="http://schemas.microsoft.com/office/drawing/2014/main" id="{BFD89428-8CC3-F096-E664-9CB89B088A67}"/>
            </a:ext>
          </a:extLst>
        </xdr:cNvPr>
        <xdr:cNvGrpSpPr/>
      </xdr:nvGrpSpPr>
      <xdr:grpSpPr>
        <a:xfrm>
          <a:off x="4828164" y="1539248"/>
          <a:ext cx="10804379" cy="8341752"/>
          <a:chOff x="3862120" y="851062"/>
          <a:chExt cx="10912761" cy="8016171"/>
        </a:xfrm>
      </xdr:grpSpPr>
      <xdr:graphicFrame macro="">
        <xdr:nvGraphicFramePr>
          <xdr:cNvPr id="62" name="Chart 61">
            <a:extLst>
              <a:ext uri="{FF2B5EF4-FFF2-40B4-BE49-F238E27FC236}">
                <a16:creationId xmlns:a16="http://schemas.microsoft.com/office/drawing/2014/main" id="{5BF2063D-CD7C-4EA3-859A-E2710321D656}"/>
              </a:ext>
            </a:extLst>
          </xdr:cNvPr>
          <xdr:cNvGraphicFramePr>
            <a:graphicFrameLocks/>
          </xdr:cNvGraphicFramePr>
        </xdr:nvGraphicFramePr>
        <xdr:xfrm>
          <a:off x="5620233" y="3166753"/>
          <a:ext cx="4424313" cy="4243011"/>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21" name="Chart 20">
            <a:extLst>
              <a:ext uri="{FF2B5EF4-FFF2-40B4-BE49-F238E27FC236}">
                <a16:creationId xmlns:a16="http://schemas.microsoft.com/office/drawing/2014/main" id="{5FBD6934-D32F-4A23-A34E-BA442FCE4B88}"/>
              </a:ext>
            </a:extLst>
          </xdr:cNvPr>
          <xdr:cNvGraphicFramePr>
            <a:graphicFrameLocks/>
          </xdr:cNvGraphicFramePr>
        </xdr:nvGraphicFramePr>
        <xdr:xfrm>
          <a:off x="3862120" y="851062"/>
          <a:ext cx="10912761" cy="8016171"/>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24</xdr:col>
      <xdr:colOff>280290</xdr:colOff>
      <xdr:row>45</xdr:row>
      <xdr:rowOff>106270</xdr:rowOff>
    </xdr:from>
    <xdr:to>
      <xdr:col>28</xdr:col>
      <xdr:colOff>367051</xdr:colOff>
      <xdr:row>48</xdr:row>
      <xdr:rowOff>103902</xdr:rowOff>
    </xdr:to>
    <xdr:grpSp>
      <xdr:nvGrpSpPr>
        <xdr:cNvPr id="260" name="Group 259">
          <a:extLst>
            <a:ext uri="{FF2B5EF4-FFF2-40B4-BE49-F238E27FC236}">
              <a16:creationId xmlns:a16="http://schemas.microsoft.com/office/drawing/2014/main" id="{8B43DEB4-7C54-17C0-49F7-1472F20EDA7A}"/>
            </a:ext>
          </a:extLst>
        </xdr:cNvPr>
        <xdr:cNvGrpSpPr/>
      </xdr:nvGrpSpPr>
      <xdr:grpSpPr>
        <a:xfrm>
          <a:off x="14861263" y="8447081"/>
          <a:ext cx="2516923" cy="553686"/>
          <a:chOff x="13298732" y="1346464"/>
          <a:chExt cx="2525185" cy="555172"/>
        </a:xfrm>
      </xdr:grpSpPr>
      <xdr:sp macro="" textlink="'Pivot Table'!AF20">
        <xdr:nvSpPr>
          <xdr:cNvPr id="261" name="TextBox 260">
            <a:extLst>
              <a:ext uri="{FF2B5EF4-FFF2-40B4-BE49-F238E27FC236}">
                <a16:creationId xmlns:a16="http://schemas.microsoft.com/office/drawing/2014/main" id="{03524F43-CE5D-CC45-EF8E-45309EC8E211}"/>
              </a:ext>
            </a:extLst>
          </xdr:cNvPr>
          <xdr:cNvSpPr txBox="1"/>
        </xdr:nvSpPr>
        <xdr:spPr>
          <a:xfrm>
            <a:off x="13983060" y="1346464"/>
            <a:ext cx="1840857" cy="340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72FF52-7835-430A-8892-1FB942A52B2E}" type="TxLink">
              <a:rPr lang="en-US" sz="1200" b="0" i="0" u="none" strike="noStrike" baseline="0">
                <a:solidFill>
                  <a:schemeClr val="bg1"/>
                </a:solidFill>
                <a:latin typeface="Verdana"/>
                <a:ea typeface="Verdana"/>
                <a:cs typeface="+mn-cs"/>
              </a:rPr>
              <a:pPr marL="0" indent="0" algn="l"/>
              <a:t>Premium</a:t>
            </a:fld>
            <a:endParaRPr lang="en-IN" sz="1200" b="0" i="0" u="none" strike="noStrike" baseline="0">
              <a:solidFill>
                <a:schemeClr val="bg1"/>
              </a:solidFill>
              <a:latin typeface="Verdana"/>
              <a:ea typeface="Verdana"/>
              <a:cs typeface="+mn-cs"/>
            </a:endParaRPr>
          </a:p>
        </xdr:txBody>
      </xdr:sp>
      <xdr:sp macro="" textlink="'Pivot Table'!AG20">
        <xdr:nvSpPr>
          <xdr:cNvPr id="262" name="TextBox 261">
            <a:extLst>
              <a:ext uri="{FF2B5EF4-FFF2-40B4-BE49-F238E27FC236}">
                <a16:creationId xmlns:a16="http://schemas.microsoft.com/office/drawing/2014/main" id="{0503EF75-86F5-0E85-9097-92F52DF0D95E}"/>
              </a:ext>
            </a:extLst>
          </xdr:cNvPr>
          <xdr:cNvSpPr txBox="1"/>
        </xdr:nvSpPr>
        <xdr:spPr>
          <a:xfrm>
            <a:off x="13973344" y="1572096"/>
            <a:ext cx="1458685" cy="3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9514668-CD4B-4B15-AA1E-B5FAB4B4A174}" type="TxLink">
              <a:rPr lang="en-US" sz="1400" b="1" i="0" u="none" strike="noStrike" baseline="0">
                <a:solidFill>
                  <a:schemeClr val="bg1"/>
                </a:solidFill>
                <a:latin typeface="Calibri"/>
                <a:ea typeface="Calibri"/>
                <a:cs typeface="Calibri"/>
              </a:rPr>
              <a:pPr marL="0" indent="0" algn="l"/>
              <a:t> 77,066 </a:t>
            </a:fld>
            <a:endParaRPr lang="en-IN" sz="1400" b="1" i="0" u="none" strike="noStrike" baseline="0">
              <a:solidFill>
                <a:schemeClr val="bg1"/>
              </a:solidFill>
              <a:latin typeface="Verdana"/>
              <a:ea typeface="Verdana"/>
              <a:cs typeface="+mn-cs"/>
            </a:endParaRPr>
          </a:p>
        </xdr:txBody>
      </xdr:sp>
      <xdr:sp macro="" textlink="'Pivot Table'!AH20">
        <xdr:nvSpPr>
          <xdr:cNvPr id="263" name="TextBox 262">
            <a:extLst>
              <a:ext uri="{FF2B5EF4-FFF2-40B4-BE49-F238E27FC236}">
                <a16:creationId xmlns:a16="http://schemas.microsoft.com/office/drawing/2014/main" id="{BB6487CE-24A1-5B44-AE9E-49CC3395A6FD}"/>
              </a:ext>
            </a:extLst>
          </xdr:cNvPr>
          <xdr:cNvSpPr txBox="1"/>
        </xdr:nvSpPr>
        <xdr:spPr>
          <a:xfrm>
            <a:off x="13298732" y="1400848"/>
            <a:ext cx="674770"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84DF323-0AD8-491E-8D2C-F3F589708BE6}" type="TxLink">
              <a:rPr lang="en-US" sz="1800" b="0" i="0" u="none" strike="noStrike" baseline="0">
                <a:solidFill>
                  <a:schemeClr val="bg1"/>
                </a:solidFill>
                <a:latin typeface="Calibri"/>
                <a:ea typeface="Calibri"/>
                <a:cs typeface="Calibri"/>
              </a:rPr>
              <a:pPr marL="0" indent="0" algn="ctr"/>
              <a:t>10%</a:t>
            </a:fld>
            <a:endParaRPr lang="en-IN" sz="2400" b="0" i="0" u="none" strike="noStrike" baseline="0">
              <a:solidFill>
                <a:schemeClr val="bg1"/>
              </a:solidFill>
              <a:latin typeface="Verdana"/>
              <a:ea typeface="Verdana"/>
              <a:cs typeface="+mn-cs"/>
            </a:endParaRPr>
          </a:p>
        </xdr:txBody>
      </xdr:sp>
    </xdr:grpSp>
    <xdr:clientData/>
  </xdr:twoCellAnchor>
  <xdr:twoCellAnchor>
    <xdr:from>
      <xdr:col>0</xdr:col>
      <xdr:colOff>236836</xdr:colOff>
      <xdr:row>14</xdr:row>
      <xdr:rowOff>30892</xdr:rowOff>
    </xdr:from>
    <xdr:to>
      <xdr:col>5</xdr:col>
      <xdr:colOff>117780</xdr:colOff>
      <xdr:row>21</xdr:row>
      <xdr:rowOff>15122</xdr:rowOff>
    </xdr:to>
    <xdr:grpSp>
      <xdr:nvGrpSpPr>
        <xdr:cNvPr id="84" name="Group 83">
          <a:extLst>
            <a:ext uri="{FF2B5EF4-FFF2-40B4-BE49-F238E27FC236}">
              <a16:creationId xmlns:a16="http://schemas.microsoft.com/office/drawing/2014/main" id="{CA673A0A-7D8E-55F1-2EE0-AD3EE486AAEE}"/>
            </a:ext>
          </a:extLst>
        </xdr:cNvPr>
        <xdr:cNvGrpSpPr/>
      </xdr:nvGrpSpPr>
      <xdr:grpSpPr>
        <a:xfrm>
          <a:off x="236836" y="2625811"/>
          <a:ext cx="2918647" cy="1281689"/>
          <a:chOff x="1215080" y="10008973"/>
          <a:chExt cx="2918647" cy="1281689"/>
        </a:xfrm>
      </xdr:grpSpPr>
      <xdr:sp macro="" textlink="">
        <xdr:nvSpPr>
          <xdr:cNvPr id="77" name="TextBox 76">
            <a:extLst>
              <a:ext uri="{FF2B5EF4-FFF2-40B4-BE49-F238E27FC236}">
                <a16:creationId xmlns:a16="http://schemas.microsoft.com/office/drawing/2014/main" id="{6AD5CEF1-20D6-40A9-AF9D-2BD5F8F8C498}"/>
              </a:ext>
            </a:extLst>
          </xdr:cNvPr>
          <xdr:cNvSpPr txBox="1"/>
        </xdr:nvSpPr>
        <xdr:spPr>
          <a:xfrm>
            <a:off x="1215081" y="10008973"/>
            <a:ext cx="2918646" cy="486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0">
                <a:solidFill>
                  <a:schemeClr val="bg1"/>
                </a:solidFill>
              </a:rPr>
              <a:t>Financial</a:t>
            </a:r>
            <a:r>
              <a:rPr lang="en-IN" sz="2800" b="0" baseline="0">
                <a:solidFill>
                  <a:schemeClr val="bg1"/>
                </a:solidFill>
              </a:rPr>
              <a:t> Statistics </a:t>
            </a:r>
            <a:endParaRPr lang="en-IN" sz="2800" b="0">
              <a:solidFill>
                <a:schemeClr val="bg1"/>
              </a:solidFill>
            </a:endParaRPr>
          </a:p>
        </xdr:txBody>
      </xdr:sp>
      <xdr:sp macro="" textlink="'Pivot Table'!R5">
        <xdr:nvSpPr>
          <xdr:cNvPr id="78" name="TextBox 77">
            <a:extLst>
              <a:ext uri="{FF2B5EF4-FFF2-40B4-BE49-F238E27FC236}">
                <a16:creationId xmlns:a16="http://schemas.microsoft.com/office/drawing/2014/main" id="{7D1D6169-01EC-400F-B6BA-0A0F44F33860}"/>
              </a:ext>
            </a:extLst>
          </xdr:cNvPr>
          <xdr:cNvSpPr txBox="1"/>
        </xdr:nvSpPr>
        <xdr:spPr>
          <a:xfrm>
            <a:off x="1215080" y="10376554"/>
            <a:ext cx="2903839" cy="675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550505-65E1-4DB5-8DAF-C9684C5CF7F0}" type="TxLink">
              <a:rPr lang="en-US" sz="4000" b="0">
                <a:solidFill>
                  <a:schemeClr val="bg1"/>
                </a:solidFill>
                <a:latin typeface="+mn-lt"/>
                <a:ea typeface="+mn-ea"/>
                <a:cs typeface="+mn-cs"/>
              </a:rPr>
              <a:pPr marL="0" indent="0" algn="l"/>
              <a:t>₹ 8,98,932</a:t>
            </a:fld>
            <a:endParaRPr lang="en-IN" sz="4000" b="0">
              <a:solidFill>
                <a:schemeClr val="bg1"/>
              </a:solidFill>
              <a:latin typeface="+mn-lt"/>
              <a:ea typeface="+mn-ea"/>
              <a:cs typeface="+mn-cs"/>
            </a:endParaRPr>
          </a:p>
        </xdr:txBody>
      </xdr:sp>
      <xdr:sp macro="" textlink="'Pivot Table'!Q5">
        <xdr:nvSpPr>
          <xdr:cNvPr id="81" name="TextBox 80">
            <a:extLst>
              <a:ext uri="{FF2B5EF4-FFF2-40B4-BE49-F238E27FC236}">
                <a16:creationId xmlns:a16="http://schemas.microsoft.com/office/drawing/2014/main" id="{440364ED-4C34-4A48-908C-809305E3E143}"/>
              </a:ext>
            </a:extLst>
          </xdr:cNvPr>
          <xdr:cNvSpPr txBox="1"/>
        </xdr:nvSpPr>
        <xdr:spPr>
          <a:xfrm>
            <a:off x="2635667" y="11009263"/>
            <a:ext cx="1083317" cy="281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09E4278-D8E4-4D93-AFFA-387D344406D2}" type="TxLink">
              <a:rPr lang="en-US" sz="1400" b="0" i="0" u="none" strike="noStrike" baseline="0">
                <a:solidFill>
                  <a:schemeClr val="bg1"/>
                </a:solidFill>
                <a:latin typeface="+mn-lt"/>
                <a:ea typeface="+mn-ea"/>
                <a:cs typeface="+mn-cs"/>
              </a:rPr>
              <a:pPr marL="0" indent="0" algn="l"/>
              <a:t>₹ 7,73,252</a:t>
            </a:fld>
            <a:endParaRPr lang="en-IN" sz="1400" b="0" baseline="0">
              <a:solidFill>
                <a:schemeClr val="bg1"/>
              </a:solidFill>
              <a:latin typeface="+mn-lt"/>
              <a:ea typeface="+mn-ea"/>
              <a:cs typeface="+mn-cs"/>
            </a:endParaRPr>
          </a:p>
        </xdr:txBody>
      </xdr:sp>
      <xdr:sp macro="" textlink="'Pivot Table'!Q5">
        <xdr:nvSpPr>
          <xdr:cNvPr id="82" name="TextBox 81">
            <a:extLst>
              <a:ext uri="{FF2B5EF4-FFF2-40B4-BE49-F238E27FC236}">
                <a16:creationId xmlns:a16="http://schemas.microsoft.com/office/drawing/2014/main" id="{71F799EC-8C14-5192-96BE-F32654DCE873}"/>
              </a:ext>
            </a:extLst>
          </xdr:cNvPr>
          <xdr:cNvSpPr txBox="1"/>
        </xdr:nvSpPr>
        <xdr:spPr>
          <a:xfrm>
            <a:off x="1287161" y="11016824"/>
            <a:ext cx="1227039" cy="266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N" sz="1400" b="0" baseline="0">
                <a:solidFill>
                  <a:schemeClr val="bg1"/>
                </a:solidFill>
                <a:latin typeface="+mn-lt"/>
                <a:ea typeface="+mn-ea"/>
                <a:cs typeface="+mn-cs"/>
              </a:rPr>
              <a:t>Income Target</a:t>
            </a:r>
          </a:p>
        </xdr:txBody>
      </xdr:sp>
    </xdr:grpSp>
    <xdr:clientData/>
  </xdr:twoCellAnchor>
</xdr:wsDr>
</file>

<file path=xl/drawings/drawing3.xml><?xml version="1.0" encoding="utf-8"?>
<c:userShapes xmlns:c="http://schemas.openxmlformats.org/drawingml/2006/chart">
  <cdr:relSizeAnchor xmlns:cdr="http://schemas.openxmlformats.org/drawingml/2006/chartDrawing">
    <cdr:from>
      <cdr:x>0.38208</cdr:x>
      <cdr:y>0.40593</cdr:y>
    </cdr:from>
    <cdr:to>
      <cdr:x>0.62632</cdr:x>
      <cdr:y>0.57968</cdr:y>
    </cdr:to>
    <cdr:grpSp>
      <cdr:nvGrpSpPr>
        <cdr:cNvPr id="2" name="Group 1">
          <a:extLst xmlns:a="http://schemas.openxmlformats.org/drawingml/2006/main">
            <a:ext uri="{FF2B5EF4-FFF2-40B4-BE49-F238E27FC236}">
              <a16:creationId xmlns:a16="http://schemas.microsoft.com/office/drawing/2014/main" id="{A6D62389-BDEB-9534-F515-412D690EE2AC}"/>
            </a:ext>
          </a:extLst>
        </cdr:cNvPr>
        <cdr:cNvGrpSpPr/>
      </cdr:nvGrpSpPr>
      <cdr:grpSpPr>
        <a:xfrm xmlns:a="http://schemas.openxmlformats.org/drawingml/2006/main">
          <a:off x="578095" y="229214"/>
          <a:ext cx="369540" cy="98111"/>
          <a:chOff x="0" y="0"/>
          <a:chExt cx="1230117" cy="782713"/>
        </a:xfrm>
      </cdr:grpSpPr>
      <cdr:sp macro="" textlink="'Pivot Table'!$T$5">
        <cdr:nvSpPr>
          <cdr:cNvPr id="3" name="TextBox 27">
            <a:extLst xmlns:a="http://schemas.openxmlformats.org/drawingml/2006/main">
              <a:ext uri="{FF2B5EF4-FFF2-40B4-BE49-F238E27FC236}">
                <a16:creationId xmlns:a16="http://schemas.microsoft.com/office/drawing/2014/main" id="{B4EE3729-55AB-4A43-9FF8-1882604C94B7}"/>
              </a:ext>
            </a:extLst>
          </cdr:cNvPr>
          <cdr:cNvSpPr txBox="1"/>
        </cdr:nvSpPr>
        <cdr:spPr>
          <a:xfrm xmlns:a="http://schemas.openxmlformats.org/drawingml/2006/main">
            <a:off x="177942" y="0"/>
            <a:ext cx="936127" cy="55343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73F46E3C-C41C-4698-B563-6995039B52F4}" type="TxLink">
              <a:rPr lang="en-US" sz="32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l"/>
              <a:t>86%</a:t>
            </a:fld>
            <a:endParaRPr lang="en-IN" sz="32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cdr:txBody>
      </cdr:sp>
      <cdr:sp macro="" textlink="">
        <cdr:nvSpPr>
          <cdr:cNvPr id="4" name="TextBox 28">
            <a:extLst xmlns:a="http://schemas.openxmlformats.org/drawingml/2006/main">
              <a:ext uri="{FF2B5EF4-FFF2-40B4-BE49-F238E27FC236}">
                <a16:creationId xmlns:a16="http://schemas.microsoft.com/office/drawing/2014/main" id="{F9277DE2-42E0-4C69-B05A-CB544ACB540F}"/>
              </a:ext>
            </a:extLst>
          </cdr:cNvPr>
          <cdr:cNvSpPr txBox="1"/>
        </cdr:nvSpPr>
        <cdr:spPr>
          <a:xfrm xmlns:a="http://schemas.openxmlformats.org/drawingml/2006/main">
            <a:off x="0" y="466465"/>
            <a:ext cx="1230117" cy="31624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r>
              <a:rPr lang="en-IN" sz="11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t> Income Achieved </a:t>
            </a:r>
          </a:p>
        </cdr:txBody>
      </cdr:sp>
    </cdr:grpSp>
  </cdr:relSizeAnchor>
</c:userShapes>
</file>

<file path=xl/drawings/drawing4.xml><?xml version="1.0" encoding="utf-8"?>
<c:userShapes xmlns:c="http://schemas.openxmlformats.org/drawingml/2006/chart">
  <cdr:relSizeAnchor xmlns:cdr="http://schemas.openxmlformats.org/drawingml/2006/chartDrawing">
    <cdr:from>
      <cdr:x>0.1243</cdr:x>
      <cdr:y>0.13728</cdr:y>
    </cdr:from>
    <cdr:to>
      <cdr:x>0.69433</cdr:x>
      <cdr:y>0.85729</cdr:y>
    </cdr:to>
    <cdr:grpSp>
      <cdr:nvGrpSpPr>
        <cdr:cNvPr id="87" name="Group 86">
          <a:extLst xmlns:a="http://schemas.openxmlformats.org/drawingml/2006/main">
            <a:ext uri="{FF2B5EF4-FFF2-40B4-BE49-F238E27FC236}">
              <a16:creationId xmlns:a16="http://schemas.microsoft.com/office/drawing/2014/main" id="{2112E723-44A7-1CEF-A65E-7409C1F5FDAB}"/>
            </a:ext>
          </a:extLst>
        </cdr:cNvPr>
        <cdr:cNvGrpSpPr/>
      </cdr:nvGrpSpPr>
      <cdr:grpSpPr>
        <a:xfrm xmlns:a="http://schemas.openxmlformats.org/drawingml/2006/main">
          <a:off x="1342984" y="1145156"/>
          <a:ext cx="6158820" cy="6006145"/>
          <a:chOff x="1516928" y="1213783"/>
          <a:chExt cx="6956229" cy="6366228"/>
        </a:xfrm>
      </cdr:grpSpPr>
      <cdr:cxnSp macro="">
        <cdr:nvCxnSpPr>
          <cdr:cNvPr id="15" name="Straight Connector 14">
            <a:extLst xmlns:a="http://schemas.openxmlformats.org/drawingml/2006/main">
              <a:ext uri="{FF2B5EF4-FFF2-40B4-BE49-F238E27FC236}">
                <a16:creationId xmlns:a16="http://schemas.microsoft.com/office/drawing/2014/main" id="{0989FA02-B06A-608E-4D97-3775B3B9A125}"/>
              </a:ext>
            </a:extLst>
          </cdr:cNvPr>
          <cdr:cNvCxnSpPr/>
        </cdr:nvCxnSpPr>
        <cdr:spPr>
          <a:xfrm xmlns:a="http://schemas.openxmlformats.org/drawingml/2006/main" flipH="1">
            <a:off x="4757648" y="1213783"/>
            <a:ext cx="1365168" cy="2889977"/>
          </a:xfrm>
          <a:prstGeom xmlns:a="http://schemas.openxmlformats.org/drawingml/2006/main" prst="line">
            <a:avLst/>
          </a:prstGeom>
          <a:ln xmlns:a="http://schemas.openxmlformats.org/drawingml/2006/main" w="15875">
            <a:gradFill>
              <a:gsLst>
                <a:gs pos="75000">
                  <a:srgbClr val="DC25FA"/>
                </a:gs>
                <a:gs pos="2000">
                  <a:srgbClr val="100D83"/>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23" name="Straight Connector 22">
            <a:extLst xmlns:a="http://schemas.openxmlformats.org/drawingml/2006/main">
              <a:ext uri="{FF2B5EF4-FFF2-40B4-BE49-F238E27FC236}">
                <a16:creationId xmlns:a16="http://schemas.microsoft.com/office/drawing/2014/main" id="{ACC19713-C9FF-0547-8A48-94FCFB4576E8}"/>
              </a:ext>
            </a:extLst>
          </cdr:cNvPr>
          <cdr:cNvCxnSpPr/>
        </cdr:nvCxnSpPr>
        <cdr:spPr>
          <a:xfrm xmlns:a="http://schemas.openxmlformats.org/drawingml/2006/main" flipH="1">
            <a:off x="5179864" y="3677347"/>
            <a:ext cx="2095946" cy="833356"/>
          </a:xfrm>
          <a:prstGeom xmlns:a="http://schemas.openxmlformats.org/drawingml/2006/main" prst="line">
            <a:avLst/>
          </a:prstGeom>
          <a:ln xmlns:a="http://schemas.openxmlformats.org/drawingml/2006/main" w="15875">
            <a:gradFill>
              <a:gsLst>
                <a:gs pos="75000">
                  <a:srgbClr val="DC25FA"/>
                </a:gs>
                <a:gs pos="2000">
                  <a:srgbClr val="100D83"/>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28" name="Straight Connector 27">
            <a:extLst xmlns:a="http://schemas.openxmlformats.org/drawingml/2006/main">
              <a:ext uri="{FF2B5EF4-FFF2-40B4-BE49-F238E27FC236}">
                <a16:creationId xmlns:a16="http://schemas.microsoft.com/office/drawing/2014/main" id="{5CAE7FBB-F370-EF9F-95B2-EC931F5D5B06}"/>
              </a:ext>
            </a:extLst>
          </cdr:cNvPr>
          <cdr:cNvCxnSpPr/>
        </cdr:nvCxnSpPr>
        <cdr:spPr>
          <a:xfrm xmlns:a="http://schemas.openxmlformats.org/drawingml/2006/main" flipH="1" flipV="1">
            <a:off x="5125222" y="5167857"/>
            <a:ext cx="3347935" cy="1646551"/>
          </a:xfrm>
          <a:prstGeom xmlns:a="http://schemas.openxmlformats.org/drawingml/2006/main" prst="line">
            <a:avLst/>
          </a:prstGeom>
          <a:ln xmlns:a="http://schemas.openxmlformats.org/drawingml/2006/main" w="15875">
            <a:gradFill>
              <a:gsLst>
                <a:gs pos="75000">
                  <a:srgbClr val="DC25FA"/>
                </a:gs>
                <a:gs pos="2000">
                  <a:srgbClr val="100D83"/>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37" name="Straight Connector 36">
            <a:extLst xmlns:a="http://schemas.openxmlformats.org/drawingml/2006/main">
              <a:ext uri="{FF2B5EF4-FFF2-40B4-BE49-F238E27FC236}">
                <a16:creationId xmlns:a16="http://schemas.microsoft.com/office/drawing/2014/main" id="{405A7B55-7F81-7BF0-6DD3-DD0592EEE165}"/>
              </a:ext>
            </a:extLst>
          </cdr:cNvPr>
          <cdr:cNvCxnSpPr/>
        </cdr:nvCxnSpPr>
        <cdr:spPr>
          <a:xfrm xmlns:a="http://schemas.openxmlformats.org/drawingml/2006/main" flipH="1" flipV="1">
            <a:off x="4630983" y="5690144"/>
            <a:ext cx="309626" cy="1889867"/>
          </a:xfrm>
          <a:prstGeom xmlns:a="http://schemas.openxmlformats.org/drawingml/2006/main" prst="line">
            <a:avLst/>
          </a:prstGeom>
          <a:ln xmlns:a="http://schemas.openxmlformats.org/drawingml/2006/main" w="15875">
            <a:gradFill>
              <a:gsLst>
                <a:gs pos="75000">
                  <a:srgbClr val="DC25FA"/>
                </a:gs>
                <a:gs pos="2000">
                  <a:srgbClr val="100D83"/>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49" name="Straight Connector 48">
            <a:extLst xmlns:a="http://schemas.openxmlformats.org/drawingml/2006/main">
              <a:ext uri="{FF2B5EF4-FFF2-40B4-BE49-F238E27FC236}">
                <a16:creationId xmlns:a16="http://schemas.microsoft.com/office/drawing/2014/main" id="{C8B0874A-D6D3-69BA-7F37-64096FDCD790}"/>
              </a:ext>
            </a:extLst>
          </cdr:cNvPr>
          <cdr:cNvCxnSpPr/>
        </cdr:nvCxnSpPr>
        <cdr:spPr>
          <a:xfrm xmlns:a="http://schemas.openxmlformats.org/drawingml/2006/main" flipV="1">
            <a:off x="1516928" y="5067004"/>
            <a:ext cx="2084294" cy="862853"/>
          </a:xfrm>
          <a:prstGeom xmlns:a="http://schemas.openxmlformats.org/drawingml/2006/main" prst="line">
            <a:avLst/>
          </a:prstGeom>
          <a:ln xmlns:a="http://schemas.openxmlformats.org/drawingml/2006/main" w="15875">
            <a:gradFill>
              <a:gsLst>
                <a:gs pos="75000">
                  <a:srgbClr val="DC25FA"/>
                </a:gs>
                <a:gs pos="2000">
                  <a:srgbClr val="100D83"/>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cxnSp macro="">
        <cdr:nvCxnSpPr>
          <cdr:cNvPr id="53" name="Straight Connector 52">
            <a:extLst xmlns:a="http://schemas.openxmlformats.org/drawingml/2006/main">
              <a:ext uri="{FF2B5EF4-FFF2-40B4-BE49-F238E27FC236}">
                <a16:creationId xmlns:a16="http://schemas.microsoft.com/office/drawing/2014/main" id="{E007002E-2AAD-510C-7A9E-F10145DAC141}"/>
              </a:ext>
            </a:extLst>
          </cdr:cNvPr>
          <cdr:cNvCxnSpPr/>
        </cdr:nvCxnSpPr>
        <cdr:spPr>
          <a:xfrm xmlns:a="http://schemas.openxmlformats.org/drawingml/2006/main">
            <a:off x="2632489" y="2041461"/>
            <a:ext cx="1304910" cy="2151484"/>
          </a:xfrm>
          <a:prstGeom xmlns:a="http://schemas.openxmlformats.org/drawingml/2006/main" prst="line">
            <a:avLst/>
          </a:prstGeom>
          <a:ln xmlns:a="http://schemas.openxmlformats.org/drawingml/2006/main" w="15875">
            <a:gradFill>
              <a:gsLst>
                <a:gs pos="75000">
                  <a:srgbClr val="DC25FA"/>
                </a:gs>
                <a:gs pos="2000">
                  <a:srgbClr val="100D83"/>
                </a:gs>
              </a:gsLst>
              <a:lin ang="5400000" scaled="1"/>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grpSp>
  </cdr:relSizeAnchor>
  <cdr:relSizeAnchor xmlns:cdr="http://schemas.openxmlformats.org/drawingml/2006/chartDrawing">
    <cdr:from>
      <cdr:x>0.24198</cdr:x>
      <cdr:y>0.38878</cdr:y>
    </cdr:from>
    <cdr:to>
      <cdr:x>0.4822</cdr:x>
      <cdr:y>0.70614</cdr:y>
    </cdr:to>
    <cdr:sp macro="" textlink="">
      <cdr:nvSpPr>
        <cdr:cNvPr id="4" name="Oval 3">
          <a:extLst xmlns:a="http://schemas.openxmlformats.org/drawingml/2006/main">
            <a:ext uri="{FF2B5EF4-FFF2-40B4-BE49-F238E27FC236}">
              <a16:creationId xmlns:a16="http://schemas.microsoft.com/office/drawing/2014/main" id="{26472C73-E4D7-7C6D-85DD-503E4544ABA5}"/>
            </a:ext>
          </a:extLst>
        </cdr:cNvPr>
        <cdr:cNvSpPr/>
      </cdr:nvSpPr>
      <cdr:spPr>
        <a:xfrm xmlns:a="http://schemas.openxmlformats.org/drawingml/2006/main">
          <a:off x="2623376" y="3237718"/>
          <a:ext cx="2604348" cy="2642979"/>
        </a:xfrm>
        <a:prstGeom xmlns:a="http://schemas.openxmlformats.org/drawingml/2006/main" prst="ellipse">
          <a:avLst/>
        </a:prstGeom>
        <a:gradFill xmlns:a="http://schemas.openxmlformats.org/drawingml/2006/main" flip="none" rotWithShape="1">
          <a:gsLst>
            <a:gs pos="0">
              <a:srgbClr val="DC25FA">
                <a:alpha val="30000"/>
              </a:srgbClr>
            </a:gs>
            <a:gs pos="40000">
              <a:srgbClr val="9947F7">
                <a:alpha val="30000"/>
              </a:srgbClr>
            </a:gs>
          </a:gsLst>
          <a:lin ang="5400000" scaled="1"/>
          <a:tileRect/>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0.27534</cdr:x>
      <cdr:y>0.43286</cdr:y>
    </cdr:from>
    <cdr:to>
      <cdr:x>0.44883</cdr:x>
      <cdr:y>0.66207</cdr:y>
    </cdr:to>
    <cdr:sp macro="" textlink="">
      <cdr:nvSpPr>
        <cdr:cNvPr id="2" name="Oval 1">
          <a:extLst xmlns:a="http://schemas.openxmlformats.org/drawingml/2006/main">
            <a:ext uri="{FF2B5EF4-FFF2-40B4-BE49-F238E27FC236}">
              <a16:creationId xmlns:a16="http://schemas.microsoft.com/office/drawing/2014/main" id="{23DB3BAD-1879-7F1F-B685-BB68B5573FF3}"/>
            </a:ext>
          </a:extLst>
        </cdr:cNvPr>
        <cdr:cNvSpPr/>
      </cdr:nvSpPr>
      <cdr:spPr>
        <a:xfrm xmlns:a="http://schemas.openxmlformats.org/drawingml/2006/main">
          <a:off x="2985092" y="3604798"/>
          <a:ext cx="1880918" cy="1908818"/>
        </a:xfrm>
        <a:prstGeom xmlns:a="http://schemas.openxmlformats.org/drawingml/2006/main" prst="ellipse">
          <a:avLst/>
        </a:prstGeom>
        <a:gradFill xmlns:a="http://schemas.openxmlformats.org/drawingml/2006/main" flip="none" rotWithShape="1">
          <a:gsLst>
            <a:gs pos="0">
              <a:srgbClr val="DC25FA"/>
            </a:gs>
            <a:gs pos="40000">
              <a:srgbClr val="9947F7"/>
            </a:gs>
          </a:gsLst>
          <a:lin ang="5400000" scaled="1"/>
          <a:tileRect/>
        </a:gra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0.31037</cdr:x>
      <cdr:y>0.47914</cdr:y>
    </cdr:from>
    <cdr:to>
      <cdr:x>0.4138</cdr:x>
      <cdr:y>0.61578</cdr:y>
    </cdr:to>
    <cdr:sp macro="" textlink="">
      <cdr:nvSpPr>
        <cdr:cNvPr id="3" name="Oval 2">
          <a:extLst xmlns:a="http://schemas.openxmlformats.org/drawingml/2006/main">
            <a:ext uri="{FF2B5EF4-FFF2-40B4-BE49-F238E27FC236}">
              <a16:creationId xmlns:a16="http://schemas.microsoft.com/office/drawing/2014/main" id="{162CBC1A-C73F-7783-98D2-EF501D824293}"/>
            </a:ext>
          </a:extLst>
        </cdr:cNvPr>
        <cdr:cNvSpPr/>
      </cdr:nvSpPr>
      <cdr:spPr>
        <a:xfrm xmlns:a="http://schemas.openxmlformats.org/drawingml/2006/main">
          <a:off x="3364892" y="3990231"/>
          <a:ext cx="1121316" cy="1137949"/>
        </a:xfrm>
        <a:prstGeom xmlns:a="http://schemas.openxmlformats.org/drawingml/2006/main" prst="ellipse">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dr:relSizeAnchor xmlns:cdr="http://schemas.openxmlformats.org/drawingml/2006/chartDrawing">
    <cdr:from>
      <cdr:x>0.31022</cdr:x>
      <cdr:y>0.47888</cdr:y>
    </cdr:from>
    <cdr:to>
      <cdr:x>0.41523</cdr:x>
      <cdr:y>0.59195</cdr:y>
    </cdr:to>
    <cdr:grpSp>
      <cdr:nvGrpSpPr>
        <cdr:cNvPr id="11" name="Group 10">
          <a:extLst xmlns:a="http://schemas.openxmlformats.org/drawingml/2006/main">
            <a:ext uri="{FF2B5EF4-FFF2-40B4-BE49-F238E27FC236}">
              <a16:creationId xmlns:a16="http://schemas.microsoft.com/office/drawing/2014/main" id="{BEBA86CB-4158-D08F-F4BC-28198AA72FFE}"/>
            </a:ext>
          </a:extLst>
        </cdr:cNvPr>
        <cdr:cNvGrpSpPr/>
      </cdr:nvGrpSpPr>
      <cdr:grpSpPr>
        <a:xfrm xmlns:a="http://schemas.openxmlformats.org/drawingml/2006/main">
          <a:off x="3351734" y="3994698"/>
          <a:ext cx="1134568" cy="943202"/>
          <a:chOff x="5158416" y="1675311"/>
          <a:chExt cx="1133136" cy="923462"/>
        </a:xfrm>
      </cdr:grpSpPr>
      <cdr:sp macro="" textlink="">
        <cdr:nvSpPr>
          <cdr:cNvPr id="7" name="TextBox 28">
            <a:extLst xmlns:a="http://schemas.openxmlformats.org/drawingml/2006/main">
              <a:ext uri="{FF2B5EF4-FFF2-40B4-BE49-F238E27FC236}">
                <a16:creationId xmlns:a16="http://schemas.microsoft.com/office/drawing/2014/main" id="{F9277DE2-42E0-4C69-B05A-CB544ACB540F}"/>
              </a:ext>
            </a:extLst>
          </cdr:cNvPr>
          <cdr:cNvSpPr txBox="1"/>
        </cdr:nvSpPr>
        <cdr:spPr>
          <a:xfrm xmlns:a="http://schemas.openxmlformats.org/drawingml/2006/main">
            <a:off x="5158416" y="2330853"/>
            <a:ext cx="1133136" cy="26792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baseline="0">
                <a:solidFill>
                  <a:schemeClr val="bg1"/>
                </a:solidFill>
              </a:rPr>
              <a:t> </a:t>
            </a:r>
            <a:r>
              <a:rPr lang="en-IN" sz="900" b="1" baseline="0">
                <a:solidFill>
                  <a:schemeClr val="bg1"/>
                </a:solidFill>
              </a:rPr>
              <a:t>Income</a:t>
            </a:r>
            <a:r>
              <a:rPr lang="en-IN" sz="1100" b="1" baseline="0">
                <a:solidFill>
                  <a:schemeClr val="bg1"/>
                </a:solidFill>
              </a:rPr>
              <a:t> </a:t>
            </a:r>
            <a:r>
              <a:rPr lang="en-IN" sz="900" b="1" baseline="0">
                <a:solidFill>
                  <a:schemeClr val="bg1"/>
                </a:solidFill>
              </a:rPr>
              <a:t>Achieved</a:t>
            </a:r>
            <a:r>
              <a:rPr lang="en-IN" sz="1100" b="1" baseline="0">
                <a:solidFill>
                  <a:schemeClr val="bg1"/>
                </a:solidFill>
              </a:rPr>
              <a:t> </a:t>
            </a:r>
            <a:endParaRPr lang="en-IN" sz="1100" b="1">
              <a:solidFill>
                <a:schemeClr val="bg1"/>
              </a:solidFill>
            </a:endParaRPr>
          </a:p>
        </cdr:txBody>
      </cdr:sp>
      <cdr:sp macro="" textlink="'Pivot Table'!$T$5">
        <cdr:nvSpPr>
          <cdr:cNvPr id="8" name="TextBox 27">
            <a:extLst xmlns:a="http://schemas.openxmlformats.org/drawingml/2006/main">
              <a:ext uri="{FF2B5EF4-FFF2-40B4-BE49-F238E27FC236}">
                <a16:creationId xmlns:a16="http://schemas.microsoft.com/office/drawing/2014/main" id="{B4EE3729-55AB-4A43-9FF8-1882604C94B7}"/>
              </a:ext>
            </a:extLst>
          </cdr:cNvPr>
          <cdr:cNvSpPr txBox="1"/>
        </cdr:nvSpPr>
        <cdr:spPr>
          <a:xfrm xmlns:a="http://schemas.openxmlformats.org/drawingml/2006/main">
            <a:off x="5184300" y="1675311"/>
            <a:ext cx="1084733" cy="90671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C42F1ECB-3259-4B43-80CD-A5C55F84101E}" type="TxLink">
              <a:rPr lang="en-US" sz="4000" b="1" i="0" u="none" strike="noStrike">
                <a:solidFill>
                  <a:schemeClr val="bg1"/>
                </a:solidFill>
                <a:latin typeface="Calibri"/>
                <a:ea typeface="Calibri"/>
                <a:cs typeface="Calibri"/>
              </a:rPr>
              <a:pPr algn="ctr"/>
              <a:t>86%</a:t>
            </a:fld>
            <a:endParaRPr lang="en-IN" sz="8800" b="1">
              <a:solidFill>
                <a:schemeClr val="bg1"/>
              </a:solidFill>
              <a:latin typeface="Aptos Display" panose="020B0004020202020204" pitchFamily="34" charset="0"/>
              <a:ea typeface="Calibri" panose="020F0502020204030204" pitchFamily="34" charset="0"/>
              <a:cs typeface="Calibri" panose="020F0502020204030204" pitchFamily="34" charset="0"/>
            </a:endParaRPr>
          </a:p>
        </cdr:txBody>
      </cdr:sp>
    </cdr:grpSp>
  </cdr:relSizeAnchor>
  <cdr:relSizeAnchor xmlns:cdr="http://schemas.openxmlformats.org/drawingml/2006/chartDrawing">
    <cdr:from>
      <cdr:x>0.14385</cdr:x>
      <cdr:y>0.19619</cdr:y>
    </cdr:from>
    <cdr:to>
      <cdr:x>0.2843</cdr:x>
      <cdr:y>0.26141</cdr:y>
    </cdr:to>
    <cdr:grpSp>
      <cdr:nvGrpSpPr>
        <cdr:cNvPr id="13" name="Group 12">
          <a:extLst xmlns:a="http://schemas.openxmlformats.org/drawingml/2006/main">
            <a:ext uri="{FF2B5EF4-FFF2-40B4-BE49-F238E27FC236}">
              <a16:creationId xmlns:a16="http://schemas.microsoft.com/office/drawing/2014/main" id="{62417B0E-266E-888C-7DF5-59EC53609C1B}"/>
            </a:ext>
          </a:extLst>
        </cdr:cNvPr>
        <cdr:cNvGrpSpPr/>
      </cdr:nvGrpSpPr>
      <cdr:grpSpPr>
        <a:xfrm xmlns:a="http://schemas.openxmlformats.org/drawingml/2006/main">
          <a:off x="1554210" y="1636568"/>
          <a:ext cx="1517475" cy="544049"/>
          <a:chOff x="1554205" y="1636585"/>
          <a:chExt cx="1517522" cy="544069"/>
        </a:xfrm>
      </cdr:grpSpPr>
      <cdr:sp macro="" textlink="">
        <cdr:nvSpPr>
          <cdr:cNvPr id="5" name="TextBox 1">
            <a:extLst xmlns:a="http://schemas.openxmlformats.org/drawingml/2006/main">
              <a:ext uri="{FF2B5EF4-FFF2-40B4-BE49-F238E27FC236}">
                <a16:creationId xmlns:a16="http://schemas.microsoft.com/office/drawing/2014/main" id="{07AED15A-DD83-48E6-8656-7617E426FA4C}"/>
              </a:ext>
            </a:extLst>
          </cdr:cNvPr>
          <cdr:cNvSpPr txBox="1"/>
        </cdr:nvSpPr>
        <cdr:spPr>
          <a:xfrm xmlns:a="http://schemas.openxmlformats.org/drawingml/2006/main">
            <a:off x="1554205" y="1863124"/>
            <a:ext cx="1517522"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76BF6230-F5E5-4B4C-9C80-049C5EE71840}" type="TxLink">
              <a:rPr lang="en-US" sz="1000" b="1" i="0" u="none" strike="noStrike" baseline="0">
                <a:solidFill>
                  <a:schemeClr val="bg1"/>
                </a:solidFill>
                <a:latin typeface="Verdana"/>
                <a:ea typeface="Verdana"/>
                <a:cs typeface="+mn-cs"/>
              </a:rPr>
              <a:pPr marL="0" indent="0" algn="ctr"/>
              <a:t>Licensing</a:t>
            </a:fld>
            <a:endParaRPr lang="en-IN" sz="1000" b="1" i="0" u="none" strike="noStrike" baseline="0">
              <a:solidFill>
                <a:schemeClr val="bg1"/>
              </a:solidFill>
              <a:latin typeface="Verdana"/>
              <a:ea typeface="Verdana"/>
              <a:cs typeface="+mn-cs"/>
            </a:endParaRPr>
          </a:p>
        </cdr:txBody>
      </cdr:sp>
      <cdr:sp macro="" textlink="'Pivot Table'!$AG$26">
        <cdr:nvSpPr>
          <cdr:cNvPr id="6" name="TextBox 1">
            <a:extLst xmlns:a="http://schemas.openxmlformats.org/drawingml/2006/main">
              <a:ext uri="{FF2B5EF4-FFF2-40B4-BE49-F238E27FC236}">
                <a16:creationId xmlns:a16="http://schemas.microsoft.com/office/drawing/2014/main" id="{35E68768-D4A6-B357-C061-72E6D6C54149}"/>
              </a:ext>
            </a:extLst>
          </cdr:cNvPr>
          <cdr:cNvSpPr txBox="1"/>
        </cdr:nvSpPr>
        <cdr:spPr>
          <a:xfrm xmlns:a="http://schemas.openxmlformats.org/drawingml/2006/main">
            <a:off x="1554205" y="1636585"/>
            <a:ext cx="1517522"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E8632C64-E980-4FFE-B87C-202C3CA389F4}" type="TxLink">
              <a:rPr lang="en-US" sz="1000" b="1" i="0" u="none" strike="noStrike" baseline="0">
                <a:solidFill>
                  <a:schemeClr val="bg1"/>
                </a:solidFill>
                <a:latin typeface="Verdana"/>
                <a:ea typeface="Verdana"/>
                <a:cs typeface="+mn-cs"/>
              </a:rPr>
              <a:pPr marL="0" indent="0" algn="ctr"/>
              <a:t> 1,57,387 </a:t>
            </a:fld>
            <a:endParaRPr lang="en-IN" sz="1000" b="1" i="0" u="none" strike="noStrike" baseline="0">
              <a:solidFill>
                <a:schemeClr val="bg1"/>
              </a:solidFill>
              <a:latin typeface="Verdana"/>
              <a:ea typeface="Verdana"/>
              <a:cs typeface="+mn-cs"/>
            </a:endParaRPr>
          </a:p>
        </cdr:txBody>
      </cdr:sp>
    </cdr:grpSp>
  </cdr:relSizeAnchor>
  <cdr:relSizeAnchor xmlns:cdr="http://schemas.openxmlformats.org/drawingml/2006/chartDrawing">
    <cdr:from>
      <cdr:x>0.42882</cdr:x>
      <cdr:y>0.10114</cdr:y>
    </cdr:from>
    <cdr:to>
      <cdr:x>0.56927</cdr:x>
      <cdr:y>0.1676</cdr:y>
    </cdr:to>
    <cdr:grpSp>
      <cdr:nvGrpSpPr>
        <cdr:cNvPr id="14" name="Group 13">
          <a:extLst xmlns:a="http://schemas.openxmlformats.org/drawingml/2006/main">
            <a:ext uri="{FF2B5EF4-FFF2-40B4-BE49-F238E27FC236}">
              <a16:creationId xmlns:a16="http://schemas.microsoft.com/office/drawing/2014/main" id="{D61F6B0C-AA89-70E7-E7CC-B7D0DE4FC9F2}"/>
            </a:ext>
          </a:extLst>
        </cdr:cNvPr>
        <cdr:cNvGrpSpPr/>
      </cdr:nvGrpSpPr>
      <cdr:grpSpPr>
        <a:xfrm xmlns:a="http://schemas.openxmlformats.org/drawingml/2006/main">
          <a:off x="4633134" y="843685"/>
          <a:ext cx="1517475" cy="554393"/>
          <a:chOff x="0" y="0"/>
          <a:chExt cx="1517521" cy="554368"/>
        </a:xfrm>
      </cdr:grpSpPr>
      <cdr:sp macro="" textlink="">
        <cdr:nvSpPr>
          <cdr:cNvPr id="16" name="TextBox 3">
            <a:extLst xmlns:a="http://schemas.openxmlformats.org/drawingml/2006/main">
              <a:ext uri="{FF2B5EF4-FFF2-40B4-BE49-F238E27FC236}">
                <a16:creationId xmlns:a16="http://schemas.microsoft.com/office/drawing/2014/main" id="{7D923B66-4943-4F8F-8796-3D2E9B6D52F6}"/>
              </a:ext>
            </a:extLst>
          </cdr:cNvPr>
          <cdr:cNvSpPr txBox="1"/>
        </cdr:nvSpPr>
        <cdr:spPr>
          <a:xfrm xmlns:a="http://schemas.openxmlformats.org/drawingml/2006/main">
            <a:off x="0" y="0"/>
            <a:ext cx="15175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49707E6F-3ABC-4FBB-A533-7E8D6DEB401A}" type="TxLink">
              <a:rPr lang="en-US" sz="1000" b="1" i="0" u="none" strike="noStrike" baseline="0">
                <a:solidFill>
                  <a:schemeClr val="bg1"/>
                </a:solidFill>
                <a:latin typeface="Verdana"/>
                <a:ea typeface="Verdana"/>
                <a:cs typeface="+mn-cs"/>
              </a:rPr>
              <a:pPr marL="0" indent="0" algn="ctr"/>
              <a:t> 79,860 </a:t>
            </a:fld>
            <a:endParaRPr lang="en-IN" sz="1000" b="1" i="0" u="none" strike="noStrike" baseline="0">
              <a:solidFill>
                <a:schemeClr val="bg1"/>
              </a:solidFill>
              <a:latin typeface="Verdana"/>
              <a:ea typeface="Verdana"/>
              <a:cs typeface="+mn-cs"/>
            </a:endParaRPr>
          </a:p>
        </cdr:txBody>
      </cdr:sp>
      <cdr:sp macro="" textlink="">
        <cdr:nvSpPr>
          <cdr:cNvPr id="17" name="TextBox 4">
            <a:extLst xmlns:a="http://schemas.openxmlformats.org/drawingml/2006/main">
              <a:ext uri="{FF2B5EF4-FFF2-40B4-BE49-F238E27FC236}">
                <a16:creationId xmlns:a16="http://schemas.microsoft.com/office/drawing/2014/main" id="{5EBC71AD-18B8-5A51-9510-5CEAFB40B49D}"/>
              </a:ext>
            </a:extLst>
          </cdr:cNvPr>
          <cdr:cNvSpPr txBox="1"/>
        </cdr:nvSpPr>
        <cdr:spPr>
          <a:xfrm xmlns:a="http://schemas.openxmlformats.org/drawingml/2006/main">
            <a:off x="0" y="236838"/>
            <a:ext cx="15175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B07AE8DD-DDC4-43A1-84AD-5E97D3FFD677}" type="TxLink">
              <a:rPr lang="en-US" sz="1000" b="1" i="0" u="none" strike="noStrike" baseline="0">
                <a:solidFill>
                  <a:schemeClr val="bg1"/>
                </a:solidFill>
                <a:latin typeface="Verdana"/>
                <a:ea typeface="Verdana"/>
                <a:cs typeface="+mn-cs"/>
              </a:rPr>
              <a:pPr marL="0" indent="0" algn="ctr"/>
              <a:t>Asset sale</a:t>
            </a:fld>
            <a:endParaRPr lang="en-IN" sz="1000" b="1" i="0" u="none" strike="noStrike" baseline="0">
              <a:solidFill>
                <a:schemeClr val="bg1"/>
              </a:solidFill>
              <a:latin typeface="Verdana"/>
              <a:ea typeface="Verdana"/>
              <a:cs typeface="+mn-cs"/>
            </a:endParaRPr>
          </a:p>
        </cdr:txBody>
      </cdr:sp>
    </cdr:grpSp>
  </cdr:relSizeAnchor>
  <cdr:relSizeAnchor xmlns:cdr="http://schemas.openxmlformats.org/drawingml/2006/chartDrawing">
    <cdr:from>
      <cdr:x>0.33446</cdr:x>
      <cdr:y>0.82945</cdr:y>
    </cdr:from>
    <cdr:to>
      <cdr:x>0.4745</cdr:x>
      <cdr:y>0.89715</cdr:y>
    </cdr:to>
    <cdr:grpSp>
      <cdr:nvGrpSpPr>
        <cdr:cNvPr id="43" name="Group 42">
          <a:extLst xmlns:a="http://schemas.openxmlformats.org/drawingml/2006/main">
            <a:ext uri="{FF2B5EF4-FFF2-40B4-BE49-F238E27FC236}">
              <a16:creationId xmlns:a16="http://schemas.microsoft.com/office/drawing/2014/main" id="{D013A52B-60C4-ED62-01EB-8044FFF23AAB}"/>
            </a:ext>
          </a:extLst>
        </cdr:cNvPr>
        <cdr:cNvGrpSpPr/>
      </cdr:nvGrpSpPr>
      <cdr:grpSpPr>
        <a:xfrm xmlns:a="http://schemas.openxmlformats.org/drawingml/2006/main">
          <a:off x="3613633" y="6919066"/>
          <a:ext cx="1513045" cy="564737"/>
          <a:chOff x="0" y="0"/>
          <a:chExt cx="1513021" cy="564665"/>
        </a:xfrm>
      </cdr:grpSpPr>
      <cdr:sp macro="" textlink="">
        <cdr:nvSpPr>
          <cdr:cNvPr id="44" name="TextBox 6">
            <a:extLst xmlns:a="http://schemas.openxmlformats.org/drawingml/2006/main">
              <a:ext uri="{FF2B5EF4-FFF2-40B4-BE49-F238E27FC236}">
                <a16:creationId xmlns:a16="http://schemas.microsoft.com/office/drawing/2014/main" id="{0879B61F-F063-2A61-51AB-C6461C5E8541}"/>
              </a:ext>
            </a:extLst>
          </cdr:cNvPr>
          <cdr:cNvSpPr txBox="1"/>
        </cdr:nvSpPr>
        <cdr:spPr>
          <a:xfrm xmlns:a="http://schemas.openxmlformats.org/drawingml/2006/main">
            <a:off x="0" y="247135"/>
            <a:ext cx="15130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US" sz="1000" b="1" i="0" u="none" strike="noStrike" baseline="0">
                <a:solidFill>
                  <a:schemeClr val="bg1"/>
                </a:solidFill>
                <a:latin typeface="Verdana"/>
                <a:ea typeface="Verdana"/>
                <a:cs typeface="+mn-cs"/>
              </a:rPr>
              <a:t>Renting</a:t>
            </a:r>
            <a:endParaRPr lang="en-IN" sz="1000" b="1" i="0" u="none" strike="noStrike" baseline="0">
              <a:solidFill>
                <a:schemeClr val="bg1"/>
              </a:solidFill>
              <a:latin typeface="Verdana"/>
              <a:ea typeface="Verdana"/>
              <a:cs typeface="+mn-cs"/>
            </a:endParaRPr>
          </a:p>
        </cdr:txBody>
      </cdr:sp>
      <cdr:sp macro="" textlink="'Pivot Table'!$AG$22">
        <cdr:nvSpPr>
          <cdr:cNvPr id="45" name="TextBox 7">
            <a:extLst xmlns:a="http://schemas.openxmlformats.org/drawingml/2006/main">
              <a:ext uri="{FF2B5EF4-FFF2-40B4-BE49-F238E27FC236}">
                <a16:creationId xmlns:a16="http://schemas.microsoft.com/office/drawing/2014/main" id="{140618AF-555A-C3E8-1931-3547DCD981DA}"/>
              </a:ext>
            </a:extLst>
          </cdr:cNvPr>
          <cdr:cNvSpPr txBox="1"/>
        </cdr:nvSpPr>
        <cdr:spPr>
          <a:xfrm xmlns:a="http://schemas.openxmlformats.org/drawingml/2006/main">
            <a:off x="0" y="0"/>
            <a:ext cx="15130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fld id="{0D57EF94-3285-43B3-9C28-51DE19205463}" type="TxLink">
              <a:rPr lang="en-US" sz="1000" b="1" i="0" u="none" strike="noStrike" baseline="0">
                <a:solidFill>
                  <a:schemeClr val="bg1"/>
                </a:solidFill>
                <a:latin typeface="Verdana"/>
                <a:ea typeface="Verdana"/>
                <a:cs typeface="+mn-cs"/>
              </a:rPr>
              <a:pPr marL="0" marR="0" lvl="0" indent="0" algn="ctr" defTabSz="914400" eaLnBrk="1" fontAlgn="auto" latinLnBrk="0" hangingPunct="1">
                <a:lnSpc>
                  <a:spcPct val="100000"/>
                </a:lnSpc>
                <a:spcBef>
                  <a:spcPts val="0"/>
                </a:spcBef>
                <a:spcAft>
                  <a:spcPts val="0"/>
                </a:spcAft>
                <a:buClrTx/>
                <a:buSzTx/>
                <a:buFontTx/>
                <a:buNone/>
                <a:tabLst/>
                <a:defRPr/>
              </a:pPr>
              <a:t> 61,204 </a:t>
            </a:fld>
            <a:endParaRPr lang="en-IN" sz="1000" b="1" i="0" u="none" strike="noStrike" baseline="0">
              <a:solidFill>
                <a:schemeClr val="bg1"/>
              </a:solidFill>
              <a:latin typeface="Verdana"/>
              <a:ea typeface="Verdana"/>
              <a:cs typeface="+mn-cs"/>
            </a:endParaRPr>
          </a:p>
        </cdr:txBody>
      </cdr:sp>
    </cdr:grpSp>
  </cdr:relSizeAnchor>
  <cdr:relSizeAnchor xmlns:cdr="http://schemas.openxmlformats.org/drawingml/2006/chartDrawing">
    <cdr:from>
      <cdr:x>0.61833</cdr:x>
      <cdr:y>0.73737</cdr:y>
    </cdr:from>
    <cdr:to>
      <cdr:x>0.75837</cdr:x>
      <cdr:y>0.80506</cdr:y>
    </cdr:to>
    <cdr:grpSp>
      <cdr:nvGrpSpPr>
        <cdr:cNvPr id="57" name="Group 56">
          <a:extLst xmlns:a="http://schemas.openxmlformats.org/drawingml/2006/main">
            <a:ext uri="{FF2B5EF4-FFF2-40B4-BE49-F238E27FC236}">
              <a16:creationId xmlns:a16="http://schemas.microsoft.com/office/drawing/2014/main" id="{0CA98D3E-FAC2-3256-AACC-35CDBCCC110E}"/>
            </a:ext>
          </a:extLst>
        </cdr:cNvPr>
        <cdr:cNvGrpSpPr/>
      </cdr:nvGrpSpPr>
      <cdr:grpSpPr>
        <a:xfrm xmlns:a="http://schemas.openxmlformats.org/drawingml/2006/main">
          <a:off x="6680672" y="6150958"/>
          <a:ext cx="1513045" cy="564653"/>
          <a:chOff x="0" y="0"/>
          <a:chExt cx="1513021" cy="564665"/>
        </a:xfrm>
      </cdr:grpSpPr>
      <cdr:sp macro="" textlink="">
        <cdr:nvSpPr>
          <cdr:cNvPr id="58" name="TextBox 6">
            <a:extLst xmlns:a="http://schemas.openxmlformats.org/drawingml/2006/main">
              <a:ext uri="{FF2B5EF4-FFF2-40B4-BE49-F238E27FC236}">
                <a16:creationId xmlns:a16="http://schemas.microsoft.com/office/drawing/2014/main" id="{175EDE2D-084C-761A-75A5-7A67A084F3D8}"/>
              </a:ext>
            </a:extLst>
          </cdr:cNvPr>
          <cdr:cNvSpPr txBox="1"/>
        </cdr:nvSpPr>
        <cdr:spPr>
          <a:xfrm xmlns:a="http://schemas.openxmlformats.org/drawingml/2006/main">
            <a:off x="0" y="247135"/>
            <a:ext cx="15130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US" sz="1000" b="1" i="0" u="none" strike="noStrike" baseline="0">
                <a:solidFill>
                  <a:schemeClr val="bg1"/>
                </a:solidFill>
                <a:latin typeface="Verdana"/>
                <a:ea typeface="Verdana"/>
                <a:cs typeface="+mn-cs"/>
              </a:rPr>
              <a:t>Subscription</a:t>
            </a:r>
            <a:endParaRPr lang="en-IN" sz="1000" b="1" i="0" u="none" strike="noStrike" baseline="0">
              <a:solidFill>
                <a:schemeClr val="bg1"/>
              </a:solidFill>
              <a:latin typeface="Verdana"/>
              <a:ea typeface="Verdana"/>
              <a:cs typeface="+mn-cs"/>
            </a:endParaRPr>
          </a:p>
          <a:p xmlns:a="http://schemas.openxmlformats.org/drawingml/2006/main">
            <a:pPr marL="0" indent="0" algn="ctr"/>
            <a:endParaRPr lang="en-IN" sz="1000" b="1" i="0" u="none" strike="noStrike" baseline="0">
              <a:solidFill>
                <a:schemeClr val="bg1"/>
              </a:solidFill>
              <a:latin typeface="Verdana"/>
              <a:ea typeface="Verdana"/>
              <a:cs typeface="+mn-cs"/>
            </a:endParaRPr>
          </a:p>
        </cdr:txBody>
      </cdr:sp>
      <cdr:sp macro="" textlink="'Pivot Table'!$AG$19">
        <cdr:nvSpPr>
          <cdr:cNvPr id="59" name="TextBox 7">
            <a:extLst xmlns:a="http://schemas.openxmlformats.org/drawingml/2006/main">
              <a:ext uri="{FF2B5EF4-FFF2-40B4-BE49-F238E27FC236}">
                <a16:creationId xmlns:a16="http://schemas.microsoft.com/office/drawing/2014/main" id="{9A907D6F-BFAA-929A-492D-0C6892E28F8A}"/>
              </a:ext>
            </a:extLst>
          </cdr:cNvPr>
          <cdr:cNvSpPr txBox="1"/>
        </cdr:nvSpPr>
        <cdr:spPr>
          <a:xfrm xmlns:a="http://schemas.openxmlformats.org/drawingml/2006/main">
            <a:off x="0" y="0"/>
            <a:ext cx="15130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99A15728-ACBD-4AB6-9574-3854125E6AFA}" type="TxLink">
              <a:rPr lang="en-US" sz="1000" b="1" i="0" u="none" strike="noStrike" baseline="0">
                <a:solidFill>
                  <a:schemeClr val="bg1"/>
                </a:solidFill>
                <a:latin typeface="Verdana"/>
                <a:ea typeface="Verdana"/>
                <a:cs typeface="+mn-cs"/>
              </a:rPr>
              <a:pPr marL="0" indent="0" algn="ctr"/>
              <a:t> 1,82,598 </a:t>
            </a:fld>
            <a:endParaRPr lang="en-IN" sz="1000" b="1" i="0" u="none" strike="noStrike" baseline="0">
              <a:solidFill>
                <a:schemeClr val="bg1"/>
              </a:solidFill>
              <a:latin typeface="Verdana"/>
              <a:ea typeface="Verdana"/>
              <a:cs typeface="+mn-cs"/>
            </a:endParaRPr>
          </a:p>
        </cdr:txBody>
      </cdr:sp>
    </cdr:grpSp>
  </cdr:relSizeAnchor>
  <cdr:relSizeAnchor xmlns:cdr="http://schemas.openxmlformats.org/drawingml/2006/chartDrawing">
    <cdr:from>
      <cdr:x>0.52508</cdr:x>
      <cdr:y>0.36802</cdr:y>
    </cdr:from>
    <cdr:to>
      <cdr:x>0.66511</cdr:x>
      <cdr:y>0.43572</cdr:y>
    </cdr:to>
    <cdr:grpSp>
      <cdr:nvGrpSpPr>
        <cdr:cNvPr id="63" name="Group 62">
          <a:extLst xmlns:a="http://schemas.openxmlformats.org/drawingml/2006/main">
            <a:ext uri="{FF2B5EF4-FFF2-40B4-BE49-F238E27FC236}">
              <a16:creationId xmlns:a16="http://schemas.microsoft.com/office/drawing/2014/main" id="{2D6DE023-C064-F07F-D4A5-5B71589FA41E}"/>
            </a:ext>
          </a:extLst>
        </cdr:cNvPr>
        <cdr:cNvGrpSpPr/>
      </cdr:nvGrpSpPr>
      <cdr:grpSpPr>
        <a:xfrm xmlns:a="http://schemas.openxmlformats.org/drawingml/2006/main">
          <a:off x="5673163" y="3069932"/>
          <a:ext cx="1512938" cy="564736"/>
          <a:chOff x="0" y="0"/>
          <a:chExt cx="1513021" cy="564665"/>
        </a:xfrm>
      </cdr:grpSpPr>
      <cdr:sp macro="" textlink="">
        <cdr:nvSpPr>
          <cdr:cNvPr id="64" name="TextBox 6">
            <a:extLst xmlns:a="http://schemas.openxmlformats.org/drawingml/2006/main">
              <a:ext uri="{FF2B5EF4-FFF2-40B4-BE49-F238E27FC236}">
                <a16:creationId xmlns:a16="http://schemas.microsoft.com/office/drawing/2014/main" id="{28EBEBBF-76F3-F337-6C46-AC7878ABFC8D}"/>
              </a:ext>
            </a:extLst>
          </cdr:cNvPr>
          <cdr:cNvSpPr txBox="1"/>
        </cdr:nvSpPr>
        <cdr:spPr>
          <a:xfrm xmlns:a="http://schemas.openxmlformats.org/drawingml/2006/main">
            <a:off x="0" y="247135"/>
            <a:ext cx="15130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4F44C6C3-B393-4FED-8D1E-3E5479582F64}" type="TxLink">
              <a:rPr lang="en-US" sz="1000" b="1" i="0" u="none" strike="noStrike" baseline="0">
                <a:solidFill>
                  <a:schemeClr val="bg1"/>
                </a:solidFill>
                <a:latin typeface="Verdana"/>
                <a:ea typeface="Verdana"/>
                <a:cs typeface="+mn-cs"/>
              </a:rPr>
              <a:pPr marL="0" indent="0" algn="ctr"/>
              <a:t>Advertising</a:t>
            </a:fld>
            <a:endParaRPr lang="en-IN" sz="1000" b="1" i="0" u="none" strike="noStrike" baseline="0">
              <a:solidFill>
                <a:schemeClr val="bg1"/>
              </a:solidFill>
              <a:latin typeface="Verdana"/>
              <a:ea typeface="Verdana"/>
              <a:cs typeface="+mn-cs"/>
            </a:endParaRPr>
          </a:p>
        </cdr:txBody>
      </cdr:sp>
      <cdr:sp macro="" textlink="">
        <cdr:nvSpPr>
          <cdr:cNvPr id="65" name="TextBox 7">
            <a:extLst xmlns:a="http://schemas.openxmlformats.org/drawingml/2006/main">
              <a:ext uri="{FF2B5EF4-FFF2-40B4-BE49-F238E27FC236}">
                <a16:creationId xmlns:a16="http://schemas.microsoft.com/office/drawing/2014/main" id="{654EC792-FE85-ABAD-626B-8CADD187D851}"/>
              </a:ext>
            </a:extLst>
          </cdr:cNvPr>
          <cdr:cNvSpPr txBox="1"/>
        </cdr:nvSpPr>
        <cdr:spPr>
          <a:xfrm xmlns:a="http://schemas.openxmlformats.org/drawingml/2006/main">
            <a:off x="0" y="0"/>
            <a:ext cx="15130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0AC8DD9B-BE57-4EEA-91DA-22A3BDE48976}" type="TxLink">
              <a:rPr lang="en-US" sz="1000" b="1" i="0" u="none" strike="noStrike" baseline="0">
                <a:solidFill>
                  <a:schemeClr val="bg1"/>
                </a:solidFill>
                <a:latin typeface="Verdana"/>
                <a:ea typeface="Verdana"/>
                <a:cs typeface="+mn-cs"/>
              </a:rPr>
              <a:pPr marL="0" indent="0" algn="ctr"/>
              <a:t> 2,24,098 </a:t>
            </a:fld>
            <a:endParaRPr lang="en-IN" sz="1000" b="1" i="0" u="none" strike="noStrike" baseline="0">
              <a:solidFill>
                <a:schemeClr val="bg1"/>
              </a:solidFill>
              <a:latin typeface="Verdana"/>
              <a:ea typeface="Verdana"/>
              <a:cs typeface="+mn-cs"/>
            </a:endParaRPr>
          </a:p>
        </cdr:txBody>
      </cdr:sp>
    </cdr:grpSp>
  </cdr:relSizeAnchor>
  <cdr:relSizeAnchor xmlns:cdr="http://schemas.openxmlformats.org/drawingml/2006/chartDrawing">
    <cdr:from>
      <cdr:x>0.04327</cdr:x>
      <cdr:y>0.64824</cdr:y>
    </cdr:from>
    <cdr:to>
      <cdr:x>0.18331</cdr:x>
      <cdr:y>0.71593</cdr:y>
    </cdr:to>
    <cdr:grpSp>
      <cdr:nvGrpSpPr>
        <cdr:cNvPr id="69" name="Group 68">
          <a:extLst xmlns:a="http://schemas.openxmlformats.org/drawingml/2006/main">
            <a:ext uri="{FF2B5EF4-FFF2-40B4-BE49-F238E27FC236}">
              <a16:creationId xmlns:a16="http://schemas.microsoft.com/office/drawing/2014/main" id="{C8264CDC-9F79-2517-7A5E-389339D85B34}"/>
            </a:ext>
          </a:extLst>
        </cdr:cNvPr>
        <cdr:cNvGrpSpPr/>
      </cdr:nvGrpSpPr>
      <cdr:grpSpPr>
        <a:xfrm xmlns:a="http://schemas.openxmlformats.org/drawingml/2006/main">
          <a:off x="467505" y="5407457"/>
          <a:ext cx="1513046" cy="564654"/>
          <a:chOff x="0" y="0"/>
          <a:chExt cx="1513021" cy="564665"/>
        </a:xfrm>
      </cdr:grpSpPr>
      <cdr:sp macro="" textlink="">
        <cdr:nvSpPr>
          <cdr:cNvPr id="70" name="TextBox 6">
            <a:extLst xmlns:a="http://schemas.openxmlformats.org/drawingml/2006/main">
              <a:ext uri="{FF2B5EF4-FFF2-40B4-BE49-F238E27FC236}">
                <a16:creationId xmlns:a16="http://schemas.microsoft.com/office/drawing/2014/main" id="{3221EBB2-6C3C-0A18-F90D-0E8BE32E7115}"/>
              </a:ext>
            </a:extLst>
          </cdr:cNvPr>
          <cdr:cNvSpPr txBox="1"/>
        </cdr:nvSpPr>
        <cdr:spPr>
          <a:xfrm xmlns:a="http://schemas.openxmlformats.org/drawingml/2006/main">
            <a:off x="0" y="247135"/>
            <a:ext cx="15130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r>
              <a:rPr lang="en-US" sz="1000" b="1" i="0" u="none" strike="noStrike" baseline="0">
                <a:solidFill>
                  <a:schemeClr val="bg1"/>
                </a:solidFill>
                <a:latin typeface="Verdana"/>
                <a:ea typeface="Verdana"/>
                <a:cs typeface="+mn-cs"/>
              </a:rPr>
              <a:t>Usage fees</a:t>
            </a:r>
            <a:endParaRPr lang="en-IN" sz="1000" b="1" i="0" u="none" strike="noStrike" baseline="0">
              <a:solidFill>
                <a:schemeClr val="bg1"/>
              </a:solidFill>
              <a:latin typeface="Verdana"/>
              <a:ea typeface="Verdana"/>
              <a:cs typeface="+mn-cs"/>
            </a:endParaRPr>
          </a:p>
        </cdr:txBody>
      </cdr:sp>
      <cdr:sp macro="" textlink="'Pivot Table'!$AG$16">
        <cdr:nvSpPr>
          <cdr:cNvPr id="71" name="TextBox 7">
            <a:extLst xmlns:a="http://schemas.openxmlformats.org/drawingml/2006/main">
              <a:ext uri="{FF2B5EF4-FFF2-40B4-BE49-F238E27FC236}">
                <a16:creationId xmlns:a16="http://schemas.microsoft.com/office/drawing/2014/main" id="{B0740AC0-E1A1-0DA7-C063-341D722FD490}"/>
              </a:ext>
            </a:extLst>
          </cdr:cNvPr>
          <cdr:cNvSpPr txBox="1"/>
        </cdr:nvSpPr>
        <cdr:spPr>
          <a:xfrm xmlns:a="http://schemas.openxmlformats.org/drawingml/2006/main">
            <a:off x="0" y="0"/>
            <a:ext cx="1513021" cy="31753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3BE8CA78-2A51-488F-919E-776FD0ECF171}" type="TxLink">
              <a:rPr lang="en-US" sz="1000" b="1" i="0" u="none" strike="noStrike" baseline="0">
                <a:solidFill>
                  <a:schemeClr val="bg1"/>
                </a:solidFill>
                <a:latin typeface="Verdana"/>
                <a:ea typeface="Verdana"/>
                <a:cs typeface="+mn-cs"/>
              </a:rPr>
              <a:pPr marL="0" indent="0" algn="ctr"/>
              <a:t> 1,77,100 </a:t>
            </a:fld>
            <a:endParaRPr lang="en-IN" sz="1000" b="1" i="0" u="none" strike="noStrike" baseline="0">
              <a:solidFill>
                <a:schemeClr val="bg1"/>
              </a:solidFill>
              <a:latin typeface="Verdana"/>
              <a:ea typeface="Verdana"/>
              <a:cs typeface="+mn-cs"/>
            </a:endParaRPr>
          </a:p>
        </cdr:txBody>
      </cdr:sp>
    </cdr:grpSp>
  </cdr:relSizeAnchor>
</c:userShapes>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182400</xdr:colOff>
      <xdr:row>2</xdr:row>
      <xdr:rowOff>62640</xdr:rowOff>
    </xdr:to>
    <xdr:grpSp>
      <xdr:nvGrpSpPr>
        <xdr:cNvPr id="68" name="Group 67">
          <a:extLst>
            <a:ext uri="{FF2B5EF4-FFF2-40B4-BE49-F238E27FC236}">
              <a16:creationId xmlns:a16="http://schemas.microsoft.com/office/drawing/2014/main" id="{9A434C8B-E3DC-4F11-A3E5-2F235ED2BB45}"/>
            </a:ext>
          </a:extLst>
        </xdr:cNvPr>
        <xdr:cNvGrpSpPr/>
      </xdr:nvGrpSpPr>
      <xdr:grpSpPr>
        <a:xfrm>
          <a:off x="0" y="0"/>
          <a:ext cx="19016157" cy="433343"/>
          <a:chOff x="0" y="0"/>
          <a:chExt cx="14643840" cy="430856"/>
        </a:xfrm>
      </xdr:grpSpPr>
      <xdr:sp macro="" textlink="">
        <xdr:nvSpPr>
          <xdr:cNvPr id="69" name="Rectangle 68">
            <a:extLst>
              <a:ext uri="{FF2B5EF4-FFF2-40B4-BE49-F238E27FC236}">
                <a16:creationId xmlns:a16="http://schemas.microsoft.com/office/drawing/2014/main" id="{1038CF43-8CD4-F756-BEAD-B0D3546906C0}"/>
              </a:ext>
            </a:extLst>
          </xdr:cNvPr>
          <xdr:cNvSpPr/>
        </xdr:nvSpPr>
        <xdr:spPr>
          <a:xfrm>
            <a:off x="243840" y="22861"/>
            <a:ext cx="14400000" cy="396001"/>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70" name="Picture 69">
            <a:extLst>
              <a:ext uri="{FF2B5EF4-FFF2-40B4-BE49-F238E27FC236}">
                <a16:creationId xmlns:a16="http://schemas.microsoft.com/office/drawing/2014/main" id="{62E24842-EEF5-6E7F-1D04-C098662408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6720" cy="426720"/>
          </a:xfrm>
          <a:prstGeom prst="rect">
            <a:avLst/>
          </a:prstGeom>
          <a:ln>
            <a:noFill/>
          </a:ln>
        </xdr:spPr>
      </xdr:pic>
      <xdr:sp macro="" textlink="">
        <xdr:nvSpPr>
          <xdr:cNvPr id="71" name="TextBox 70">
            <a:extLst>
              <a:ext uri="{FF2B5EF4-FFF2-40B4-BE49-F238E27FC236}">
                <a16:creationId xmlns:a16="http://schemas.microsoft.com/office/drawing/2014/main" id="{87627AAD-961E-27E3-2844-935CE8B22C1F}"/>
              </a:ext>
            </a:extLst>
          </xdr:cNvPr>
          <xdr:cNvSpPr txBox="1"/>
        </xdr:nvSpPr>
        <xdr:spPr>
          <a:xfrm>
            <a:off x="463739" y="0"/>
            <a:ext cx="1852946" cy="430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a:solidFill>
                  <a:schemeClr val="bg1"/>
                </a:solidFill>
              </a:rPr>
              <a:t>Sales  Data  Analysis</a:t>
            </a:r>
            <a:endParaRPr lang="en-IN" sz="1600" b="1">
              <a:solidFill>
                <a:schemeClr val="bg1"/>
              </a:solidFill>
            </a:endParaRPr>
          </a:p>
        </xdr:txBody>
      </xdr:sp>
      <xdr:sp macro="" textlink="">
        <xdr:nvSpPr>
          <xdr:cNvPr id="73" name="TextBox 72">
            <a:hlinkClick xmlns:r="http://schemas.openxmlformats.org/officeDocument/2006/relationships" r:id="rId2" tooltip="Income Source"/>
            <a:extLst>
              <a:ext uri="{FF2B5EF4-FFF2-40B4-BE49-F238E27FC236}">
                <a16:creationId xmlns:a16="http://schemas.microsoft.com/office/drawing/2014/main" id="{971C42D7-150C-2261-8BA8-61BD50EEC4F5}"/>
              </a:ext>
            </a:extLst>
          </xdr:cNvPr>
          <xdr:cNvSpPr txBox="1"/>
        </xdr:nvSpPr>
        <xdr:spPr>
          <a:xfrm>
            <a:off x="9989820" y="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Income</a:t>
            </a:r>
            <a:r>
              <a:rPr lang="en-IN" sz="1200" b="1" baseline="0">
                <a:solidFill>
                  <a:schemeClr val="bg1"/>
                </a:solidFill>
              </a:rPr>
              <a:t> Source</a:t>
            </a:r>
            <a:endParaRPr lang="en-IN" sz="1200" b="1">
              <a:solidFill>
                <a:schemeClr val="bg1"/>
              </a:solidFill>
            </a:endParaRPr>
          </a:p>
        </xdr:txBody>
      </xdr:sp>
      <xdr:sp macro="" textlink="">
        <xdr:nvSpPr>
          <xdr:cNvPr id="74" name="TextBox 73">
            <a:hlinkClick xmlns:r="http://schemas.openxmlformats.org/officeDocument/2006/relationships" r:id="rId3" tooltip="Geographically"/>
            <a:extLst>
              <a:ext uri="{FF2B5EF4-FFF2-40B4-BE49-F238E27FC236}">
                <a16:creationId xmlns:a16="http://schemas.microsoft.com/office/drawing/2014/main" id="{3E0F35D9-0E4D-0E51-2A79-6E73754D79F6}"/>
              </a:ext>
            </a:extLst>
          </xdr:cNvPr>
          <xdr:cNvSpPr txBox="1"/>
        </xdr:nvSpPr>
        <xdr:spPr>
          <a:xfrm>
            <a:off x="110820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Geographically</a:t>
            </a:r>
          </a:p>
        </xdr:txBody>
      </xdr:sp>
      <xdr:sp macro="" textlink="">
        <xdr:nvSpPr>
          <xdr:cNvPr id="75" name="TextBox 74">
            <a:hlinkClick xmlns:r="http://schemas.openxmlformats.org/officeDocument/2006/relationships" r:id="rId4" tooltip="Sales Process"/>
            <a:extLst>
              <a:ext uri="{FF2B5EF4-FFF2-40B4-BE49-F238E27FC236}">
                <a16:creationId xmlns:a16="http://schemas.microsoft.com/office/drawing/2014/main" id="{B28E490C-EF11-7AAA-D843-12AB6D84EE84}"/>
              </a:ext>
            </a:extLst>
          </xdr:cNvPr>
          <xdr:cNvSpPr txBox="1"/>
        </xdr:nvSpPr>
        <xdr:spPr>
          <a:xfrm>
            <a:off x="121742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Sales</a:t>
            </a:r>
            <a:r>
              <a:rPr lang="en-IN" sz="1200" b="1" baseline="0">
                <a:solidFill>
                  <a:schemeClr val="bg1"/>
                </a:solidFill>
              </a:rPr>
              <a:t> Process</a:t>
            </a:r>
            <a:endParaRPr lang="en-IN" sz="1200" b="1">
              <a:solidFill>
                <a:schemeClr val="bg1"/>
              </a:solidFill>
            </a:endParaRPr>
          </a:p>
        </xdr:txBody>
      </xdr:sp>
      <xdr:sp macro="" textlink="">
        <xdr:nvSpPr>
          <xdr:cNvPr id="76" name="TextBox 75">
            <a:hlinkClick xmlns:r="http://schemas.openxmlformats.org/officeDocument/2006/relationships" r:id="rId5" tooltip="Project Status"/>
            <a:extLst>
              <a:ext uri="{FF2B5EF4-FFF2-40B4-BE49-F238E27FC236}">
                <a16:creationId xmlns:a16="http://schemas.microsoft.com/office/drawing/2014/main" id="{69834540-0894-E352-6A33-64717BF995BB}"/>
              </a:ext>
            </a:extLst>
          </xdr:cNvPr>
          <xdr:cNvSpPr txBox="1"/>
        </xdr:nvSpPr>
        <xdr:spPr>
          <a:xfrm>
            <a:off x="132664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Project Status</a:t>
            </a:r>
          </a:p>
        </xdr:txBody>
      </xdr:sp>
      <xdr:sp macro="" textlink="">
        <xdr:nvSpPr>
          <xdr:cNvPr id="78" name="Rectangle: Rounded Corners 77">
            <a:extLst>
              <a:ext uri="{FF2B5EF4-FFF2-40B4-BE49-F238E27FC236}">
                <a16:creationId xmlns:a16="http://schemas.microsoft.com/office/drawing/2014/main" id="{79131991-27C7-C8C4-B2A9-2C41734546FF}"/>
              </a:ext>
            </a:extLst>
          </xdr:cNvPr>
          <xdr:cNvSpPr/>
        </xdr:nvSpPr>
        <xdr:spPr>
          <a:xfrm>
            <a:off x="11282015" y="330278"/>
            <a:ext cx="324000" cy="3600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absolute">
    <xdr:from>
      <xdr:col>0</xdr:col>
      <xdr:colOff>329514</xdr:colOff>
      <xdr:row>11</xdr:row>
      <xdr:rowOff>70859</xdr:rowOff>
    </xdr:from>
    <xdr:to>
      <xdr:col>6</xdr:col>
      <xdr:colOff>62391</xdr:colOff>
      <xdr:row>14</xdr:row>
      <xdr:rowOff>30847</xdr:rowOff>
    </xdr:to>
    <mc:AlternateContent xmlns:mc="http://schemas.openxmlformats.org/markup-compatibility/2006" xmlns:a14="http://schemas.microsoft.com/office/drawing/2010/main">
      <mc:Choice Requires="a14">
        <xdr:graphicFrame macro="">
          <xdr:nvGraphicFramePr>
            <xdr:cNvPr id="138" name="Year">
              <a:extLst>
                <a:ext uri="{FF2B5EF4-FFF2-40B4-BE49-F238E27FC236}">
                  <a16:creationId xmlns:a16="http://schemas.microsoft.com/office/drawing/2014/main" id="{C563EF33-3C11-49F0-8730-305EDEA2A5A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9514" y="2109724"/>
              <a:ext cx="3378120" cy="5160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329514</xdr:colOff>
      <xdr:row>4</xdr:row>
      <xdr:rowOff>20593</xdr:rowOff>
    </xdr:from>
    <xdr:to>
      <xdr:col>7</xdr:col>
      <xdr:colOff>221393</xdr:colOff>
      <xdr:row>28</xdr:row>
      <xdr:rowOff>41189</xdr:rowOff>
    </xdr:to>
    <xdr:grpSp>
      <xdr:nvGrpSpPr>
        <xdr:cNvPr id="19" name="Group 18">
          <a:extLst>
            <a:ext uri="{FF2B5EF4-FFF2-40B4-BE49-F238E27FC236}">
              <a16:creationId xmlns:a16="http://schemas.microsoft.com/office/drawing/2014/main" id="{EF452A05-B63A-83E7-694D-D3EDFB3B514F}"/>
            </a:ext>
          </a:extLst>
        </xdr:cNvPr>
        <xdr:cNvGrpSpPr/>
      </xdr:nvGrpSpPr>
      <xdr:grpSpPr>
        <a:xfrm>
          <a:off x="329514" y="761998"/>
          <a:ext cx="4144663" cy="4469029"/>
          <a:chOff x="329514" y="761998"/>
          <a:chExt cx="4144663" cy="4469029"/>
        </a:xfrm>
      </xdr:grpSpPr>
      <xdr:sp macro="" textlink="'Pivot Table'!F44">
        <xdr:nvSpPr>
          <xdr:cNvPr id="137" name="TextBox 136">
            <a:extLst>
              <a:ext uri="{FF2B5EF4-FFF2-40B4-BE49-F238E27FC236}">
                <a16:creationId xmlns:a16="http://schemas.microsoft.com/office/drawing/2014/main" id="{CF7E5D19-75D4-633E-E75F-B91D2BB7E467}"/>
              </a:ext>
            </a:extLst>
          </xdr:cNvPr>
          <xdr:cNvSpPr txBox="1"/>
        </xdr:nvSpPr>
        <xdr:spPr>
          <a:xfrm>
            <a:off x="329514" y="1192869"/>
            <a:ext cx="4144663" cy="906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55162B7-4752-4F92-9CCF-44188A5AD6DC}" type="TxLink">
              <a:rPr lang="en-US" sz="4800">
                <a:solidFill>
                  <a:schemeClr val="bg1"/>
                </a:solidFill>
                <a:latin typeface="Arial Black" panose="020B0A04020102020204" pitchFamily="34" charset="0"/>
                <a:ea typeface="+mn-ea"/>
                <a:cs typeface="+mn-cs"/>
              </a:rPr>
              <a:pPr marL="0" indent="0" algn="l"/>
              <a:t>₹ 6,44,384</a:t>
            </a:fld>
            <a:endParaRPr lang="en-IN" sz="4800">
              <a:solidFill>
                <a:schemeClr val="bg1"/>
              </a:solidFill>
              <a:latin typeface="Arial Black" panose="020B0A04020102020204" pitchFamily="34" charset="0"/>
              <a:ea typeface="+mn-ea"/>
              <a:cs typeface="+mn-cs"/>
            </a:endParaRPr>
          </a:p>
        </xdr:txBody>
      </xdr:sp>
      <xdr:graphicFrame macro="">
        <xdr:nvGraphicFramePr>
          <xdr:cNvPr id="139" name="Chart 138">
            <a:extLst>
              <a:ext uri="{FF2B5EF4-FFF2-40B4-BE49-F238E27FC236}">
                <a16:creationId xmlns:a16="http://schemas.microsoft.com/office/drawing/2014/main" id="{6A23344D-F2DD-4FDC-808C-4C94C94BD8FA}"/>
              </a:ext>
            </a:extLst>
          </xdr:cNvPr>
          <xdr:cNvGraphicFramePr>
            <a:graphicFrameLocks/>
          </xdr:cNvGraphicFramePr>
        </xdr:nvGraphicFramePr>
        <xdr:xfrm>
          <a:off x="329514" y="2595704"/>
          <a:ext cx="3357599" cy="450910"/>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149" name="Group 148">
            <a:extLst>
              <a:ext uri="{FF2B5EF4-FFF2-40B4-BE49-F238E27FC236}">
                <a16:creationId xmlns:a16="http://schemas.microsoft.com/office/drawing/2014/main" id="{7E0E81A3-6E93-AA18-D1E1-D154EA56A481}"/>
              </a:ext>
            </a:extLst>
          </xdr:cNvPr>
          <xdr:cNvGrpSpPr/>
        </xdr:nvGrpSpPr>
        <xdr:grpSpPr>
          <a:xfrm>
            <a:off x="329514" y="3086694"/>
            <a:ext cx="3752670" cy="2144333"/>
            <a:chOff x="329514" y="3326026"/>
            <a:chExt cx="3753366" cy="2141839"/>
          </a:xfrm>
        </xdr:grpSpPr>
        <xdr:grpSp>
          <xdr:nvGrpSpPr>
            <xdr:cNvPr id="135" name="Group 134">
              <a:extLst>
                <a:ext uri="{FF2B5EF4-FFF2-40B4-BE49-F238E27FC236}">
                  <a16:creationId xmlns:a16="http://schemas.microsoft.com/office/drawing/2014/main" id="{DA4A0D78-CC77-0718-1A2B-50EE04CCCD50}"/>
                </a:ext>
              </a:extLst>
            </xdr:cNvPr>
            <xdr:cNvGrpSpPr/>
          </xdr:nvGrpSpPr>
          <xdr:grpSpPr>
            <a:xfrm>
              <a:off x="767151" y="3490783"/>
              <a:ext cx="3315729" cy="1977082"/>
              <a:chOff x="695069" y="1596080"/>
              <a:chExt cx="3315729" cy="1977082"/>
            </a:xfrm>
          </xdr:grpSpPr>
          <xdr:grpSp>
            <xdr:nvGrpSpPr>
              <xdr:cNvPr id="82" name="Group 81">
                <a:extLst>
                  <a:ext uri="{FF2B5EF4-FFF2-40B4-BE49-F238E27FC236}">
                    <a16:creationId xmlns:a16="http://schemas.microsoft.com/office/drawing/2014/main" id="{AD32B73D-FBD2-5821-849D-29610CB15A3F}"/>
                  </a:ext>
                </a:extLst>
              </xdr:cNvPr>
              <xdr:cNvGrpSpPr/>
            </xdr:nvGrpSpPr>
            <xdr:grpSpPr>
              <a:xfrm>
                <a:off x="695069" y="1596080"/>
                <a:ext cx="3315729" cy="339812"/>
                <a:chOff x="741406" y="1585783"/>
                <a:chExt cx="3315729" cy="339812"/>
              </a:xfrm>
            </xdr:grpSpPr>
            <xdr:sp macro="" textlink="'Pivot Table'!B44">
              <xdr:nvSpPr>
                <xdr:cNvPr id="79" name="TextBox 78">
                  <a:extLst>
                    <a:ext uri="{FF2B5EF4-FFF2-40B4-BE49-F238E27FC236}">
                      <a16:creationId xmlns:a16="http://schemas.microsoft.com/office/drawing/2014/main" id="{8A116E01-DB07-8435-D753-F14F4B73F3B8}"/>
                    </a:ext>
                  </a:extLst>
                </xdr:cNvPr>
                <xdr:cNvSpPr txBox="1"/>
              </xdr:nvSpPr>
              <xdr:spPr>
                <a:xfrm>
                  <a:off x="741406" y="1585784"/>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868A705-64C4-4D0C-8E3B-62E45F80ADCE}" type="TxLink">
                    <a:rPr lang="en-US" sz="1100" b="0" i="0" u="none" strike="noStrike">
                      <a:solidFill>
                        <a:schemeClr val="bg1"/>
                      </a:solidFill>
                      <a:latin typeface="Calibri"/>
                      <a:ea typeface="Calibri"/>
                      <a:cs typeface="Calibri"/>
                    </a:rPr>
                    <a:pPr algn="l"/>
                    <a:t>Egypt</a:t>
                  </a:fld>
                  <a:endParaRPr lang="en-IN" sz="1100">
                    <a:solidFill>
                      <a:schemeClr val="bg1"/>
                    </a:solidFill>
                  </a:endParaRPr>
                </a:p>
              </xdr:txBody>
            </xdr:sp>
            <xdr:sp macro="" textlink="'Pivot Table'!C44">
              <xdr:nvSpPr>
                <xdr:cNvPr id="80" name="TextBox 79">
                  <a:extLst>
                    <a:ext uri="{FF2B5EF4-FFF2-40B4-BE49-F238E27FC236}">
                      <a16:creationId xmlns:a16="http://schemas.microsoft.com/office/drawing/2014/main" id="{8823C75B-5347-D18F-6C82-F2CF7AB4E48F}"/>
                    </a:ext>
                  </a:extLst>
                </xdr:cNvPr>
                <xdr:cNvSpPr txBox="1"/>
              </xdr:nvSpPr>
              <xdr:spPr>
                <a:xfrm>
                  <a:off x="1729947" y="1585784"/>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53713-76B0-4665-8136-F47D11CBF687}" type="TxLink">
                    <a:rPr lang="en-US" sz="1100" b="0" i="0" u="none" strike="noStrike">
                      <a:solidFill>
                        <a:schemeClr val="bg1"/>
                      </a:solidFill>
                      <a:latin typeface="Calibri"/>
                      <a:ea typeface="Calibri"/>
                      <a:cs typeface="Calibri"/>
                    </a:rPr>
                    <a:pPr algn="ctr"/>
                    <a:t> 1,90,380 </a:t>
                  </a:fld>
                  <a:endParaRPr lang="en-IN" sz="1200">
                    <a:solidFill>
                      <a:schemeClr val="bg1"/>
                    </a:solidFill>
                  </a:endParaRPr>
                </a:p>
              </xdr:txBody>
            </xdr:sp>
            <xdr:sp macro="" textlink="'Pivot Table'!D44">
              <xdr:nvSpPr>
                <xdr:cNvPr id="81" name="TextBox 80">
                  <a:extLst>
                    <a:ext uri="{FF2B5EF4-FFF2-40B4-BE49-F238E27FC236}">
                      <a16:creationId xmlns:a16="http://schemas.microsoft.com/office/drawing/2014/main" id="{401247C7-9A86-600A-CB21-6CAFA8C133A8}"/>
                    </a:ext>
                  </a:extLst>
                </xdr:cNvPr>
                <xdr:cNvSpPr txBox="1"/>
              </xdr:nvSpPr>
              <xdr:spPr>
                <a:xfrm>
                  <a:off x="2800865" y="1585783"/>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480AAA-22BF-4A24-88B2-A0F7FCE681E3}" type="TxLink">
                    <a:rPr lang="en-US" sz="1100" b="0" i="0" u="none" strike="noStrike">
                      <a:solidFill>
                        <a:schemeClr val="bg1"/>
                      </a:solidFill>
                      <a:latin typeface="Calibri"/>
                      <a:ea typeface="Calibri"/>
                      <a:cs typeface="Calibri"/>
                    </a:rPr>
                    <a:pPr algn="ctr"/>
                    <a:t>29.54%</a:t>
                  </a:fld>
                  <a:endParaRPr lang="en-IN" sz="1200">
                    <a:solidFill>
                      <a:schemeClr val="bg1"/>
                    </a:solidFill>
                  </a:endParaRPr>
                </a:p>
              </xdr:txBody>
            </xdr:sp>
          </xdr:grpSp>
          <xdr:grpSp>
            <xdr:nvGrpSpPr>
              <xdr:cNvPr id="83" name="Group 82">
                <a:extLst>
                  <a:ext uri="{FF2B5EF4-FFF2-40B4-BE49-F238E27FC236}">
                    <a16:creationId xmlns:a16="http://schemas.microsoft.com/office/drawing/2014/main" id="{4C78EB03-4E4D-0122-74E8-35F8BF24175C}"/>
                  </a:ext>
                </a:extLst>
              </xdr:cNvPr>
              <xdr:cNvGrpSpPr/>
            </xdr:nvGrpSpPr>
            <xdr:grpSpPr>
              <a:xfrm>
                <a:off x="695069" y="1904999"/>
                <a:ext cx="3315729" cy="339812"/>
                <a:chOff x="741406" y="1493107"/>
                <a:chExt cx="3315729" cy="339812"/>
              </a:xfrm>
            </xdr:grpSpPr>
            <xdr:sp macro="" textlink="'Pivot Table'!B45">
              <xdr:nvSpPr>
                <xdr:cNvPr id="84" name="TextBox 83">
                  <a:extLst>
                    <a:ext uri="{FF2B5EF4-FFF2-40B4-BE49-F238E27FC236}">
                      <a16:creationId xmlns:a16="http://schemas.microsoft.com/office/drawing/2014/main" id="{3A17BBD3-3967-B1F6-21E8-E15CEC238E3F}"/>
                    </a:ext>
                  </a:extLst>
                </xdr:cNvPr>
                <xdr:cNvSpPr txBox="1"/>
              </xdr:nvSpPr>
              <xdr:spPr>
                <a:xfrm>
                  <a:off x="741406" y="1493108"/>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F72B7F-1B79-40AB-93AD-CF644F4F313E}" type="TxLink">
                    <a:rPr lang="en-US" sz="1100" b="0" i="0" u="none" strike="noStrike">
                      <a:solidFill>
                        <a:schemeClr val="bg1"/>
                      </a:solidFill>
                      <a:latin typeface="Calibri"/>
                      <a:ea typeface="Calibri"/>
                      <a:cs typeface="Calibri"/>
                    </a:rPr>
                    <a:pPr marL="0" indent="0" algn="l"/>
                    <a:t>Russia</a:t>
                  </a:fld>
                  <a:endParaRPr lang="en-IN" sz="1100" b="0" i="0" u="none" strike="noStrike">
                    <a:solidFill>
                      <a:schemeClr val="bg1"/>
                    </a:solidFill>
                    <a:latin typeface="Calibri"/>
                    <a:ea typeface="Calibri"/>
                    <a:cs typeface="Calibri"/>
                  </a:endParaRPr>
                </a:p>
              </xdr:txBody>
            </xdr:sp>
            <xdr:sp macro="" textlink="'Pivot Table'!C45">
              <xdr:nvSpPr>
                <xdr:cNvPr id="85" name="TextBox 84">
                  <a:extLst>
                    <a:ext uri="{FF2B5EF4-FFF2-40B4-BE49-F238E27FC236}">
                      <a16:creationId xmlns:a16="http://schemas.microsoft.com/office/drawing/2014/main" id="{61C8B1D1-A0E6-D7D2-D42B-C903F92352B7}"/>
                    </a:ext>
                  </a:extLst>
                </xdr:cNvPr>
                <xdr:cNvSpPr txBox="1"/>
              </xdr:nvSpPr>
              <xdr:spPr>
                <a:xfrm>
                  <a:off x="1729947" y="1493108"/>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E73AB4-2BC2-4CD3-8B62-2EFC948D0664}" type="TxLink">
                    <a:rPr lang="en-US" sz="1100" b="0" i="0" u="none" strike="noStrike">
                      <a:solidFill>
                        <a:schemeClr val="bg1"/>
                      </a:solidFill>
                      <a:latin typeface="Calibri"/>
                      <a:ea typeface="Calibri"/>
                      <a:cs typeface="Calibri"/>
                    </a:rPr>
                    <a:pPr marL="0" indent="0" algn="ctr"/>
                    <a:t> 1,12,620 </a:t>
                  </a:fld>
                  <a:endParaRPr lang="en-IN" sz="1100" b="0" i="0" u="none" strike="noStrike">
                    <a:solidFill>
                      <a:schemeClr val="bg1"/>
                    </a:solidFill>
                    <a:latin typeface="Calibri"/>
                    <a:ea typeface="Calibri"/>
                    <a:cs typeface="Calibri"/>
                  </a:endParaRPr>
                </a:p>
              </xdr:txBody>
            </xdr:sp>
            <xdr:sp macro="" textlink="'Pivot Table'!D45">
              <xdr:nvSpPr>
                <xdr:cNvPr id="86" name="TextBox 85">
                  <a:extLst>
                    <a:ext uri="{FF2B5EF4-FFF2-40B4-BE49-F238E27FC236}">
                      <a16:creationId xmlns:a16="http://schemas.microsoft.com/office/drawing/2014/main" id="{9FE51853-91E3-F83D-F03C-87931DD2A3B7}"/>
                    </a:ext>
                  </a:extLst>
                </xdr:cNvPr>
                <xdr:cNvSpPr txBox="1"/>
              </xdr:nvSpPr>
              <xdr:spPr>
                <a:xfrm>
                  <a:off x="2800865" y="1493107"/>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FB9925F-BA7F-46C1-8421-CE901BD39E39}" type="TxLink">
                    <a:rPr lang="en-US" sz="1100" b="0" i="0" u="none" strike="noStrike">
                      <a:solidFill>
                        <a:schemeClr val="bg1"/>
                      </a:solidFill>
                      <a:latin typeface="Calibri"/>
                      <a:ea typeface="Calibri"/>
                      <a:cs typeface="Calibri"/>
                    </a:rPr>
                    <a:pPr marL="0" indent="0" algn="ctr"/>
                    <a:t>17.48%</a:t>
                  </a:fld>
                  <a:endParaRPr lang="en-IN" sz="1100" b="0" i="0" u="none" strike="noStrike">
                    <a:solidFill>
                      <a:schemeClr val="bg1"/>
                    </a:solidFill>
                    <a:latin typeface="Calibri"/>
                    <a:ea typeface="Calibri"/>
                    <a:cs typeface="Calibri"/>
                  </a:endParaRPr>
                </a:p>
              </xdr:txBody>
            </xdr:sp>
          </xdr:grpSp>
          <xdr:grpSp>
            <xdr:nvGrpSpPr>
              <xdr:cNvPr id="87" name="Group 86">
                <a:extLst>
                  <a:ext uri="{FF2B5EF4-FFF2-40B4-BE49-F238E27FC236}">
                    <a16:creationId xmlns:a16="http://schemas.microsoft.com/office/drawing/2014/main" id="{D324887D-49B3-06DC-274D-8FFD980727B6}"/>
                  </a:ext>
                </a:extLst>
              </xdr:cNvPr>
              <xdr:cNvGrpSpPr/>
            </xdr:nvGrpSpPr>
            <xdr:grpSpPr>
              <a:xfrm>
                <a:off x="695069" y="2234513"/>
                <a:ext cx="3315729" cy="339812"/>
                <a:chOff x="741406" y="1400432"/>
                <a:chExt cx="3315729" cy="339812"/>
              </a:xfrm>
            </xdr:grpSpPr>
            <xdr:sp macro="" textlink="'Pivot Table'!B46">
              <xdr:nvSpPr>
                <xdr:cNvPr id="88" name="TextBox 87">
                  <a:extLst>
                    <a:ext uri="{FF2B5EF4-FFF2-40B4-BE49-F238E27FC236}">
                      <a16:creationId xmlns:a16="http://schemas.microsoft.com/office/drawing/2014/main" id="{F2F5FC3E-9ABC-F9E3-5B8B-C22B6CB8DAC4}"/>
                    </a:ext>
                  </a:extLst>
                </xdr:cNvPr>
                <xdr:cNvSpPr txBox="1"/>
              </xdr:nvSpPr>
              <xdr:spPr>
                <a:xfrm>
                  <a:off x="741406" y="1400433"/>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A8439F0-D873-4FE2-B00F-97080D76917B}" type="TxLink">
                    <a:rPr lang="en-US" sz="1100" b="0" i="0" u="none" strike="noStrike">
                      <a:solidFill>
                        <a:schemeClr val="bg1"/>
                      </a:solidFill>
                      <a:latin typeface="Calibri"/>
                      <a:ea typeface="Calibri"/>
                      <a:cs typeface="Calibri"/>
                    </a:rPr>
                    <a:pPr marL="0" indent="0" algn="l"/>
                    <a:t>USA</a:t>
                  </a:fld>
                  <a:endParaRPr lang="en-IN" sz="1100" b="0" i="0" u="none" strike="noStrike">
                    <a:solidFill>
                      <a:schemeClr val="bg1"/>
                    </a:solidFill>
                    <a:latin typeface="Calibri"/>
                    <a:ea typeface="Calibri"/>
                    <a:cs typeface="Calibri"/>
                  </a:endParaRPr>
                </a:p>
              </xdr:txBody>
            </xdr:sp>
            <xdr:sp macro="" textlink="'Pivot Table'!C46">
              <xdr:nvSpPr>
                <xdr:cNvPr id="89" name="TextBox 88">
                  <a:extLst>
                    <a:ext uri="{FF2B5EF4-FFF2-40B4-BE49-F238E27FC236}">
                      <a16:creationId xmlns:a16="http://schemas.microsoft.com/office/drawing/2014/main" id="{204E8AB7-F30A-6918-B727-4DC01775E464}"/>
                    </a:ext>
                  </a:extLst>
                </xdr:cNvPr>
                <xdr:cNvSpPr txBox="1"/>
              </xdr:nvSpPr>
              <xdr:spPr>
                <a:xfrm>
                  <a:off x="1729947" y="1400433"/>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0A20D9-E4F4-426A-9C74-B86AD00887EF}" type="TxLink">
                    <a:rPr lang="en-US" sz="1100" b="0" i="0" u="none" strike="noStrike">
                      <a:solidFill>
                        <a:schemeClr val="bg1"/>
                      </a:solidFill>
                      <a:latin typeface="Calibri"/>
                      <a:ea typeface="Calibri"/>
                      <a:cs typeface="Calibri"/>
                    </a:rPr>
                    <a:pPr marL="0" indent="0" algn="ctr"/>
                    <a:t> 1,09,940 </a:t>
                  </a:fld>
                  <a:endParaRPr lang="en-IN" sz="1100" b="0" i="0" u="none" strike="noStrike">
                    <a:solidFill>
                      <a:schemeClr val="bg1"/>
                    </a:solidFill>
                    <a:latin typeface="Calibri"/>
                    <a:ea typeface="Calibri"/>
                    <a:cs typeface="Calibri"/>
                  </a:endParaRPr>
                </a:p>
              </xdr:txBody>
            </xdr:sp>
            <xdr:sp macro="" textlink="'Pivot Table'!D46">
              <xdr:nvSpPr>
                <xdr:cNvPr id="90" name="TextBox 89">
                  <a:extLst>
                    <a:ext uri="{FF2B5EF4-FFF2-40B4-BE49-F238E27FC236}">
                      <a16:creationId xmlns:a16="http://schemas.microsoft.com/office/drawing/2014/main" id="{9A36F115-D219-324F-DAAE-9EB6CCC722B4}"/>
                    </a:ext>
                  </a:extLst>
                </xdr:cNvPr>
                <xdr:cNvSpPr txBox="1"/>
              </xdr:nvSpPr>
              <xdr:spPr>
                <a:xfrm>
                  <a:off x="2800865" y="1400432"/>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C56316-4573-4147-8793-6107E373A584}" type="TxLink">
                    <a:rPr lang="en-US" sz="1100" b="0" i="0" u="none" strike="noStrike">
                      <a:solidFill>
                        <a:schemeClr val="bg1"/>
                      </a:solidFill>
                      <a:latin typeface="Calibri"/>
                      <a:ea typeface="Calibri"/>
                      <a:cs typeface="Calibri"/>
                    </a:rPr>
                    <a:pPr marL="0" indent="0" algn="ctr"/>
                    <a:t>17.06%</a:t>
                  </a:fld>
                  <a:endParaRPr lang="en-IN" sz="1100" b="0" i="0" u="none" strike="noStrike">
                    <a:solidFill>
                      <a:schemeClr val="bg1"/>
                    </a:solidFill>
                    <a:latin typeface="Calibri"/>
                    <a:ea typeface="Calibri"/>
                    <a:cs typeface="Calibri"/>
                  </a:endParaRPr>
                </a:p>
              </xdr:txBody>
            </xdr:sp>
          </xdr:grpSp>
          <xdr:grpSp>
            <xdr:nvGrpSpPr>
              <xdr:cNvPr id="91" name="Group 90">
                <a:extLst>
                  <a:ext uri="{FF2B5EF4-FFF2-40B4-BE49-F238E27FC236}">
                    <a16:creationId xmlns:a16="http://schemas.microsoft.com/office/drawing/2014/main" id="{2BB01FEA-C0B9-C744-D7A9-9905C50A5FAC}"/>
                  </a:ext>
                </a:extLst>
              </xdr:cNvPr>
              <xdr:cNvGrpSpPr/>
            </xdr:nvGrpSpPr>
            <xdr:grpSpPr>
              <a:xfrm>
                <a:off x="695069" y="2584621"/>
                <a:ext cx="3315729" cy="339812"/>
                <a:chOff x="741406" y="1338648"/>
                <a:chExt cx="3315729" cy="339812"/>
              </a:xfrm>
            </xdr:grpSpPr>
            <xdr:sp macro="" textlink="'Pivot Table'!B47">
              <xdr:nvSpPr>
                <xdr:cNvPr id="92" name="TextBox 91">
                  <a:extLst>
                    <a:ext uri="{FF2B5EF4-FFF2-40B4-BE49-F238E27FC236}">
                      <a16:creationId xmlns:a16="http://schemas.microsoft.com/office/drawing/2014/main" id="{343EF6AE-CF91-CFCA-B487-4016DC7C55B5}"/>
                    </a:ext>
                  </a:extLst>
                </xdr:cNvPr>
                <xdr:cNvSpPr txBox="1"/>
              </xdr:nvSpPr>
              <xdr:spPr>
                <a:xfrm>
                  <a:off x="741406" y="1338649"/>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7E40256-A429-4DEC-A572-150601FA7EF9}" type="TxLink">
                    <a:rPr lang="en-US" sz="1100" b="0" i="0" u="none" strike="noStrike">
                      <a:solidFill>
                        <a:schemeClr val="bg1"/>
                      </a:solidFill>
                      <a:latin typeface="Calibri"/>
                      <a:ea typeface="Calibri"/>
                      <a:cs typeface="Calibri"/>
                    </a:rPr>
                    <a:pPr marL="0" indent="0" algn="l"/>
                    <a:t>United Kingdom</a:t>
                  </a:fld>
                  <a:endParaRPr lang="en-IN" sz="1100" b="0" i="0" u="none" strike="noStrike">
                    <a:solidFill>
                      <a:schemeClr val="bg1"/>
                    </a:solidFill>
                    <a:latin typeface="Calibri"/>
                    <a:ea typeface="Calibri"/>
                    <a:cs typeface="Calibri"/>
                  </a:endParaRPr>
                </a:p>
              </xdr:txBody>
            </xdr:sp>
            <xdr:sp macro="" textlink="'Pivot Table'!C47">
              <xdr:nvSpPr>
                <xdr:cNvPr id="93" name="TextBox 92">
                  <a:extLst>
                    <a:ext uri="{FF2B5EF4-FFF2-40B4-BE49-F238E27FC236}">
                      <a16:creationId xmlns:a16="http://schemas.microsoft.com/office/drawing/2014/main" id="{F775289F-DD8D-4304-DA9D-D725DAB6D861}"/>
                    </a:ext>
                  </a:extLst>
                </xdr:cNvPr>
                <xdr:cNvSpPr txBox="1"/>
              </xdr:nvSpPr>
              <xdr:spPr>
                <a:xfrm>
                  <a:off x="1729947" y="1338649"/>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A12B07-5C6A-4895-B9F6-A2D658B08E2C}" type="TxLink">
                    <a:rPr lang="en-US" sz="1100" b="0" i="0" u="none" strike="noStrike">
                      <a:solidFill>
                        <a:schemeClr val="bg1"/>
                      </a:solidFill>
                      <a:latin typeface="Calibri"/>
                      <a:ea typeface="Calibri"/>
                      <a:cs typeface="Calibri"/>
                    </a:rPr>
                    <a:pPr marL="0" indent="0" algn="ctr"/>
                    <a:t> 1,06,948 </a:t>
                  </a:fld>
                  <a:endParaRPr lang="en-IN" sz="1100" b="0" i="0" u="none" strike="noStrike">
                    <a:solidFill>
                      <a:schemeClr val="bg1"/>
                    </a:solidFill>
                    <a:latin typeface="Calibri"/>
                    <a:ea typeface="Calibri"/>
                    <a:cs typeface="Calibri"/>
                  </a:endParaRPr>
                </a:p>
              </xdr:txBody>
            </xdr:sp>
            <xdr:sp macro="" textlink="'Pivot Table'!D47">
              <xdr:nvSpPr>
                <xdr:cNvPr id="94" name="TextBox 93">
                  <a:extLst>
                    <a:ext uri="{FF2B5EF4-FFF2-40B4-BE49-F238E27FC236}">
                      <a16:creationId xmlns:a16="http://schemas.microsoft.com/office/drawing/2014/main" id="{895B504E-5601-60F2-5B4F-0D0BCDF8C40D}"/>
                    </a:ext>
                  </a:extLst>
                </xdr:cNvPr>
                <xdr:cNvSpPr txBox="1"/>
              </xdr:nvSpPr>
              <xdr:spPr>
                <a:xfrm>
                  <a:off x="2800865" y="1338648"/>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4FF596A-CCF9-47F1-91AE-0E0A6EB78BF7}" type="TxLink">
                    <a:rPr lang="en-US" sz="1100" b="0" i="0" u="none" strike="noStrike">
                      <a:solidFill>
                        <a:schemeClr val="bg1"/>
                      </a:solidFill>
                      <a:latin typeface="Calibri"/>
                      <a:ea typeface="Calibri"/>
                      <a:cs typeface="Calibri"/>
                    </a:rPr>
                    <a:pPr marL="0" indent="0" algn="ctr"/>
                    <a:t>16.60%</a:t>
                  </a:fld>
                  <a:endParaRPr lang="en-IN" sz="1100" b="0" i="0" u="none" strike="noStrike">
                    <a:solidFill>
                      <a:schemeClr val="bg1"/>
                    </a:solidFill>
                    <a:latin typeface="Calibri"/>
                    <a:ea typeface="Calibri"/>
                    <a:cs typeface="Calibri"/>
                  </a:endParaRPr>
                </a:p>
              </xdr:txBody>
            </xdr:sp>
          </xdr:grpSp>
          <xdr:grpSp>
            <xdr:nvGrpSpPr>
              <xdr:cNvPr id="95" name="Group 94">
                <a:extLst>
                  <a:ext uri="{FF2B5EF4-FFF2-40B4-BE49-F238E27FC236}">
                    <a16:creationId xmlns:a16="http://schemas.microsoft.com/office/drawing/2014/main" id="{491160FA-2EF3-65AC-D2D6-87EC50DE1B0A}"/>
                  </a:ext>
                </a:extLst>
              </xdr:cNvPr>
              <xdr:cNvGrpSpPr/>
            </xdr:nvGrpSpPr>
            <xdr:grpSpPr>
              <a:xfrm>
                <a:off x="695069" y="2903838"/>
                <a:ext cx="3315729" cy="339812"/>
                <a:chOff x="741406" y="1256270"/>
                <a:chExt cx="3315729" cy="339812"/>
              </a:xfrm>
            </xdr:grpSpPr>
            <xdr:sp macro="" textlink="'Pivot Table'!B48">
              <xdr:nvSpPr>
                <xdr:cNvPr id="96" name="TextBox 95">
                  <a:extLst>
                    <a:ext uri="{FF2B5EF4-FFF2-40B4-BE49-F238E27FC236}">
                      <a16:creationId xmlns:a16="http://schemas.microsoft.com/office/drawing/2014/main" id="{2E4865F3-1AC6-9943-5C1C-440061B5D090}"/>
                    </a:ext>
                  </a:extLst>
                </xdr:cNvPr>
                <xdr:cNvSpPr txBox="1"/>
              </xdr:nvSpPr>
              <xdr:spPr>
                <a:xfrm>
                  <a:off x="741406" y="1256271"/>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0F99FCD-0703-4AC0-8CE1-16E712E6E09B}" type="TxLink">
                    <a:rPr lang="en-US" sz="1100" b="0" i="0" u="none" strike="noStrike">
                      <a:solidFill>
                        <a:schemeClr val="bg1"/>
                      </a:solidFill>
                      <a:latin typeface="Calibri"/>
                      <a:ea typeface="Calibri"/>
                      <a:cs typeface="Calibri"/>
                    </a:rPr>
                    <a:pPr marL="0" indent="0" algn="l"/>
                    <a:t>Canada</a:t>
                  </a:fld>
                  <a:endParaRPr lang="en-IN" sz="1100" b="0" i="0" u="none" strike="noStrike">
                    <a:solidFill>
                      <a:schemeClr val="bg1"/>
                    </a:solidFill>
                    <a:latin typeface="Calibri"/>
                    <a:ea typeface="Calibri"/>
                    <a:cs typeface="Calibri"/>
                  </a:endParaRPr>
                </a:p>
              </xdr:txBody>
            </xdr:sp>
            <xdr:sp macro="" textlink="'Pivot Table'!C48">
              <xdr:nvSpPr>
                <xdr:cNvPr id="97" name="TextBox 96">
                  <a:extLst>
                    <a:ext uri="{FF2B5EF4-FFF2-40B4-BE49-F238E27FC236}">
                      <a16:creationId xmlns:a16="http://schemas.microsoft.com/office/drawing/2014/main" id="{248E9992-3DF2-8651-43D4-1D2DB2679413}"/>
                    </a:ext>
                  </a:extLst>
                </xdr:cNvPr>
                <xdr:cNvSpPr txBox="1"/>
              </xdr:nvSpPr>
              <xdr:spPr>
                <a:xfrm>
                  <a:off x="1729947" y="1256271"/>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6AE663-B241-4B8F-8416-1F36AD495893}" type="TxLink">
                    <a:rPr lang="en-US" sz="1100" b="0" i="0" u="none" strike="noStrike">
                      <a:solidFill>
                        <a:schemeClr val="bg1"/>
                      </a:solidFill>
                      <a:latin typeface="Calibri"/>
                      <a:ea typeface="Calibri"/>
                      <a:cs typeface="Calibri"/>
                    </a:rPr>
                    <a:pPr marL="0" indent="0" algn="ctr"/>
                    <a:t> 62,256 </a:t>
                  </a:fld>
                  <a:endParaRPr lang="en-IN" sz="1100" b="0" i="0" u="none" strike="noStrike">
                    <a:solidFill>
                      <a:schemeClr val="bg1"/>
                    </a:solidFill>
                    <a:latin typeface="Calibri"/>
                    <a:ea typeface="Calibri"/>
                    <a:cs typeface="Calibri"/>
                  </a:endParaRPr>
                </a:p>
              </xdr:txBody>
            </xdr:sp>
            <xdr:sp macro="" textlink="'Pivot Table'!D48">
              <xdr:nvSpPr>
                <xdr:cNvPr id="98" name="TextBox 97">
                  <a:extLst>
                    <a:ext uri="{FF2B5EF4-FFF2-40B4-BE49-F238E27FC236}">
                      <a16:creationId xmlns:a16="http://schemas.microsoft.com/office/drawing/2014/main" id="{B5C3472E-86DE-B163-2E93-003F42D6761C}"/>
                    </a:ext>
                  </a:extLst>
                </xdr:cNvPr>
                <xdr:cNvSpPr txBox="1"/>
              </xdr:nvSpPr>
              <xdr:spPr>
                <a:xfrm>
                  <a:off x="2800865" y="1256270"/>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968D6D-C380-4F3E-B047-18DF8C798CB9}" type="TxLink">
                    <a:rPr lang="en-US" sz="1100" b="0" i="0" u="none" strike="noStrike">
                      <a:solidFill>
                        <a:schemeClr val="bg1"/>
                      </a:solidFill>
                      <a:latin typeface="Calibri"/>
                      <a:ea typeface="Calibri"/>
                      <a:cs typeface="Calibri"/>
                    </a:rPr>
                    <a:pPr marL="0" indent="0" algn="ctr"/>
                    <a:t>9.66%</a:t>
                  </a:fld>
                  <a:endParaRPr lang="en-IN" sz="1100" b="0" i="0" u="none" strike="noStrike">
                    <a:solidFill>
                      <a:schemeClr val="bg1"/>
                    </a:solidFill>
                    <a:latin typeface="Calibri"/>
                    <a:ea typeface="Calibri"/>
                    <a:cs typeface="Calibri"/>
                  </a:endParaRPr>
                </a:p>
              </xdr:txBody>
            </xdr:sp>
          </xdr:grpSp>
          <xdr:grpSp>
            <xdr:nvGrpSpPr>
              <xdr:cNvPr id="99" name="Group 98">
                <a:extLst>
                  <a:ext uri="{FF2B5EF4-FFF2-40B4-BE49-F238E27FC236}">
                    <a16:creationId xmlns:a16="http://schemas.microsoft.com/office/drawing/2014/main" id="{8BD980B6-4FAE-A912-4F7B-B400FBA5D860}"/>
                  </a:ext>
                </a:extLst>
              </xdr:cNvPr>
              <xdr:cNvGrpSpPr/>
            </xdr:nvGrpSpPr>
            <xdr:grpSpPr>
              <a:xfrm>
                <a:off x="695069" y="3233350"/>
                <a:ext cx="3315729" cy="339812"/>
                <a:chOff x="741406" y="1173891"/>
                <a:chExt cx="3315729" cy="339812"/>
              </a:xfrm>
            </xdr:grpSpPr>
            <xdr:sp macro="" textlink="'Pivot Table'!B49">
              <xdr:nvSpPr>
                <xdr:cNvPr id="100" name="TextBox 99">
                  <a:extLst>
                    <a:ext uri="{FF2B5EF4-FFF2-40B4-BE49-F238E27FC236}">
                      <a16:creationId xmlns:a16="http://schemas.microsoft.com/office/drawing/2014/main" id="{2CF72BF8-4E25-45FB-435E-B0D22770E7DA}"/>
                    </a:ext>
                  </a:extLst>
                </xdr:cNvPr>
                <xdr:cNvSpPr txBox="1"/>
              </xdr:nvSpPr>
              <xdr:spPr>
                <a:xfrm>
                  <a:off x="741406" y="1173892"/>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7D46FB1-FE1B-4080-A05A-279EC3516E21}" type="TxLink">
                    <a:rPr lang="en-US" sz="1100" b="0" i="0" u="none" strike="noStrike">
                      <a:solidFill>
                        <a:schemeClr val="bg1"/>
                      </a:solidFill>
                      <a:latin typeface="Calibri"/>
                      <a:ea typeface="Calibri"/>
                      <a:cs typeface="Calibri"/>
                    </a:rPr>
                    <a:pPr marL="0" indent="0" algn="l"/>
                    <a:t>Brazil</a:t>
                  </a:fld>
                  <a:endParaRPr lang="en-IN" sz="1100" b="0" i="0" u="none" strike="noStrike">
                    <a:solidFill>
                      <a:schemeClr val="bg1"/>
                    </a:solidFill>
                    <a:latin typeface="Calibri"/>
                    <a:ea typeface="Calibri"/>
                    <a:cs typeface="Calibri"/>
                  </a:endParaRPr>
                </a:p>
              </xdr:txBody>
            </xdr:sp>
            <xdr:sp macro="" textlink="'Pivot Table'!C49">
              <xdr:nvSpPr>
                <xdr:cNvPr id="101" name="TextBox 100">
                  <a:extLst>
                    <a:ext uri="{FF2B5EF4-FFF2-40B4-BE49-F238E27FC236}">
                      <a16:creationId xmlns:a16="http://schemas.microsoft.com/office/drawing/2014/main" id="{249C80B1-260E-9B0F-75D8-C895811E4D76}"/>
                    </a:ext>
                  </a:extLst>
                </xdr:cNvPr>
                <xdr:cNvSpPr txBox="1"/>
              </xdr:nvSpPr>
              <xdr:spPr>
                <a:xfrm>
                  <a:off x="1729947" y="1173892"/>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66FF0C-3FD2-4A5C-BD21-14359079394C}" type="TxLink">
                    <a:rPr lang="en-US" sz="1100" b="0" i="0" u="none" strike="noStrike">
                      <a:solidFill>
                        <a:schemeClr val="bg1"/>
                      </a:solidFill>
                      <a:latin typeface="Calibri"/>
                      <a:ea typeface="Calibri"/>
                      <a:cs typeface="Calibri"/>
                    </a:rPr>
                    <a:pPr marL="0" indent="0" algn="ctr"/>
                    <a:t> 62,240 </a:t>
                  </a:fld>
                  <a:endParaRPr lang="en-IN" sz="1100" b="0" i="0" u="none" strike="noStrike">
                    <a:solidFill>
                      <a:schemeClr val="bg1"/>
                    </a:solidFill>
                    <a:latin typeface="Calibri"/>
                    <a:ea typeface="Calibri"/>
                    <a:cs typeface="Calibri"/>
                  </a:endParaRPr>
                </a:p>
              </xdr:txBody>
            </xdr:sp>
            <xdr:sp macro="" textlink="'Pivot Table'!D49">
              <xdr:nvSpPr>
                <xdr:cNvPr id="102" name="TextBox 101">
                  <a:extLst>
                    <a:ext uri="{FF2B5EF4-FFF2-40B4-BE49-F238E27FC236}">
                      <a16:creationId xmlns:a16="http://schemas.microsoft.com/office/drawing/2014/main" id="{14071813-863B-D90E-58B1-CF0D97F1C236}"/>
                    </a:ext>
                  </a:extLst>
                </xdr:cNvPr>
                <xdr:cNvSpPr txBox="1"/>
              </xdr:nvSpPr>
              <xdr:spPr>
                <a:xfrm>
                  <a:off x="2800865" y="1173891"/>
                  <a:ext cx="1256270" cy="33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A212BB-7411-4151-ACFB-1A9A4F0F734B}" type="TxLink">
                    <a:rPr lang="en-US" sz="1100" b="0" i="0" u="none" strike="noStrike">
                      <a:solidFill>
                        <a:schemeClr val="bg1"/>
                      </a:solidFill>
                      <a:latin typeface="Calibri"/>
                      <a:ea typeface="Calibri"/>
                      <a:cs typeface="Calibri"/>
                    </a:rPr>
                    <a:pPr marL="0" indent="0" algn="ctr"/>
                    <a:t>9.66%</a:t>
                  </a:fld>
                  <a:endParaRPr lang="en-IN" sz="1100" b="0" i="0" u="none" strike="noStrike">
                    <a:solidFill>
                      <a:schemeClr val="bg1"/>
                    </a:solidFill>
                    <a:latin typeface="Calibri"/>
                    <a:ea typeface="Calibri"/>
                    <a:cs typeface="Calibri"/>
                  </a:endParaRPr>
                </a:p>
              </xdr:txBody>
            </xdr:sp>
          </xdr:grpSp>
        </xdr:grpSp>
        <xdr:grpSp>
          <xdr:nvGrpSpPr>
            <xdr:cNvPr id="140" name="Group 139">
              <a:extLst>
                <a:ext uri="{FF2B5EF4-FFF2-40B4-BE49-F238E27FC236}">
                  <a16:creationId xmlns:a16="http://schemas.microsoft.com/office/drawing/2014/main" id="{0E0DEFDD-F0D0-402B-8283-5FB682529A87}"/>
                </a:ext>
              </a:extLst>
            </xdr:cNvPr>
            <xdr:cNvGrpSpPr/>
          </xdr:nvGrpSpPr>
          <xdr:grpSpPr>
            <a:xfrm>
              <a:off x="329514" y="3326026"/>
              <a:ext cx="443656" cy="2069757"/>
              <a:chOff x="160788" y="6030305"/>
              <a:chExt cx="388778" cy="1733194"/>
            </a:xfrm>
          </xdr:grpSpPr>
          <xdr:sp macro="" textlink="">
            <xdr:nvSpPr>
              <xdr:cNvPr id="141" name="TextBox 140">
                <a:extLst>
                  <a:ext uri="{FF2B5EF4-FFF2-40B4-BE49-F238E27FC236}">
                    <a16:creationId xmlns:a16="http://schemas.microsoft.com/office/drawing/2014/main" id="{0E87FDED-DF7E-237C-72BF-52D2BF7987F3}"/>
                  </a:ext>
                </a:extLst>
              </xdr:cNvPr>
              <xdr:cNvSpPr txBox="1"/>
            </xdr:nvSpPr>
            <xdr:spPr>
              <a:xfrm>
                <a:off x="160790" y="6030305"/>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tx1">
                        <a:lumMod val="75000"/>
                        <a:lumOff val="25000"/>
                      </a:schemeClr>
                    </a:solidFill>
                  </a:rPr>
                  <a:t>.</a:t>
                </a:r>
                <a:endParaRPr lang="en-IN" sz="2800" b="1">
                  <a:solidFill>
                    <a:schemeClr val="tx1">
                      <a:lumMod val="75000"/>
                      <a:lumOff val="25000"/>
                    </a:schemeClr>
                  </a:solidFill>
                </a:endParaRPr>
              </a:p>
            </xdr:txBody>
          </xdr:sp>
          <xdr:sp macro="" textlink="">
            <xdr:nvSpPr>
              <xdr:cNvPr id="142" name="TextBox 141">
                <a:extLst>
                  <a:ext uri="{FF2B5EF4-FFF2-40B4-BE49-F238E27FC236}">
                    <a16:creationId xmlns:a16="http://schemas.microsoft.com/office/drawing/2014/main" id="{2ED2BF0B-DA0B-4A34-0F40-F5415CB76705}"/>
                  </a:ext>
                </a:extLst>
              </xdr:cNvPr>
              <xdr:cNvSpPr txBox="1"/>
            </xdr:nvSpPr>
            <xdr:spPr>
              <a:xfrm>
                <a:off x="160788" y="6291943"/>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tx1">
                        <a:lumMod val="75000"/>
                        <a:lumOff val="25000"/>
                      </a:schemeClr>
                    </a:solidFill>
                  </a:rPr>
                  <a:t>.</a:t>
                </a:r>
                <a:endParaRPr lang="en-IN" sz="2800" b="1">
                  <a:solidFill>
                    <a:schemeClr val="tx1">
                      <a:lumMod val="75000"/>
                      <a:lumOff val="25000"/>
                    </a:schemeClr>
                  </a:solidFill>
                </a:endParaRPr>
              </a:p>
            </xdr:txBody>
          </xdr:sp>
          <xdr:sp macro="" textlink="">
            <xdr:nvSpPr>
              <xdr:cNvPr id="143" name="TextBox 142">
                <a:extLst>
                  <a:ext uri="{FF2B5EF4-FFF2-40B4-BE49-F238E27FC236}">
                    <a16:creationId xmlns:a16="http://schemas.microsoft.com/office/drawing/2014/main" id="{022BF11E-102B-CE29-314C-EC22ED2EB743}"/>
                  </a:ext>
                </a:extLst>
              </xdr:cNvPr>
              <xdr:cNvSpPr txBox="1"/>
            </xdr:nvSpPr>
            <xdr:spPr>
              <a:xfrm>
                <a:off x="160788" y="6581192"/>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tx1">
                        <a:lumMod val="75000"/>
                        <a:lumOff val="25000"/>
                      </a:schemeClr>
                    </a:solidFill>
                  </a:rPr>
                  <a:t>.</a:t>
                </a:r>
                <a:endParaRPr lang="en-IN" sz="2800" b="1">
                  <a:solidFill>
                    <a:schemeClr val="tx1">
                      <a:lumMod val="75000"/>
                      <a:lumOff val="25000"/>
                    </a:schemeClr>
                  </a:solidFill>
                </a:endParaRPr>
              </a:p>
            </xdr:txBody>
          </xdr:sp>
          <xdr:sp macro="" textlink="">
            <xdr:nvSpPr>
              <xdr:cNvPr id="144" name="TextBox 143">
                <a:extLst>
                  <a:ext uri="{FF2B5EF4-FFF2-40B4-BE49-F238E27FC236}">
                    <a16:creationId xmlns:a16="http://schemas.microsoft.com/office/drawing/2014/main" id="{1A941B93-D63C-0526-22F1-3CA5A0BEADF5}"/>
                  </a:ext>
                </a:extLst>
              </xdr:cNvPr>
              <xdr:cNvSpPr txBox="1"/>
            </xdr:nvSpPr>
            <xdr:spPr>
              <a:xfrm>
                <a:off x="160788" y="6870441"/>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tx1">
                        <a:lumMod val="75000"/>
                        <a:lumOff val="25000"/>
                      </a:schemeClr>
                    </a:solidFill>
                  </a:rPr>
                  <a:t>.</a:t>
                </a:r>
                <a:endParaRPr lang="en-IN" sz="2800" b="1">
                  <a:solidFill>
                    <a:schemeClr val="tx1">
                      <a:lumMod val="75000"/>
                      <a:lumOff val="25000"/>
                    </a:schemeClr>
                  </a:solidFill>
                </a:endParaRPr>
              </a:p>
            </xdr:txBody>
          </xdr:sp>
          <xdr:sp macro="" textlink="">
            <xdr:nvSpPr>
              <xdr:cNvPr id="145" name="TextBox 144">
                <a:extLst>
                  <a:ext uri="{FF2B5EF4-FFF2-40B4-BE49-F238E27FC236}">
                    <a16:creationId xmlns:a16="http://schemas.microsoft.com/office/drawing/2014/main" id="{F184A704-B44F-E262-3A65-81B040564C3A}"/>
                  </a:ext>
                </a:extLst>
              </xdr:cNvPr>
              <xdr:cNvSpPr txBox="1"/>
            </xdr:nvSpPr>
            <xdr:spPr>
              <a:xfrm>
                <a:off x="160788" y="7133821"/>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tx1">
                        <a:lumMod val="75000"/>
                        <a:lumOff val="25000"/>
                      </a:schemeClr>
                    </a:solidFill>
                  </a:rPr>
                  <a:t>.</a:t>
                </a:r>
                <a:endParaRPr lang="en-IN" sz="2800" b="1">
                  <a:solidFill>
                    <a:schemeClr val="tx1">
                      <a:lumMod val="75000"/>
                      <a:lumOff val="25000"/>
                    </a:schemeClr>
                  </a:solidFill>
                </a:endParaRPr>
              </a:p>
            </xdr:txBody>
          </xdr:sp>
          <xdr:sp macro="" textlink="">
            <xdr:nvSpPr>
              <xdr:cNvPr id="146" name="TextBox 145">
                <a:extLst>
                  <a:ext uri="{FF2B5EF4-FFF2-40B4-BE49-F238E27FC236}">
                    <a16:creationId xmlns:a16="http://schemas.microsoft.com/office/drawing/2014/main" id="{5CF85017-DCEB-F9D6-63DA-09ED885D3654}"/>
                  </a:ext>
                </a:extLst>
              </xdr:cNvPr>
              <xdr:cNvSpPr txBox="1"/>
            </xdr:nvSpPr>
            <xdr:spPr>
              <a:xfrm>
                <a:off x="160788" y="7405825"/>
                <a:ext cx="388776" cy="357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tx1">
                        <a:lumMod val="75000"/>
                        <a:lumOff val="25000"/>
                      </a:schemeClr>
                    </a:solidFill>
                  </a:rPr>
                  <a:t>.</a:t>
                </a:r>
                <a:endParaRPr lang="en-IN" sz="2800" b="1">
                  <a:solidFill>
                    <a:schemeClr val="tx1">
                      <a:lumMod val="75000"/>
                      <a:lumOff val="25000"/>
                    </a:schemeClr>
                  </a:solidFill>
                </a:endParaRPr>
              </a:p>
            </xdr:txBody>
          </xdr:sp>
        </xdr:grpSp>
      </xdr:grpSp>
      <xdr:sp macro="" textlink="">
        <xdr:nvSpPr>
          <xdr:cNvPr id="147" name="TextBox 146">
            <a:extLst>
              <a:ext uri="{FF2B5EF4-FFF2-40B4-BE49-F238E27FC236}">
                <a16:creationId xmlns:a16="http://schemas.microsoft.com/office/drawing/2014/main" id="{932FF217-0CD5-48BB-A724-F715400D4834}"/>
              </a:ext>
            </a:extLst>
          </xdr:cNvPr>
          <xdr:cNvSpPr txBox="1"/>
        </xdr:nvSpPr>
        <xdr:spPr>
          <a:xfrm>
            <a:off x="329514" y="761998"/>
            <a:ext cx="2918791" cy="483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0">
                <a:solidFill>
                  <a:schemeClr val="bg1"/>
                </a:solidFill>
              </a:rPr>
              <a:t>Financial</a:t>
            </a:r>
            <a:r>
              <a:rPr lang="en-IN" sz="2800" b="0" baseline="0">
                <a:solidFill>
                  <a:schemeClr val="bg1"/>
                </a:solidFill>
              </a:rPr>
              <a:t> Statistics </a:t>
            </a:r>
            <a:endParaRPr lang="en-IN" sz="2800" b="0">
              <a:solidFill>
                <a:schemeClr val="bg1"/>
              </a:solidFill>
            </a:endParaRPr>
          </a:p>
        </xdr:txBody>
      </xdr:sp>
    </xdr:grpSp>
    <xdr:clientData/>
  </xdr:twoCellAnchor>
  <xdr:twoCellAnchor editAs="absolute">
    <xdr:from>
      <xdr:col>0</xdr:col>
      <xdr:colOff>92675</xdr:colOff>
      <xdr:row>27</xdr:row>
      <xdr:rowOff>113271</xdr:rowOff>
    </xdr:from>
    <xdr:to>
      <xdr:col>6</xdr:col>
      <xdr:colOff>47432</xdr:colOff>
      <xdr:row>47</xdr:row>
      <xdr:rowOff>6243</xdr:rowOff>
    </xdr:to>
    <xdr:grpSp>
      <xdr:nvGrpSpPr>
        <xdr:cNvPr id="154" name="Group 153">
          <a:extLst>
            <a:ext uri="{FF2B5EF4-FFF2-40B4-BE49-F238E27FC236}">
              <a16:creationId xmlns:a16="http://schemas.microsoft.com/office/drawing/2014/main" id="{784C4A3A-9399-8463-7312-55C8F2D37884}"/>
            </a:ext>
          </a:extLst>
        </xdr:cNvPr>
        <xdr:cNvGrpSpPr/>
      </xdr:nvGrpSpPr>
      <xdr:grpSpPr>
        <a:xfrm>
          <a:off x="92675" y="5117757"/>
          <a:ext cx="3600000" cy="3600000"/>
          <a:chOff x="92675" y="5117757"/>
          <a:chExt cx="3600000" cy="3600000"/>
        </a:xfrm>
      </xdr:grpSpPr>
      <xdr:graphicFrame macro="">
        <xdr:nvGraphicFramePr>
          <xdr:cNvPr id="151" name="Chart 150">
            <a:extLst>
              <a:ext uri="{FF2B5EF4-FFF2-40B4-BE49-F238E27FC236}">
                <a16:creationId xmlns:a16="http://schemas.microsoft.com/office/drawing/2014/main" id="{3FAB6C14-F827-4D22-8A02-0333E3C49E79}"/>
              </a:ext>
            </a:extLst>
          </xdr:cNvPr>
          <xdr:cNvGraphicFramePr>
            <a:graphicFrameLocks/>
          </xdr:cNvGraphicFramePr>
        </xdr:nvGraphicFramePr>
        <xdr:xfrm>
          <a:off x="92675" y="5117757"/>
          <a:ext cx="3600000" cy="3600000"/>
        </xdr:xfrm>
        <a:graphic>
          <a:graphicData uri="http://schemas.openxmlformats.org/drawingml/2006/chart">
            <c:chart xmlns:c="http://schemas.openxmlformats.org/drawingml/2006/chart" xmlns:r="http://schemas.openxmlformats.org/officeDocument/2006/relationships" r:id="rId7"/>
          </a:graphicData>
        </a:graphic>
      </xdr:graphicFrame>
      <xdr:sp macro="" textlink="'Pivot Table'!F55">
        <xdr:nvSpPr>
          <xdr:cNvPr id="152" name="TextBox 151">
            <a:extLst>
              <a:ext uri="{FF2B5EF4-FFF2-40B4-BE49-F238E27FC236}">
                <a16:creationId xmlns:a16="http://schemas.microsoft.com/office/drawing/2014/main" id="{6C140A29-2DC8-A1F1-4617-3893A0337FAB}"/>
              </a:ext>
            </a:extLst>
          </xdr:cNvPr>
          <xdr:cNvSpPr txBox="1"/>
        </xdr:nvSpPr>
        <xdr:spPr>
          <a:xfrm>
            <a:off x="1187310" y="6363730"/>
            <a:ext cx="1410731" cy="700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1C55484-E2DD-4E21-9559-1C3C944F9FF7}" type="TxLink">
              <a:rPr lang="en-US" sz="4800" b="1" i="0" u="none" strike="noStrike">
                <a:solidFill>
                  <a:schemeClr val="bg1"/>
                </a:solidFill>
                <a:latin typeface="Calibri"/>
                <a:ea typeface="Calibri"/>
                <a:cs typeface="Calibri"/>
              </a:rPr>
              <a:pPr marL="0" indent="0" algn="ctr"/>
              <a:t>73%</a:t>
            </a:fld>
            <a:endParaRPr lang="en-IN" sz="4800" b="1">
              <a:solidFill>
                <a:schemeClr val="bg1"/>
              </a:solidFill>
              <a:latin typeface="+mn-lt"/>
              <a:ea typeface="+mn-ea"/>
              <a:cs typeface="+mn-cs"/>
            </a:endParaRPr>
          </a:p>
        </xdr:txBody>
      </xdr:sp>
      <xdr:sp macro="" textlink="">
        <xdr:nvSpPr>
          <xdr:cNvPr id="153" name="TextBox 152">
            <a:extLst>
              <a:ext uri="{FF2B5EF4-FFF2-40B4-BE49-F238E27FC236}">
                <a16:creationId xmlns:a16="http://schemas.microsoft.com/office/drawing/2014/main" id="{F589767F-D16D-526B-F470-019B404937AE}"/>
              </a:ext>
            </a:extLst>
          </xdr:cNvPr>
          <xdr:cNvSpPr txBox="1"/>
        </xdr:nvSpPr>
        <xdr:spPr>
          <a:xfrm>
            <a:off x="1079189" y="6960972"/>
            <a:ext cx="1626973" cy="741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solidFill>
              </a:rPr>
              <a:t>Sales Percentage </a:t>
            </a:r>
            <a:r>
              <a:rPr lang="en-IN" sz="1600" b="0">
                <a:solidFill>
                  <a:schemeClr val="bg1"/>
                </a:solidFill>
              </a:rPr>
              <a:t>Achieved</a:t>
            </a:r>
            <a:endParaRPr lang="en-IN" sz="1400" b="0">
              <a:solidFill>
                <a:schemeClr val="bg1"/>
              </a:solidFill>
            </a:endParaRPr>
          </a:p>
        </xdr:txBody>
      </xdr:sp>
    </xdr:grpSp>
    <xdr:clientData/>
  </xdr:twoCellAnchor>
  <xdr:twoCellAnchor editAs="absolute">
    <xdr:from>
      <xdr:col>20</xdr:col>
      <xdr:colOff>108121</xdr:colOff>
      <xdr:row>3</xdr:row>
      <xdr:rowOff>82378</xdr:rowOff>
    </xdr:from>
    <xdr:to>
      <xdr:col>31</xdr:col>
      <xdr:colOff>576650</xdr:colOff>
      <xdr:row>9</xdr:row>
      <xdr:rowOff>72081</xdr:rowOff>
    </xdr:to>
    <xdr:grpSp>
      <xdr:nvGrpSpPr>
        <xdr:cNvPr id="33" name="Group 32">
          <a:extLst>
            <a:ext uri="{FF2B5EF4-FFF2-40B4-BE49-F238E27FC236}">
              <a16:creationId xmlns:a16="http://schemas.microsoft.com/office/drawing/2014/main" id="{64BE1C78-169F-860A-72DE-8F44EEE4BBFD}"/>
            </a:ext>
          </a:extLst>
        </xdr:cNvPr>
        <xdr:cNvGrpSpPr/>
      </xdr:nvGrpSpPr>
      <xdr:grpSpPr>
        <a:xfrm>
          <a:off x="12258932" y="638432"/>
          <a:ext cx="7151475" cy="1101811"/>
          <a:chOff x="8510716" y="5323703"/>
          <a:chExt cx="7151475" cy="1101811"/>
        </a:xfrm>
      </xdr:grpSpPr>
      <xdr:grpSp>
        <xdr:nvGrpSpPr>
          <xdr:cNvPr id="31" name="Group 30">
            <a:extLst>
              <a:ext uri="{FF2B5EF4-FFF2-40B4-BE49-F238E27FC236}">
                <a16:creationId xmlns:a16="http://schemas.microsoft.com/office/drawing/2014/main" id="{5CE4AC3E-2F5D-DC1C-40A3-1CB0A3847021}"/>
              </a:ext>
            </a:extLst>
          </xdr:cNvPr>
          <xdr:cNvGrpSpPr/>
        </xdr:nvGrpSpPr>
        <xdr:grpSpPr>
          <a:xfrm>
            <a:off x="8510716" y="5339147"/>
            <a:ext cx="7151475" cy="998841"/>
            <a:chOff x="7728122" y="4494769"/>
            <a:chExt cx="7151475" cy="998841"/>
          </a:xfrm>
        </xdr:grpSpPr>
        <xdr:grpSp>
          <xdr:nvGrpSpPr>
            <xdr:cNvPr id="5" name="Group 4">
              <a:extLst>
                <a:ext uri="{FF2B5EF4-FFF2-40B4-BE49-F238E27FC236}">
                  <a16:creationId xmlns:a16="http://schemas.microsoft.com/office/drawing/2014/main" id="{5236823C-D2CA-6BAA-7478-D8114ACD6646}"/>
                </a:ext>
              </a:extLst>
            </xdr:cNvPr>
            <xdr:cNvGrpSpPr/>
          </xdr:nvGrpSpPr>
          <xdr:grpSpPr>
            <a:xfrm>
              <a:off x="9694907" y="4494769"/>
              <a:ext cx="1663013" cy="998841"/>
              <a:chOff x="8716663" y="4438134"/>
              <a:chExt cx="1663013" cy="998841"/>
            </a:xfrm>
          </xdr:grpSpPr>
          <xdr:sp macro="" textlink="'Pivot Table'!K54">
            <xdr:nvSpPr>
              <xdr:cNvPr id="2" name="TextBox 1">
                <a:extLst>
                  <a:ext uri="{FF2B5EF4-FFF2-40B4-BE49-F238E27FC236}">
                    <a16:creationId xmlns:a16="http://schemas.microsoft.com/office/drawing/2014/main" id="{38AF5D88-5202-785E-CA61-8710866AF8BD}"/>
                  </a:ext>
                </a:extLst>
              </xdr:cNvPr>
              <xdr:cNvSpPr txBox="1"/>
            </xdr:nvSpPr>
            <xdr:spPr>
              <a:xfrm>
                <a:off x="8716663" y="4438134"/>
                <a:ext cx="1560040" cy="391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22829AC-1556-4A24-8A60-45DD31C1A650}" type="TxLink">
                  <a:rPr lang="en-US" sz="900" b="1" i="0" u="none" strike="noStrike">
                    <a:solidFill>
                      <a:srgbClr val="FFFFFF"/>
                    </a:solidFill>
                    <a:latin typeface="Calibri"/>
                    <a:ea typeface="Calibri"/>
                    <a:cs typeface="Calibri"/>
                  </a:rPr>
                  <a:pPr algn="l"/>
                  <a:t>Payroll Taxes</a:t>
                </a:fld>
                <a:endParaRPr lang="en-IN" sz="900" b="0">
                  <a:solidFill>
                    <a:schemeClr val="bg1"/>
                  </a:solidFill>
                </a:endParaRPr>
              </a:p>
            </xdr:txBody>
          </xdr:sp>
          <xdr:sp macro="" textlink="'Pivot Table'!K56">
            <xdr:nvSpPr>
              <xdr:cNvPr id="3" name="TextBox 2">
                <a:extLst>
                  <a:ext uri="{FF2B5EF4-FFF2-40B4-BE49-F238E27FC236}">
                    <a16:creationId xmlns:a16="http://schemas.microsoft.com/office/drawing/2014/main" id="{07B29421-3955-F1FD-5322-330861AD3592}"/>
                  </a:ext>
                </a:extLst>
              </xdr:cNvPr>
              <xdr:cNvSpPr txBox="1"/>
            </xdr:nvSpPr>
            <xdr:spPr>
              <a:xfrm>
                <a:off x="8716663" y="4757350"/>
                <a:ext cx="1663013" cy="370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36F467A-F3F2-4F8A-A1E6-D1DB4BF31F0B}" type="TxLink">
                  <a:rPr lang="en-US" sz="1800" b="1" i="0" u="none" strike="noStrike">
                    <a:solidFill>
                      <a:schemeClr val="bg1"/>
                    </a:solidFill>
                    <a:latin typeface="Arial Black" panose="020B0A04020102020204" pitchFamily="34" charset="0"/>
                    <a:ea typeface="Calibri"/>
                    <a:cs typeface="Calibri"/>
                  </a:rPr>
                  <a:pPr algn="l"/>
                  <a:t>₹ 59,283</a:t>
                </a:fld>
                <a:endParaRPr lang="en-IN" sz="1800" b="1">
                  <a:solidFill>
                    <a:schemeClr val="bg1"/>
                  </a:solidFill>
                  <a:latin typeface="Arial Black" panose="020B0A04020102020204" pitchFamily="34" charset="0"/>
                </a:endParaRPr>
              </a:p>
            </xdr:txBody>
          </xdr:sp>
          <xdr:sp macro="" textlink="'Pivot Table'!K55">
            <xdr:nvSpPr>
              <xdr:cNvPr id="4" name="TextBox 3">
                <a:extLst>
                  <a:ext uri="{FF2B5EF4-FFF2-40B4-BE49-F238E27FC236}">
                    <a16:creationId xmlns:a16="http://schemas.microsoft.com/office/drawing/2014/main" id="{D1733AD6-7995-8F53-FCBE-473AED215D06}"/>
                  </a:ext>
                </a:extLst>
              </xdr:cNvPr>
              <xdr:cNvSpPr txBox="1"/>
            </xdr:nvSpPr>
            <xdr:spPr>
              <a:xfrm>
                <a:off x="8716663" y="5076567"/>
                <a:ext cx="1333499" cy="360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8DE182B-BDD5-4A5D-BF8E-3DF0D5C3F039}" type="TxLink">
                  <a:rPr lang="en-US" sz="1200" b="0" i="0" u="none" strike="noStrike">
                    <a:solidFill>
                      <a:schemeClr val="bg1"/>
                    </a:solidFill>
                    <a:latin typeface="Calibri"/>
                    <a:ea typeface="Calibri"/>
                    <a:cs typeface="Calibri"/>
                  </a:rPr>
                  <a:pPr algn="l"/>
                  <a:t>9.2%</a:t>
                </a:fld>
                <a:endParaRPr lang="en-IN" sz="1200" b="0">
                  <a:solidFill>
                    <a:schemeClr val="bg1"/>
                  </a:solidFill>
                </a:endParaRPr>
              </a:p>
            </xdr:txBody>
          </xdr:sp>
        </xdr:grpSp>
        <xdr:grpSp>
          <xdr:nvGrpSpPr>
            <xdr:cNvPr id="6" name="Group 5">
              <a:extLst>
                <a:ext uri="{FF2B5EF4-FFF2-40B4-BE49-F238E27FC236}">
                  <a16:creationId xmlns:a16="http://schemas.microsoft.com/office/drawing/2014/main" id="{C6E04DE3-8C3D-4E09-6FF8-BB5E5B0C1158}"/>
                </a:ext>
              </a:extLst>
            </xdr:cNvPr>
            <xdr:cNvGrpSpPr/>
          </xdr:nvGrpSpPr>
          <xdr:grpSpPr>
            <a:xfrm>
              <a:off x="11455744" y="4494769"/>
              <a:ext cx="1663013" cy="998841"/>
              <a:chOff x="8716663" y="4438134"/>
              <a:chExt cx="1663013" cy="998841"/>
            </a:xfrm>
          </xdr:grpSpPr>
          <xdr:sp macro="" textlink="'Pivot Table'!L54">
            <xdr:nvSpPr>
              <xdr:cNvPr id="7" name="TextBox 6">
                <a:extLst>
                  <a:ext uri="{FF2B5EF4-FFF2-40B4-BE49-F238E27FC236}">
                    <a16:creationId xmlns:a16="http://schemas.microsoft.com/office/drawing/2014/main" id="{AA2E64D2-0F1A-DB57-BD7D-E8204C25D312}"/>
                  </a:ext>
                </a:extLst>
              </xdr:cNvPr>
              <xdr:cNvSpPr txBox="1"/>
            </xdr:nvSpPr>
            <xdr:spPr>
              <a:xfrm>
                <a:off x="8716663" y="4438134"/>
                <a:ext cx="1560040" cy="391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2175866-C39B-49FC-B514-9459E513AC7B}" type="TxLink">
                  <a:rPr lang="en-US" sz="900" b="1" i="0" u="none" strike="noStrike">
                    <a:solidFill>
                      <a:schemeClr val="bg1"/>
                    </a:solidFill>
                    <a:latin typeface="Calibri"/>
                    <a:ea typeface="Calibri"/>
                    <a:cs typeface="Calibri"/>
                  </a:rPr>
                  <a:pPr marL="0" indent="0" algn="l"/>
                  <a:t>Property Taxes</a:t>
                </a:fld>
                <a:endParaRPr lang="en-IN" sz="900" b="1" i="0" u="none" strike="noStrike">
                  <a:solidFill>
                    <a:schemeClr val="bg1"/>
                  </a:solidFill>
                  <a:latin typeface="Calibri"/>
                  <a:ea typeface="Calibri"/>
                  <a:cs typeface="Calibri"/>
                </a:endParaRPr>
              </a:p>
            </xdr:txBody>
          </xdr:sp>
          <xdr:sp macro="" textlink="'Pivot Table'!L56">
            <xdr:nvSpPr>
              <xdr:cNvPr id="8" name="TextBox 7">
                <a:extLst>
                  <a:ext uri="{FF2B5EF4-FFF2-40B4-BE49-F238E27FC236}">
                    <a16:creationId xmlns:a16="http://schemas.microsoft.com/office/drawing/2014/main" id="{D6D37CCD-2B5B-0C14-31C4-6F9A1922A8DF}"/>
                  </a:ext>
                </a:extLst>
              </xdr:cNvPr>
              <xdr:cNvSpPr txBox="1"/>
            </xdr:nvSpPr>
            <xdr:spPr>
              <a:xfrm>
                <a:off x="8716663" y="4757350"/>
                <a:ext cx="1663013" cy="370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56048AB-FE96-46E7-8BD0-1A7228B7AE57}" type="TxLink">
                  <a:rPr lang="en-US" sz="1800" b="1" i="0" u="none" strike="noStrike">
                    <a:solidFill>
                      <a:schemeClr val="bg1"/>
                    </a:solidFill>
                    <a:latin typeface="Arial Black" panose="020B0A04020102020204" pitchFamily="34" charset="0"/>
                    <a:ea typeface="Calibri"/>
                    <a:cs typeface="Calibri"/>
                  </a:rPr>
                  <a:pPr marL="0" indent="0" algn="l"/>
                  <a:t>₹ 47,684</a:t>
                </a:fld>
                <a:endParaRPr lang="en-IN" sz="1800" b="1" i="0" u="none" strike="noStrike">
                  <a:solidFill>
                    <a:schemeClr val="bg1"/>
                  </a:solidFill>
                  <a:latin typeface="Arial Black" panose="020B0A04020102020204" pitchFamily="34" charset="0"/>
                  <a:ea typeface="Calibri"/>
                  <a:cs typeface="Calibri"/>
                </a:endParaRPr>
              </a:p>
            </xdr:txBody>
          </xdr:sp>
          <xdr:sp macro="" textlink="'Pivot Table'!L55">
            <xdr:nvSpPr>
              <xdr:cNvPr id="9" name="TextBox 8">
                <a:extLst>
                  <a:ext uri="{FF2B5EF4-FFF2-40B4-BE49-F238E27FC236}">
                    <a16:creationId xmlns:a16="http://schemas.microsoft.com/office/drawing/2014/main" id="{F4207044-8014-8FC1-7299-832EE44B884A}"/>
                  </a:ext>
                </a:extLst>
              </xdr:cNvPr>
              <xdr:cNvSpPr txBox="1"/>
            </xdr:nvSpPr>
            <xdr:spPr>
              <a:xfrm>
                <a:off x="8716663" y="5076567"/>
                <a:ext cx="1333499" cy="360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3E5AE78-C399-4A6F-8C03-9D7A405E4DD0}" type="TxLink">
                  <a:rPr lang="en-US" sz="1200" b="0" i="0" u="none" strike="noStrike">
                    <a:solidFill>
                      <a:schemeClr val="bg1"/>
                    </a:solidFill>
                    <a:latin typeface="Calibri"/>
                    <a:ea typeface="Calibri"/>
                    <a:cs typeface="Calibri"/>
                  </a:rPr>
                  <a:pPr marL="0" indent="0" algn="l"/>
                  <a:t>7.4%</a:t>
                </a:fld>
                <a:endParaRPr lang="en-IN" sz="2000" b="1" i="0" u="none" strike="noStrike">
                  <a:solidFill>
                    <a:schemeClr val="bg1"/>
                  </a:solidFill>
                  <a:latin typeface="Calibri"/>
                  <a:ea typeface="Calibri"/>
                  <a:cs typeface="Calibri"/>
                </a:endParaRPr>
              </a:p>
            </xdr:txBody>
          </xdr:sp>
        </xdr:grpSp>
        <xdr:grpSp>
          <xdr:nvGrpSpPr>
            <xdr:cNvPr id="10" name="Group 9">
              <a:extLst>
                <a:ext uri="{FF2B5EF4-FFF2-40B4-BE49-F238E27FC236}">
                  <a16:creationId xmlns:a16="http://schemas.microsoft.com/office/drawing/2014/main" id="{73977A94-0DB6-4395-4F5E-3424A5046186}"/>
                </a:ext>
              </a:extLst>
            </xdr:cNvPr>
            <xdr:cNvGrpSpPr/>
          </xdr:nvGrpSpPr>
          <xdr:grpSpPr>
            <a:xfrm>
              <a:off x="13216584" y="4494769"/>
              <a:ext cx="1663013" cy="998841"/>
              <a:chOff x="8716663" y="4438134"/>
              <a:chExt cx="1663013" cy="998841"/>
            </a:xfrm>
          </xdr:grpSpPr>
          <xdr:sp macro="" textlink="'Pivot Table'!M54">
            <xdr:nvSpPr>
              <xdr:cNvPr id="11" name="TextBox 10">
                <a:extLst>
                  <a:ext uri="{FF2B5EF4-FFF2-40B4-BE49-F238E27FC236}">
                    <a16:creationId xmlns:a16="http://schemas.microsoft.com/office/drawing/2014/main" id="{B2687540-3431-29B4-B417-6BF1134BCFFA}"/>
                  </a:ext>
                </a:extLst>
              </xdr:cNvPr>
              <xdr:cNvSpPr txBox="1"/>
            </xdr:nvSpPr>
            <xdr:spPr>
              <a:xfrm>
                <a:off x="8716663" y="4438134"/>
                <a:ext cx="1560040" cy="391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5CB3ADC-EBB1-47E0-9CA1-8809755F4DA1}" type="TxLink">
                  <a:rPr lang="en-US" sz="900" b="1" i="0" u="none" strike="noStrike">
                    <a:solidFill>
                      <a:schemeClr val="bg1"/>
                    </a:solidFill>
                    <a:latin typeface="Calibri"/>
                    <a:ea typeface="Calibri"/>
                    <a:cs typeface="Calibri"/>
                  </a:rPr>
                  <a:pPr marL="0" indent="0" algn="l"/>
                  <a:t>Excise Taxes</a:t>
                </a:fld>
                <a:endParaRPr lang="en-IN" sz="900" b="1" i="0" u="none" strike="noStrike">
                  <a:solidFill>
                    <a:schemeClr val="bg1"/>
                  </a:solidFill>
                  <a:latin typeface="Calibri"/>
                  <a:ea typeface="Calibri"/>
                  <a:cs typeface="Calibri"/>
                </a:endParaRPr>
              </a:p>
            </xdr:txBody>
          </xdr:sp>
          <xdr:sp macro="" textlink="'Pivot Table'!M56">
            <xdr:nvSpPr>
              <xdr:cNvPr id="12" name="TextBox 11">
                <a:extLst>
                  <a:ext uri="{FF2B5EF4-FFF2-40B4-BE49-F238E27FC236}">
                    <a16:creationId xmlns:a16="http://schemas.microsoft.com/office/drawing/2014/main" id="{9EB967E6-EE41-C31B-A247-08FC900F6855}"/>
                  </a:ext>
                </a:extLst>
              </xdr:cNvPr>
              <xdr:cNvSpPr txBox="1"/>
            </xdr:nvSpPr>
            <xdr:spPr>
              <a:xfrm>
                <a:off x="8716663" y="4757350"/>
                <a:ext cx="1663013" cy="370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8FF2BE4-10D2-4267-9675-903E36164922}" type="TxLink">
                  <a:rPr lang="en-US" sz="1800" b="1" i="0" u="none" strike="noStrike">
                    <a:solidFill>
                      <a:schemeClr val="bg1"/>
                    </a:solidFill>
                    <a:latin typeface="Arial Black" panose="020B0A04020102020204" pitchFamily="34" charset="0"/>
                    <a:ea typeface="Calibri"/>
                    <a:cs typeface="Calibri"/>
                  </a:rPr>
                  <a:pPr marL="0" indent="0" algn="l"/>
                  <a:t>₹ 39,952</a:t>
                </a:fld>
                <a:endParaRPr lang="en-IN" sz="1800" b="1" i="0" u="none" strike="noStrike">
                  <a:solidFill>
                    <a:schemeClr val="bg1"/>
                  </a:solidFill>
                  <a:latin typeface="Arial Black" panose="020B0A04020102020204" pitchFamily="34" charset="0"/>
                  <a:ea typeface="Calibri"/>
                  <a:cs typeface="Calibri"/>
                </a:endParaRPr>
              </a:p>
            </xdr:txBody>
          </xdr:sp>
          <xdr:sp macro="" textlink="'Pivot Table'!M55">
            <xdr:nvSpPr>
              <xdr:cNvPr id="13" name="TextBox 12">
                <a:extLst>
                  <a:ext uri="{FF2B5EF4-FFF2-40B4-BE49-F238E27FC236}">
                    <a16:creationId xmlns:a16="http://schemas.microsoft.com/office/drawing/2014/main" id="{38215C05-C9E3-85D9-9FDC-E0AD82083795}"/>
                  </a:ext>
                </a:extLst>
              </xdr:cNvPr>
              <xdr:cNvSpPr txBox="1"/>
            </xdr:nvSpPr>
            <xdr:spPr>
              <a:xfrm>
                <a:off x="8716663" y="5076567"/>
                <a:ext cx="1333499" cy="360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8EEE8FF-F423-415E-999B-4E4379667291}" type="TxLink">
                  <a:rPr lang="en-US" sz="1200" b="0" i="0" u="none" strike="noStrike">
                    <a:solidFill>
                      <a:schemeClr val="bg1"/>
                    </a:solidFill>
                    <a:latin typeface="Calibri"/>
                    <a:ea typeface="Calibri"/>
                    <a:cs typeface="Calibri"/>
                  </a:rPr>
                  <a:pPr marL="0" indent="0" algn="l"/>
                  <a:t>6.2%</a:t>
                </a:fld>
                <a:endParaRPr lang="en-IN" sz="1200" b="0" i="0" u="none" strike="noStrike">
                  <a:solidFill>
                    <a:schemeClr val="bg1"/>
                  </a:solidFill>
                  <a:latin typeface="Calibri"/>
                  <a:ea typeface="Calibri"/>
                  <a:cs typeface="Calibri"/>
                </a:endParaRPr>
              </a:p>
            </xdr:txBody>
          </xdr:sp>
        </xdr:grpSp>
        <xdr:grpSp>
          <xdr:nvGrpSpPr>
            <xdr:cNvPr id="14" name="Group 13">
              <a:extLst>
                <a:ext uri="{FF2B5EF4-FFF2-40B4-BE49-F238E27FC236}">
                  <a16:creationId xmlns:a16="http://schemas.microsoft.com/office/drawing/2014/main" id="{2A46AD83-D229-8566-7D04-8B762262D5E5}"/>
                </a:ext>
              </a:extLst>
            </xdr:cNvPr>
            <xdr:cNvGrpSpPr/>
          </xdr:nvGrpSpPr>
          <xdr:grpSpPr>
            <a:xfrm>
              <a:off x="7728122" y="4494769"/>
              <a:ext cx="1663013" cy="998841"/>
              <a:chOff x="8716663" y="4438134"/>
              <a:chExt cx="1663013" cy="998841"/>
            </a:xfrm>
          </xdr:grpSpPr>
          <xdr:sp macro="" textlink="'Pivot Table'!N54">
            <xdr:nvSpPr>
              <xdr:cNvPr id="15" name="TextBox 14">
                <a:extLst>
                  <a:ext uri="{FF2B5EF4-FFF2-40B4-BE49-F238E27FC236}">
                    <a16:creationId xmlns:a16="http://schemas.microsoft.com/office/drawing/2014/main" id="{09C25A0C-DCEA-1D28-69F6-26B0A288EF70}"/>
                  </a:ext>
                </a:extLst>
              </xdr:cNvPr>
              <xdr:cNvSpPr txBox="1"/>
            </xdr:nvSpPr>
            <xdr:spPr>
              <a:xfrm>
                <a:off x="8716663" y="4438134"/>
                <a:ext cx="1560040" cy="391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85CCB9-5843-4973-8BCE-7F079A33B78D}" type="TxLink">
                  <a:rPr lang="en-US" sz="900" b="0" i="0" u="none" strike="noStrike">
                    <a:solidFill>
                      <a:schemeClr val="bg1"/>
                    </a:solidFill>
                    <a:latin typeface="Calibri"/>
                    <a:ea typeface="Calibri"/>
                    <a:cs typeface="Calibri"/>
                  </a:rPr>
                  <a:pPr marL="0" indent="0" algn="l"/>
                  <a:t>Total Taxes</a:t>
                </a:fld>
                <a:endParaRPr lang="en-IN" sz="900" b="0" i="0" u="none" strike="noStrike">
                  <a:solidFill>
                    <a:schemeClr val="bg1"/>
                  </a:solidFill>
                  <a:latin typeface="Calibri"/>
                  <a:ea typeface="Calibri"/>
                  <a:cs typeface="Calibri"/>
                </a:endParaRPr>
              </a:p>
            </xdr:txBody>
          </xdr:sp>
          <xdr:sp macro="" textlink="'Pivot Table'!N56">
            <xdr:nvSpPr>
              <xdr:cNvPr id="16" name="TextBox 15">
                <a:extLst>
                  <a:ext uri="{FF2B5EF4-FFF2-40B4-BE49-F238E27FC236}">
                    <a16:creationId xmlns:a16="http://schemas.microsoft.com/office/drawing/2014/main" id="{DFD40FCA-DA73-FE4D-1965-C1AF30FBEC2B}"/>
                  </a:ext>
                </a:extLst>
              </xdr:cNvPr>
              <xdr:cNvSpPr txBox="1"/>
            </xdr:nvSpPr>
            <xdr:spPr>
              <a:xfrm>
                <a:off x="8716663" y="4757350"/>
                <a:ext cx="1663013" cy="370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C6F4782-CB4A-478F-8338-D68BBB91559E}" type="TxLink">
                  <a:rPr lang="en-US" sz="1800" b="1" i="0" u="none" strike="noStrike">
                    <a:solidFill>
                      <a:schemeClr val="bg1"/>
                    </a:solidFill>
                    <a:latin typeface="Arial Black" panose="020B0A04020102020204" pitchFamily="34" charset="0"/>
                    <a:ea typeface="Calibri"/>
                    <a:cs typeface="Calibri"/>
                  </a:rPr>
                  <a:pPr marL="0" indent="0" algn="l"/>
                  <a:t>₹ 1,46,920</a:t>
                </a:fld>
                <a:endParaRPr lang="en-IN" sz="1800" b="1" i="0" u="none" strike="noStrike">
                  <a:solidFill>
                    <a:schemeClr val="bg1"/>
                  </a:solidFill>
                  <a:latin typeface="Arial Black" panose="020B0A04020102020204" pitchFamily="34" charset="0"/>
                  <a:ea typeface="Calibri"/>
                  <a:cs typeface="Calibri"/>
                </a:endParaRPr>
              </a:p>
            </xdr:txBody>
          </xdr:sp>
          <xdr:sp macro="" textlink="'Pivot Table'!N55">
            <xdr:nvSpPr>
              <xdr:cNvPr id="17" name="TextBox 16">
                <a:extLst>
                  <a:ext uri="{FF2B5EF4-FFF2-40B4-BE49-F238E27FC236}">
                    <a16:creationId xmlns:a16="http://schemas.microsoft.com/office/drawing/2014/main" id="{ADF53863-CA21-DA0D-E6CD-B0F4C6885C0B}"/>
                  </a:ext>
                </a:extLst>
              </xdr:cNvPr>
              <xdr:cNvSpPr txBox="1"/>
            </xdr:nvSpPr>
            <xdr:spPr>
              <a:xfrm>
                <a:off x="8716663" y="5076567"/>
                <a:ext cx="1333499" cy="360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625E0CC-5D30-4AA4-9348-3FB6258760FE}" type="TxLink">
                  <a:rPr lang="en-US" sz="1600" b="0" i="0" u="none" strike="noStrike">
                    <a:solidFill>
                      <a:schemeClr val="bg1"/>
                    </a:solidFill>
                    <a:latin typeface="Calibri"/>
                    <a:ea typeface="Calibri"/>
                    <a:cs typeface="Calibri"/>
                  </a:rPr>
                  <a:pPr marL="0" indent="0" algn="l"/>
                  <a:t>22.8%</a:t>
                </a:fld>
                <a:endParaRPr lang="en-IN" sz="1600" b="0" i="0" u="none" strike="noStrike">
                  <a:solidFill>
                    <a:schemeClr val="bg1"/>
                  </a:solidFill>
                  <a:latin typeface="Calibri"/>
                  <a:ea typeface="Calibri"/>
                  <a:cs typeface="Calibri"/>
                </a:endParaRPr>
              </a:p>
            </xdr:txBody>
          </xdr:sp>
        </xdr:grpSp>
      </xdr:grpSp>
      <xdr:graphicFrame macro="">
        <xdr:nvGraphicFramePr>
          <xdr:cNvPr id="32" name="Chart 31">
            <a:extLst>
              <a:ext uri="{FF2B5EF4-FFF2-40B4-BE49-F238E27FC236}">
                <a16:creationId xmlns:a16="http://schemas.microsoft.com/office/drawing/2014/main" id="{5135C146-FCE7-4663-8698-A74536838901}"/>
              </a:ext>
            </a:extLst>
          </xdr:cNvPr>
          <xdr:cNvGraphicFramePr>
            <a:graphicFrameLocks/>
          </xdr:cNvGraphicFramePr>
        </xdr:nvGraphicFramePr>
        <xdr:xfrm>
          <a:off x="9967784" y="5323703"/>
          <a:ext cx="432000" cy="1101811"/>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editAs="absolute">
    <xdr:from>
      <xdr:col>7</xdr:col>
      <xdr:colOff>603149</xdr:colOff>
      <xdr:row>9</xdr:row>
      <xdr:rowOff>4343</xdr:rowOff>
    </xdr:from>
    <xdr:to>
      <xdr:col>31</xdr:col>
      <xdr:colOff>434589</xdr:colOff>
      <xdr:row>78</xdr:row>
      <xdr:rowOff>125882</xdr:rowOff>
    </xdr:to>
    <xdr:grpSp>
      <xdr:nvGrpSpPr>
        <xdr:cNvPr id="172" name="Group 171">
          <a:extLst>
            <a:ext uri="{FF2B5EF4-FFF2-40B4-BE49-F238E27FC236}">
              <a16:creationId xmlns:a16="http://schemas.microsoft.com/office/drawing/2014/main" id="{9D9225E5-9520-8AA8-1D4A-F19C4F440749}"/>
            </a:ext>
          </a:extLst>
        </xdr:cNvPr>
        <xdr:cNvGrpSpPr/>
      </xdr:nvGrpSpPr>
      <xdr:grpSpPr>
        <a:xfrm>
          <a:off x="4855933" y="1672505"/>
          <a:ext cx="14412413" cy="12910782"/>
          <a:chOff x="4855933" y="1672505"/>
          <a:chExt cx="14412413" cy="12910782"/>
        </a:xfrm>
      </xdr:grpSpPr>
      <xdr:grpSp>
        <xdr:nvGrpSpPr>
          <xdr:cNvPr id="171" name="Group 170">
            <a:extLst>
              <a:ext uri="{FF2B5EF4-FFF2-40B4-BE49-F238E27FC236}">
                <a16:creationId xmlns:a16="http://schemas.microsoft.com/office/drawing/2014/main" id="{D87C600F-375E-F569-D28D-A7BC719D7C75}"/>
              </a:ext>
            </a:extLst>
          </xdr:cNvPr>
          <xdr:cNvGrpSpPr/>
        </xdr:nvGrpSpPr>
        <xdr:grpSpPr>
          <a:xfrm>
            <a:off x="4855933" y="1672505"/>
            <a:ext cx="14031371" cy="12910782"/>
            <a:chOff x="4855933" y="1641614"/>
            <a:chExt cx="14031371" cy="12910782"/>
          </a:xfrm>
        </xdr:grpSpPr>
        <xdr:grpSp>
          <xdr:nvGrpSpPr>
            <xdr:cNvPr id="170" name="Group 169">
              <a:extLst>
                <a:ext uri="{FF2B5EF4-FFF2-40B4-BE49-F238E27FC236}">
                  <a16:creationId xmlns:a16="http://schemas.microsoft.com/office/drawing/2014/main" id="{2C2FBA29-CF62-9517-F8DF-A3127CF3406A}"/>
                </a:ext>
              </a:extLst>
            </xdr:cNvPr>
            <xdr:cNvGrpSpPr/>
          </xdr:nvGrpSpPr>
          <xdr:grpSpPr>
            <a:xfrm>
              <a:off x="4855933" y="1641614"/>
              <a:ext cx="14031371" cy="12910782"/>
              <a:chOff x="4855933" y="1641614"/>
              <a:chExt cx="14031371" cy="12910782"/>
            </a:xfrm>
          </xdr:grpSpPr>
          <xdr:grpSp>
            <xdr:nvGrpSpPr>
              <xdr:cNvPr id="622" name="Group 621">
                <a:extLst>
                  <a:ext uri="{FF2B5EF4-FFF2-40B4-BE49-F238E27FC236}">
                    <a16:creationId xmlns:a16="http://schemas.microsoft.com/office/drawing/2014/main" id="{2160F1F0-7A30-BC8E-9CCB-A667CE6A2791}"/>
                  </a:ext>
                </a:extLst>
              </xdr:cNvPr>
              <xdr:cNvGrpSpPr/>
            </xdr:nvGrpSpPr>
            <xdr:grpSpPr>
              <a:xfrm>
                <a:off x="4855933" y="1641614"/>
                <a:ext cx="14011466" cy="7866017"/>
                <a:chOff x="4855933" y="1641614"/>
                <a:chExt cx="14011466" cy="7866017"/>
              </a:xfrm>
            </xdr:grpSpPr>
            <xdr:sp macro="" textlink="">
              <xdr:nvSpPr>
                <xdr:cNvPr id="26" name="Freeform: Shape 25">
                  <a:extLst>
                    <a:ext uri="{FF2B5EF4-FFF2-40B4-BE49-F238E27FC236}">
                      <a16:creationId xmlns:a16="http://schemas.microsoft.com/office/drawing/2014/main" id="{37AC5AB1-A785-6F49-ED7C-5D8E53EF010D}"/>
                    </a:ext>
                  </a:extLst>
                </xdr:cNvPr>
                <xdr:cNvSpPr/>
              </xdr:nvSpPr>
              <xdr:spPr>
                <a:xfrm>
                  <a:off x="4855933" y="1641614"/>
                  <a:ext cx="14011466" cy="7866017"/>
                </a:xfrm>
                <a:custGeom>
                  <a:avLst/>
                  <a:gdLst>
                    <a:gd name="connsiteX0" fmla="*/ 0 w 11296229"/>
                    <a:gd name="connsiteY0" fmla="*/ 0 h 6345103"/>
                    <a:gd name="connsiteX1" fmla="*/ 11296229 w 11296229"/>
                    <a:gd name="connsiteY1" fmla="*/ 0 h 6345103"/>
                    <a:gd name="connsiteX2" fmla="*/ 11296229 w 11296229"/>
                    <a:gd name="connsiteY2" fmla="*/ 6345103 h 6345103"/>
                    <a:gd name="connsiteX3" fmla="*/ 0 w 11296229"/>
                    <a:gd name="connsiteY3" fmla="*/ 6345103 h 6345103"/>
                    <a:gd name="connsiteX4" fmla="*/ 0 w 11296229"/>
                    <a:gd name="connsiteY4" fmla="*/ 0 h 6345103"/>
                    <a:gd name="connsiteX5" fmla="*/ 3761253 w 11296229"/>
                    <a:gd name="connsiteY5" fmla="*/ 303603 h 6345103"/>
                    <a:gd name="connsiteX6" fmla="*/ 3753469 w 11296229"/>
                    <a:gd name="connsiteY6" fmla="*/ 334739 h 6345103"/>
                    <a:gd name="connsiteX7" fmla="*/ 3792389 w 11296229"/>
                    <a:gd name="connsiteY7" fmla="*/ 342523 h 6345103"/>
                    <a:gd name="connsiteX8" fmla="*/ 3800173 w 11296229"/>
                    <a:gd name="connsiteY8" fmla="*/ 311387 h 6345103"/>
                    <a:gd name="connsiteX9" fmla="*/ 3761253 w 11296229"/>
                    <a:gd name="connsiteY9" fmla="*/ 303603 h 6345103"/>
                    <a:gd name="connsiteX10" fmla="*/ 3839102 w 11296229"/>
                    <a:gd name="connsiteY10" fmla="*/ 303603 h 6345103"/>
                    <a:gd name="connsiteX11" fmla="*/ 3831318 w 11296229"/>
                    <a:gd name="connsiteY11" fmla="*/ 342523 h 6345103"/>
                    <a:gd name="connsiteX12" fmla="*/ 3862454 w 11296229"/>
                    <a:gd name="connsiteY12" fmla="*/ 342523 h 6345103"/>
                    <a:gd name="connsiteX13" fmla="*/ 3870238 w 11296229"/>
                    <a:gd name="connsiteY13" fmla="*/ 311387 h 6345103"/>
                    <a:gd name="connsiteX14" fmla="*/ 3839102 w 11296229"/>
                    <a:gd name="connsiteY14" fmla="*/ 303603 h 6345103"/>
                    <a:gd name="connsiteX15" fmla="*/ 3909166 w 11296229"/>
                    <a:gd name="connsiteY15" fmla="*/ 303603 h 6345103"/>
                    <a:gd name="connsiteX16" fmla="*/ 3901382 w 11296229"/>
                    <a:gd name="connsiteY16" fmla="*/ 334739 h 6345103"/>
                    <a:gd name="connsiteX17" fmla="*/ 3940302 w 11296229"/>
                    <a:gd name="connsiteY17" fmla="*/ 342523 h 6345103"/>
                    <a:gd name="connsiteX18" fmla="*/ 3948086 w 11296229"/>
                    <a:gd name="connsiteY18" fmla="*/ 311387 h 6345103"/>
                    <a:gd name="connsiteX19" fmla="*/ 3909166 w 11296229"/>
                    <a:gd name="connsiteY19" fmla="*/ 303603 h 6345103"/>
                    <a:gd name="connsiteX20" fmla="*/ 3457641 w 11296229"/>
                    <a:gd name="connsiteY20" fmla="*/ 373668 h 6345103"/>
                    <a:gd name="connsiteX21" fmla="*/ 3457641 w 11296229"/>
                    <a:gd name="connsiteY21" fmla="*/ 412588 h 6345103"/>
                    <a:gd name="connsiteX22" fmla="*/ 3488777 w 11296229"/>
                    <a:gd name="connsiteY22" fmla="*/ 420372 h 6345103"/>
                    <a:gd name="connsiteX23" fmla="*/ 3496561 w 11296229"/>
                    <a:gd name="connsiteY23" fmla="*/ 381452 h 6345103"/>
                    <a:gd name="connsiteX24" fmla="*/ 3457641 w 11296229"/>
                    <a:gd name="connsiteY24" fmla="*/ 373668 h 6345103"/>
                    <a:gd name="connsiteX25" fmla="*/ 3535489 w 11296229"/>
                    <a:gd name="connsiteY25" fmla="*/ 373668 h 6345103"/>
                    <a:gd name="connsiteX26" fmla="*/ 3535003 w 11296229"/>
                    <a:gd name="connsiteY26" fmla="*/ 392641 h 6345103"/>
                    <a:gd name="connsiteX27" fmla="*/ 3543273 w 11296229"/>
                    <a:gd name="connsiteY27" fmla="*/ 420372 h 6345103"/>
                    <a:gd name="connsiteX28" fmla="*/ 3574409 w 11296229"/>
                    <a:gd name="connsiteY28" fmla="*/ 412588 h 6345103"/>
                    <a:gd name="connsiteX29" fmla="*/ 3566625 w 11296229"/>
                    <a:gd name="connsiteY29" fmla="*/ 373668 h 6345103"/>
                    <a:gd name="connsiteX30" fmla="*/ 3535489 w 11296229"/>
                    <a:gd name="connsiteY30" fmla="*/ 373668 h 6345103"/>
                    <a:gd name="connsiteX31" fmla="*/ 3683403 w 11296229"/>
                    <a:gd name="connsiteY31" fmla="*/ 373668 h 6345103"/>
                    <a:gd name="connsiteX32" fmla="*/ 3683403 w 11296229"/>
                    <a:gd name="connsiteY32" fmla="*/ 412588 h 6345103"/>
                    <a:gd name="connsiteX33" fmla="*/ 3722323 w 11296229"/>
                    <a:gd name="connsiteY33" fmla="*/ 420372 h 6345103"/>
                    <a:gd name="connsiteX34" fmla="*/ 3722323 w 11296229"/>
                    <a:gd name="connsiteY34" fmla="*/ 373668 h 6345103"/>
                    <a:gd name="connsiteX35" fmla="*/ 3683403 w 11296229"/>
                    <a:gd name="connsiteY35" fmla="*/ 373668 h 6345103"/>
                    <a:gd name="connsiteX36" fmla="*/ 3761253 w 11296229"/>
                    <a:gd name="connsiteY36" fmla="*/ 373668 h 6345103"/>
                    <a:gd name="connsiteX37" fmla="*/ 3761253 w 11296229"/>
                    <a:gd name="connsiteY37" fmla="*/ 420372 h 6345103"/>
                    <a:gd name="connsiteX38" fmla="*/ 3800172 w 11296229"/>
                    <a:gd name="connsiteY38" fmla="*/ 412588 h 6345103"/>
                    <a:gd name="connsiteX39" fmla="*/ 3800172 w 11296229"/>
                    <a:gd name="connsiteY39" fmla="*/ 373668 h 6345103"/>
                    <a:gd name="connsiteX40" fmla="*/ 3761253 w 11296229"/>
                    <a:gd name="connsiteY40" fmla="*/ 373668 h 6345103"/>
                    <a:gd name="connsiteX41" fmla="*/ 3839102 w 11296229"/>
                    <a:gd name="connsiteY41" fmla="*/ 373668 h 6345103"/>
                    <a:gd name="connsiteX42" fmla="*/ 3839102 w 11296229"/>
                    <a:gd name="connsiteY42" fmla="*/ 420372 h 6345103"/>
                    <a:gd name="connsiteX43" fmla="*/ 3870237 w 11296229"/>
                    <a:gd name="connsiteY43" fmla="*/ 412588 h 6345103"/>
                    <a:gd name="connsiteX44" fmla="*/ 3870237 w 11296229"/>
                    <a:gd name="connsiteY44" fmla="*/ 373668 h 6345103"/>
                    <a:gd name="connsiteX45" fmla="*/ 3839102 w 11296229"/>
                    <a:gd name="connsiteY45" fmla="*/ 373668 h 6345103"/>
                    <a:gd name="connsiteX46" fmla="*/ 3901381 w 11296229"/>
                    <a:gd name="connsiteY46" fmla="*/ 373668 h 6345103"/>
                    <a:gd name="connsiteX47" fmla="*/ 3900895 w 11296229"/>
                    <a:gd name="connsiteY47" fmla="*/ 392641 h 6345103"/>
                    <a:gd name="connsiteX48" fmla="*/ 3909165 w 11296229"/>
                    <a:gd name="connsiteY48" fmla="*/ 420372 h 6345103"/>
                    <a:gd name="connsiteX49" fmla="*/ 3948085 w 11296229"/>
                    <a:gd name="connsiteY49" fmla="*/ 412588 h 6345103"/>
                    <a:gd name="connsiteX50" fmla="*/ 3940301 w 11296229"/>
                    <a:gd name="connsiteY50" fmla="*/ 373668 h 6345103"/>
                    <a:gd name="connsiteX51" fmla="*/ 3901381 w 11296229"/>
                    <a:gd name="connsiteY51" fmla="*/ 373668 h 6345103"/>
                    <a:gd name="connsiteX52" fmla="*/ 3979230 w 11296229"/>
                    <a:gd name="connsiteY52" fmla="*/ 373668 h 6345103"/>
                    <a:gd name="connsiteX53" fmla="*/ 3978744 w 11296229"/>
                    <a:gd name="connsiteY53" fmla="*/ 392641 h 6345103"/>
                    <a:gd name="connsiteX54" fmla="*/ 3987014 w 11296229"/>
                    <a:gd name="connsiteY54" fmla="*/ 420372 h 6345103"/>
                    <a:gd name="connsiteX55" fmla="*/ 4018150 w 11296229"/>
                    <a:gd name="connsiteY55" fmla="*/ 412588 h 6345103"/>
                    <a:gd name="connsiteX56" fmla="*/ 4010366 w 11296229"/>
                    <a:gd name="connsiteY56" fmla="*/ 373668 h 6345103"/>
                    <a:gd name="connsiteX57" fmla="*/ 3979230 w 11296229"/>
                    <a:gd name="connsiteY57" fmla="*/ 373668 h 6345103"/>
                    <a:gd name="connsiteX58" fmla="*/ 4057079 w 11296229"/>
                    <a:gd name="connsiteY58" fmla="*/ 373668 h 6345103"/>
                    <a:gd name="connsiteX59" fmla="*/ 4049295 w 11296229"/>
                    <a:gd name="connsiteY59" fmla="*/ 381452 h 6345103"/>
                    <a:gd name="connsiteX60" fmla="*/ 4049295 w 11296229"/>
                    <a:gd name="connsiteY60" fmla="*/ 420372 h 6345103"/>
                    <a:gd name="connsiteX61" fmla="*/ 4068269 w 11296229"/>
                    <a:gd name="connsiteY61" fmla="*/ 420858 h 6345103"/>
                    <a:gd name="connsiteX62" fmla="*/ 4095999 w 11296229"/>
                    <a:gd name="connsiteY62" fmla="*/ 412588 h 6345103"/>
                    <a:gd name="connsiteX63" fmla="*/ 4088215 w 11296229"/>
                    <a:gd name="connsiteY63" fmla="*/ 373668 h 6345103"/>
                    <a:gd name="connsiteX64" fmla="*/ 4057079 w 11296229"/>
                    <a:gd name="connsiteY64" fmla="*/ 373668 h 6345103"/>
                    <a:gd name="connsiteX65" fmla="*/ 4586454 w 11296229"/>
                    <a:gd name="connsiteY65" fmla="*/ 373668 h 6345103"/>
                    <a:gd name="connsiteX66" fmla="*/ 4570886 w 11296229"/>
                    <a:gd name="connsiteY66" fmla="*/ 412588 h 6345103"/>
                    <a:gd name="connsiteX67" fmla="*/ 4617590 w 11296229"/>
                    <a:gd name="connsiteY67" fmla="*/ 412588 h 6345103"/>
                    <a:gd name="connsiteX68" fmla="*/ 4609806 w 11296229"/>
                    <a:gd name="connsiteY68" fmla="*/ 373668 h 6345103"/>
                    <a:gd name="connsiteX69" fmla="*/ 4586454 w 11296229"/>
                    <a:gd name="connsiteY69" fmla="*/ 373668 h 6345103"/>
                    <a:gd name="connsiteX70" fmla="*/ 4656518 w 11296229"/>
                    <a:gd name="connsiteY70" fmla="*/ 381452 h 6345103"/>
                    <a:gd name="connsiteX71" fmla="*/ 4648734 w 11296229"/>
                    <a:gd name="connsiteY71" fmla="*/ 412588 h 6345103"/>
                    <a:gd name="connsiteX72" fmla="*/ 4679870 w 11296229"/>
                    <a:gd name="connsiteY72" fmla="*/ 420372 h 6345103"/>
                    <a:gd name="connsiteX73" fmla="*/ 4687654 w 11296229"/>
                    <a:gd name="connsiteY73" fmla="*/ 381452 h 6345103"/>
                    <a:gd name="connsiteX74" fmla="*/ 4656518 w 11296229"/>
                    <a:gd name="connsiteY74" fmla="*/ 381452 h 6345103"/>
                    <a:gd name="connsiteX75" fmla="*/ 3605554 w 11296229"/>
                    <a:gd name="connsiteY75" fmla="*/ 381452 h 6345103"/>
                    <a:gd name="connsiteX76" fmla="*/ 3605554 w 11296229"/>
                    <a:gd name="connsiteY76" fmla="*/ 412588 h 6345103"/>
                    <a:gd name="connsiteX77" fmla="*/ 3636690 w 11296229"/>
                    <a:gd name="connsiteY77" fmla="*/ 420372 h 6345103"/>
                    <a:gd name="connsiteX78" fmla="*/ 3644474 w 11296229"/>
                    <a:gd name="connsiteY78" fmla="*/ 381452 h 6345103"/>
                    <a:gd name="connsiteX79" fmla="*/ 3605554 w 11296229"/>
                    <a:gd name="connsiteY79" fmla="*/ 381452 h 6345103"/>
                    <a:gd name="connsiteX80" fmla="*/ 3457641 w 11296229"/>
                    <a:gd name="connsiteY80" fmla="*/ 451517 h 6345103"/>
                    <a:gd name="connsiteX81" fmla="*/ 3457641 w 11296229"/>
                    <a:gd name="connsiteY81" fmla="*/ 482653 h 6345103"/>
                    <a:gd name="connsiteX82" fmla="*/ 3488777 w 11296229"/>
                    <a:gd name="connsiteY82" fmla="*/ 490437 h 6345103"/>
                    <a:gd name="connsiteX83" fmla="*/ 3496561 w 11296229"/>
                    <a:gd name="connsiteY83" fmla="*/ 459301 h 6345103"/>
                    <a:gd name="connsiteX84" fmla="*/ 3457641 w 11296229"/>
                    <a:gd name="connsiteY84" fmla="*/ 451517 h 6345103"/>
                    <a:gd name="connsiteX85" fmla="*/ 3535490 w 11296229"/>
                    <a:gd name="connsiteY85" fmla="*/ 451517 h 6345103"/>
                    <a:gd name="connsiteX86" fmla="*/ 3535490 w 11296229"/>
                    <a:gd name="connsiteY86" fmla="*/ 490437 h 6345103"/>
                    <a:gd name="connsiteX87" fmla="*/ 3566626 w 11296229"/>
                    <a:gd name="connsiteY87" fmla="*/ 490437 h 6345103"/>
                    <a:gd name="connsiteX88" fmla="*/ 3574410 w 11296229"/>
                    <a:gd name="connsiteY88" fmla="*/ 459301 h 6345103"/>
                    <a:gd name="connsiteX89" fmla="*/ 3535490 w 11296229"/>
                    <a:gd name="connsiteY89" fmla="*/ 451517 h 6345103"/>
                    <a:gd name="connsiteX90" fmla="*/ 3613339 w 11296229"/>
                    <a:gd name="connsiteY90" fmla="*/ 451517 h 6345103"/>
                    <a:gd name="connsiteX91" fmla="*/ 3605555 w 11296229"/>
                    <a:gd name="connsiteY91" fmla="*/ 482653 h 6345103"/>
                    <a:gd name="connsiteX92" fmla="*/ 3644475 w 11296229"/>
                    <a:gd name="connsiteY92" fmla="*/ 490437 h 6345103"/>
                    <a:gd name="connsiteX93" fmla="*/ 3644475 w 11296229"/>
                    <a:gd name="connsiteY93" fmla="*/ 459301 h 6345103"/>
                    <a:gd name="connsiteX94" fmla="*/ 3613339 w 11296229"/>
                    <a:gd name="connsiteY94" fmla="*/ 451517 h 6345103"/>
                    <a:gd name="connsiteX95" fmla="*/ 3691188 w 11296229"/>
                    <a:gd name="connsiteY95" fmla="*/ 451517 h 6345103"/>
                    <a:gd name="connsiteX96" fmla="*/ 3683404 w 11296229"/>
                    <a:gd name="connsiteY96" fmla="*/ 490437 h 6345103"/>
                    <a:gd name="connsiteX97" fmla="*/ 3714540 w 11296229"/>
                    <a:gd name="connsiteY97" fmla="*/ 490437 h 6345103"/>
                    <a:gd name="connsiteX98" fmla="*/ 3722324 w 11296229"/>
                    <a:gd name="connsiteY98" fmla="*/ 451517 h 6345103"/>
                    <a:gd name="connsiteX99" fmla="*/ 3691188 w 11296229"/>
                    <a:gd name="connsiteY99" fmla="*/ 451517 h 6345103"/>
                    <a:gd name="connsiteX100" fmla="*/ 3761253 w 11296229"/>
                    <a:gd name="connsiteY100" fmla="*/ 451517 h 6345103"/>
                    <a:gd name="connsiteX101" fmla="*/ 3753469 w 11296229"/>
                    <a:gd name="connsiteY101" fmla="*/ 482653 h 6345103"/>
                    <a:gd name="connsiteX102" fmla="*/ 3792389 w 11296229"/>
                    <a:gd name="connsiteY102" fmla="*/ 490437 h 6345103"/>
                    <a:gd name="connsiteX103" fmla="*/ 3800173 w 11296229"/>
                    <a:gd name="connsiteY103" fmla="*/ 459301 h 6345103"/>
                    <a:gd name="connsiteX104" fmla="*/ 3761253 w 11296229"/>
                    <a:gd name="connsiteY104" fmla="*/ 451517 h 6345103"/>
                    <a:gd name="connsiteX105" fmla="*/ 3839102 w 11296229"/>
                    <a:gd name="connsiteY105" fmla="*/ 451517 h 6345103"/>
                    <a:gd name="connsiteX106" fmla="*/ 3831318 w 11296229"/>
                    <a:gd name="connsiteY106" fmla="*/ 482653 h 6345103"/>
                    <a:gd name="connsiteX107" fmla="*/ 3862454 w 11296229"/>
                    <a:gd name="connsiteY107" fmla="*/ 490437 h 6345103"/>
                    <a:gd name="connsiteX108" fmla="*/ 3870238 w 11296229"/>
                    <a:gd name="connsiteY108" fmla="*/ 459301 h 6345103"/>
                    <a:gd name="connsiteX109" fmla="*/ 3839102 w 11296229"/>
                    <a:gd name="connsiteY109" fmla="*/ 451517 h 6345103"/>
                    <a:gd name="connsiteX110" fmla="*/ 3909166 w 11296229"/>
                    <a:gd name="connsiteY110" fmla="*/ 451517 h 6345103"/>
                    <a:gd name="connsiteX111" fmla="*/ 3901382 w 11296229"/>
                    <a:gd name="connsiteY111" fmla="*/ 482653 h 6345103"/>
                    <a:gd name="connsiteX112" fmla="*/ 3940302 w 11296229"/>
                    <a:gd name="connsiteY112" fmla="*/ 490437 h 6345103"/>
                    <a:gd name="connsiteX113" fmla="*/ 3948086 w 11296229"/>
                    <a:gd name="connsiteY113" fmla="*/ 459301 h 6345103"/>
                    <a:gd name="connsiteX114" fmla="*/ 3909166 w 11296229"/>
                    <a:gd name="connsiteY114" fmla="*/ 451517 h 6345103"/>
                    <a:gd name="connsiteX115" fmla="*/ 3987015 w 11296229"/>
                    <a:gd name="connsiteY115" fmla="*/ 451517 h 6345103"/>
                    <a:gd name="connsiteX116" fmla="*/ 3979231 w 11296229"/>
                    <a:gd name="connsiteY116" fmla="*/ 482653 h 6345103"/>
                    <a:gd name="connsiteX117" fmla="*/ 4010367 w 11296229"/>
                    <a:gd name="connsiteY117" fmla="*/ 490437 h 6345103"/>
                    <a:gd name="connsiteX118" fmla="*/ 4018151 w 11296229"/>
                    <a:gd name="connsiteY118" fmla="*/ 459301 h 6345103"/>
                    <a:gd name="connsiteX119" fmla="*/ 3987015 w 11296229"/>
                    <a:gd name="connsiteY119" fmla="*/ 451517 h 6345103"/>
                    <a:gd name="connsiteX120" fmla="*/ 4049295 w 11296229"/>
                    <a:gd name="connsiteY120" fmla="*/ 451517 h 6345103"/>
                    <a:gd name="connsiteX121" fmla="*/ 4057079 w 11296229"/>
                    <a:gd name="connsiteY121" fmla="*/ 490437 h 6345103"/>
                    <a:gd name="connsiteX122" fmla="*/ 4095999 w 11296229"/>
                    <a:gd name="connsiteY122" fmla="*/ 482653 h 6345103"/>
                    <a:gd name="connsiteX123" fmla="*/ 4088215 w 11296229"/>
                    <a:gd name="connsiteY123" fmla="*/ 451517 h 6345103"/>
                    <a:gd name="connsiteX124" fmla="*/ 4049295 w 11296229"/>
                    <a:gd name="connsiteY124" fmla="*/ 451517 h 6345103"/>
                    <a:gd name="connsiteX125" fmla="*/ 4212778 w 11296229"/>
                    <a:gd name="connsiteY125" fmla="*/ 451517 h 6345103"/>
                    <a:gd name="connsiteX126" fmla="*/ 4204994 w 11296229"/>
                    <a:gd name="connsiteY126" fmla="*/ 490437 h 6345103"/>
                    <a:gd name="connsiteX127" fmla="*/ 4236130 w 11296229"/>
                    <a:gd name="connsiteY127" fmla="*/ 490437 h 6345103"/>
                    <a:gd name="connsiteX128" fmla="*/ 4243914 w 11296229"/>
                    <a:gd name="connsiteY128" fmla="*/ 459301 h 6345103"/>
                    <a:gd name="connsiteX129" fmla="*/ 4212778 w 11296229"/>
                    <a:gd name="connsiteY129" fmla="*/ 451517 h 6345103"/>
                    <a:gd name="connsiteX130" fmla="*/ 4430756 w 11296229"/>
                    <a:gd name="connsiteY130" fmla="*/ 451517 h 6345103"/>
                    <a:gd name="connsiteX131" fmla="*/ 4422972 w 11296229"/>
                    <a:gd name="connsiteY131" fmla="*/ 482653 h 6345103"/>
                    <a:gd name="connsiteX132" fmla="*/ 4461892 w 11296229"/>
                    <a:gd name="connsiteY132" fmla="*/ 490437 h 6345103"/>
                    <a:gd name="connsiteX133" fmla="*/ 4469676 w 11296229"/>
                    <a:gd name="connsiteY133" fmla="*/ 459301 h 6345103"/>
                    <a:gd name="connsiteX134" fmla="*/ 4430756 w 11296229"/>
                    <a:gd name="connsiteY134" fmla="*/ 451517 h 6345103"/>
                    <a:gd name="connsiteX135" fmla="*/ 4508605 w 11296229"/>
                    <a:gd name="connsiteY135" fmla="*/ 451517 h 6345103"/>
                    <a:gd name="connsiteX136" fmla="*/ 4500821 w 11296229"/>
                    <a:gd name="connsiteY136" fmla="*/ 482653 h 6345103"/>
                    <a:gd name="connsiteX137" fmla="*/ 4531957 w 11296229"/>
                    <a:gd name="connsiteY137" fmla="*/ 490437 h 6345103"/>
                    <a:gd name="connsiteX138" fmla="*/ 4539741 w 11296229"/>
                    <a:gd name="connsiteY138" fmla="*/ 459301 h 6345103"/>
                    <a:gd name="connsiteX139" fmla="*/ 4508605 w 11296229"/>
                    <a:gd name="connsiteY139" fmla="*/ 451517 h 6345103"/>
                    <a:gd name="connsiteX140" fmla="*/ 4656518 w 11296229"/>
                    <a:gd name="connsiteY140" fmla="*/ 451517 h 6345103"/>
                    <a:gd name="connsiteX141" fmla="*/ 4648734 w 11296229"/>
                    <a:gd name="connsiteY141" fmla="*/ 482653 h 6345103"/>
                    <a:gd name="connsiteX142" fmla="*/ 4679870 w 11296229"/>
                    <a:gd name="connsiteY142" fmla="*/ 490437 h 6345103"/>
                    <a:gd name="connsiteX143" fmla="*/ 4687654 w 11296229"/>
                    <a:gd name="connsiteY143" fmla="*/ 459301 h 6345103"/>
                    <a:gd name="connsiteX144" fmla="*/ 4656518 w 11296229"/>
                    <a:gd name="connsiteY144" fmla="*/ 451517 h 6345103"/>
                    <a:gd name="connsiteX145" fmla="*/ 4734367 w 11296229"/>
                    <a:gd name="connsiteY145" fmla="*/ 451517 h 6345103"/>
                    <a:gd name="connsiteX146" fmla="*/ 4726583 w 11296229"/>
                    <a:gd name="connsiteY146" fmla="*/ 490437 h 6345103"/>
                    <a:gd name="connsiteX147" fmla="*/ 4757719 w 11296229"/>
                    <a:gd name="connsiteY147" fmla="*/ 490437 h 6345103"/>
                    <a:gd name="connsiteX148" fmla="*/ 4765503 w 11296229"/>
                    <a:gd name="connsiteY148" fmla="*/ 459301 h 6345103"/>
                    <a:gd name="connsiteX149" fmla="*/ 4734367 w 11296229"/>
                    <a:gd name="connsiteY149" fmla="*/ 451517 h 6345103"/>
                    <a:gd name="connsiteX150" fmla="*/ 6976139 w 11296229"/>
                    <a:gd name="connsiteY150" fmla="*/ 453399 h 6345103"/>
                    <a:gd name="connsiteX151" fmla="*/ 6953074 w 11296229"/>
                    <a:gd name="connsiteY151" fmla="*/ 459302 h 6345103"/>
                    <a:gd name="connsiteX152" fmla="*/ 6953074 w 11296229"/>
                    <a:gd name="connsiteY152" fmla="*/ 482654 h 6345103"/>
                    <a:gd name="connsiteX153" fmla="*/ 6991994 w 11296229"/>
                    <a:gd name="connsiteY153" fmla="*/ 490438 h 6345103"/>
                    <a:gd name="connsiteX154" fmla="*/ 6999778 w 11296229"/>
                    <a:gd name="connsiteY154" fmla="*/ 459302 h 6345103"/>
                    <a:gd name="connsiteX155" fmla="*/ 6976139 w 11296229"/>
                    <a:gd name="connsiteY155" fmla="*/ 453399 h 6345103"/>
                    <a:gd name="connsiteX156" fmla="*/ 4593955 w 11296229"/>
                    <a:gd name="connsiteY156" fmla="*/ 453399 h 6345103"/>
                    <a:gd name="connsiteX157" fmla="*/ 4570890 w 11296229"/>
                    <a:gd name="connsiteY157" fmla="*/ 459302 h 6345103"/>
                    <a:gd name="connsiteX158" fmla="*/ 4570890 w 11296229"/>
                    <a:gd name="connsiteY158" fmla="*/ 482654 h 6345103"/>
                    <a:gd name="connsiteX159" fmla="*/ 4609810 w 11296229"/>
                    <a:gd name="connsiteY159" fmla="*/ 490438 h 6345103"/>
                    <a:gd name="connsiteX160" fmla="*/ 4617594 w 11296229"/>
                    <a:gd name="connsiteY160" fmla="*/ 459302 h 6345103"/>
                    <a:gd name="connsiteX161" fmla="*/ 4593955 w 11296229"/>
                    <a:gd name="connsiteY161" fmla="*/ 453399 h 6345103"/>
                    <a:gd name="connsiteX162" fmla="*/ 3402863 w 11296229"/>
                    <a:gd name="connsiteY162" fmla="*/ 453399 h 6345103"/>
                    <a:gd name="connsiteX163" fmla="*/ 3379798 w 11296229"/>
                    <a:gd name="connsiteY163" fmla="*/ 459302 h 6345103"/>
                    <a:gd name="connsiteX164" fmla="*/ 3379798 w 11296229"/>
                    <a:gd name="connsiteY164" fmla="*/ 482654 h 6345103"/>
                    <a:gd name="connsiteX165" fmla="*/ 3418718 w 11296229"/>
                    <a:gd name="connsiteY165" fmla="*/ 490438 h 6345103"/>
                    <a:gd name="connsiteX166" fmla="*/ 3426502 w 11296229"/>
                    <a:gd name="connsiteY166" fmla="*/ 459302 h 6345103"/>
                    <a:gd name="connsiteX167" fmla="*/ 3402863 w 11296229"/>
                    <a:gd name="connsiteY167" fmla="*/ 453399 h 6345103"/>
                    <a:gd name="connsiteX168" fmla="*/ 3169599 w 11296229"/>
                    <a:gd name="connsiteY168" fmla="*/ 529366 h 6345103"/>
                    <a:gd name="connsiteX169" fmla="*/ 3161815 w 11296229"/>
                    <a:gd name="connsiteY169" fmla="*/ 560502 h 6345103"/>
                    <a:gd name="connsiteX170" fmla="*/ 3192951 w 11296229"/>
                    <a:gd name="connsiteY170" fmla="*/ 568286 h 6345103"/>
                    <a:gd name="connsiteX171" fmla="*/ 3200735 w 11296229"/>
                    <a:gd name="connsiteY171" fmla="*/ 537150 h 6345103"/>
                    <a:gd name="connsiteX172" fmla="*/ 3169599 w 11296229"/>
                    <a:gd name="connsiteY172" fmla="*/ 529366 h 6345103"/>
                    <a:gd name="connsiteX173" fmla="*/ 3387577 w 11296229"/>
                    <a:gd name="connsiteY173" fmla="*/ 529366 h 6345103"/>
                    <a:gd name="connsiteX174" fmla="*/ 3379793 w 11296229"/>
                    <a:gd name="connsiteY174" fmla="*/ 560502 h 6345103"/>
                    <a:gd name="connsiteX175" fmla="*/ 3418713 w 11296229"/>
                    <a:gd name="connsiteY175" fmla="*/ 568286 h 6345103"/>
                    <a:gd name="connsiteX176" fmla="*/ 3426497 w 11296229"/>
                    <a:gd name="connsiteY176" fmla="*/ 537150 h 6345103"/>
                    <a:gd name="connsiteX177" fmla="*/ 3387577 w 11296229"/>
                    <a:gd name="connsiteY177" fmla="*/ 529366 h 6345103"/>
                    <a:gd name="connsiteX178" fmla="*/ 3465426 w 11296229"/>
                    <a:gd name="connsiteY178" fmla="*/ 529366 h 6345103"/>
                    <a:gd name="connsiteX179" fmla="*/ 3457642 w 11296229"/>
                    <a:gd name="connsiteY179" fmla="*/ 568286 h 6345103"/>
                    <a:gd name="connsiteX180" fmla="*/ 3488778 w 11296229"/>
                    <a:gd name="connsiteY180" fmla="*/ 568286 h 6345103"/>
                    <a:gd name="connsiteX181" fmla="*/ 3496562 w 11296229"/>
                    <a:gd name="connsiteY181" fmla="*/ 537150 h 6345103"/>
                    <a:gd name="connsiteX182" fmla="*/ 3465426 w 11296229"/>
                    <a:gd name="connsiteY182" fmla="*/ 529366 h 6345103"/>
                    <a:gd name="connsiteX183" fmla="*/ 3535490 w 11296229"/>
                    <a:gd name="connsiteY183" fmla="*/ 529366 h 6345103"/>
                    <a:gd name="connsiteX184" fmla="*/ 3535490 w 11296229"/>
                    <a:gd name="connsiteY184" fmla="*/ 560502 h 6345103"/>
                    <a:gd name="connsiteX185" fmla="*/ 3566626 w 11296229"/>
                    <a:gd name="connsiteY185" fmla="*/ 568286 h 6345103"/>
                    <a:gd name="connsiteX186" fmla="*/ 3574410 w 11296229"/>
                    <a:gd name="connsiteY186" fmla="*/ 537150 h 6345103"/>
                    <a:gd name="connsiteX187" fmla="*/ 3535490 w 11296229"/>
                    <a:gd name="connsiteY187" fmla="*/ 529366 h 6345103"/>
                    <a:gd name="connsiteX188" fmla="*/ 3613339 w 11296229"/>
                    <a:gd name="connsiteY188" fmla="*/ 529366 h 6345103"/>
                    <a:gd name="connsiteX189" fmla="*/ 3605555 w 11296229"/>
                    <a:gd name="connsiteY189" fmla="*/ 560502 h 6345103"/>
                    <a:gd name="connsiteX190" fmla="*/ 3636691 w 11296229"/>
                    <a:gd name="connsiteY190" fmla="*/ 568286 h 6345103"/>
                    <a:gd name="connsiteX191" fmla="*/ 3644475 w 11296229"/>
                    <a:gd name="connsiteY191" fmla="*/ 529366 h 6345103"/>
                    <a:gd name="connsiteX192" fmla="*/ 3613339 w 11296229"/>
                    <a:gd name="connsiteY192" fmla="*/ 529366 h 6345103"/>
                    <a:gd name="connsiteX193" fmla="*/ 3691188 w 11296229"/>
                    <a:gd name="connsiteY193" fmla="*/ 529366 h 6345103"/>
                    <a:gd name="connsiteX194" fmla="*/ 3683404 w 11296229"/>
                    <a:gd name="connsiteY194" fmla="*/ 560502 h 6345103"/>
                    <a:gd name="connsiteX195" fmla="*/ 3722324 w 11296229"/>
                    <a:gd name="connsiteY195" fmla="*/ 568286 h 6345103"/>
                    <a:gd name="connsiteX196" fmla="*/ 3722324 w 11296229"/>
                    <a:gd name="connsiteY196" fmla="*/ 529366 h 6345103"/>
                    <a:gd name="connsiteX197" fmla="*/ 3691188 w 11296229"/>
                    <a:gd name="connsiteY197" fmla="*/ 529366 h 6345103"/>
                    <a:gd name="connsiteX198" fmla="*/ 3761253 w 11296229"/>
                    <a:gd name="connsiteY198" fmla="*/ 529366 h 6345103"/>
                    <a:gd name="connsiteX199" fmla="*/ 3753469 w 11296229"/>
                    <a:gd name="connsiteY199" fmla="*/ 537150 h 6345103"/>
                    <a:gd name="connsiteX200" fmla="*/ 3761253 w 11296229"/>
                    <a:gd name="connsiteY200" fmla="*/ 568286 h 6345103"/>
                    <a:gd name="connsiteX201" fmla="*/ 3800173 w 11296229"/>
                    <a:gd name="connsiteY201" fmla="*/ 560502 h 6345103"/>
                    <a:gd name="connsiteX202" fmla="*/ 3800173 w 11296229"/>
                    <a:gd name="connsiteY202" fmla="*/ 537150 h 6345103"/>
                    <a:gd name="connsiteX203" fmla="*/ 3761253 w 11296229"/>
                    <a:gd name="connsiteY203" fmla="*/ 529366 h 6345103"/>
                    <a:gd name="connsiteX204" fmla="*/ 3839102 w 11296229"/>
                    <a:gd name="connsiteY204" fmla="*/ 529366 h 6345103"/>
                    <a:gd name="connsiteX205" fmla="*/ 3831318 w 11296229"/>
                    <a:gd name="connsiteY205" fmla="*/ 560502 h 6345103"/>
                    <a:gd name="connsiteX206" fmla="*/ 3862454 w 11296229"/>
                    <a:gd name="connsiteY206" fmla="*/ 568286 h 6345103"/>
                    <a:gd name="connsiteX207" fmla="*/ 3870238 w 11296229"/>
                    <a:gd name="connsiteY207" fmla="*/ 537150 h 6345103"/>
                    <a:gd name="connsiteX208" fmla="*/ 3839102 w 11296229"/>
                    <a:gd name="connsiteY208" fmla="*/ 529366 h 6345103"/>
                    <a:gd name="connsiteX209" fmla="*/ 3909166 w 11296229"/>
                    <a:gd name="connsiteY209" fmla="*/ 529366 h 6345103"/>
                    <a:gd name="connsiteX210" fmla="*/ 3901382 w 11296229"/>
                    <a:gd name="connsiteY210" fmla="*/ 560502 h 6345103"/>
                    <a:gd name="connsiteX211" fmla="*/ 3940302 w 11296229"/>
                    <a:gd name="connsiteY211" fmla="*/ 568286 h 6345103"/>
                    <a:gd name="connsiteX212" fmla="*/ 3948086 w 11296229"/>
                    <a:gd name="connsiteY212" fmla="*/ 537150 h 6345103"/>
                    <a:gd name="connsiteX213" fmla="*/ 3909166 w 11296229"/>
                    <a:gd name="connsiteY213" fmla="*/ 529366 h 6345103"/>
                    <a:gd name="connsiteX214" fmla="*/ 3987015 w 11296229"/>
                    <a:gd name="connsiteY214" fmla="*/ 529366 h 6345103"/>
                    <a:gd name="connsiteX215" fmla="*/ 3979231 w 11296229"/>
                    <a:gd name="connsiteY215" fmla="*/ 560502 h 6345103"/>
                    <a:gd name="connsiteX216" fmla="*/ 4010367 w 11296229"/>
                    <a:gd name="connsiteY216" fmla="*/ 568286 h 6345103"/>
                    <a:gd name="connsiteX217" fmla="*/ 4018151 w 11296229"/>
                    <a:gd name="connsiteY217" fmla="*/ 537150 h 6345103"/>
                    <a:gd name="connsiteX218" fmla="*/ 3987015 w 11296229"/>
                    <a:gd name="connsiteY218" fmla="*/ 529366 h 6345103"/>
                    <a:gd name="connsiteX219" fmla="*/ 4049295 w 11296229"/>
                    <a:gd name="connsiteY219" fmla="*/ 529366 h 6345103"/>
                    <a:gd name="connsiteX220" fmla="*/ 4049295 w 11296229"/>
                    <a:gd name="connsiteY220" fmla="*/ 560502 h 6345103"/>
                    <a:gd name="connsiteX221" fmla="*/ 4095999 w 11296229"/>
                    <a:gd name="connsiteY221" fmla="*/ 560502 h 6345103"/>
                    <a:gd name="connsiteX222" fmla="*/ 4088215 w 11296229"/>
                    <a:gd name="connsiteY222" fmla="*/ 529366 h 6345103"/>
                    <a:gd name="connsiteX223" fmla="*/ 4049295 w 11296229"/>
                    <a:gd name="connsiteY223" fmla="*/ 529366 h 6345103"/>
                    <a:gd name="connsiteX224" fmla="*/ 4134929 w 11296229"/>
                    <a:gd name="connsiteY224" fmla="*/ 529366 h 6345103"/>
                    <a:gd name="connsiteX225" fmla="*/ 4127145 w 11296229"/>
                    <a:gd name="connsiteY225" fmla="*/ 560502 h 6345103"/>
                    <a:gd name="connsiteX226" fmla="*/ 4158281 w 11296229"/>
                    <a:gd name="connsiteY226" fmla="*/ 568286 h 6345103"/>
                    <a:gd name="connsiteX227" fmla="*/ 4166065 w 11296229"/>
                    <a:gd name="connsiteY227" fmla="*/ 529366 h 6345103"/>
                    <a:gd name="connsiteX228" fmla="*/ 4134929 w 11296229"/>
                    <a:gd name="connsiteY228" fmla="*/ 529366 h 6345103"/>
                    <a:gd name="connsiteX229" fmla="*/ 4204993 w 11296229"/>
                    <a:gd name="connsiteY229" fmla="*/ 529366 h 6345103"/>
                    <a:gd name="connsiteX230" fmla="*/ 4204993 w 11296229"/>
                    <a:gd name="connsiteY230" fmla="*/ 560502 h 6345103"/>
                    <a:gd name="connsiteX231" fmla="*/ 4236129 w 11296229"/>
                    <a:gd name="connsiteY231" fmla="*/ 568286 h 6345103"/>
                    <a:gd name="connsiteX232" fmla="*/ 4243913 w 11296229"/>
                    <a:gd name="connsiteY232" fmla="*/ 537150 h 6345103"/>
                    <a:gd name="connsiteX233" fmla="*/ 4204993 w 11296229"/>
                    <a:gd name="connsiteY233" fmla="*/ 529366 h 6345103"/>
                    <a:gd name="connsiteX234" fmla="*/ 4282842 w 11296229"/>
                    <a:gd name="connsiteY234" fmla="*/ 529366 h 6345103"/>
                    <a:gd name="connsiteX235" fmla="*/ 4275058 w 11296229"/>
                    <a:gd name="connsiteY235" fmla="*/ 537150 h 6345103"/>
                    <a:gd name="connsiteX236" fmla="*/ 4282842 w 11296229"/>
                    <a:gd name="connsiteY236" fmla="*/ 568286 h 6345103"/>
                    <a:gd name="connsiteX237" fmla="*/ 4321762 w 11296229"/>
                    <a:gd name="connsiteY237" fmla="*/ 560502 h 6345103"/>
                    <a:gd name="connsiteX238" fmla="*/ 4321762 w 11296229"/>
                    <a:gd name="connsiteY238" fmla="*/ 537150 h 6345103"/>
                    <a:gd name="connsiteX239" fmla="*/ 4282842 w 11296229"/>
                    <a:gd name="connsiteY239" fmla="*/ 529366 h 6345103"/>
                    <a:gd name="connsiteX240" fmla="*/ 4360691 w 11296229"/>
                    <a:gd name="connsiteY240" fmla="*/ 529366 h 6345103"/>
                    <a:gd name="connsiteX241" fmla="*/ 4352907 w 11296229"/>
                    <a:gd name="connsiteY241" fmla="*/ 560502 h 6345103"/>
                    <a:gd name="connsiteX242" fmla="*/ 4384043 w 11296229"/>
                    <a:gd name="connsiteY242" fmla="*/ 568286 h 6345103"/>
                    <a:gd name="connsiteX243" fmla="*/ 4391827 w 11296229"/>
                    <a:gd name="connsiteY243" fmla="*/ 537150 h 6345103"/>
                    <a:gd name="connsiteX244" fmla="*/ 4360691 w 11296229"/>
                    <a:gd name="connsiteY244" fmla="*/ 529366 h 6345103"/>
                    <a:gd name="connsiteX245" fmla="*/ 4430756 w 11296229"/>
                    <a:gd name="connsiteY245" fmla="*/ 529366 h 6345103"/>
                    <a:gd name="connsiteX246" fmla="*/ 4422972 w 11296229"/>
                    <a:gd name="connsiteY246" fmla="*/ 560502 h 6345103"/>
                    <a:gd name="connsiteX247" fmla="*/ 4461892 w 11296229"/>
                    <a:gd name="connsiteY247" fmla="*/ 568286 h 6345103"/>
                    <a:gd name="connsiteX248" fmla="*/ 4469676 w 11296229"/>
                    <a:gd name="connsiteY248" fmla="*/ 537150 h 6345103"/>
                    <a:gd name="connsiteX249" fmla="*/ 4430756 w 11296229"/>
                    <a:gd name="connsiteY249" fmla="*/ 529366 h 6345103"/>
                    <a:gd name="connsiteX250" fmla="*/ 4508605 w 11296229"/>
                    <a:gd name="connsiteY250" fmla="*/ 529366 h 6345103"/>
                    <a:gd name="connsiteX251" fmla="*/ 4500821 w 11296229"/>
                    <a:gd name="connsiteY251" fmla="*/ 560502 h 6345103"/>
                    <a:gd name="connsiteX252" fmla="*/ 4531957 w 11296229"/>
                    <a:gd name="connsiteY252" fmla="*/ 568286 h 6345103"/>
                    <a:gd name="connsiteX253" fmla="*/ 4539741 w 11296229"/>
                    <a:gd name="connsiteY253" fmla="*/ 537150 h 6345103"/>
                    <a:gd name="connsiteX254" fmla="*/ 4508605 w 11296229"/>
                    <a:gd name="connsiteY254" fmla="*/ 529366 h 6345103"/>
                    <a:gd name="connsiteX255" fmla="*/ 4578669 w 11296229"/>
                    <a:gd name="connsiteY255" fmla="*/ 529366 h 6345103"/>
                    <a:gd name="connsiteX256" fmla="*/ 4570885 w 11296229"/>
                    <a:gd name="connsiteY256" fmla="*/ 560502 h 6345103"/>
                    <a:gd name="connsiteX257" fmla="*/ 4609805 w 11296229"/>
                    <a:gd name="connsiteY257" fmla="*/ 568286 h 6345103"/>
                    <a:gd name="connsiteX258" fmla="*/ 4617589 w 11296229"/>
                    <a:gd name="connsiteY258" fmla="*/ 537150 h 6345103"/>
                    <a:gd name="connsiteX259" fmla="*/ 4578669 w 11296229"/>
                    <a:gd name="connsiteY259" fmla="*/ 529366 h 6345103"/>
                    <a:gd name="connsiteX260" fmla="*/ 4656518 w 11296229"/>
                    <a:gd name="connsiteY260" fmla="*/ 529366 h 6345103"/>
                    <a:gd name="connsiteX261" fmla="*/ 4648734 w 11296229"/>
                    <a:gd name="connsiteY261" fmla="*/ 560502 h 6345103"/>
                    <a:gd name="connsiteX262" fmla="*/ 4679870 w 11296229"/>
                    <a:gd name="connsiteY262" fmla="*/ 568286 h 6345103"/>
                    <a:gd name="connsiteX263" fmla="*/ 4687654 w 11296229"/>
                    <a:gd name="connsiteY263" fmla="*/ 537150 h 6345103"/>
                    <a:gd name="connsiteX264" fmla="*/ 4656518 w 11296229"/>
                    <a:gd name="connsiteY264" fmla="*/ 529366 h 6345103"/>
                    <a:gd name="connsiteX265" fmla="*/ 4726582 w 11296229"/>
                    <a:gd name="connsiteY265" fmla="*/ 529366 h 6345103"/>
                    <a:gd name="connsiteX266" fmla="*/ 4726582 w 11296229"/>
                    <a:gd name="connsiteY266" fmla="*/ 560502 h 6345103"/>
                    <a:gd name="connsiteX267" fmla="*/ 4757718 w 11296229"/>
                    <a:gd name="connsiteY267" fmla="*/ 568286 h 6345103"/>
                    <a:gd name="connsiteX268" fmla="*/ 4765502 w 11296229"/>
                    <a:gd name="connsiteY268" fmla="*/ 537150 h 6345103"/>
                    <a:gd name="connsiteX269" fmla="*/ 4726582 w 11296229"/>
                    <a:gd name="connsiteY269" fmla="*/ 529366 h 6345103"/>
                    <a:gd name="connsiteX270" fmla="*/ 4804432 w 11296229"/>
                    <a:gd name="connsiteY270" fmla="*/ 529366 h 6345103"/>
                    <a:gd name="connsiteX271" fmla="*/ 4796648 w 11296229"/>
                    <a:gd name="connsiteY271" fmla="*/ 560502 h 6345103"/>
                    <a:gd name="connsiteX272" fmla="*/ 4827784 w 11296229"/>
                    <a:gd name="connsiteY272" fmla="*/ 568286 h 6345103"/>
                    <a:gd name="connsiteX273" fmla="*/ 4835568 w 11296229"/>
                    <a:gd name="connsiteY273" fmla="*/ 529366 h 6345103"/>
                    <a:gd name="connsiteX274" fmla="*/ 4804432 w 11296229"/>
                    <a:gd name="connsiteY274" fmla="*/ 529366 h 6345103"/>
                    <a:gd name="connsiteX275" fmla="*/ 6369200 w 11296229"/>
                    <a:gd name="connsiteY275" fmla="*/ 529366 h 6345103"/>
                    <a:gd name="connsiteX276" fmla="*/ 6361416 w 11296229"/>
                    <a:gd name="connsiteY276" fmla="*/ 560502 h 6345103"/>
                    <a:gd name="connsiteX277" fmla="*/ 6392552 w 11296229"/>
                    <a:gd name="connsiteY277" fmla="*/ 568286 h 6345103"/>
                    <a:gd name="connsiteX278" fmla="*/ 6400336 w 11296229"/>
                    <a:gd name="connsiteY278" fmla="*/ 537150 h 6345103"/>
                    <a:gd name="connsiteX279" fmla="*/ 6369200 w 11296229"/>
                    <a:gd name="connsiteY279" fmla="*/ 529366 h 6345103"/>
                    <a:gd name="connsiteX280" fmla="*/ 6960853 w 11296229"/>
                    <a:gd name="connsiteY280" fmla="*/ 529366 h 6345103"/>
                    <a:gd name="connsiteX281" fmla="*/ 6953069 w 11296229"/>
                    <a:gd name="connsiteY281" fmla="*/ 560502 h 6345103"/>
                    <a:gd name="connsiteX282" fmla="*/ 6991989 w 11296229"/>
                    <a:gd name="connsiteY282" fmla="*/ 568286 h 6345103"/>
                    <a:gd name="connsiteX283" fmla="*/ 6999773 w 11296229"/>
                    <a:gd name="connsiteY283" fmla="*/ 537150 h 6345103"/>
                    <a:gd name="connsiteX284" fmla="*/ 6960853 w 11296229"/>
                    <a:gd name="connsiteY284" fmla="*/ 529366 h 6345103"/>
                    <a:gd name="connsiteX285" fmla="*/ 7030918 w 11296229"/>
                    <a:gd name="connsiteY285" fmla="*/ 529366 h 6345103"/>
                    <a:gd name="connsiteX286" fmla="*/ 7030918 w 11296229"/>
                    <a:gd name="connsiteY286" fmla="*/ 568286 h 6345103"/>
                    <a:gd name="connsiteX287" fmla="*/ 7062054 w 11296229"/>
                    <a:gd name="connsiteY287" fmla="*/ 568286 h 6345103"/>
                    <a:gd name="connsiteX288" fmla="*/ 7069838 w 11296229"/>
                    <a:gd name="connsiteY288" fmla="*/ 537150 h 6345103"/>
                    <a:gd name="connsiteX289" fmla="*/ 7030918 w 11296229"/>
                    <a:gd name="connsiteY289" fmla="*/ 529366 h 6345103"/>
                    <a:gd name="connsiteX290" fmla="*/ 7108767 w 11296229"/>
                    <a:gd name="connsiteY290" fmla="*/ 529366 h 6345103"/>
                    <a:gd name="connsiteX291" fmla="*/ 7108767 w 11296229"/>
                    <a:gd name="connsiteY291" fmla="*/ 560502 h 6345103"/>
                    <a:gd name="connsiteX292" fmla="*/ 7139903 w 11296229"/>
                    <a:gd name="connsiteY292" fmla="*/ 568286 h 6345103"/>
                    <a:gd name="connsiteX293" fmla="*/ 7147687 w 11296229"/>
                    <a:gd name="connsiteY293" fmla="*/ 537150 h 6345103"/>
                    <a:gd name="connsiteX294" fmla="*/ 7108767 w 11296229"/>
                    <a:gd name="connsiteY294" fmla="*/ 529366 h 6345103"/>
                    <a:gd name="connsiteX295" fmla="*/ 7186616 w 11296229"/>
                    <a:gd name="connsiteY295" fmla="*/ 529366 h 6345103"/>
                    <a:gd name="connsiteX296" fmla="*/ 7178832 w 11296229"/>
                    <a:gd name="connsiteY296" fmla="*/ 560502 h 6345103"/>
                    <a:gd name="connsiteX297" fmla="*/ 7209968 w 11296229"/>
                    <a:gd name="connsiteY297" fmla="*/ 568286 h 6345103"/>
                    <a:gd name="connsiteX298" fmla="*/ 7217752 w 11296229"/>
                    <a:gd name="connsiteY298" fmla="*/ 529366 h 6345103"/>
                    <a:gd name="connsiteX299" fmla="*/ 7186616 w 11296229"/>
                    <a:gd name="connsiteY299" fmla="*/ 529366 h 6345103"/>
                    <a:gd name="connsiteX300" fmla="*/ 8151946 w 11296229"/>
                    <a:gd name="connsiteY300" fmla="*/ 529366 h 6345103"/>
                    <a:gd name="connsiteX301" fmla="*/ 8144162 w 11296229"/>
                    <a:gd name="connsiteY301" fmla="*/ 560502 h 6345103"/>
                    <a:gd name="connsiteX302" fmla="*/ 8183082 w 11296229"/>
                    <a:gd name="connsiteY302" fmla="*/ 568286 h 6345103"/>
                    <a:gd name="connsiteX303" fmla="*/ 8190866 w 11296229"/>
                    <a:gd name="connsiteY303" fmla="*/ 537150 h 6345103"/>
                    <a:gd name="connsiteX304" fmla="*/ 8151946 w 11296229"/>
                    <a:gd name="connsiteY304" fmla="*/ 529366 h 6345103"/>
                    <a:gd name="connsiteX305" fmla="*/ 8229795 w 11296229"/>
                    <a:gd name="connsiteY305" fmla="*/ 529366 h 6345103"/>
                    <a:gd name="connsiteX306" fmla="*/ 8222011 w 11296229"/>
                    <a:gd name="connsiteY306" fmla="*/ 560502 h 6345103"/>
                    <a:gd name="connsiteX307" fmla="*/ 8253147 w 11296229"/>
                    <a:gd name="connsiteY307" fmla="*/ 568286 h 6345103"/>
                    <a:gd name="connsiteX308" fmla="*/ 8260931 w 11296229"/>
                    <a:gd name="connsiteY308" fmla="*/ 537150 h 6345103"/>
                    <a:gd name="connsiteX309" fmla="*/ 8229795 w 11296229"/>
                    <a:gd name="connsiteY309" fmla="*/ 529366 h 6345103"/>
                    <a:gd name="connsiteX310" fmla="*/ 8299859 w 11296229"/>
                    <a:gd name="connsiteY310" fmla="*/ 529366 h 6345103"/>
                    <a:gd name="connsiteX311" fmla="*/ 8299859 w 11296229"/>
                    <a:gd name="connsiteY311" fmla="*/ 560502 h 6345103"/>
                    <a:gd name="connsiteX312" fmla="*/ 8330995 w 11296229"/>
                    <a:gd name="connsiteY312" fmla="*/ 568286 h 6345103"/>
                    <a:gd name="connsiteX313" fmla="*/ 8338779 w 11296229"/>
                    <a:gd name="connsiteY313" fmla="*/ 537150 h 6345103"/>
                    <a:gd name="connsiteX314" fmla="*/ 8299859 w 11296229"/>
                    <a:gd name="connsiteY314" fmla="*/ 529366 h 6345103"/>
                    <a:gd name="connsiteX315" fmla="*/ 2648009 w 11296229"/>
                    <a:gd name="connsiteY315" fmla="*/ 599430 h 6345103"/>
                    <a:gd name="connsiteX316" fmla="*/ 2640225 w 11296229"/>
                    <a:gd name="connsiteY316" fmla="*/ 607214 h 6345103"/>
                    <a:gd name="connsiteX317" fmla="*/ 2640225 w 11296229"/>
                    <a:gd name="connsiteY317" fmla="*/ 646134 h 6345103"/>
                    <a:gd name="connsiteX318" fmla="*/ 2671361 w 11296229"/>
                    <a:gd name="connsiteY318" fmla="*/ 646134 h 6345103"/>
                    <a:gd name="connsiteX319" fmla="*/ 2679145 w 11296229"/>
                    <a:gd name="connsiteY319" fmla="*/ 607214 h 6345103"/>
                    <a:gd name="connsiteX320" fmla="*/ 2648009 w 11296229"/>
                    <a:gd name="connsiteY320" fmla="*/ 599430 h 6345103"/>
                    <a:gd name="connsiteX321" fmla="*/ 3169599 w 11296229"/>
                    <a:gd name="connsiteY321" fmla="*/ 599430 h 6345103"/>
                    <a:gd name="connsiteX322" fmla="*/ 3161815 w 11296229"/>
                    <a:gd name="connsiteY322" fmla="*/ 607214 h 6345103"/>
                    <a:gd name="connsiteX323" fmla="*/ 3161815 w 11296229"/>
                    <a:gd name="connsiteY323" fmla="*/ 646134 h 6345103"/>
                    <a:gd name="connsiteX324" fmla="*/ 3192951 w 11296229"/>
                    <a:gd name="connsiteY324" fmla="*/ 646134 h 6345103"/>
                    <a:gd name="connsiteX325" fmla="*/ 3200735 w 11296229"/>
                    <a:gd name="connsiteY325" fmla="*/ 607214 h 6345103"/>
                    <a:gd name="connsiteX326" fmla="*/ 3169599 w 11296229"/>
                    <a:gd name="connsiteY326" fmla="*/ 599430 h 6345103"/>
                    <a:gd name="connsiteX327" fmla="*/ 3239663 w 11296229"/>
                    <a:gd name="connsiteY327" fmla="*/ 599430 h 6345103"/>
                    <a:gd name="connsiteX328" fmla="*/ 3231879 w 11296229"/>
                    <a:gd name="connsiteY328" fmla="*/ 607214 h 6345103"/>
                    <a:gd name="connsiteX329" fmla="*/ 3239663 w 11296229"/>
                    <a:gd name="connsiteY329" fmla="*/ 638350 h 6345103"/>
                    <a:gd name="connsiteX330" fmla="*/ 3278583 w 11296229"/>
                    <a:gd name="connsiteY330" fmla="*/ 646134 h 6345103"/>
                    <a:gd name="connsiteX331" fmla="*/ 3278583 w 11296229"/>
                    <a:gd name="connsiteY331" fmla="*/ 607214 h 6345103"/>
                    <a:gd name="connsiteX332" fmla="*/ 3239663 w 11296229"/>
                    <a:gd name="connsiteY332" fmla="*/ 599430 h 6345103"/>
                    <a:gd name="connsiteX333" fmla="*/ 3465425 w 11296229"/>
                    <a:gd name="connsiteY333" fmla="*/ 599430 h 6345103"/>
                    <a:gd name="connsiteX334" fmla="*/ 3457641 w 11296229"/>
                    <a:gd name="connsiteY334" fmla="*/ 607214 h 6345103"/>
                    <a:gd name="connsiteX335" fmla="*/ 3457641 w 11296229"/>
                    <a:gd name="connsiteY335" fmla="*/ 646134 h 6345103"/>
                    <a:gd name="connsiteX336" fmla="*/ 3496561 w 11296229"/>
                    <a:gd name="connsiteY336" fmla="*/ 646134 h 6345103"/>
                    <a:gd name="connsiteX337" fmla="*/ 3496561 w 11296229"/>
                    <a:gd name="connsiteY337" fmla="*/ 607214 h 6345103"/>
                    <a:gd name="connsiteX338" fmla="*/ 3465425 w 11296229"/>
                    <a:gd name="connsiteY338" fmla="*/ 599430 h 6345103"/>
                    <a:gd name="connsiteX339" fmla="*/ 3543275 w 11296229"/>
                    <a:gd name="connsiteY339" fmla="*/ 599430 h 6345103"/>
                    <a:gd name="connsiteX340" fmla="*/ 3535491 w 11296229"/>
                    <a:gd name="connsiteY340" fmla="*/ 607214 h 6345103"/>
                    <a:gd name="connsiteX341" fmla="*/ 3535491 w 11296229"/>
                    <a:gd name="connsiteY341" fmla="*/ 646134 h 6345103"/>
                    <a:gd name="connsiteX342" fmla="*/ 3566627 w 11296229"/>
                    <a:gd name="connsiteY342" fmla="*/ 646134 h 6345103"/>
                    <a:gd name="connsiteX343" fmla="*/ 3574411 w 11296229"/>
                    <a:gd name="connsiteY343" fmla="*/ 607214 h 6345103"/>
                    <a:gd name="connsiteX344" fmla="*/ 3543275 w 11296229"/>
                    <a:gd name="connsiteY344" fmla="*/ 599430 h 6345103"/>
                    <a:gd name="connsiteX345" fmla="*/ 3613339 w 11296229"/>
                    <a:gd name="connsiteY345" fmla="*/ 599430 h 6345103"/>
                    <a:gd name="connsiteX346" fmla="*/ 3605555 w 11296229"/>
                    <a:gd name="connsiteY346" fmla="*/ 607214 h 6345103"/>
                    <a:gd name="connsiteX347" fmla="*/ 3605555 w 11296229"/>
                    <a:gd name="connsiteY347" fmla="*/ 646134 h 6345103"/>
                    <a:gd name="connsiteX348" fmla="*/ 3636691 w 11296229"/>
                    <a:gd name="connsiteY348" fmla="*/ 646134 h 6345103"/>
                    <a:gd name="connsiteX349" fmla="*/ 3644475 w 11296229"/>
                    <a:gd name="connsiteY349" fmla="*/ 607214 h 6345103"/>
                    <a:gd name="connsiteX350" fmla="*/ 3613339 w 11296229"/>
                    <a:gd name="connsiteY350" fmla="*/ 599430 h 6345103"/>
                    <a:gd name="connsiteX351" fmla="*/ 3691188 w 11296229"/>
                    <a:gd name="connsiteY351" fmla="*/ 599430 h 6345103"/>
                    <a:gd name="connsiteX352" fmla="*/ 3683404 w 11296229"/>
                    <a:gd name="connsiteY352" fmla="*/ 607214 h 6345103"/>
                    <a:gd name="connsiteX353" fmla="*/ 3683404 w 11296229"/>
                    <a:gd name="connsiteY353" fmla="*/ 646134 h 6345103"/>
                    <a:gd name="connsiteX354" fmla="*/ 3722324 w 11296229"/>
                    <a:gd name="connsiteY354" fmla="*/ 646134 h 6345103"/>
                    <a:gd name="connsiteX355" fmla="*/ 3722324 w 11296229"/>
                    <a:gd name="connsiteY355" fmla="*/ 607214 h 6345103"/>
                    <a:gd name="connsiteX356" fmla="*/ 3691188 w 11296229"/>
                    <a:gd name="connsiteY356" fmla="*/ 599430 h 6345103"/>
                    <a:gd name="connsiteX357" fmla="*/ 3761253 w 11296229"/>
                    <a:gd name="connsiteY357" fmla="*/ 599430 h 6345103"/>
                    <a:gd name="connsiteX358" fmla="*/ 3753469 w 11296229"/>
                    <a:gd name="connsiteY358" fmla="*/ 607214 h 6345103"/>
                    <a:gd name="connsiteX359" fmla="*/ 3761253 w 11296229"/>
                    <a:gd name="connsiteY359" fmla="*/ 646134 h 6345103"/>
                    <a:gd name="connsiteX360" fmla="*/ 3800173 w 11296229"/>
                    <a:gd name="connsiteY360" fmla="*/ 646134 h 6345103"/>
                    <a:gd name="connsiteX361" fmla="*/ 3800173 w 11296229"/>
                    <a:gd name="connsiteY361" fmla="*/ 607214 h 6345103"/>
                    <a:gd name="connsiteX362" fmla="*/ 3761253 w 11296229"/>
                    <a:gd name="connsiteY362" fmla="*/ 599430 h 6345103"/>
                    <a:gd name="connsiteX363" fmla="*/ 3839102 w 11296229"/>
                    <a:gd name="connsiteY363" fmla="*/ 599430 h 6345103"/>
                    <a:gd name="connsiteX364" fmla="*/ 3831318 w 11296229"/>
                    <a:gd name="connsiteY364" fmla="*/ 638350 h 6345103"/>
                    <a:gd name="connsiteX365" fmla="*/ 3870238 w 11296229"/>
                    <a:gd name="connsiteY365" fmla="*/ 638350 h 6345103"/>
                    <a:gd name="connsiteX366" fmla="*/ 3870238 w 11296229"/>
                    <a:gd name="connsiteY366" fmla="*/ 607214 h 6345103"/>
                    <a:gd name="connsiteX367" fmla="*/ 3839102 w 11296229"/>
                    <a:gd name="connsiteY367" fmla="*/ 599430 h 6345103"/>
                    <a:gd name="connsiteX368" fmla="*/ 3909166 w 11296229"/>
                    <a:gd name="connsiteY368" fmla="*/ 599430 h 6345103"/>
                    <a:gd name="connsiteX369" fmla="*/ 3901382 w 11296229"/>
                    <a:gd name="connsiteY369" fmla="*/ 607214 h 6345103"/>
                    <a:gd name="connsiteX370" fmla="*/ 3901382 w 11296229"/>
                    <a:gd name="connsiteY370" fmla="*/ 646134 h 6345103"/>
                    <a:gd name="connsiteX371" fmla="*/ 3940302 w 11296229"/>
                    <a:gd name="connsiteY371" fmla="*/ 646134 h 6345103"/>
                    <a:gd name="connsiteX372" fmla="*/ 3948086 w 11296229"/>
                    <a:gd name="connsiteY372" fmla="*/ 607214 h 6345103"/>
                    <a:gd name="connsiteX373" fmla="*/ 3909166 w 11296229"/>
                    <a:gd name="connsiteY373" fmla="*/ 599430 h 6345103"/>
                    <a:gd name="connsiteX374" fmla="*/ 3987015 w 11296229"/>
                    <a:gd name="connsiteY374" fmla="*/ 599430 h 6345103"/>
                    <a:gd name="connsiteX375" fmla="*/ 3979231 w 11296229"/>
                    <a:gd name="connsiteY375" fmla="*/ 607214 h 6345103"/>
                    <a:gd name="connsiteX376" fmla="*/ 3979231 w 11296229"/>
                    <a:gd name="connsiteY376" fmla="*/ 646134 h 6345103"/>
                    <a:gd name="connsiteX377" fmla="*/ 4010367 w 11296229"/>
                    <a:gd name="connsiteY377" fmla="*/ 646134 h 6345103"/>
                    <a:gd name="connsiteX378" fmla="*/ 4018151 w 11296229"/>
                    <a:gd name="connsiteY378" fmla="*/ 607214 h 6345103"/>
                    <a:gd name="connsiteX379" fmla="*/ 3987015 w 11296229"/>
                    <a:gd name="connsiteY379" fmla="*/ 599430 h 6345103"/>
                    <a:gd name="connsiteX380" fmla="*/ 4134929 w 11296229"/>
                    <a:gd name="connsiteY380" fmla="*/ 599430 h 6345103"/>
                    <a:gd name="connsiteX381" fmla="*/ 4127145 w 11296229"/>
                    <a:gd name="connsiteY381" fmla="*/ 630566 h 6345103"/>
                    <a:gd name="connsiteX382" fmla="*/ 4166065 w 11296229"/>
                    <a:gd name="connsiteY382" fmla="*/ 638350 h 6345103"/>
                    <a:gd name="connsiteX383" fmla="*/ 4166065 w 11296229"/>
                    <a:gd name="connsiteY383" fmla="*/ 607214 h 6345103"/>
                    <a:gd name="connsiteX384" fmla="*/ 4134929 w 11296229"/>
                    <a:gd name="connsiteY384" fmla="*/ 599430 h 6345103"/>
                    <a:gd name="connsiteX385" fmla="*/ 4212778 w 11296229"/>
                    <a:gd name="connsiteY385" fmla="*/ 599430 h 6345103"/>
                    <a:gd name="connsiteX386" fmla="*/ 4204994 w 11296229"/>
                    <a:gd name="connsiteY386" fmla="*/ 638350 h 6345103"/>
                    <a:gd name="connsiteX387" fmla="*/ 4243914 w 11296229"/>
                    <a:gd name="connsiteY387" fmla="*/ 646134 h 6345103"/>
                    <a:gd name="connsiteX388" fmla="*/ 4243914 w 11296229"/>
                    <a:gd name="connsiteY388" fmla="*/ 607214 h 6345103"/>
                    <a:gd name="connsiteX389" fmla="*/ 4212778 w 11296229"/>
                    <a:gd name="connsiteY389" fmla="*/ 599430 h 6345103"/>
                    <a:gd name="connsiteX390" fmla="*/ 4282842 w 11296229"/>
                    <a:gd name="connsiteY390" fmla="*/ 599430 h 6345103"/>
                    <a:gd name="connsiteX391" fmla="*/ 4275058 w 11296229"/>
                    <a:gd name="connsiteY391" fmla="*/ 630566 h 6345103"/>
                    <a:gd name="connsiteX392" fmla="*/ 4313978 w 11296229"/>
                    <a:gd name="connsiteY392" fmla="*/ 638350 h 6345103"/>
                    <a:gd name="connsiteX393" fmla="*/ 4313978 w 11296229"/>
                    <a:gd name="connsiteY393" fmla="*/ 607214 h 6345103"/>
                    <a:gd name="connsiteX394" fmla="*/ 4282842 w 11296229"/>
                    <a:gd name="connsiteY394" fmla="*/ 599430 h 6345103"/>
                    <a:gd name="connsiteX395" fmla="*/ 4360691 w 11296229"/>
                    <a:gd name="connsiteY395" fmla="*/ 599430 h 6345103"/>
                    <a:gd name="connsiteX396" fmla="*/ 4352907 w 11296229"/>
                    <a:gd name="connsiteY396" fmla="*/ 607214 h 6345103"/>
                    <a:gd name="connsiteX397" fmla="*/ 4352907 w 11296229"/>
                    <a:gd name="connsiteY397" fmla="*/ 646134 h 6345103"/>
                    <a:gd name="connsiteX398" fmla="*/ 4384043 w 11296229"/>
                    <a:gd name="connsiteY398" fmla="*/ 646134 h 6345103"/>
                    <a:gd name="connsiteX399" fmla="*/ 4391827 w 11296229"/>
                    <a:gd name="connsiteY399" fmla="*/ 607214 h 6345103"/>
                    <a:gd name="connsiteX400" fmla="*/ 4360691 w 11296229"/>
                    <a:gd name="connsiteY400" fmla="*/ 599430 h 6345103"/>
                    <a:gd name="connsiteX401" fmla="*/ 4430755 w 11296229"/>
                    <a:gd name="connsiteY401" fmla="*/ 599430 h 6345103"/>
                    <a:gd name="connsiteX402" fmla="*/ 4422971 w 11296229"/>
                    <a:gd name="connsiteY402" fmla="*/ 607214 h 6345103"/>
                    <a:gd name="connsiteX403" fmla="*/ 4422971 w 11296229"/>
                    <a:gd name="connsiteY403" fmla="*/ 646134 h 6345103"/>
                    <a:gd name="connsiteX404" fmla="*/ 4461891 w 11296229"/>
                    <a:gd name="connsiteY404" fmla="*/ 646134 h 6345103"/>
                    <a:gd name="connsiteX405" fmla="*/ 4469675 w 11296229"/>
                    <a:gd name="connsiteY405" fmla="*/ 607214 h 6345103"/>
                    <a:gd name="connsiteX406" fmla="*/ 4430755 w 11296229"/>
                    <a:gd name="connsiteY406" fmla="*/ 599430 h 6345103"/>
                    <a:gd name="connsiteX407" fmla="*/ 4508605 w 11296229"/>
                    <a:gd name="connsiteY407" fmla="*/ 599430 h 6345103"/>
                    <a:gd name="connsiteX408" fmla="*/ 4500821 w 11296229"/>
                    <a:gd name="connsiteY408" fmla="*/ 638350 h 6345103"/>
                    <a:gd name="connsiteX409" fmla="*/ 4531957 w 11296229"/>
                    <a:gd name="connsiteY409" fmla="*/ 646134 h 6345103"/>
                    <a:gd name="connsiteX410" fmla="*/ 4539741 w 11296229"/>
                    <a:gd name="connsiteY410" fmla="*/ 607214 h 6345103"/>
                    <a:gd name="connsiteX411" fmla="*/ 4508605 w 11296229"/>
                    <a:gd name="connsiteY411" fmla="*/ 599430 h 6345103"/>
                    <a:gd name="connsiteX412" fmla="*/ 4656518 w 11296229"/>
                    <a:gd name="connsiteY412" fmla="*/ 599430 h 6345103"/>
                    <a:gd name="connsiteX413" fmla="*/ 4648734 w 11296229"/>
                    <a:gd name="connsiteY413" fmla="*/ 607214 h 6345103"/>
                    <a:gd name="connsiteX414" fmla="*/ 4656518 w 11296229"/>
                    <a:gd name="connsiteY414" fmla="*/ 646134 h 6345103"/>
                    <a:gd name="connsiteX415" fmla="*/ 4687654 w 11296229"/>
                    <a:gd name="connsiteY415" fmla="*/ 646134 h 6345103"/>
                    <a:gd name="connsiteX416" fmla="*/ 4687654 w 11296229"/>
                    <a:gd name="connsiteY416" fmla="*/ 607214 h 6345103"/>
                    <a:gd name="connsiteX417" fmla="*/ 4656518 w 11296229"/>
                    <a:gd name="connsiteY417" fmla="*/ 599430 h 6345103"/>
                    <a:gd name="connsiteX418" fmla="*/ 4734367 w 11296229"/>
                    <a:gd name="connsiteY418" fmla="*/ 599430 h 6345103"/>
                    <a:gd name="connsiteX419" fmla="*/ 4726583 w 11296229"/>
                    <a:gd name="connsiteY419" fmla="*/ 638350 h 6345103"/>
                    <a:gd name="connsiteX420" fmla="*/ 4765503 w 11296229"/>
                    <a:gd name="connsiteY420" fmla="*/ 646134 h 6345103"/>
                    <a:gd name="connsiteX421" fmla="*/ 4765503 w 11296229"/>
                    <a:gd name="connsiteY421" fmla="*/ 607214 h 6345103"/>
                    <a:gd name="connsiteX422" fmla="*/ 4734367 w 11296229"/>
                    <a:gd name="connsiteY422" fmla="*/ 599430 h 6345103"/>
                    <a:gd name="connsiteX423" fmla="*/ 4804431 w 11296229"/>
                    <a:gd name="connsiteY423" fmla="*/ 599430 h 6345103"/>
                    <a:gd name="connsiteX424" fmla="*/ 4796647 w 11296229"/>
                    <a:gd name="connsiteY424" fmla="*/ 607214 h 6345103"/>
                    <a:gd name="connsiteX425" fmla="*/ 4796647 w 11296229"/>
                    <a:gd name="connsiteY425" fmla="*/ 646134 h 6345103"/>
                    <a:gd name="connsiteX426" fmla="*/ 4827783 w 11296229"/>
                    <a:gd name="connsiteY426" fmla="*/ 646134 h 6345103"/>
                    <a:gd name="connsiteX427" fmla="*/ 4835567 w 11296229"/>
                    <a:gd name="connsiteY427" fmla="*/ 607214 h 6345103"/>
                    <a:gd name="connsiteX428" fmla="*/ 4804431 w 11296229"/>
                    <a:gd name="connsiteY428" fmla="*/ 599430 h 6345103"/>
                    <a:gd name="connsiteX429" fmla="*/ 4882281 w 11296229"/>
                    <a:gd name="connsiteY429" fmla="*/ 599430 h 6345103"/>
                    <a:gd name="connsiteX430" fmla="*/ 4874497 w 11296229"/>
                    <a:gd name="connsiteY430" fmla="*/ 638350 h 6345103"/>
                    <a:gd name="connsiteX431" fmla="*/ 4905633 w 11296229"/>
                    <a:gd name="connsiteY431" fmla="*/ 638350 h 6345103"/>
                    <a:gd name="connsiteX432" fmla="*/ 4913417 w 11296229"/>
                    <a:gd name="connsiteY432" fmla="*/ 607214 h 6345103"/>
                    <a:gd name="connsiteX433" fmla="*/ 4882281 w 11296229"/>
                    <a:gd name="connsiteY433" fmla="*/ 599430 h 6345103"/>
                    <a:gd name="connsiteX434" fmla="*/ 6221286 w 11296229"/>
                    <a:gd name="connsiteY434" fmla="*/ 599430 h 6345103"/>
                    <a:gd name="connsiteX435" fmla="*/ 6213502 w 11296229"/>
                    <a:gd name="connsiteY435" fmla="*/ 607214 h 6345103"/>
                    <a:gd name="connsiteX436" fmla="*/ 6213502 w 11296229"/>
                    <a:gd name="connsiteY436" fmla="*/ 646134 h 6345103"/>
                    <a:gd name="connsiteX437" fmla="*/ 6244638 w 11296229"/>
                    <a:gd name="connsiteY437" fmla="*/ 646134 h 6345103"/>
                    <a:gd name="connsiteX438" fmla="*/ 6252422 w 11296229"/>
                    <a:gd name="connsiteY438" fmla="*/ 607214 h 6345103"/>
                    <a:gd name="connsiteX439" fmla="*/ 6221286 w 11296229"/>
                    <a:gd name="connsiteY439" fmla="*/ 599430 h 6345103"/>
                    <a:gd name="connsiteX440" fmla="*/ 7264465 w 11296229"/>
                    <a:gd name="connsiteY440" fmla="*/ 599430 h 6345103"/>
                    <a:gd name="connsiteX441" fmla="*/ 7256681 w 11296229"/>
                    <a:gd name="connsiteY441" fmla="*/ 638350 h 6345103"/>
                    <a:gd name="connsiteX442" fmla="*/ 7295601 w 11296229"/>
                    <a:gd name="connsiteY442" fmla="*/ 646134 h 6345103"/>
                    <a:gd name="connsiteX443" fmla="*/ 7295601 w 11296229"/>
                    <a:gd name="connsiteY443" fmla="*/ 607214 h 6345103"/>
                    <a:gd name="connsiteX444" fmla="*/ 7264465 w 11296229"/>
                    <a:gd name="connsiteY444" fmla="*/ 599430 h 6345103"/>
                    <a:gd name="connsiteX445" fmla="*/ 8229795 w 11296229"/>
                    <a:gd name="connsiteY445" fmla="*/ 599430 h 6345103"/>
                    <a:gd name="connsiteX446" fmla="*/ 8222011 w 11296229"/>
                    <a:gd name="connsiteY446" fmla="*/ 607214 h 6345103"/>
                    <a:gd name="connsiteX447" fmla="*/ 8229795 w 11296229"/>
                    <a:gd name="connsiteY447" fmla="*/ 646134 h 6345103"/>
                    <a:gd name="connsiteX448" fmla="*/ 8260931 w 11296229"/>
                    <a:gd name="connsiteY448" fmla="*/ 646134 h 6345103"/>
                    <a:gd name="connsiteX449" fmla="*/ 8260931 w 11296229"/>
                    <a:gd name="connsiteY449" fmla="*/ 607214 h 6345103"/>
                    <a:gd name="connsiteX450" fmla="*/ 8229795 w 11296229"/>
                    <a:gd name="connsiteY450" fmla="*/ 599430 h 6345103"/>
                    <a:gd name="connsiteX451" fmla="*/ 8167232 w 11296229"/>
                    <a:gd name="connsiteY451" fmla="*/ 601312 h 6345103"/>
                    <a:gd name="connsiteX452" fmla="*/ 8144167 w 11296229"/>
                    <a:gd name="connsiteY452" fmla="*/ 607215 h 6345103"/>
                    <a:gd name="connsiteX453" fmla="*/ 8151951 w 11296229"/>
                    <a:gd name="connsiteY453" fmla="*/ 638351 h 6345103"/>
                    <a:gd name="connsiteX454" fmla="*/ 8190871 w 11296229"/>
                    <a:gd name="connsiteY454" fmla="*/ 646135 h 6345103"/>
                    <a:gd name="connsiteX455" fmla="*/ 8190871 w 11296229"/>
                    <a:gd name="connsiteY455" fmla="*/ 607215 h 6345103"/>
                    <a:gd name="connsiteX456" fmla="*/ 8167232 w 11296229"/>
                    <a:gd name="connsiteY456" fmla="*/ 601312 h 6345103"/>
                    <a:gd name="connsiteX457" fmla="*/ 4593955 w 11296229"/>
                    <a:gd name="connsiteY457" fmla="*/ 601312 h 6345103"/>
                    <a:gd name="connsiteX458" fmla="*/ 4570890 w 11296229"/>
                    <a:gd name="connsiteY458" fmla="*/ 607215 h 6345103"/>
                    <a:gd name="connsiteX459" fmla="*/ 4578674 w 11296229"/>
                    <a:gd name="connsiteY459" fmla="*/ 638351 h 6345103"/>
                    <a:gd name="connsiteX460" fmla="*/ 4617594 w 11296229"/>
                    <a:gd name="connsiteY460" fmla="*/ 646135 h 6345103"/>
                    <a:gd name="connsiteX461" fmla="*/ 4617594 w 11296229"/>
                    <a:gd name="connsiteY461" fmla="*/ 607215 h 6345103"/>
                    <a:gd name="connsiteX462" fmla="*/ 4593955 w 11296229"/>
                    <a:gd name="connsiteY462" fmla="*/ 601312 h 6345103"/>
                    <a:gd name="connsiteX463" fmla="*/ 4072366 w 11296229"/>
                    <a:gd name="connsiteY463" fmla="*/ 601312 h 6345103"/>
                    <a:gd name="connsiteX464" fmla="*/ 4049301 w 11296229"/>
                    <a:gd name="connsiteY464" fmla="*/ 607215 h 6345103"/>
                    <a:gd name="connsiteX465" fmla="*/ 4057085 w 11296229"/>
                    <a:gd name="connsiteY465" fmla="*/ 646135 h 6345103"/>
                    <a:gd name="connsiteX466" fmla="*/ 4096005 w 11296229"/>
                    <a:gd name="connsiteY466" fmla="*/ 646135 h 6345103"/>
                    <a:gd name="connsiteX467" fmla="*/ 4096005 w 11296229"/>
                    <a:gd name="connsiteY467" fmla="*/ 607215 h 6345103"/>
                    <a:gd name="connsiteX468" fmla="*/ 4072366 w 11296229"/>
                    <a:gd name="connsiteY468" fmla="*/ 601312 h 6345103"/>
                    <a:gd name="connsiteX469" fmla="*/ 3402863 w 11296229"/>
                    <a:gd name="connsiteY469" fmla="*/ 601312 h 6345103"/>
                    <a:gd name="connsiteX470" fmla="*/ 3379798 w 11296229"/>
                    <a:gd name="connsiteY470" fmla="*/ 607215 h 6345103"/>
                    <a:gd name="connsiteX471" fmla="*/ 3387582 w 11296229"/>
                    <a:gd name="connsiteY471" fmla="*/ 638351 h 6345103"/>
                    <a:gd name="connsiteX472" fmla="*/ 3426502 w 11296229"/>
                    <a:gd name="connsiteY472" fmla="*/ 646135 h 6345103"/>
                    <a:gd name="connsiteX473" fmla="*/ 3426502 w 11296229"/>
                    <a:gd name="connsiteY473" fmla="*/ 607215 h 6345103"/>
                    <a:gd name="connsiteX474" fmla="*/ 3402863 w 11296229"/>
                    <a:gd name="connsiteY474" fmla="*/ 601312 h 6345103"/>
                    <a:gd name="connsiteX475" fmla="*/ 2733360 w 11296229"/>
                    <a:gd name="connsiteY475" fmla="*/ 601312 h 6345103"/>
                    <a:gd name="connsiteX476" fmla="*/ 2710295 w 11296229"/>
                    <a:gd name="connsiteY476" fmla="*/ 607215 h 6345103"/>
                    <a:gd name="connsiteX477" fmla="*/ 2710295 w 11296229"/>
                    <a:gd name="connsiteY477" fmla="*/ 646135 h 6345103"/>
                    <a:gd name="connsiteX478" fmla="*/ 2749215 w 11296229"/>
                    <a:gd name="connsiteY478" fmla="*/ 646135 h 6345103"/>
                    <a:gd name="connsiteX479" fmla="*/ 2756999 w 11296229"/>
                    <a:gd name="connsiteY479" fmla="*/ 607215 h 6345103"/>
                    <a:gd name="connsiteX480" fmla="*/ 2733360 w 11296229"/>
                    <a:gd name="connsiteY480" fmla="*/ 601312 h 6345103"/>
                    <a:gd name="connsiteX481" fmla="*/ 2881273 w 11296229"/>
                    <a:gd name="connsiteY481" fmla="*/ 601312 h 6345103"/>
                    <a:gd name="connsiteX482" fmla="*/ 2858208 w 11296229"/>
                    <a:gd name="connsiteY482" fmla="*/ 607215 h 6345103"/>
                    <a:gd name="connsiteX483" fmla="*/ 2865992 w 11296229"/>
                    <a:gd name="connsiteY483" fmla="*/ 638351 h 6345103"/>
                    <a:gd name="connsiteX484" fmla="*/ 2904912 w 11296229"/>
                    <a:gd name="connsiteY484" fmla="*/ 646135 h 6345103"/>
                    <a:gd name="connsiteX485" fmla="*/ 2904912 w 11296229"/>
                    <a:gd name="connsiteY485" fmla="*/ 607215 h 6345103"/>
                    <a:gd name="connsiteX486" fmla="*/ 2881273 w 11296229"/>
                    <a:gd name="connsiteY486" fmla="*/ 601312 h 6345103"/>
                    <a:gd name="connsiteX487" fmla="*/ 2718074 w 11296229"/>
                    <a:gd name="connsiteY487" fmla="*/ 677279 h 6345103"/>
                    <a:gd name="connsiteX488" fmla="*/ 2710290 w 11296229"/>
                    <a:gd name="connsiteY488" fmla="*/ 708415 h 6345103"/>
                    <a:gd name="connsiteX489" fmla="*/ 2749210 w 11296229"/>
                    <a:gd name="connsiteY489" fmla="*/ 716199 h 6345103"/>
                    <a:gd name="connsiteX490" fmla="*/ 2756994 w 11296229"/>
                    <a:gd name="connsiteY490" fmla="*/ 685063 h 6345103"/>
                    <a:gd name="connsiteX491" fmla="*/ 2718074 w 11296229"/>
                    <a:gd name="connsiteY491" fmla="*/ 677279 h 6345103"/>
                    <a:gd name="connsiteX492" fmla="*/ 3239663 w 11296229"/>
                    <a:gd name="connsiteY492" fmla="*/ 677279 h 6345103"/>
                    <a:gd name="connsiteX493" fmla="*/ 3231879 w 11296229"/>
                    <a:gd name="connsiteY493" fmla="*/ 716199 h 6345103"/>
                    <a:gd name="connsiteX494" fmla="*/ 3270799 w 11296229"/>
                    <a:gd name="connsiteY494" fmla="*/ 716199 h 6345103"/>
                    <a:gd name="connsiteX495" fmla="*/ 3278583 w 11296229"/>
                    <a:gd name="connsiteY495" fmla="*/ 685063 h 6345103"/>
                    <a:gd name="connsiteX496" fmla="*/ 3239663 w 11296229"/>
                    <a:gd name="connsiteY496" fmla="*/ 677279 h 6345103"/>
                    <a:gd name="connsiteX497" fmla="*/ 3387577 w 11296229"/>
                    <a:gd name="connsiteY497" fmla="*/ 677279 h 6345103"/>
                    <a:gd name="connsiteX498" fmla="*/ 3379793 w 11296229"/>
                    <a:gd name="connsiteY498" fmla="*/ 708415 h 6345103"/>
                    <a:gd name="connsiteX499" fmla="*/ 3418713 w 11296229"/>
                    <a:gd name="connsiteY499" fmla="*/ 716199 h 6345103"/>
                    <a:gd name="connsiteX500" fmla="*/ 3426497 w 11296229"/>
                    <a:gd name="connsiteY500" fmla="*/ 685063 h 6345103"/>
                    <a:gd name="connsiteX501" fmla="*/ 3387577 w 11296229"/>
                    <a:gd name="connsiteY501" fmla="*/ 677279 h 6345103"/>
                    <a:gd name="connsiteX502" fmla="*/ 3465426 w 11296229"/>
                    <a:gd name="connsiteY502" fmla="*/ 677279 h 6345103"/>
                    <a:gd name="connsiteX503" fmla="*/ 3457642 w 11296229"/>
                    <a:gd name="connsiteY503" fmla="*/ 708415 h 6345103"/>
                    <a:gd name="connsiteX504" fmla="*/ 3488778 w 11296229"/>
                    <a:gd name="connsiteY504" fmla="*/ 716199 h 6345103"/>
                    <a:gd name="connsiteX505" fmla="*/ 3496562 w 11296229"/>
                    <a:gd name="connsiteY505" fmla="*/ 685063 h 6345103"/>
                    <a:gd name="connsiteX506" fmla="*/ 3465426 w 11296229"/>
                    <a:gd name="connsiteY506" fmla="*/ 677279 h 6345103"/>
                    <a:gd name="connsiteX507" fmla="*/ 3543275 w 11296229"/>
                    <a:gd name="connsiteY507" fmla="*/ 677279 h 6345103"/>
                    <a:gd name="connsiteX508" fmla="*/ 3535491 w 11296229"/>
                    <a:gd name="connsiteY508" fmla="*/ 708415 h 6345103"/>
                    <a:gd name="connsiteX509" fmla="*/ 3566627 w 11296229"/>
                    <a:gd name="connsiteY509" fmla="*/ 716199 h 6345103"/>
                    <a:gd name="connsiteX510" fmla="*/ 3574411 w 11296229"/>
                    <a:gd name="connsiteY510" fmla="*/ 685063 h 6345103"/>
                    <a:gd name="connsiteX511" fmla="*/ 3543275 w 11296229"/>
                    <a:gd name="connsiteY511" fmla="*/ 677279 h 6345103"/>
                    <a:gd name="connsiteX512" fmla="*/ 3613339 w 11296229"/>
                    <a:gd name="connsiteY512" fmla="*/ 677279 h 6345103"/>
                    <a:gd name="connsiteX513" fmla="*/ 3605555 w 11296229"/>
                    <a:gd name="connsiteY513" fmla="*/ 708415 h 6345103"/>
                    <a:gd name="connsiteX514" fmla="*/ 3636691 w 11296229"/>
                    <a:gd name="connsiteY514" fmla="*/ 716199 h 6345103"/>
                    <a:gd name="connsiteX515" fmla="*/ 3644475 w 11296229"/>
                    <a:gd name="connsiteY515" fmla="*/ 677279 h 6345103"/>
                    <a:gd name="connsiteX516" fmla="*/ 3613339 w 11296229"/>
                    <a:gd name="connsiteY516" fmla="*/ 677279 h 6345103"/>
                    <a:gd name="connsiteX517" fmla="*/ 3691188 w 11296229"/>
                    <a:gd name="connsiteY517" fmla="*/ 677279 h 6345103"/>
                    <a:gd name="connsiteX518" fmla="*/ 3683404 w 11296229"/>
                    <a:gd name="connsiteY518" fmla="*/ 708415 h 6345103"/>
                    <a:gd name="connsiteX519" fmla="*/ 3722324 w 11296229"/>
                    <a:gd name="connsiteY519" fmla="*/ 716199 h 6345103"/>
                    <a:gd name="connsiteX520" fmla="*/ 3722324 w 11296229"/>
                    <a:gd name="connsiteY520" fmla="*/ 685063 h 6345103"/>
                    <a:gd name="connsiteX521" fmla="*/ 3691188 w 11296229"/>
                    <a:gd name="connsiteY521" fmla="*/ 677279 h 6345103"/>
                    <a:gd name="connsiteX522" fmla="*/ 3987015 w 11296229"/>
                    <a:gd name="connsiteY522" fmla="*/ 677279 h 6345103"/>
                    <a:gd name="connsiteX523" fmla="*/ 3979231 w 11296229"/>
                    <a:gd name="connsiteY523" fmla="*/ 716199 h 6345103"/>
                    <a:gd name="connsiteX524" fmla="*/ 4010367 w 11296229"/>
                    <a:gd name="connsiteY524" fmla="*/ 716199 h 6345103"/>
                    <a:gd name="connsiteX525" fmla="*/ 4018151 w 11296229"/>
                    <a:gd name="connsiteY525" fmla="*/ 685063 h 6345103"/>
                    <a:gd name="connsiteX526" fmla="*/ 3987015 w 11296229"/>
                    <a:gd name="connsiteY526" fmla="*/ 677279 h 6345103"/>
                    <a:gd name="connsiteX527" fmla="*/ 4057080 w 11296229"/>
                    <a:gd name="connsiteY527" fmla="*/ 677279 h 6345103"/>
                    <a:gd name="connsiteX528" fmla="*/ 4049296 w 11296229"/>
                    <a:gd name="connsiteY528" fmla="*/ 716199 h 6345103"/>
                    <a:gd name="connsiteX529" fmla="*/ 4088216 w 11296229"/>
                    <a:gd name="connsiteY529" fmla="*/ 716199 h 6345103"/>
                    <a:gd name="connsiteX530" fmla="*/ 4096000 w 11296229"/>
                    <a:gd name="connsiteY530" fmla="*/ 685063 h 6345103"/>
                    <a:gd name="connsiteX531" fmla="*/ 4057080 w 11296229"/>
                    <a:gd name="connsiteY531" fmla="*/ 677279 h 6345103"/>
                    <a:gd name="connsiteX532" fmla="*/ 4134929 w 11296229"/>
                    <a:gd name="connsiteY532" fmla="*/ 677279 h 6345103"/>
                    <a:gd name="connsiteX533" fmla="*/ 4127145 w 11296229"/>
                    <a:gd name="connsiteY533" fmla="*/ 708415 h 6345103"/>
                    <a:gd name="connsiteX534" fmla="*/ 4158281 w 11296229"/>
                    <a:gd name="connsiteY534" fmla="*/ 716199 h 6345103"/>
                    <a:gd name="connsiteX535" fmla="*/ 4166065 w 11296229"/>
                    <a:gd name="connsiteY535" fmla="*/ 685063 h 6345103"/>
                    <a:gd name="connsiteX536" fmla="*/ 4134929 w 11296229"/>
                    <a:gd name="connsiteY536" fmla="*/ 677279 h 6345103"/>
                    <a:gd name="connsiteX537" fmla="*/ 4212778 w 11296229"/>
                    <a:gd name="connsiteY537" fmla="*/ 677279 h 6345103"/>
                    <a:gd name="connsiteX538" fmla="*/ 4204994 w 11296229"/>
                    <a:gd name="connsiteY538" fmla="*/ 708415 h 6345103"/>
                    <a:gd name="connsiteX539" fmla="*/ 4236130 w 11296229"/>
                    <a:gd name="connsiteY539" fmla="*/ 716199 h 6345103"/>
                    <a:gd name="connsiteX540" fmla="*/ 4243914 w 11296229"/>
                    <a:gd name="connsiteY540" fmla="*/ 685063 h 6345103"/>
                    <a:gd name="connsiteX541" fmla="*/ 4212778 w 11296229"/>
                    <a:gd name="connsiteY541" fmla="*/ 677279 h 6345103"/>
                    <a:gd name="connsiteX542" fmla="*/ 4282842 w 11296229"/>
                    <a:gd name="connsiteY542" fmla="*/ 677279 h 6345103"/>
                    <a:gd name="connsiteX543" fmla="*/ 4275058 w 11296229"/>
                    <a:gd name="connsiteY543" fmla="*/ 685063 h 6345103"/>
                    <a:gd name="connsiteX544" fmla="*/ 4282842 w 11296229"/>
                    <a:gd name="connsiteY544" fmla="*/ 716199 h 6345103"/>
                    <a:gd name="connsiteX545" fmla="*/ 4321762 w 11296229"/>
                    <a:gd name="connsiteY545" fmla="*/ 708415 h 6345103"/>
                    <a:gd name="connsiteX546" fmla="*/ 4321762 w 11296229"/>
                    <a:gd name="connsiteY546" fmla="*/ 685063 h 6345103"/>
                    <a:gd name="connsiteX547" fmla="*/ 4282842 w 11296229"/>
                    <a:gd name="connsiteY547" fmla="*/ 677279 h 6345103"/>
                    <a:gd name="connsiteX548" fmla="*/ 4360691 w 11296229"/>
                    <a:gd name="connsiteY548" fmla="*/ 677279 h 6345103"/>
                    <a:gd name="connsiteX549" fmla="*/ 4352907 w 11296229"/>
                    <a:gd name="connsiteY549" fmla="*/ 708415 h 6345103"/>
                    <a:gd name="connsiteX550" fmla="*/ 4384043 w 11296229"/>
                    <a:gd name="connsiteY550" fmla="*/ 716199 h 6345103"/>
                    <a:gd name="connsiteX551" fmla="*/ 4391827 w 11296229"/>
                    <a:gd name="connsiteY551" fmla="*/ 685063 h 6345103"/>
                    <a:gd name="connsiteX552" fmla="*/ 4360691 w 11296229"/>
                    <a:gd name="connsiteY552" fmla="*/ 677279 h 6345103"/>
                    <a:gd name="connsiteX553" fmla="*/ 4430756 w 11296229"/>
                    <a:gd name="connsiteY553" fmla="*/ 677279 h 6345103"/>
                    <a:gd name="connsiteX554" fmla="*/ 4422972 w 11296229"/>
                    <a:gd name="connsiteY554" fmla="*/ 708415 h 6345103"/>
                    <a:gd name="connsiteX555" fmla="*/ 4461892 w 11296229"/>
                    <a:gd name="connsiteY555" fmla="*/ 716199 h 6345103"/>
                    <a:gd name="connsiteX556" fmla="*/ 4469676 w 11296229"/>
                    <a:gd name="connsiteY556" fmla="*/ 685063 h 6345103"/>
                    <a:gd name="connsiteX557" fmla="*/ 4430756 w 11296229"/>
                    <a:gd name="connsiteY557" fmla="*/ 677279 h 6345103"/>
                    <a:gd name="connsiteX558" fmla="*/ 4508605 w 11296229"/>
                    <a:gd name="connsiteY558" fmla="*/ 677279 h 6345103"/>
                    <a:gd name="connsiteX559" fmla="*/ 4500821 w 11296229"/>
                    <a:gd name="connsiteY559" fmla="*/ 708415 h 6345103"/>
                    <a:gd name="connsiteX560" fmla="*/ 4531957 w 11296229"/>
                    <a:gd name="connsiteY560" fmla="*/ 716199 h 6345103"/>
                    <a:gd name="connsiteX561" fmla="*/ 4539741 w 11296229"/>
                    <a:gd name="connsiteY561" fmla="*/ 685063 h 6345103"/>
                    <a:gd name="connsiteX562" fmla="*/ 4508605 w 11296229"/>
                    <a:gd name="connsiteY562" fmla="*/ 677279 h 6345103"/>
                    <a:gd name="connsiteX563" fmla="*/ 4578669 w 11296229"/>
                    <a:gd name="connsiteY563" fmla="*/ 677279 h 6345103"/>
                    <a:gd name="connsiteX564" fmla="*/ 4570885 w 11296229"/>
                    <a:gd name="connsiteY564" fmla="*/ 708415 h 6345103"/>
                    <a:gd name="connsiteX565" fmla="*/ 4609805 w 11296229"/>
                    <a:gd name="connsiteY565" fmla="*/ 716199 h 6345103"/>
                    <a:gd name="connsiteX566" fmla="*/ 4617589 w 11296229"/>
                    <a:gd name="connsiteY566" fmla="*/ 685063 h 6345103"/>
                    <a:gd name="connsiteX567" fmla="*/ 4578669 w 11296229"/>
                    <a:gd name="connsiteY567" fmla="*/ 677279 h 6345103"/>
                    <a:gd name="connsiteX568" fmla="*/ 4656518 w 11296229"/>
                    <a:gd name="connsiteY568" fmla="*/ 677279 h 6345103"/>
                    <a:gd name="connsiteX569" fmla="*/ 4648734 w 11296229"/>
                    <a:gd name="connsiteY569" fmla="*/ 708415 h 6345103"/>
                    <a:gd name="connsiteX570" fmla="*/ 4679870 w 11296229"/>
                    <a:gd name="connsiteY570" fmla="*/ 716199 h 6345103"/>
                    <a:gd name="connsiteX571" fmla="*/ 4687654 w 11296229"/>
                    <a:gd name="connsiteY571" fmla="*/ 685063 h 6345103"/>
                    <a:gd name="connsiteX572" fmla="*/ 4656518 w 11296229"/>
                    <a:gd name="connsiteY572" fmla="*/ 677279 h 6345103"/>
                    <a:gd name="connsiteX573" fmla="*/ 4734367 w 11296229"/>
                    <a:gd name="connsiteY573" fmla="*/ 677279 h 6345103"/>
                    <a:gd name="connsiteX574" fmla="*/ 4726583 w 11296229"/>
                    <a:gd name="connsiteY574" fmla="*/ 708415 h 6345103"/>
                    <a:gd name="connsiteX575" fmla="*/ 4757719 w 11296229"/>
                    <a:gd name="connsiteY575" fmla="*/ 716199 h 6345103"/>
                    <a:gd name="connsiteX576" fmla="*/ 4765503 w 11296229"/>
                    <a:gd name="connsiteY576" fmla="*/ 685063 h 6345103"/>
                    <a:gd name="connsiteX577" fmla="*/ 4734367 w 11296229"/>
                    <a:gd name="connsiteY577" fmla="*/ 677279 h 6345103"/>
                    <a:gd name="connsiteX578" fmla="*/ 4804432 w 11296229"/>
                    <a:gd name="connsiteY578" fmla="*/ 677279 h 6345103"/>
                    <a:gd name="connsiteX579" fmla="*/ 4796648 w 11296229"/>
                    <a:gd name="connsiteY579" fmla="*/ 708415 h 6345103"/>
                    <a:gd name="connsiteX580" fmla="*/ 4810756 w 11296229"/>
                    <a:gd name="connsiteY580" fmla="*/ 713280 h 6345103"/>
                    <a:gd name="connsiteX581" fmla="*/ 4851135 w 11296229"/>
                    <a:gd name="connsiteY581" fmla="*/ 700631 h 6345103"/>
                    <a:gd name="connsiteX582" fmla="*/ 4843352 w 11296229"/>
                    <a:gd name="connsiteY582" fmla="*/ 685063 h 6345103"/>
                    <a:gd name="connsiteX583" fmla="*/ 4804432 w 11296229"/>
                    <a:gd name="connsiteY583" fmla="*/ 677279 h 6345103"/>
                    <a:gd name="connsiteX584" fmla="*/ 4882281 w 11296229"/>
                    <a:gd name="connsiteY584" fmla="*/ 677279 h 6345103"/>
                    <a:gd name="connsiteX585" fmla="*/ 4874497 w 11296229"/>
                    <a:gd name="connsiteY585" fmla="*/ 708415 h 6345103"/>
                    <a:gd name="connsiteX586" fmla="*/ 4905633 w 11296229"/>
                    <a:gd name="connsiteY586" fmla="*/ 716199 h 6345103"/>
                    <a:gd name="connsiteX587" fmla="*/ 4913417 w 11296229"/>
                    <a:gd name="connsiteY587" fmla="*/ 685063 h 6345103"/>
                    <a:gd name="connsiteX588" fmla="*/ 4882281 w 11296229"/>
                    <a:gd name="connsiteY588" fmla="*/ 677279 h 6345103"/>
                    <a:gd name="connsiteX589" fmla="*/ 4952345 w 11296229"/>
                    <a:gd name="connsiteY589" fmla="*/ 677279 h 6345103"/>
                    <a:gd name="connsiteX590" fmla="*/ 4944561 w 11296229"/>
                    <a:gd name="connsiteY590" fmla="*/ 716199 h 6345103"/>
                    <a:gd name="connsiteX591" fmla="*/ 4983481 w 11296229"/>
                    <a:gd name="connsiteY591" fmla="*/ 716199 h 6345103"/>
                    <a:gd name="connsiteX592" fmla="*/ 4991265 w 11296229"/>
                    <a:gd name="connsiteY592" fmla="*/ 685063 h 6345103"/>
                    <a:gd name="connsiteX593" fmla="*/ 4952345 w 11296229"/>
                    <a:gd name="connsiteY593" fmla="*/ 677279 h 6345103"/>
                    <a:gd name="connsiteX594" fmla="*/ 6073373 w 11296229"/>
                    <a:gd name="connsiteY594" fmla="*/ 677279 h 6345103"/>
                    <a:gd name="connsiteX595" fmla="*/ 6065589 w 11296229"/>
                    <a:gd name="connsiteY595" fmla="*/ 708415 h 6345103"/>
                    <a:gd name="connsiteX596" fmla="*/ 6096725 w 11296229"/>
                    <a:gd name="connsiteY596" fmla="*/ 716199 h 6345103"/>
                    <a:gd name="connsiteX597" fmla="*/ 6104509 w 11296229"/>
                    <a:gd name="connsiteY597" fmla="*/ 685063 h 6345103"/>
                    <a:gd name="connsiteX598" fmla="*/ 6073373 w 11296229"/>
                    <a:gd name="connsiteY598" fmla="*/ 677279 h 6345103"/>
                    <a:gd name="connsiteX599" fmla="*/ 6221286 w 11296229"/>
                    <a:gd name="connsiteY599" fmla="*/ 677279 h 6345103"/>
                    <a:gd name="connsiteX600" fmla="*/ 6213502 w 11296229"/>
                    <a:gd name="connsiteY600" fmla="*/ 708415 h 6345103"/>
                    <a:gd name="connsiteX601" fmla="*/ 6244638 w 11296229"/>
                    <a:gd name="connsiteY601" fmla="*/ 716199 h 6345103"/>
                    <a:gd name="connsiteX602" fmla="*/ 6252422 w 11296229"/>
                    <a:gd name="connsiteY602" fmla="*/ 685063 h 6345103"/>
                    <a:gd name="connsiteX603" fmla="*/ 6221286 w 11296229"/>
                    <a:gd name="connsiteY603" fmla="*/ 677279 h 6345103"/>
                    <a:gd name="connsiteX604" fmla="*/ 6291351 w 11296229"/>
                    <a:gd name="connsiteY604" fmla="*/ 677279 h 6345103"/>
                    <a:gd name="connsiteX605" fmla="*/ 6283567 w 11296229"/>
                    <a:gd name="connsiteY605" fmla="*/ 685063 h 6345103"/>
                    <a:gd name="connsiteX606" fmla="*/ 6291351 w 11296229"/>
                    <a:gd name="connsiteY606" fmla="*/ 716199 h 6345103"/>
                    <a:gd name="connsiteX607" fmla="*/ 6330271 w 11296229"/>
                    <a:gd name="connsiteY607" fmla="*/ 716199 h 6345103"/>
                    <a:gd name="connsiteX608" fmla="*/ 6330271 w 11296229"/>
                    <a:gd name="connsiteY608" fmla="*/ 685063 h 6345103"/>
                    <a:gd name="connsiteX609" fmla="*/ 6291351 w 11296229"/>
                    <a:gd name="connsiteY609" fmla="*/ 677279 h 6345103"/>
                    <a:gd name="connsiteX610" fmla="*/ 7334530 w 11296229"/>
                    <a:gd name="connsiteY610" fmla="*/ 677279 h 6345103"/>
                    <a:gd name="connsiteX611" fmla="*/ 7326746 w 11296229"/>
                    <a:gd name="connsiteY611" fmla="*/ 708415 h 6345103"/>
                    <a:gd name="connsiteX612" fmla="*/ 7365666 w 11296229"/>
                    <a:gd name="connsiteY612" fmla="*/ 716199 h 6345103"/>
                    <a:gd name="connsiteX613" fmla="*/ 7373450 w 11296229"/>
                    <a:gd name="connsiteY613" fmla="*/ 685063 h 6345103"/>
                    <a:gd name="connsiteX614" fmla="*/ 7334530 w 11296229"/>
                    <a:gd name="connsiteY614" fmla="*/ 677279 h 6345103"/>
                    <a:gd name="connsiteX615" fmla="*/ 2648009 w 11296229"/>
                    <a:gd name="connsiteY615" fmla="*/ 747344 h 6345103"/>
                    <a:gd name="connsiteX616" fmla="*/ 2640225 w 11296229"/>
                    <a:gd name="connsiteY616" fmla="*/ 755128 h 6345103"/>
                    <a:gd name="connsiteX617" fmla="*/ 2640225 w 11296229"/>
                    <a:gd name="connsiteY617" fmla="*/ 794048 h 6345103"/>
                    <a:gd name="connsiteX618" fmla="*/ 2671361 w 11296229"/>
                    <a:gd name="connsiteY618" fmla="*/ 794048 h 6345103"/>
                    <a:gd name="connsiteX619" fmla="*/ 2679145 w 11296229"/>
                    <a:gd name="connsiteY619" fmla="*/ 755128 h 6345103"/>
                    <a:gd name="connsiteX620" fmla="*/ 2648009 w 11296229"/>
                    <a:gd name="connsiteY620" fmla="*/ 747344 h 6345103"/>
                    <a:gd name="connsiteX621" fmla="*/ 3091749 w 11296229"/>
                    <a:gd name="connsiteY621" fmla="*/ 747344 h 6345103"/>
                    <a:gd name="connsiteX622" fmla="*/ 3083965 w 11296229"/>
                    <a:gd name="connsiteY622" fmla="*/ 755128 h 6345103"/>
                    <a:gd name="connsiteX623" fmla="*/ 3083965 w 11296229"/>
                    <a:gd name="connsiteY623" fmla="*/ 794048 h 6345103"/>
                    <a:gd name="connsiteX624" fmla="*/ 3115101 w 11296229"/>
                    <a:gd name="connsiteY624" fmla="*/ 794048 h 6345103"/>
                    <a:gd name="connsiteX625" fmla="*/ 3122885 w 11296229"/>
                    <a:gd name="connsiteY625" fmla="*/ 755128 h 6345103"/>
                    <a:gd name="connsiteX626" fmla="*/ 3091749 w 11296229"/>
                    <a:gd name="connsiteY626" fmla="*/ 747344 h 6345103"/>
                    <a:gd name="connsiteX627" fmla="*/ 3169599 w 11296229"/>
                    <a:gd name="connsiteY627" fmla="*/ 747344 h 6345103"/>
                    <a:gd name="connsiteX628" fmla="*/ 3161815 w 11296229"/>
                    <a:gd name="connsiteY628" fmla="*/ 755128 h 6345103"/>
                    <a:gd name="connsiteX629" fmla="*/ 3161815 w 11296229"/>
                    <a:gd name="connsiteY629" fmla="*/ 794048 h 6345103"/>
                    <a:gd name="connsiteX630" fmla="*/ 3192951 w 11296229"/>
                    <a:gd name="connsiteY630" fmla="*/ 794048 h 6345103"/>
                    <a:gd name="connsiteX631" fmla="*/ 3200735 w 11296229"/>
                    <a:gd name="connsiteY631" fmla="*/ 755128 h 6345103"/>
                    <a:gd name="connsiteX632" fmla="*/ 3169599 w 11296229"/>
                    <a:gd name="connsiteY632" fmla="*/ 747344 h 6345103"/>
                    <a:gd name="connsiteX633" fmla="*/ 3465425 w 11296229"/>
                    <a:gd name="connsiteY633" fmla="*/ 747344 h 6345103"/>
                    <a:gd name="connsiteX634" fmla="*/ 3457641 w 11296229"/>
                    <a:gd name="connsiteY634" fmla="*/ 755128 h 6345103"/>
                    <a:gd name="connsiteX635" fmla="*/ 3457641 w 11296229"/>
                    <a:gd name="connsiteY635" fmla="*/ 794048 h 6345103"/>
                    <a:gd name="connsiteX636" fmla="*/ 3488777 w 11296229"/>
                    <a:gd name="connsiteY636" fmla="*/ 794048 h 6345103"/>
                    <a:gd name="connsiteX637" fmla="*/ 3496561 w 11296229"/>
                    <a:gd name="connsiteY637" fmla="*/ 755128 h 6345103"/>
                    <a:gd name="connsiteX638" fmla="*/ 3465425 w 11296229"/>
                    <a:gd name="connsiteY638" fmla="*/ 747344 h 6345103"/>
                    <a:gd name="connsiteX639" fmla="*/ 3543275 w 11296229"/>
                    <a:gd name="connsiteY639" fmla="*/ 747344 h 6345103"/>
                    <a:gd name="connsiteX640" fmla="*/ 3535491 w 11296229"/>
                    <a:gd name="connsiteY640" fmla="*/ 786264 h 6345103"/>
                    <a:gd name="connsiteX641" fmla="*/ 3566627 w 11296229"/>
                    <a:gd name="connsiteY641" fmla="*/ 794048 h 6345103"/>
                    <a:gd name="connsiteX642" fmla="*/ 3574411 w 11296229"/>
                    <a:gd name="connsiteY642" fmla="*/ 755128 h 6345103"/>
                    <a:gd name="connsiteX643" fmla="*/ 3543275 w 11296229"/>
                    <a:gd name="connsiteY643" fmla="*/ 747344 h 6345103"/>
                    <a:gd name="connsiteX644" fmla="*/ 3613339 w 11296229"/>
                    <a:gd name="connsiteY644" fmla="*/ 747344 h 6345103"/>
                    <a:gd name="connsiteX645" fmla="*/ 3605555 w 11296229"/>
                    <a:gd name="connsiteY645" fmla="*/ 755128 h 6345103"/>
                    <a:gd name="connsiteX646" fmla="*/ 3613339 w 11296229"/>
                    <a:gd name="connsiteY646" fmla="*/ 794048 h 6345103"/>
                    <a:gd name="connsiteX647" fmla="*/ 3636691 w 11296229"/>
                    <a:gd name="connsiteY647" fmla="*/ 794048 h 6345103"/>
                    <a:gd name="connsiteX648" fmla="*/ 3644475 w 11296229"/>
                    <a:gd name="connsiteY648" fmla="*/ 755128 h 6345103"/>
                    <a:gd name="connsiteX649" fmla="*/ 3613339 w 11296229"/>
                    <a:gd name="connsiteY649" fmla="*/ 747344 h 6345103"/>
                    <a:gd name="connsiteX650" fmla="*/ 3761253 w 11296229"/>
                    <a:gd name="connsiteY650" fmla="*/ 747344 h 6345103"/>
                    <a:gd name="connsiteX651" fmla="*/ 3753469 w 11296229"/>
                    <a:gd name="connsiteY651" fmla="*/ 755128 h 6345103"/>
                    <a:gd name="connsiteX652" fmla="*/ 3761253 w 11296229"/>
                    <a:gd name="connsiteY652" fmla="*/ 794048 h 6345103"/>
                    <a:gd name="connsiteX653" fmla="*/ 3800173 w 11296229"/>
                    <a:gd name="connsiteY653" fmla="*/ 786264 h 6345103"/>
                    <a:gd name="connsiteX654" fmla="*/ 3800173 w 11296229"/>
                    <a:gd name="connsiteY654" fmla="*/ 755128 h 6345103"/>
                    <a:gd name="connsiteX655" fmla="*/ 3761253 w 11296229"/>
                    <a:gd name="connsiteY655" fmla="*/ 747344 h 6345103"/>
                    <a:gd name="connsiteX656" fmla="*/ 3839102 w 11296229"/>
                    <a:gd name="connsiteY656" fmla="*/ 747344 h 6345103"/>
                    <a:gd name="connsiteX657" fmla="*/ 3831318 w 11296229"/>
                    <a:gd name="connsiteY657" fmla="*/ 786264 h 6345103"/>
                    <a:gd name="connsiteX658" fmla="*/ 3862454 w 11296229"/>
                    <a:gd name="connsiteY658" fmla="*/ 794048 h 6345103"/>
                    <a:gd name="connsiteX659" fmla="*/ 3870238 w 11296229"/>
                    <a:gd name="connsiteY659" fmla="*/ 755128 h 6345103"/>
                    <a:gd name="connsiteX660" fmla="*/ 3839102 w 11296229"/>
                    <a:gd name="connsiteY660" fmla="*/ 747344 h 6345103"/>
                    <a:gd name="connsiteX661" fmla="*/ 3987015 w 11296229"/>
                    <a:gd name="connsiteY661" fmla="*/ 747344 h 6345103"/>
                    <a:gd name="connsiteX662" fmla="*/ 3979231 w 11296229"/>
                    <a:gd name="connsiteY662" fmla="*/ 786264 h 6345103"/>
                    <a:gd name="connsiteX663" fmla="*/ 4010367 w 11296229"/>
                    <a:gd name="connsiteY663" fmla="*/ 794048 h 6345103"/>
                    <a:gd name="connsiteX664" fmla="*/ 4018151 w 11296229"/>
                    <a:gd name="connsiteY664" fmla="*/ 755128 h 6345103"/>
                    <a:gd name="connsiteX665" fmla="*/ 3987015 w 11296229"/>
                    <a:gd name="connsiteY665" fmla="*/ 747344 h 6345103"/>
                    <a:gd name="connsiteX666" fmla="*/ 4134929 w 11296229"/>
                    <a:gd name="connsiteY666" fmla="*/ 747344 h 6345103"/>
                    <a:gd name="connsiteX667" fmla="*/ 4127145 w 11296229"/>
                    <a:gd name="connsiteY667" fmla="*/ 786264 h 6345103"/>
                    <a:gd name="connsiteX668" fmla="*/ 4158281 w 11296229"/>
                    <a:gd name="connsiteY668" fmla="*/ 794048 h 6345103"/>
                    <a:gd name="connsiteX669" fmla="*/ 4166065 w 11296229"/>
                    <a:gd name="connsiteY669" fmla="*/ 755128 h 6345103"/>
                    <a:gd name="connsiteX670" fmla="*/ 4134929 w 11296229"/>
                    <a:gd name="connsiteY670" fmla="*/ 747344 h 6345103"/>
                    <a:gd name="connsiteX671" fmla="*/ 4212778 w 11296229"/>
                    <a:gd name="connsiteY671" fmla="*/ 747344 h 6345103"/>
                    <a:gd name="connsiteX672" fmla="*/ 4204994 w 11296229"/>
                    <a:gd name="connsiteY672" fmla="*/ 786264 h 6345103"/>
                    <a:gd name="connsiteX673" fmla="*/ 4236130 w 11296229"/>
                    <a:gd name="connsiteY673" fmla="*/ 794048 h 6345103"/>
                    <a:gd name="connsiteX674" fmla="*/ 4243914 w 11296229"/>
                    <a:gd name="connsiteY674" fmla="*/ 755128 h 6345103"/>
                    <a:gd name="connsiteX675" fmla="*/ 4212778 w 11296229"/>
                    <a:gd name="connsiteY675" fmla="*/ 747344 h 6345103"/>
                    <a:gd name="connsiteX676" fmla="*/ 4282842 w 11296229"/>
                    <a:gd name="connsiteY676" fmla="*/ 747344 h 6345103"/>
                    <a:gd name="connsiteX677" fmla="*/ 4275058 w 11296229"/>
                    <a:gd name="connsiteY677" fmla="*/ 755128 h 6345103"/>
                    <a:gd name="connsiteX678" fmla="*/ 4282842 w 11296229"/>
                    <a:gd name="connsiteY678" fmla="*/ 794048 h 6345103"/>
                    <a:gd name="connsiteX679" fmla="*/ 4306194 w 11296229"/>
                    <a:gd name="connsiteY679" fmla="*/ 794048 h 6345103"/>
                    <a:gd name="connsiteX680" fmla="*/ 4313978 w 11296229"/>
                    <a:gd name="connsiteY680" fmla="*/ 755128 h 6345103"/>
                    <a:gd name="connsiteX681" fmla="*/ 4282842 w 11296229"/>
                    <a:gd name="connsiteY681" fmla="*/ 747344 h 6345103"/>
                    <a:gd name="connsiteX682" fmla="*/ 4360691 w 11296229"/>
                    <a:gd name="connsiteY682" fmla="*/ 747344 h 6345103"/>
                    <a:gd name="connsiteX683" fmla="*/ 4352907 w 11296229"/>
                    <a:gd name="connsiteY683" fmla="*/ 755128 h 6345103"/>
                    <a:gd name="connsiteX684" fmla="*/ 4352907 w 11296229"/>
                    <a:gd name="connsiteY684" fmla="*/ 794048 h 6345103"/>
                    <a:gd name="connsiteX685" fmla="*/ 4384043 w 11296229"/>
                    <a:gd name="connsiteY685" fmla="*/ 794048 h 6345103"/>
                    <a:gd name="connsiteX686" fmla="*/ 4391827 w 11296229"/>
                    <a:gd name="connsiteY686" fmla="*/ 755128 h 6345103"/>
                    <a:gd name="connsiteX687" fmla="*/ 4360691 w 11296229"/>
                    <a:gd name="connsiteY687" fmla="*/ 747344 h 6345103"/>
                    <a:gd name="connsiteX688" fmla="*/ 4430756 w 11296229"/>
                    <a:gd name="connsiteY688" fmla="*/ 747344 h 6345103"/>
                    <a:gd name="connsiteX689" fmla="*/ 4422972 w 11296229"/>
                    <a:gd name="connsiteY689" fmla="*/ 786264 h 6345103"/>
                    <a:gd name="connsiteX690" fmla="*/ 4461892 w 11296229"/>
                    <a:gd name="connsiteY690" fmla="*/ 794048 h 6345103"/>
                    <a:gd name="connsiteX691" fmla="*/ 4469676 w 11296229"/>
                    <a:gd name="connsiteY691" fmla="*/ 755128 h 6345103"/>
                    <a:gd name="connsiteX692" fmla="*/ 4430756 w 11296229"/>
                    <a:gd name="connsiteY692" fmla="*/ 747344 h 6345103"/>
                    <a:gd name="connsiteX693" fmla="*/ 4508605 w 11296229"/>
                    <a:gd name="connsiteY693" fmla="*/ 747344 h 6345103"/>
                    <a:gd name="connsiteX694" fmla="*/ 4500821 w 11296229"/>
                    <a:gd name="connsiteY694" fmla="*/ 786264 h 6345103"/>
                    <a:gd name="connsiteX695" fmla="*/ 4531957 w 11296229"/>
                    <a:gd name="connsiteY695" fmla="*/ 794048 h 6345103"/>
                    <a:gd name="connsiteX696" fmla="*/ 4539741 w 11296229"/>
                    <a:gd name="connsiteY696" fmla="*/ 755128 h 6345103"/>
                    <a:gd name="connsiteX697" fmla="*/ 4508605 w 11296229"/>
                    <a:gd name="connsiteY697" fmla="*/ 747344 h 6345103"/>
                    <a:gd name="connsiteX698" fmla="*/ 4656518 w 11296229"/>
                    <a:gd name="connsiteY698" fmla="*/ 747344 h 6345103"/>
                    <a:gd name="connsiteX699" fmla="*/ 4648734 w 11296229"/>
                    <a:gd name="connsiteY699" fmla="*/ 786264 h 6345103"/>
                    <a:gd name="connsiteX700" fmla="*/ 4679870 w 11296229"/>
                    <a:gd name="connsiteY700" fmla="*/ 794048 h 6345103"/>
                    <a:gd name="connsiteX701" fmla="*/ 4687654 w 11296229"/>
                    <a:gd name="connsiteY701" fmla="*/ 755128 h 6345103"/>
                    <a:gd name="connsiteX702" fmla="*/ 4656518 w 11296229"/>
                    <a:gd name="connsiteY702" fmla="*/ 747344 h 6345103"/>
                    <a:gd name="connsiteX703" fmla="*/ 4734367 w 11296229"/>
                    <a:gd name="connsiteY703" fmla="*/ 747344 h 6345103"/>
                    <a:gd name="connsiteX704" fmla="*/ 4726583 w 11296229"/>
                    <a:gd name="connsiteY704" fmla="*/ 786264 h 6345103"/>
                    <a:gd name="connsiteX705" fmla="*/ 4765503 w 11296229"/>
                    <a:gd name="connsiteY705" fmla="*/ 794048 h 6345103"/>
                    <a:gd name="connsiteX706" fmla="*/ 4765503 w 11296229"/>
                    <a:gd name="connsiteY706" fmla="*/ 755128 h 6345103"/>
                    <a:gd name="connsiteX707" fmla="*/ 4734367 w 11296229"/>
                    <a:gd name="connsiteY707" fmla="*/ 747344 h 6345103"/>
                    <a:gd name="connsiteX708" fmla="*/ 4804432 w 11296229"/>
                    <a:gd name="connsiteY708" fmla="*/ 747344 h 6345103"/>
                    <a:gd name="connsiteX709" fmla="*/ 4796648 w 11296229"/>
                    <a:gd name="connsiteY709" fmla="*/ 755128 h 6345103"/>
                    <a:gd name="connsiteX710" fmla="*/ 4804432 w 11296229"/>
                    <a:gd name="connsiteY710" fmla="*/ 794048 h 6345103"/>
                    <a:gd name="connsiteX711" fmla="*/ 4835568 w 11296229"/>
                    <a:gd name="connsiteY711" fmla="*/ 786264 h 6345103"/>
                    <a:gd name="connsiteX712" fmla="*/ 4835568 w 11296229"/>
                    <a:gd name="connsiteY712" fmla="*/ 755128 h 6345103"/>
                    <a:gd name="connsiteX713" fmla="*/ 4804432 w 11296229"/>
                    <a:gd name="connsiteY713" fmla="*/ 747344 h 6345103"/>
                    <a:gd name="connsiteX714" fmla="*/ 5551784 w 11296229"/>
                    <a:gd name="connsiteY714" fmla="*/ 747344 h 6345103"/>
                    <a:gd name="connsiteX715" fmla="*/ 5544000 w 11296229"/>
                    <a:gd name="connsiteY715" fmla="*/ 786264 h 6345103"/>
                    <a:gd name="connsiteX716" fmla="*/ 5575136 w 11296229"/>
                    <a:gd name="connsiteY716" fmla="*/ 794048 h 6345103"/>
                    <a:gd name="connsiteX717" fmla="*/ 5582920 w 11296229"/>
                    <a:gd name="connsiteY717" fmla="*/ 755128 h 6345103"/>
                    <a:gd name="connsiteX718" fmla="*/ 5551784 w 11296229"/>
                    <a:gd name="connsiteY718" fmla="*/ 747344 h 6345103"/>
                    <a:gd name="connsiteX719" fmla="*/ 5621848 w 11296229"/>
                    <a:gd name="connsiteY719" fmla="*/ 747344 h 6345103"/>
                    <a:gd name="connsiteX720" fmla="*/ 5614064 w 11296229"/>
                    <a:gd name="connsiteY720" fmla="*/ 786264 h 6345103"/>
                    <a:gd name="connsiteX721" fmla="*/ 5652984 w 11296229"/>
                    <a:gd name="connsiteY721" fmla="*/ 794048 h 6345103"/>
                    <a:gd name="connsiteX722" fmla="*/ 5660768 w 11296229"/>
                    <a:gd name="connsiteY722" fmla="*/ 755128 h 6345103"/>
                    <a:gd name="connsiteX723" fmla="*/ 5621848 w 11296229"/>
                    <a:gd name="connsiteY723" fmla="*/ 747344 h 6345103"/>
                    <a:gd name="connsiteX724" fmla="*/ 5699697 w 11296229"/>
                    <a:gd name="connsiteY724" fmla="*/ 747344 h 6345103"/>
                    <a:gd name="connsiteX725" fmla="*/ 5691913 w 11296229"/>
                    <a:gd name="connsiteY725" fmla="*/ 786264 h 6345103"/>
                    <a:gd name="connsiteX726" fmla="*/ 5723049 w 11296229"/>
                    <a:gd name="connsiteY726" fmla="*/ 794048 h 6345103"/>
                    <a:gd name="connsiteX727" fmla="*/ 5730833 w 11296229"/>
                    <a:gd name="connsiteY727" fmla="*/ 755128 h 6345103"/>
                    <a:gd name="connsiteX728" fmla="*/ 5699697 w 11296229"/>
                    <a:gd name="connsiteY728" fmla="*/ 747344 h 6345103"/>
                    <a:gd name="connsiteX729" fmla="*/ 7334530 w 11296229"/>
                    <a:gd name="connsiteY729" fmla="*/ 747344 h 6345103"/>
                    <a:gd name="connsiteX730" fmla="*/ 7326746 w 11296229"/>
                    <a:gd name="connsiteY730" fmla="*/ 755128 h 6345103"/>
                    <a:gd name="connsiteX731" fmla="*/ 7334530 w 11296229"/>
                    <a:gd name="connsiteY731" fmla="*/ 794048 h 6345103"/>
                    <a:gd name="connsiteX732" fmla="*/ 7373450 w 11296229"/>
                    <a:gd name="connsiteY732" fmla="*/ 786264 h 6345103"/>
                    <a:gd name="connsiteX733" fmla="*/ 7373450 w 11296229"/>
                    <a:gd name="connsiteY733" fmla="*/ 755128 h 6345103"/>
                    <a:gd name="connsiteX734" fmla="*/ 7334530 w 11296229"/>
                    <a:gd name="connsiteY734" fmla="*/ 747344 h 6345103"/>
                    <a:gd name="connsiteX735" fmla="*/ 7412379 w 11296229"/>
                    <a:gd name="connsiteY735" fmla="*/ 747344 h 6345103"/>
                    <a:gd name="connsiteX736" fmla="*/ 7404595 w 11296229"/>
                    <a:gd name="connsiteY736" fmla="*/ 786264 h 6345103"/>
                    <a:gd name="connsiteX737" fmla="*/ 7435731 w 11296229"/>
                    <a:gd name="connsiteY737" fmla="*/ 794048 h 6345103"/>
                    <a:gd name="connsiteX738" fmla="*/ 7443515 w 11296229"/>
                    <a:gd name="connsiteY738" fmla="*/ 755128 h 6345103"/>
                    <a:gd name="connsiteX739" fmla="*/ 7412379 w 11296229"/>
                    <a:gd name="connsiteY739" fmla="*/ 747344 h 6345103"/>
                    <a:gd name="connsiteX740" fmla="*/ 7560292 w 11296229"/>
                    <a:gd name="connsiteY740" fmla="*/ 747344 h 6345103"/>
                    <a:gd name="connsiteX741" fmla="*/ 7552508 w 11296229"/>
                    <a:gd name="connsiteY741" fmla="*/ 786264 h 6345103"/>
                    <a:gd name="connsiteX742" fmla="*/ 7583644 w 11296229"/>
                    <a:gd name="connsiteY742" fmla="*/ 794048 h 6345103"/>
                    <a:gd name="connsiteX743" fmla="*/ 7591428 w 11296229"/>
                    <a:gd name="connsiteY743" fmla="*/ 755128 h 6345103"/>
                    <a:gd name="connsiteX744" fmla="*/ 7560292 w 11296229"/>
                    <a:gd name="connsiteY744" fmla="*/ 747344 h 6345103"/>
                    <a:gd name="connsiteX745" fmla="*/ 8603471 w 11296229"/>
                    <a:gd name="connsiteY745" fmla="*/ 747344 h 6345103"/>
                    <a:gd name="connsiteX746" fmla="*/ 8595687 w 11296229"/>
                    <a:gd name="connsiteY746" fmla="*/ 786264 h 6345103"/>
                    <a:gd name="connsiteX747" fmla="*/ 8634607 w 11296229"/>
                    <a:gd name="connsiteY747" fmla="*/ 794048 h 6345103"/>
                    <a:gd name="connsiteX748" fmla="*/ 8634607 w 11296229"/>
                    <a:gd name="connsiteY748" fmla="*/ 755128 h 6345103"/>
                    <a:gd name="connsiteX749" fmla="*/ 8603471 w 11296229"/>
                    <a:gd name="connsiteY749" fmla="*/ 747344 h 6345103"/>
                    <a:gd name="connsiteX750" fmla="*/ 9272974 w 11296229"/>
                    <a:gd name="connsiteY750" fmla="*/ 747344 h 6345103"/>
                    <a:gd name="connsiteX751" fmla="*/ 9265190 w 11296229"/>
                    <a:gd name="connsiteY751" fmla="*/ 786264 h 6345103"/>
                    <a:gd name="connsiteX752" fmla="*/ 9296326 w 11296229"/>
                    <a:gd name="connsiteY752" fmla="*/ 794048 h 6345103"/>
                    <a:gd name="connsiteX753" fmla="*/ 9304110 w 11296229"/>
                    <a:gd name="connsiteY753" fmla="*/ 755128 h 6345103"/>
                    <a:gd name="connsiteX754" fmla="*/ 9272974 w 11296229"/>
                    <a:gd name="connsiteY754" fmla="*/ 747344 h 6345103"/>
                    <a:gd name="connsiteX755" fmla="*/ 9420887 w 11296229"/>
                    <a:gd name="connsiteY755" fmla="*/ 747344 h 6345103"/>
                    <a:gd name="connsiteX756" fmla="*/ 9413103 w 11296229"/>
                    <a:gd name="connsiteY756" fmla="*/ 755128 h 6345103"/>
                    <a:gd name="connsiteX757" fmla="*/ 9413103 w 11296229"/>
                    <a:gd name="connsiteY757" fmla="*/ 794048 h 6345103"/>
                    <a:gd name="connsiteX758" fmla="*/ 9452023 w 11296229"/>
                    <a:gd name="connsiteY758" fmla="*/ 794048 h 6345103"/>
                    <a:gd name="connsiteX759" fmla="*/ 9452023 w 11296229"/>
                    <a:gd name="connsiteY759" fmla="*/ 755128 h 6345103"/>
                    <a:gd name="connsiteX760" fmla="*/ 9420887 w 11296229"/>
                    <a:gd name="connsiteY760" fmla="*/ 747344 h 6345103"/>
                    <a:gd name="connsiteX761" fmla="*/ 9498736 w 11296229"/>
                    <a:gd name="connsiteY761" fmla="*/ 747344 h 6345103"/>
                    <a:gd name="connsiteX762" fmla="*/ 9490952 w 11296229"/>
                    <a:gd name="connsiteY762" fmla="*/ 786264 h 6345103"/>
                    <a:gd name="connsiteX763" fmla="*/ 9522088 w 11296229"/>
                    <a:gd name="connsiteY763" fmla="*/ 794048 h 6345103"/>
                    <a:gd name="connsiteX764" fmla="*/ 9529872 w 11296229"/>
                    <a:gd name="connsiteY764" fmla="*/ 755128 h 6345103"/>
                    <a:gd name="connsiteX765" fmla="*/ 9498736 w 11296229"/>
                    <a:gd name="connsiteY765" fmla="*/ 747344 h 6345103"/>
                    <a:gd name="connsiteX766" fmla="*/ 9568800 w 11296229"/>
                    <a:gd name="connsiteY766" fmla="*/ 747344 h 6345103"/>
                    <a:gd name="connsiteX767" fmla="*/ 9561016 w 11296229"/>
                    <a:gd name="connsiteY767" fmla="*/ 755128 h 6345103"/>
                    <a:gd name="connsiteX768" fmla="*/ 9561016 w 11296229"/>
                    <a:gd name="connsiteY768" fmla="*/ 794048 h 6345103"/>
                    <a:gd name="connsiteX769" fmla="*/ 9592152 w 11296229"/>
                    <a:gd name="connsiteY769" fmla="*/ 794048 h 6345103"/>
                    <a:gd name="connsiteX770" fmla="*/ 9599936 w 11296229"/>
                    <a:gd name="connsiteY770" fmla="*/ 755128 h 6345103"/>
                    <a:gd name="connsiteX771" fmla="*/ 9568800 w 11296229"/>
                    <a:gd name="connsiteY771" fmla="*/ 747344 h 6345103"/>
                    <a:gd name="connsiteX772" fmla="*/ 9646650 w 11296229"/>
                    <a:gd name="connsiteY772" fmla="*/ 747344 h 6345103"/>
                    <a:gd name="connsiteX773" fmla="*/ 9638866 w 11296229"/>
                    <a:gd name="connsiteY773" fmla="*/ 786264 h 6345103"/>
                    <a:gd name="connsiteX774" fmla="*/ 9670002 w 11296229"/>
                    <a:gd name="connsiteY774" fmla="*/ 794048 h 6345103"/>
                    <a:gd name="connsiteX775" fmla="*/ 9677786 w 11296229"/>
                    <a:gd name="connsiteY775" fmla="*/ 755128 h 6345103"/>
                    <a:gd name="connsiteX776" fmla="*/ 9646650 w 11296229"/>
                    <a:gd name="connsiteY776" fmla="*/ 747344 h 6345103"/>
                    <a:gd name="connsiteX777" fmla="*/ 9794563 w 11296229"/>
                    <a:gd name="connsiteY777" fmla="*/ 747344 h 6345103"/>
                    <a:gd name="connsiteX778" fmla="*/ 9786779 w 11296229"/>
                    <a:gd name="connsiteY778" fmla="*/ 786264 h 6345103"/>
                    <a:gd name="connsiteX779" fmla="*/ 9817915 w 11296229"/>
                    <a:gd name="connsiteY779" fmla="*/ 794048 h 6345103"/>
                    <a:gd name="connsiteX780" fmla="*/ 9825699 w 11296229"/>
                    <a:gd name="connsiteY780" fmla="*/ 755128 h 6345103"/>
                    <a:gd name="connsiteX781" fmla="*/ 9794563 w 11296229"/>
                    <a:gd name="connsiteY781" fmla="*/ 747344 h 6345103"/>
                    <a:gd name="connsiteX782" fmla="*/ 9358324 w 11296229"/>
                    <a:gd name="connsiteY782" fmla="*/ 749225 h 6345103"/>
                    <a:gd name="connsiteX783" fmla="*/ 9335259 w 11296229"/>
                    <a:gd name="connsiteY783" fmla="*/ 755128 h 6345103"/>
                    <a:gd name="connsiteX784" fmla="*/ 9335259 w 11296229"/>
                    <a:gd name="connsiteY784" fmla="*/ 786264 h 6345103"/>
                    <a:gd name="connsiteX785" fmla="*/ 9381963 w 11296229"/>
                    <a:gd name="connsiteY785" fmla="*/ 794048 h 6345103"/>
                    <a:gd name="connsiteX786" fmla="*/ 9381963 w 11296229"/>
                    <a:gd name="connsiteY786" fmla="*/ 755128 h 6345103"/>
                    <a:gd name="connsiteX787" fmla="*/ 9358324 w 11296229"/>
                    <a:gd name="connsiteY787" fmla="*/ 749225 h 6345103"/>
                    <a:gd name="connsiteX788" fmla="*/ 7645642 w 11296229"/>
                    <a:gd name="connsiteY788" fmla="*/ 749225 h 6345103"/>
                    <a:gd name="connsiteX789" fmla="*/ 7622577 w 11296229"/>
                    <a:gd name="connsiteY789" fmla="*/ 755128 h 6345103"/>
                    <a:gd name="connsiteX790" fmla="*/ 7622577 w 11296229"/>
                    <a:gd name="connsiteY790" fmla="*/ 794048 h 6345103"/>
                    <a:gd name="connsiteX791" fmla="*/ 7661497 w 11296229"/>
                    <a:gd name="connsiteY791" fmla="*/ 794048 h 6345103"/>
                    <a:gd name="connsiteX792" fmla="*/ 7669281 w 11296229"/>
                    <a:gd name="connsiteY792" fmla="*/ 755128 h 6345103"/>
                    <a:gd name="connsiteX793" fmla="*/ 7645642 w 11296229"/>
                    <a:gd name="connsiteY793" fmla="*/ 749225 h 6345103"/>
                    <a:gd name="connsiteX794" fmla="*/ 7497729 w 11296229"/>
                    <a:gd name="connsiteY794" fmla="*/ 749225 h 6345103"/>
                    <a:gd name="connsiteX795" fmla="*/ 7474664 w 11296229"/>
                    <a:gd name="connsiteY795" fmla="*/ 755128 h 6345103"/>
                    <a:gd name="connsiteX796" fmla="*/ 7474664 w 11296229"/>
                    <a:gd name="connsiteY796" fmla="*/ 786264 h 6345103"/>
                    <a:gd name="connsiteX797" fmla="*/ 7513584 w 11296229"/>
                    <a:gd name="connsiteY797" fmla="*/ 794048 h 6345103"/>
                    <a:gd name="connsiteX798" fmla="*/ 7521368 w 11296229"/>
                    <a:gd name="connsiteY798" fmla="*/ 755128 h 6345103"/>
                    <a:gd name="connsiteX799" fmla="*/ 7497729 w 11296229"/>
                    <a:gd name="connsiteY799" fmla="*/ 749225 h 6345103"/>
                    <a:gd name="connsiteX800" fmla="*/ 4593955 w 11296229"/>
                    <a:gd name="connsiteY800" fmla="*/ 749225 h 6345103"/>
                    <a:gd name="connsiteX801" fmla="*/ 4570890 w 11296229"/>
                    <a:gd name="connsiteY801" fmla="*/ 755128 h 6345103"/>
                    <a:gd name="connsiteX802" fmla="*/ 4570890 w 11296229"/>
                    <a:gd name="connsiteY802" fmla="*/ 786264 h 6345103"/>
                    <a:gd name="connsiteX803" fmla="*/ 4617594 w 11296229"/>
                    <a:gd name="connsiteY803" fmla="*/ 794048 h 6345103"/>
                    <a:gd name="connsiteX804" fmla="*/ 4617594 w 11296229"/>
                    <a:gd name="connsiteY804" fmla="*/ 755128 h 6345103"/>
                    <a:gd name="connsiteX805" fmla="*/ 4593955 w 11296229"/>
                    <a:gd name="connsiteY805" fmla="*/ 749225 h 6345103"/>
                    <a:gd name="connsiteX806" fmla="*/ 4072366 w 11296229"/>
                    <a:gd name="connsiteY806" fmla="*/ 749225 h 6345103"/>
                    <a:gd name="connsiteX807" fmla="*/ 4049301 w 11296229"/>
                    <a:gd name="connsiteY807" fmla="*/ 755128 h 6345103"/>
                    <a:gd name="connsiteX808" fmla="*/ 4049301 w 11296229"/>
                    <a:gd name="connsiteY808" fmla="*/ 794048 h 6345103"/>
                    <a:gd name="connsiteX809" fmla="*/ 4088221 w 11296229"/>
                    <a:gd name="connsiteY809" fmla="*/ 794048 h 6345103"/>
                    <a:gd name="connsiteX810" fmla="*/ 4096005 w 11296229"/>
                    <a:gd name="connsiteY810" fmla="*/ 755128 h 6345103"/>
                    <a:gd name="connsiteX811" fmla="*/ 4072366 w 11296229"/>
                    <a:gd name="connsiteY811" fmla="*/ 749225 h 6345103"/>
                    <a:gd name="connsiteX812" fmla="*/ 3924452 w 11296229"/>
                    <a:gd name="connsiteY812" fmla="*/ 749225 h 6345103"/>
                    <a:gd name="connsiteX813" fmla="*/ 3901387 w 11296229"/>
                    <a:gd name="connsiteY813" fmla="*/ 755128 h 6345103"/>
                    <a:gd name="connsiteX814" fmla="*/ 3901387 w 11296229"/>
                    <a:gd name="connsiteY814" fmla="*/ 786264 h 6345103"/>
                    <a:gd name="connsiteX815" fmla="*/ 3940307 w 11296229"/>
                    <a:gd name="connsiteY815" fmla="*/ 794048 h 6345103"/>
                    <a:gd name="connsiteX816" fmla="*/ 3948091 w 11296229"/>
                    <a:gd name="connsiteY816" fmla="*/ 755128 h 6345103"/>
                    <a:gd name="connsiteX817" fmla="*/ 3924452 w 11296229"/>
                    <a:gd name="connsiteY817" fmla="*/ 749225 h 6345103"/>
                    <a:gd name="connsiteX818" fmla="*/ 3402863 w 11296229"/>
                    <a:gd name="connsiteY818" fmla="*/ 749225 h 6345103"/>
                    <a:gd name="connsiteX819" fmla="*/ 3379798 w 11296229"/>
                    <a:gd name="connsiteY819" fmla="*/ 755128 h 6345103"/>
                    <a:gd name="connsiteX820" fmla="*/ 3379798 w 11296229"/>
                    <a:gd name="connsiteY820" fmla="*/ 786264 h 6345103"/>
                    <a:gd name="connsiteX821" fmla="*/ 3426502 w 11296229"/>
                    <a:gd name="connsiteY821" fmla="*/ 794048 h 6345103"/>
                    <a:gd name="connsiteX822" fmla="*/ 3426502 w 11296229"/>
                    <a:gd name="connsiteY822" fmla="*/ 755128 h 6345103"/>
                    <a:gd name="connsiteX823" fmla="*/ 3402863 w 11296229"/>
                    <a:gd name="connsiteY823" fmla="*/ 749225 h 6345103"/>
                    <a:gd name="connsiteX824" fmla="*/ 2733360 w 11296229"/>
                    <a:gd name="connsiteY824" fmla="*/ 749225 h 6345103"/>
                    <a:gd name="connsiteX825" fmla="*/ 2710295 w 11296229"/>
                    <a:gd name="connsiteY825" fmla="*/ 755128 h 6345103"/>
                    <a:gd name="connsiteX826" fmla="*/ 2710295 w 11296229"/>
                    <a:gd name="connsiteY826" fmla="*/ 786264 h 6345103"/>
                    <a:gd name="connsiteX827" fmla="*/ 2749215 w 11296229"/>
                    <a:gd name="connsiteY827" fmla="*/ 794048 h 6345103"/>
                    <a:gd name="connsiteX828" fmla="*/ 2756999 w 11296229"/>
                    <a:gd name="connsiteY828" fmla="*/ 755128 h 6345103"/>
                    <a:gd name="connsiteX829" fmla="*/ 2733360 w 11296229"/>
                    <a:gd name="connsiteY829" fmla="*/ 749225 h 6345103"/>
                    <a:gd name="connsiteX830" fmla="*/ 2881273 w 11296229"/>
                    <a:gd name="connsiteY830" fmla="*/ 749225 h 6345103"/>
                    <a:gd name="connsiteX831" fmla="*/ 2858208 w 11296229"/>
                    <a:gd name="connsiteY831" fmla="*/ 755128 h 6345103"/>
                    <a:gd name="connsiteX832" fmla="*/ 2858208 w 11296229"/>
                    <a:gd name="connsiteY832" fmla="*/ 794048 h 6345103"/>
                    <a:gd name="connsiteX833" fmla="*/ 2904912 w 11296229"/>
                    <a:gd name="connsiteY833" fmla="*/ 794048 h 6345103"/>
                    <a:gd name="connsiteX834" fmla="*/ 2904912 w 11296229"/>
                    <a:gd name="connsiteY834" fmla="*/ 755128 h 6345103"/>
                    <a:gd name="connsiteX835" fmla="*/ 2881273 w 11296229"/>
                    <a:gd name="connsiteY835" fmla="*/ 749225 h 6345103"/>
                    <a:gd name="connsiteX836" fmla="*/ 1379068 w 11296229"/>
                    <a:gd name="connsiteY836" fmla="*/ 825193 h 6345103"/>
                    <a:gd name="connsiteX837" fmla="*/ 1371284 w 11296229"/>
                    <a:gd name="connsiteY837" fmla="*/ 856329 h 6345103"/>
                    <a:gd name="connsiteX838" fmla="*/ 1410204 w 11296229"/>
                    <a:gd name="connsiteY838" fmla="*/ 864113 h 6345103"/>
                    <a:gd name="connsiteX839" fmla="*/ 1417988 w 11296229"/>
                    <a:gd name="connsiteY839" fmla="*/ 832977 h 6345103"/>
                    <a:gd name="connsiteX840" fmla="*/ 1379068 w 11296229"/>
                    <a:gd name="connsiteY840" fmla="*/ 825193 h 6345103"/>
                    <a:gd name="connsiteX841" fmla="*/ 1456917 w 11296229"/>
                    <a:gd name="connsiteY841" fmla="*/ 825193 h 6345103"/>
                    <a:gd name="connsiteX842" fmla="*/ 1449133 w 11296229"/>
                    <a:gd name="connsiteY842" fmla="*/ 856329 h 6345103"/>
                    <a:gd name="connsiteX843" fmla="*/ 1480269 w 11296229"/>
                    <a:gd name="connsiteY843" fmla="*/ 864113 h 6345103"/>
                    <a:gd name="connsiteX844" fmla="*/ 1488053 w 11296229"/>
                    <a:gd name="connsiteY844" fmla="*/ 832977 h 6345103"/>
                    <a:gd name="connsiteX845" fmla="*/ 1456917 w 11296229"/>
                    <a:gd name="connsiteY845" fmla="*/ 825193 h 6345103"/>
                    <a:gd name="connsiteX846" fmla="*/ 1526982 w 11296229"/>
                    <a:gd name="connsiteY846" fmla="*/ 825193 h 6345103"/>
                    <a:gd name="connsiteX847" fmla="*/ 1519198 w 11296229"/>
                    <a:gd name="connsiteY847" fmla="*/ 856329 h 6345103"/>
                    <a:gd name="connsiteX848" fmla="*/ 1558118 w 11296229"/>
                    <a:gd name="connsiteY848" fmla="*/ 864113 h 6345103"/>
                    <a:gd name="connsiteX849" fmla="*/ 1565902 w 11296229"/>
                    <a:gd name="connsiteY849" fmla="*/ 832977 h 6345103"/>
                    <a:gd name="connsiteX850" fmla="*/ 1526982 w 11296229"/>
                    <a:gd name="connsiteY850" fmla="*/ 825193 h 6345103"/>
                    <a:gd name="connsiteX851" fmla="*/ 2422247 w 11296229"/>
                    <a:gd name="connsiteY851" fmla="*/ 825193 h 6345103"/>
                    <a:gd name="connsiteX852" fmla="*/ 2414463 w 11296229"/>
                    <a:gd name="connsiteY852" fmla="*/ 856329 h 6345103"/>
                    <a:gd name="connsiteX853" fmla="*/ 2445599 w 11296229"/>
                    <a:gd name="connsiteY853" fmla="*/ 864113 h 6345103"/>
                    <a:gd name="connsiteX854" fmla="*/ 2453383 w 11296229"/>
                    <a:gd name="connsiteY854" fmla="*/ 832977 h 6345103"/>
                    <a:gd name="connsiteX855" fmla="*/ 2422247 w 11296229"/>
                    <a:gd name="connsiteY855" fmla="*/ 825193 h 6345103"/>
                    <a:gd name="connsiteX856" fmla="*/ 2500096 w 11296229"/>
                    <a:gd name="connsiteY856" fmla="*/ 825193 h 6345103"/>
                    <a:gd name="connsiteX857" fmla="*/ 2492312 w 11296229"/>
                    <a:gd name="connsiteY857" fmla="*/ 856329 h 6345103"/>
                    <a:gd name="connsiteX858" fmla="*/ 2523448 w 11296229"/>
                    <a:gd name="connsiteY858" fmla="*/ 864113 h 6345103"/>
                    <a:gd name="connsiteX859" fmla="*/ 2531232 w 11296229"/>
                    <a:gd name="connsiteY859" fmla="*/ 825193 h 6345103"/>
                    <a:gd name="connsiteX860" fmla="*/ 2500096 w 11296229"/>
                    <a:gd name="connsiteY860" fmla="*/ 825193 h 6345103"/>
                    <a:gd name="connsiteX861" fmla="*/ 2718074 w 11296229"/>
                    <a:gd name="connsiteY861" fmla="*/ 825193 h 6345103"/>
                    <a:gd name="connsiteX862" fmla="*/ 2710290 w 11296229"/>
                    <a:gd name="connsiteY862" fmla="*/ 856329 h 6345103"/>
                    <a:gd name="connsiteX863" fmla="*/ 2749210 w 11296229"/>
                    <a:gd name="connsiteY863" fmla="*/ 864113 h 6345103"/>
                    <a:gd name="connsiteX864" fmla="*/ 2756994 w 11296229"/>
                    <a:gd name="connsiteY864" fmla="*/ 832977 h 6345103"/>
                    <a:gd name="connsiteX865" fmla="*/ 2718074 w 11296229"/>
                    <a:gd name="connsiteY865" fmla="*/ 825193 h 6345103"/>
                    <a:gd name="connsiteX866" fmla="*/ 2795923 w 11296229"/>
                    <a:gd name="connsiteY866" fmla="*/ 825193 h 6345103"/>
                    <a:gd name="connsiteX867" fmla="*/ 2788139 w 11296229"/>
                    <a:gd name="connsiteY867" fmla="*/ 856329 h 6345103"/>
                    <a:gd name="connsiteX868" fmla="*/ 2819275 w 11296229"/>
                    <a:gd name="connsiteY868" fmla="*/ 864113 h 6345103"/>
                    <a:gd name="connsiteX869" fmla="*/ 2827059 w 11296229"/>
                    <a:gd name="connsiteY869" fmla="*/ 832977 h 6345103"/>
                    <a:gd name="connsiteX870" fmla="*/ 2795923 w 11296229"/>
                    <a:gd name="connsiteY870" fmla="*/ 825193 h 6345103"/>
                    <a:gd name="connsiteX871" fmla="*/ 3021686 w 11296229"/>
                    <a:gd name="connsiteY871" fmla="*/ 825193 h 6345103"/>
                    <a:gd name="connsiteX872" fmla="*/ 3013902 w 11296229"/>
                    <a:gd name="connsiteY872" fmla="*/ 856329 h 6345103"/>
                    <a:gd name="connsiteX873" fmla="*/ 3045038 w 11296229"/>
                    <a:gd name="connsiteY873" fmla="*/ 864113 h 6345103"/>
                    <a:gd name="connsiteX874" fmla="*/ 3052822 w 11296229"/>
                    <a:gd name="connsiteY874" fmla="*/ 832977 h 6345103"/>
                    <a:gd name="connsiteX875" fmla="*/ 3021686 w 11296229"/>
                    <a:gd name="connsiteY875" fmla="*/ 825193 h 6345103"/>
                    <a:gd name="connsiteX876" fmla="*/ 3083965 w 11296229"/>
                    <a:gd name="connsiteY876" fmla="*/ 825193 h 6345103"/>
                    <a:gd name="connsiteX877" fmla="*/ 3091749 w 11296229"/>
                    <a:gd name="connsiteY877" fmla="*/ 864113 h 6345103"/>
                    <a:gd name="connsiteX878" fmla="*/ 3130669 w 11296229"/>
                    <a:gd name="connsiteY878" fmla="*/ 856329 h 6345103"/>
                    <a:gd name="connsiteX879" fmla="*/ 3130669 w 11296229"/>
                    <a:gd name="connsiteY879" fmla="*/ 832977 h 6345103"/>
                    <a:gd name="connsiteX880" fmla="*/ 3083965 w 11296229"/>
                    <a:gd name="connsiteY880" fmla="*/ 825193 h 6345103"/>
                    <a:gd name="connsiteX881" fmla="*/ 3239663 w 11296229"/>
                    <a:gd name="connsiteY881" fmla="*/ 825193 h 6345103"/>
                    <a:gd name="connsiteX882" fmla="*/ 3231879 w 11296229"/>
                    <a:gd name="connsiteY882" fmla="*/ 856329 h 6345103"/>
                    <a:gd name="connsiteX883" fmla="*/ 3270799 w 11296229"/>
                    <a:gd name="connsiteY883" fmla="*/ 864113 h 6345103"/>
                    <a:gd name="connsiteX884" fmla="*/ 3278583 w 11296229"/>
                    <a:gd name="connsiteY884" fmla="*/ 832977 h 6345103"/>
                    <a:gd name="connsiteX885" fmla="*/ 3239663 w 11296229"/>
                    <a:gd name="connsiteY885" fmla="*/ 825193 h 6345103"/>
                    <a:gd name="connsiteX886" fmla="*/ 3317512 w 11296229"/>
                    <a:gd name="connsiteY886" fmla="*/ 825193 h 6345103"/>
                    <a:gd name="connsiteX887" fmla="*/ 3309728 w 11296229"/>
                    <a:gd name="connsiteY887" fmla="*/ 856329 h 6345103"/>
                    <a:gd name="connsiteX888" fmla="*/ 3340864 w 11296229"/>
                    <a:gd name="connsiteY888" fmla="*/ 864113 h 6345103"/>
                    <a:gd name="connsiteX889" fmla="*/ 3348648 w 11296229"/>
                    <a:gd name="connsiteY889" fmla="*/ 832977 h 6345103"/>
                    <a:gd name="connsiteX890" fmla="*/ 3317512 w 11296229"/>
                    <a:gd name="connsiteY890" fmla="*/ 825193 h 6345103"/>
                    <a:gd name="connsiteX891" fmla="*/ 3387577 w 11296229"/>
                    <a:gd name="connsiteY891" fmla="*/ 825193 h 6345103"/>
                    <a:gd name="connsiteX892" fmla="*/ 3379793 w 11296229"/>
                    <a:gd name="connsiteY892" fmla="*/ 832977 h 6345103"/>
                    <a:gd name="connsiteX893" fmla="*/ 3387577 w 11296229"/>
                    <a:gd name="connsiteY893" fmla="*/ 864113 h 6345103"/>
                    <a:gd name="connsiteX894" fmla="*/ 3426497 w 11296229"/>
                    <a:gd name="connsiteY894" fmla="*/ 864113 h 6345103"/>
                    <a:gd name="connsiteX895" fmla="*/ 3426497 w 11296229"/>
                    <a:gd name="connsiteY895" fmla="*/ 832977 h 6345103"/>
                    <a:gd name="connsiteX896" fmla="*/ 3387577 w 11296229"/>
                    <a:gd name="connsiteY896" fmla="*/ 825193 h 6345103"/>
                    <a:gd name="connsiteX897" fmla="*/ 3465426 w 11296229"/>
                    <a:gd name="connsiteY897" fmla="*/ 825193 h 6345103"/>
                    <a:gd name="connsiteX898" fmla="*/ 3457642 w 11296229"/>
                    <a:gd name="connsiteY898" fmla="*/ 856329 h 6345103"/>
                    <a:gd name="connsiteX899" fmla="*/ 3488778 w 11296229"/>
                    <a:gd name="connsiteY899" fmla="*/ 864113 h 6345103"/>
                    <a:gd name="connsiteX900" fmla="*/ 3496562 w 11296229"/>
                    <a:gd name="connsiteY900" fmla="*/ 832977 h 6345103"/>
                    <a:gd name="connsiteX901" fmla="*/ 3465426 w 11296229"/>
                    <a:gd name="connsiteY901" fmla="*/ 825193 h 6345103"/>
                    <a:gd name="connsiteX902" fmla="*/ 3543275 w 11296229"/>
                    <a:gd name="connsiteY902" fmla="*/ 825193 h 6345103"/>
                    <a:gd name="connsiteX903" fmla="*/ 3535491 w 11296229"/>
                    <a:gd name="connsiteY903" fmla="*/ 856329 h 6345103"/>
                    <a:gd name="connsiteX904" fmla="*/ 3566627 w 11296229"/>
                    <a:gd name="connsiteY904" fmla="*/ 864113 h 6345103"/>
                    <a:gd name="connsiteX905" fmla="*/ 3574411 w 11296229"/>
                    <a:gd name="connsiteY905" fmla="*/ 832977 h 6345103"/>
                    <a:gd name="connsiteX906" fmla="*/ 3543275 w 11296229"/>
                    <a:gd name="connsiteY906" fmla="*/ 825193 h 6345103"/>
                    <a:gd name="connsiteX907" fmla="*/ 3761253 w 11296229"/>
                    <a:gd name="connsiteY907" fmla="*/ 825193 h 6345103"/>
                    <a:gd name="connsiteX908" fmla="*/ 3753469 w 11296229"/>
                    <a:gd name="connsiteY908" fmla="*/ 856329 h 6345103"/>
                    <a:gd name="connsiteX909" fmla="*/ 3792389 w 11296229"/>
                    <a:gd name="connsiteY909" fmla="*/ 864113 h 6345103"/>
                    <a:gd name="connsiteX910" fmla="*/ 3800173 w 11296229"/>
                    <a:gd name="connsiteY910" fmla="*/ 832977 h 6345103"/>
                    <a:gd name="connsiteX911" fmla="*/ 3761253 w 11296229"/>
                    <a:gd name="connsiteY911" fmla="*/ 825193 h 6345103"/>
                    <a:gd name="connsiteX912" fmla="*/ 3839102 w 11296229"/>
                    <a:gd name="connsiteY912" fmla="*/ 825193 h 6345103"/>
                    <a:gd name="connsiteX913" fmla="*/ 3831318 w 11296229"/>
                    <a:gd name="connsiteY913" fmla="*/ 856329 h 6345103"/>
                    <a:gd name="connsiteX914" fmla="*/ 3862454 w 11296229"/>
                    <a:gd name="connsiteY914" fmla="*/ 864113 h 6345103"/>
                    <a:gd name="connsiteX915" fmla="*/ 3870238 w 11296229"/>
                    <a:gd name="connsiteY915" fmla="*/ 832977 h 6345103"/>
                    <a:gd name="connsiteX916" fmla="*/ 3839102 w 11296229"/>
                    <a:gd name="connsiteY916" fmla="*/ 825193 h 6345103"/>
                    <a:gd name="connsiteX917" fmla="*/ 3909166 w 11296229"/>
                    <a:gd name="connsiteY917" fmla="*/ 825193 h 6345103"/>
                    <a:gd name="connsiteX918" fmla="*/ 3901382 w 11296229"/>
                    <a:gd name="connsiteY918" fmla="*/ 856329 h 6345103"/>
                    <a:gd name="connsiteX919" fmla="*/ 3940302 w 11296229"/>
                    <a:gd name="connsiteY919" fmla="*/ 864113 h 6345103"/>
                    <a:gd name="connsiteX920" fmla="*/ 3948086 w 11296229"/>
                    <a:gd name="connsiteY920" fmla="*/ 832977 h 6345103"/>
                    <a:gd name="connsiteX921" fmla="*/ 3909166 w 11296229"/>
                    <a:gd name="connsiteY921" fmla="*/ 825193 h 6345103"/>
                    <a:gd name="connsiteX922" fmla="*/ 3987015 w 11296229"/>
                    <a:gd name="connsiteY922" fmla="*/ 825193 h 6345103"/>
                    <a:gd name="connsiteX923" fmla="*/ 3979231 w 11296229"/>
                    <a:gd name="connsiteY923" fmla="*/ 856329 h 6345103"/>
                    <a:gd name="connsiteX924" fmla="*/ 4010367 w 11296229"/>
                    <a:gd name="connsiteY924" fmla="*/ 864113 h 6345103"/>
                    <a:gd name="connsiteX925" fmla="*/ 4018151 w 11296229"/>
                    <a:gd name="connsiteY925" fmla="*/ 832977 h 6345103"/>
                    <a:gd name="connsiteX926" fmla="*/ 3987015 w 11296229"/>
                    <a:gd name="connsiteY926" fmla="*/ 825193 h 6345103"/>
                    <a:gd name="connsiteX927" fmla="*/ 4049295 w 11296229"/>
                    <a:gd name="connsiteY927" fmla="*/ 825193 h 6345103"/>
                    <a:gd name="connsiteX928" fmla="*/ 4057079 w 11296229"/>
                    <a:gd name="connsiteY928" fmla="*/ 864113 h 6345103"/>
                    <a:gd name="connsiteX929" fmla="*/ 4095999 w 11296229"/>
                    <a:gd name="connsiteY929" fmla="*/ 856329 h 6345103"/>
                    <a:gd name="connsiteX930" fmla="*/ 4088215 w 11296229"/>
                    <a:gd name="connsiteY930" fmla="*/ 825193 h 6345103"/>
                    <a:gd name="connsiteX931" fmla="*/ 4049295 w 11296229"/>
                    <a:gd name="connsiteY931" fmla="*/ 825193 h 6345103"/>
                    <a:gd name="connsiteX932" fmla="*/ 4134929 w 11296229"/>
                    <a:gd name="connsiteY932" fmla="*/ 825193 h 6345103"/>
                    <a:gd name="connsiteX933" fmla="*/ 4127145 w 11296229"/>
                    <a:gd name="connsiteY933" fmla="*/ 856329 h 6345103"/>
                    <a:gd name="connsiteX934" fmla="*/ 4158281 w 11296229"/>
                    <a:gd name="connsiteY934" fmla="*/ 864113 h 6345103"/>
                    <a:gd name="connsiteX935" fmla="*/ 4166065 w 11296229"/>
                    <a:gd name="connsiteY935" fmla="*/ 832977 h 6345103"/>
                    <a:gd name="connsiteX936" fmla="*/ 4134929 w 11296229"/>
                    <a:gd name="connsiteY936" fmla="*/ 825193 h 6345103"/>
                    <a:gd name="connsiteX937" fmla="*/ 4212778 w 11296229"/>
                    <a:gd name="connsiteY937" fmla="*/ 825193 h 6345103"/>
                    <a:gd name="connsiteX938" fmla="*/ 4204994 w 11296229"/>
                    <a:gd name="connsiteY938" fmla="*/ 856329 h 6345103"/>
                    <a:gd name="connsiteX939" fmla="*/ 4236130 w 11296229"/>
                    <a:gd name="connsiteY939" fmla="*/ 864113 h 6345103"/>
                    <a:gd name="connsiteX940" fmla="*/ 4243914 w 11296229"/>
                    <a:gd name="connsiteY940" fmla="*/ 832977 h 6345103"/>
                    <a:gd name="connsiteX941" fmla="*/ 4212778 w 11296229"/>
                    <a:gd name="connsiteY941" fmla="*/ 825193 h 6345103"/>
                    <a:gd name="connsiteX942" fmla="*/ 4282842 w 11296229"/>
                    <a:gd name="connsiteY942" fmla="*/ 825193 h 6345103"/>
                    <a:gd name="connsiteX943" fmla="*/ 4275058 w 11296229"/>
                    <a:gd name="connsiteY943" fmla="*/ 832977 h 6345103"/>
                    <a:gd name="connsiteX944" fmla="*/ 4282842 w 11296229"/>
                    <a:gd name="connsiteY944" fmla="*/ 864113 h 6345103"/>
                    <a:gd name="connsiteX945" fmla="*/ 4321762 w 11296229"/>
                    <a:gd name="connsiteY945" fmla="*/ 864113 h 6345103"/>
                    <a:gd name="connsiteX946" fmla="*/ 4321762 w 11296229"/>
                    <a:gd name="connsiteY946" fmla="*/ 832977 h 6345103"/>
                    <a:gd name="connsiteX947" fmla="*/ 4282842 w 11296229"/>
                    <a:gd name="connsiteY947" fmla="*/ 825193 h 6345103"/>
                    <a:gd name="connsiteX948" fmla="*/ 4360691 w 11296229"/>
                    <a:gd name="connsiteY948" fmla="*/ 825193 h 6345103"/>
                    <a:gd name="connsiteX949" fmla="*/ 4352907 w 11296229"/>
                    <a:gd name="connsiteY949" fmla="*/ 856329 h 6345103"/>
                    <a:gd name="connsiteX950" fmla="*/ 4384043 w 11296229"/>
                    <a:gd name="connsiteY950" fmla="*/ 864113 h 6345103"/>
                    <a:gd name="connsiteX951" fmla="*/ 4391827 w 11296229"/>
                    <a:gd name="connsiteY951" fmla="*/ 832977 h 6345103"/>
                    <a:gd name="connsiteX952" fmla="*/ 4360691 w 11296229"/>
                    <a:gd name="connsiteY952" fmla="*/ 825193 h 6345103"/>
                    <a:gd name="connsiteX953" fmla="*/ 4430756 w 11296229"/>
                    <a:gd name="connsiteY953" fmla="*/ 825193 h 6345103"/>
                    <a:gd name="connsiteX954" fmla="*/ 4422972 w 11296229"/>
                    <a:gd name="connsiteY954" fmla="*/ 856329 h 6345103"/>
                    <a:gd name="connsiteX955" fmla="*/ 4461892 w 11296229"/>
                    <a:gd name="connsiteY955" fmla="*/ 864113 h 6345103"/>
                    <a:gd name="connsiteX956" fmla="*/ 4469676 w 11296229"/>
                    <a:gd name="connsiteY956" fmla="*/ 832977 h 6345103"/>
                    <a:gd name="connsiteX957" fmla="*/ 4430756 w 11296229"/>
                    <a:gd name="connsiteY957" fmla="*/ 825193 h 6345103"/>
                    <a:gd name="connsiteX958" fmla="*/ 4508605 w 11296229"/>
                    <a:gd name="connsiteY958" fmla="*/ 825193 h 6345103"/>
                    <a:gd name="connsiteX959" fmla="*/ 4500821 w 11296229"/>
                    <a:gd name="connsiteY959" fmla="*/ 856329 h 6345103"/>
                    <a:gd name="connsiteX960" fmla="*/ 4531957 w 11296229"/>
                    <a:gd name="connsiteY960" fmla="*/ 864113 h 6345103"/>
                    <a:gd name="connsiteX961" fmla="*/ 4539741 w 11296229"/>
                    <a:gd name="connsiteY961" fmla="*/ 832977 h 6345103"/>
                    <a:gd name="connsiteX962" fmla="*/ 4508605 w 11296229"/>
                    <a:gd name="connsiteY962" fmla="*/ 825193 h 6345103"/>
                    <a:gd name="connsiteX963" fmla="*/ 4578669 w 11296229"/>
                    <a:gd name="connsiteY963" fmla="*/ 825193 h 6345103"/>
                    <a:gd name="connsiteX964" fmla="*/ 4570885 w 11296229"/>
                    <a:gd name="connsiteY964" fmla="*/ 856329 h 6345103"/>
                    <a:gd name="connsiteX965" fmla="*/ 4609805 w 11296229"/>
                    <a:gd name="connsiteY965" fmla="*/ 864113 h 6345103"/>
                    <a:gd name="connsiteX966" fmla="*/ 4617589 w 11296229"/>
                    <a:gd name="connsiteY966" fmla="*/ 825193 h 6345103"/>
                    <a:gd name="connsiteX967" fmla="*/ 4578669 w 11296229"/>
                    <a:gd name="connsiteY967" fmla="*/ 825193 h 6345103"/>
                    <a:gd name="connsiteX968" fmla="*/ 4656518 w 11296229"/>
                    <a:gd name="connsiteY968" fmla="*/ 825193 h 6345103"/>
                    <a:gd name="connsiteX969" fmla="*/ 4648734 w 11296229"/>
                    <a:gd name="connsiteY969" fmla="*/ 856329 h 6345103"/>
                    <a:gd name="connsiteX970" fmla="*/ 4679870 w 11296229"/>
                    <a:gd name="connsiteY970" fmla="*/ 864113 h 6345103"/>
                    <a:gd name="connsiteX971" fmla="*/ 4687654 w 11296229"/>
                    <a:gd name="connsiteY971" fmla="*/ 832977 h 6345103"/>
                    <a:gd name="connsiteX972" fmla="*/ 4656518 w 11296229"/>
                    <a:gd name="connsiteY972" fmla="*/ 825193 h 6345103"/>
                    <a:gd name="connsiteX973" fmla="*/ 4734367 w 11296229"/>
                    <a:gd name="connsiteY973" fmla="*/ 825193 h 6345103"/>
                    <a:gd name="connsiteX974" fmla="*/ 4726583 w 11296229"/>
                    <a:gd name="connsiteY974" fmla="*/ 856329 h 6345103"/>
                    <a:gd name="connsiteX975" fmla="*/ 4757719 w 11296229"/>
                    <a:gd name="connsiteY975" fmla="*/ 864113 h 6345103"/>
                    <a:gd name="connsiteX976" fmla="*/ 4765503 w 11296229"/>
                    <a:gd name="connsiteY976" fmla="*/ 832977 h 6345103"/>
                    <a:gd name="connsiteX977" fmla="*/ 4734367 w 11296229"/>
                    <a:gd name="connsiteY977" fmla="*/ 825193 h 6345103"/>
                    <a:gd name="connsiteX978" fmla="*/ 4804432 w 11296229"/>
                    <a:gd name="connsiteY978" fmla="*/ 825193 h 6345103"/>
                    <a:gd name="connsiteX979" fmla="*/ 4796648 w 11296229"/>
                    <a:gd name="connsiteY979" fmla="*/ 832977 h 6345103"/>
                    <a:gd name="connsiteX980" fmla="*/ 4804432 w 11296229"/>
                    <a:gd name="connsiteY980" fmla="*/ 864113 h 6345103"/>
                    <a:gd name="connsiteX981" fmla="*/ 4843352 w 11296229"/>
                    <a:gd name="connsiteY981" fmla="*/ 856329 h 6345103"/>
                    <a:gd name="connsiteX982" fmla="*/ 4835568 w 11296229"/>
                    <a:gd name="connsiteY982" fmla="*/ 832977 h 6345103"/>
                    <a:gd name="connsiteX983" fmla="*/ 4804432 w 11296229"/>
                    <a:gd name="connsiteY983" fmla="*/ 825193 h 6345103"/>
                    <a:gd name="connsiteX984" fmla="*/ 5403870 w 11296229"/>
                    <a:gd name="connsiteY984" fmla="*/ 825193 h 6345103"/>
                    <a:gd name="connsiteX985" fmla="*/ 5396086 w 11296229"/>
                    <a:gd name="connsiteY985" fmla="*/ 856329 h 6345103"/>
                    <a:gd name="connsiteX986" fmla="*/ 5427222 w 11296229"/>
                    <a:gd name="connsiteY986" fmla="*/ 864113 h 6345103"/>
                    <a:gd name="connsiteX987" fmla="*/ 5435006 w 11296229"/>
                    <a:gd name="connsiteY987" fmla="*/ 832977 h 6345103"/>
                    <a:gd name="connsiteX988" fmla="*/ 5403870 w 11296229"/>
                    <a:gd name="connsiteY988" fmla="*/ 825193 h 6345103"/>
                    <a:gd name="connsiteX989" fmla="*/ 5473934 w 11296229"/>
                    <a:gd name="connsiteY989" fmla="*/ 825193 h 6345103"/>
                    <a:gd name="connsiteX990" fmla="*/ 5466150 w 11296229"/>
                    <a:gd name="connsiteY990" fmla="*/ 856329 h 6345103"/>
                    <a:gd name="connsiteX991" fmla="*/ 5505070 w 11296229"/>
                    <a:gd name="connsiteY991" fmla="*/ 864113 h 6345103"/>
                    <a:gd name="connsiteX992" fmla="*/ 5512854 w 11296229"/>
                    <a:gd name="connsiteY992" fmla="*/ 825193 h 6345103"/>
                    <a:gd name="connsiteX993" fmla="*/ 5473934 w 11296229"/>
                    <a:gd name="connsiteY993" fmla="*/ 825193 h 6345103"/>
                    <a:gd name="connsiteX994" fmla="*/ 5551784 w 11296229"/>
                    <a:gd name="connsiteY994" fmla="*/ 825193 h 6345103"/>
                    <a:gd name="connsiteX995" fmla="*/ 5544000 w 11296229"/>
                    <a:gd name="connsiteY995" fmla="*/ 856329 h 6345103"/>
                    <a:gd name="connsiteX996" fmla="*/ 5575136 w 11296229"/>
                    <a:gd name="connsiteY996" fmla="*/ 864113 h 6345103"/>
                    <a:gd name="connsiteX997" fmla="*/ 5582920 w 11296229"/>
                    <a:gd name="connsiteY997" fmla="*/ 832977 h 6345103"/>
                    <a:gd name="connsiteX998" fmla="*/ 5551784 w 11296229"/>
                    <a:gd name="connsiteY998" fmla="*/ 825193 h 6345103"/>
                    <a:gd name="connsiteX999" fmla="*/ 5621848 w 11296229"/>
                    <a:gd name="connsiteY999" fmla="*/ 825193 h 6345103"/>
                    <a:gd name="connsiteX1000" fmla="*/ 5614064 w 11296229"/>
                    <a:gd name="connsiteY1000" fmla="*/ 856329 h 6345103"/>
                    <a:gd name="connsiteX1001" fmla="*/ 5652984 w 11296229"/>
                    <a:gd name="connsiteY1001" fmla="*/ 864113 h 6345103"/>
                    <a:gd name="connsiteX1002" fmla="*/ 5660768 w 11296229"/>
                    <a:gd name="connsiteY1002" fmla="*/ 832977 h 6345103"/>
                    <a:gd name="connsiteX1003" fmla="*/ 5621848 w 11296229"/>
                    <a:gd name="connsiteY1003" fmla="*/ 825193 h 6345103"/>
                    <a:gd name="connsiteX1004" fmla="*/ 7264465 w 11296229"/>
                    <a:gd name="connsiteY1004" fmla="*/ 825193 h 6345103"/>
                    <a:gd name="connsiteX1005" fmla="*/ 7256681 w 11296229"/>
                    <a:gd name="connsiteY1005" fmla="*/ 856329 h 6345103"/>
                    <a:gd name="connsiteX1006" fmla="*/ 7295601 w 11296229"/>
                    <a:gd name="connsiteY1006" fmla="*/ 864113 h 6345103"/>
                    <a:gd name="connsiteX1007" fmla="*/ 7295601 w 11296229"/>
                    <a:gd name="connsiteY1007" fmla="*/ 825193 h 6345103"/>
                    <a:gd name="connsiteX1008" fmla="*/ 7264465 w 11296229"/>
                    <a:gd name="connsiteY1008" fmla="*/ 825193 h 6345103"/>
                    <a:gd name="connsiteX1009" fmla="*/ 7334530 w 11296229"/>
                    <a:gd name="connsiteY1009" fmla="*/ 825193 h 6345103"/>
                    <a:gd name="connsiteX1010" fmla="*/ 7326746 w 11296229"/>
                    <a:gd name="connsiteY1010" fmla="*/ 856329 h 6345103"/>
                    <a:gd name="connsiteX1011" fmla="*/ 7365666 w 11296229"/>
                    <a:gd name="connsiteY1011" fmla="*/ 864113 h 6345103"/>
                    <a:gd name="connsiteX1012" fmla="*/ 7373450 w 11296229"/>
                    <a:gd name="connsiteY1012" fmla="*/ 832977 h 6345103"/>
                    <a:gd name="connsiteX1013" fmla="*/ 7334530 w 11296229"/>
                    <a:gd name="connsiteY1013" fmla="*/ 825193 h 6345103"/>
                    <a:gd name="connsiteX1014" fmla="*/ 7412379 w 11296229"/>
                    <a:gd name="connsiteY1014" fmla="*/ 825193 h 6345103"/>
                    <a:gd name="connsiteX1015" fmla="*/ 7404595 w 11296229"/>
                    <a:gd name="connsiteY1015" fmla="*/ 856329 h 6345103"/>
                    <a:gd name="connsiteX1016" fmla="*/ 7435731 w 11296229"/>
                    <a:gd name="connsiteY1016" fmla="*/ 864113 h 6345103"/>
                    <a:gd name="connsiteX1017" fmla="*/ 7443515 w 11296229"/>
                    <a:gd name="connsiteY1017" fmla="*/ 832977 h 6345103"/>
                    <a:gd name="connsiteX1018" fmla="*/ 7412379 w 11296229"/>
                    <a:gd name="connsiteY1018" fmla="*/ 825193 h 6345103"/>
                    <a:gd name="connsiteX1019" fmla="*/ 7482443 w 11296229"/>
                    <a:gd name="connsiteY1019" fmla="*/ 825193 h 6345103"/>
                    <a:gd name="connsiteX1020" fmla="*/ 7474659 w 11296229"/>
                    <a:gd name="connsiteY1020" fmla="*/ 856329 h 6345103"/>
                    <a:gd name="connsiteX1021" fmla="*/ 7513579 w 11296229"/>
                    <a:gd name="connsiteY1021" fmla="*/ 864113 h 6345103"/>
                    <a:gd name="connsiteX1022" fmla="*/ 7521363 w 11296229"/>
                    <a:gd name="connsiteY1022" fmla="*/ 832977 h 6345103"/>
                    <a:gd name="connsiteX1023" fmla="*/ 7482443 w 11296229"/>
                    <a:gd name="connsiteY1023" fmla="*/ 825193 h 6345103"/>
                    <a:gd name="connsiteX1024" fmla="*/ 7560292 w 11296229"/>
                    <a:gd name="connsiteY1024" fmla="*/ 825193 h 6345103"/>
                    <a:gd name="connsiteX1025" fmla="*/ 7552508 w 11296229"/>
                    <a:gd name="connsiteY1025" fmla="*/ 856329 h 6345103"/>
                    <a:gd name="connsiteX1026" fmla="*/ 7583644 w 11296229"/>
                    <a:gd name="connsiteY1026" fmla="*/ 864113 h 6345103"/>
                    <a:gd name="connsiteX1027" fmla="*/ 7591428 w 11296229"/>
                    <a:gd name="connsiteY1027" fmla="*/ 832977 h 6345103"/>
                    <a:gd name="connsiteX1028" fmla="*/ 7560292 w 11296229"/>
                    <a:gd name="connsiteY1028" fmla="*/ 825193 h 6345103"/>
                    <a:gd name="connsiteX1029" fmla="*/ 8455558 w 11296229"/>
                    <a:gd name="connsiteY1029" fmla="*/ 825193 h 6345103"/>
                    <a:gd name="connsiteX1030" fmla="*/ 8447774 w 11296229"/>
                    <a:gd name="connsiteY1030" fmla="*/ 856329 h 6345103"/>
                    <a:gd name="connsiteX1031" fmla="*/ 8478910 w 11296229"/>
                    <a:gd name="connsiteY1031" fmla="*/ 864113 h 6345103"/>
                    <a:gd name="connsiteX1032" fmla="*/ 8486694 w 11296229"/>
                    <a:gd name="connsiteY1032" fmla="*/ 825193 h 6345103"/>
                    <a:gd name="connsiteX1033" fmla="*/ 8455558 w 11296229"/>
                    <a:gd name="connsiteY1033" fmla="*/ 825193 h 6345103"/>
                    <a:gd name="connsiteX1034" fmla="*/ 8525622 w 11296229"/>
                    <a:gd name="connsiteY1034" fmla="*/ 825193 h 6345103"/>
                    <a:gd name="connsiteX1035" fmla="*/ 8517838 w 11296229"/>
                    <a:gd name="connsiteY1035" fmla="*/ 856329 h 6345103"/>
                    <a:gd name="connsiteX1036" fmla="*/ 8556758 w 11296229"/>
                    <a:gd name="connsiteY1036" fmla="*/ 864113 h 6345103"/>
                    <a:gd name="connsiteX1037" fmla="*/ 8564542 w 11296229"/>
                    <a:gd name="connsiteY1037" fmla="*/ 832977 h 6345103"/>
                    <a:gd name="connsiteX1038" fmla="*/ 8525622 w 11296229"/>
                    <a:gd name="connsiteY1038" fmla="*/ 825193 h 6345103"/>
                    <a:gd name="connsiteX1039" fmla="*/ 8603471 w 11296229"/>
                    <a:gd name="connsiteY1039" fmla="*/ 825193 h 6345103"/>
                    <a:gd name="connsiteX1040" fmla="*/ 8595687 w 11296229"/>
                    <a:gd name="connsiteY1040" fmla="*/ 856329 h 6345103"/>
                    <a:gd name="connsiteX1041" fmla="*/ 8626823 w 11296229"/>
                    <a:gd name="connsiteY1041" fmla="*/ 864113 h 6345103"/>
                    <a:gd name="connsiteX1042" fmla="*/ 8634607 w 11296229"/>
                    <a:gd name="connsiteY1042" fmla="*/ 832977 h 6345103"/>
                    <a:gd name="connsiteX1043" fmla="*/ 8603471 w 11296229"/>
                    <a:gd name="connsiteY1043" fmla="*/ 825193 h 6345103"/>
                    <a:gd name="connsiteX1044" fmla="*/ 8673535 w 11296229"/>
                    <a:gd name="connsiteY1044" fmla="*/ 825193 h 6345103"/>
                    <a:gd name="connsiteX1045" fmla="*/ 8665751 w 11296229"/>
                    <a:gd name="connsiteY1045" fmla="*/ 856329 h 6345103"/>
                    <a:gd name="connsiteX1046" fmla="*/ 8704671 w 11296229"/>
                    <a:gd name="connsiteY1046" fmla="*/ 864113 h 6345103"/>
                    <a:gd name="connsiteX1047" fmla="*/ 8712455 w 11296229"/>
                    <a:gd name="connsiteY1047" fmla="*/ 832977 h 6345103"/>
                    <a:gd name="connsiteX1048" fmla="*/ 8673535 w 11296229"/>
                    <a:gd name="connsiteY1048" fmla="*/ 825193 h 6345103"/>
                    <a:gd name="connsiteX1049" fmla="*/ 8751384 w 11296229"/>
                    <a:gd name="connsiteY1049" fmla="*/ 825193 h 6345103"/>
                    <a:gd name="connsiteX1050" fmla="*/ 8743600 w 11296229"/>
                    <a:gd name="connsiteY1050" fmla="*/ 856329 h 6345103"/>
                    <a:gd name="connsiteX1051" fmla="*/ 8774736 w 11296229"/>
                    <a:gd name="connsiteY1051" fmla="*/ 864113 h 6345103"/>
                    <a:gd name="connsiteX1052" fmla="*/ 8782520 w 11296229"/>
                    <a:gd name="connsiteY1052" fmla="*/ 825193 h 6345103"/>
                    <a:gd name="connsiteX1053" fmla="*/ 8751384 w 11296229"/>
                    <a:gd name="connsiteY1053" fmla="*/ 825193 h 6345103"/>
                    <a:gd name="connsiteX1054" fmla="*/ 8813664 w 11296229"/>
                    <a:gd name="connsiteY1054" fmla="*/ 825193 h 6345103"/>
                    <a:gd name="connsiteX1055" fmla="*/ 8813664 w 11296229"/>
                    <a:gd name="connsiteY1055" fmla="*/ 856329 h 6345103"/>
                    <a:gd name="connsiteX1056" fmla="*/ 8860368 w 11296229"/>
                    <a:gd name="connsiteY1056" fmla="*/ 856329 h 6345103"/>
                    <a:gd name="connsiteX1057" fmla="*/ 8852584 w 11296229"/>
                    <a:gd name="connsiteY1057" fmla="*/ 825193 h 6345103"/>
                    <a:gd name="connsiteX1058" fmla="*/ 8813664 w 11296229"/>
                    <a:gd name="connsiteY1058" fmla="*/ 825193 h 6345103"/>
                    <a:gd name="connsiteX1059" fmla="*/ 8899298 w 11296229"/>
                    <a:gd name="connsiteY1059" fmla="*/ 825193 h 6345103"/>
                    <a:gd name="connsiteX1060" fmla="*/ 8891514 w 11296229"/>
                    <a:gd name="connsiteY1060" fmla="*/ 856329 h 6345103"/>
                    <a:gd name="connsiteX1061" fmla="*/ 8922650 w 11296229"/>
                    <a:gd name="connsiteY1061" fmla="*/ 864113 h 6345103"/>
                    <a:gd name="connsiteX1062" fmla="*/ 8930434 w 11296229"/>
                    <a:gd name="connsiteY1062" fmla="*/ 832977 h 6345103"/>
                    <a:gd name="connsiteX1063" fmla="*/ 8899298 w 11296229"/>
                    <a:gd name="connsiteY1063" fmla="*/ 825193 h 6345103"/>
                    <a:gd name="connsiteX1064" fmla="*/ 9125060 w 11296229"/>
                    <a:gd name="connsiteY1064" fmla="*/ 825193 h 6345103"/>
                    <a:gd name="connsiteX1065" fmla="*/ 9117276 w 11296229"/>
                    <a:gd name="connsiteY1065" fmla="*/ 856329 h 6345103"/>
                    <a:gd name="connsiteX1066" fmla="*/ 9148412 w 11296229"/>
                    <a:gd name="connsiteY1066" fmla="*/ 864113 h 6345103"/>
                    <a:gd name="connsiteX1067" fmla="*/ 9156196 w 11296229"/>
                    <a:gd name="connsiteY1067" fmla="*/ 832977 h 6345103"/>
                    <a:gd name="connsiteX1068" fmla="*/ 9125060 w 11296229"/>
                    <a:gd name="connsiteY1068" fmla="*/ 825193 h 6345103"/>
                    <a:gd name="connsiteX1069" fmla="*/ 9195125 w 11296229"/>
                    <a:gd name="connsiteY1069" fmla="*/ 825193 h 6345103"/>
                    <a:gd name="connsiteX1070" fmla="*/ 9187341 w 11296229"/>
                    <a:gd name="connsiteY1070" fmla="*/ 856329 h 6345103"/>
                    <a:gd name="connsiteX1071" fmla="*/ 9226261 w 11296229"/>
                    <a:gd name="connsiteY1071" fmla="*/ 864113 h 6345103"/>
                    <a:gd name="connsiteX1072" fmla="*/ 9234045 w 11296229"/>
                    <a:gd name="connsiteY1072" fmla="*/ 832977 h 6345103"/>
                    <a:gd name="connsiteX1073" fmla="*/ 9195125 w 11296229"/>
                    <a:gd name="connsiteY1073" fmla="*/ 825193 h 6345103"/>
                    <a:gd name="connsiteX1074" fmla="*/ 9343038 w 11296229"/>
                    <a:gd name="connsiteY1074" fmla="*/ 825193 h 6345103"/>
                    <a:gd name="connsiteX1075" fmla="*/ 9335254 w 11296229"/>
                    <a:gd name="connsiteY1075" fmla="*/ 856329 h 6345103"/>
                    <a:gd name="connsiteX1076" fmla="*/ 9374174 w 11296229"/>
                    <a:gd name="connsiteY1076" fmla="*/ 864113 h 6345103"/>
                    <a:gd name="connsiteX1077" fmla="*/ 9381958 w 11296229"/>
                    <a:gd name="connsiteY1077" fmla="*/ 832977 h 6345103"/>
                    <a:gd name="connsiteX1078" fmla="*/ 9343038 w 11296229"/>
                    <a:gd name="connsiteY1078" fmla="*/ 825193 h 6345103"/>
                    <a:gd name="connsiteX1079" fmla="*/ 9420887 w 11296229"/>
                    <a:gd name="connsiteY1079" fmla="*/ 825193 h 6345103"/>
                    <a:gd name="connsiteX1080" fmla="*/ 9413103 w 11296229"/>
                    <a:gd name="connsiteY1080" fmla="*/ 856329 h 6345103"/>
                    <a:gd name="connsiteX1081" fmla="*/ 9444239 w 11296229"/>
                    <a:gd name="connsiteY1081" fmla="*/ 864113 h 6345103"/>
                    <a:gd name="connsiteX1082" fmla="*/ 9452023 w 11296229"/>
                    <a:gd name="connsiteY1082" fmla="*/ 832977 h 6345103"/>
                    <a:gd name="connsiteX1083" fmla="*/ 9420887 w 11296229"/>
                    <a:gd name="connsiteY1083" fmla="*/ 825193 h 6345103"/>
                    <a:gd name="connsiteX1084" fmla="*/ 9498736 w 11296229"/>
                    <a:gd name="connsiteY1084" fmla="*/ 825193 h 6345103"/>
                    <a:gd name="connsiteX1085" fmla="*/ 9490952 w 11296229"/>
                    <a:gd name="connsiteY1085" fmla="*/ 856329 h 6345103"/>
                    <a:gd name="connsiteX1086" fmla="*/ 9522088 w 11296229"/>
                    <a:gd name="connsiteY1086" fmla="*/ 864113 h 6345103"/>
                    <a:gd name="connsiteX1087" fmla="*/ 9529872 w 11296229"/>
                    <a:gd name="connsiteY1087" fmla="*/ 832977 h 6345103"/>
                    <a:gd name="connsiteX1088" fmla="*/ 9498736 w 11296229"/>
                    <a:gd name="connsiteY1088" fmla="*/ 825193 h 6345103"/>
                    <a:gd name="connsiteX1089" fmla="*/ 9568801 w 11296229"/>
                    <a:gd name="connsiteY1089" fmla="*/ 825193 h 6345103"/>
                    <a:gd name="connsiteX1090" fmla="*/ 9561017 w 11296229"/>
                    <a:gd name="connsiteY1090" fmla="*/ 856329 h 6345103"/>
                    <a:gd name="connsiteX1091" fmla="*/ 9592153 w 11296229"/>
                    <a:gd name="connsiteY1091" fmla="*/ 864113 h 6345103"/>
                    <a:gd name="connsiteX1092" fmla="*/ 9599937 w 11296229"/>
                    <a:gd name="connsiteY1092" fmla="*/ 832977 h 6345103"/>
                    <a:gd name="connsiteX1093" fmla="*/ 9568801 w 11296229"/>
                    <a:gd name="connsiteY1093" fmla="*/ 825193 h 6345103"/>
                    <a:gd name="connsiteX1094" fmla="*/ 9646650 w 11296229"/>
                    <a:gd name="connsiteY1094" fmla="*/ 825193 h 6345103"/>
                    <a:gd name="connsiteX1095" fmla="*/ 9638866 w 11296229"/>
                    <a:gd name="connsiteY1095" fmla="*/ 856329 h 6345103"/>
                    <a:gd name="connsiteX1096" fmla="*/ 9670002 w 11296229"/>
                    <a:gd name="connsiteY1096" fmla="*/ 864113 h 6345103"/>
                    <a:gd name="connsiteX1097" fmla="*/ 9677786 w 11296229"/>
                    <a:gd name="connsiteY1097" fmla="*/ 832977 h 6345103"/>
                    <a:gd name="connsiteX1098" fmla="*/ 9646650 w 11296229"/>
                    <a:gd name="connsiteY1098" fmla="*/ 825193 h 6345103"/>
                    <a:gd name="connsiteX1099" fmla="*/ 9708929 w 11296229"/>
                    <a:gd name="connsiteY1099" fmla="*/ 825193 h 6345103"/>
                    <a:gd name="connsiteX1100" fmla="*/ 9708929 w 11296229"/>
                    <a:gd name="connsiteY1100" fmla="*/ 856329 h 6345103"/>
                    <a:gd name="connsiteX1101" fmla="*/ 9747849 w 11296229"/>
                    <a:gd name="connsiteY1101" fmla="*/ 864113 h 6345103"/>
                    <a:gd name="connsiteX1102" fmla="*/ 9755633 w 11296229"/>
                    <a:gd name="connsiteY1102" fmla="*/ 832977 h 6345103"/>
                    <a:gd name="connsiteX1103" fmla="*/ 9708929 w 11296229"/>
                    <a:gd name="connsiteY1103" fmla="*/ 825193 h 6345103"/>
                    <a:gd name="connsiteX1104" fmla="*/ 9794563 w 11296229"/>
                    <a:gd name="connsiteY1104" fmla="*/ 825193 h 6345103"/>
                    <a:gd name="connsiteX1105" fmla="*/ 9786779 w 11296229"/>
                    <a:gd name="connsiteY1105" fmla="*/ 856329 h 6345103"/>
                    <a:gd name="connsiteX1106" fmla="*/ 9817915 w 11296229"/>
                    <a:gd name="connsiteY1106" fmla="*/ 864113 h 6345103"/>
                    <a:gd name="connsiteX1107" fmla="*/ 9825699 w 11296229"/>
                    <a:gd name="connsiteY1107" fmla="*/ 832977 h 6345103"/>
                    <a:gd name="connsiteX1108" fmla="*/ 9794563 w 11296229"/>
                    <a:gd name="connsiteY1108" fmla="*/ 825193 h 6345103"/>
                    <a:gd name="connsiteX1109" fmla="*/ 7645642 w 11296229"/>
                    <a:gd name="connsiteY1109" fmla="*/ 827075 h 6345103"/>
                    <a:gd name="connsiteX1110" fmla="*/ 7622577 w 11296229"/>
                    <a:gd name="connsiteY1110" fmla="*/ 832978 h 6345103"/>
                    <a:gd name="connsiteX1111" fmla="*/ 7622577 w 11296229"/>
                    <a:gd name="connsiteY1111" fmla="*/ 856330 h 6345103"/>
                    <a:gd name="connsiteX1112" fmla="*/ 7661497 w 11296229"/>
                    <a:gd name="connsiteY1112" fmla="*/ 864114 h 6345103"/>
                    <a:gd name="connsiteX1113" fmla="*/ 7669281 w 11296229"/>
                    <a:gd name="connsiteY1113" fmla="*/ 832978 h 6345103"/>
                    <a:gd name="connsiteX1114" fmla="*/ 7645642 w 11296229"/>
                    <a:gd name="connsiteY1114" fmla="*/ 827075 h 6345103"/>
                    <a:gd name="connsiteX1115" fmla="*/ 2881273 w 11296229"/>
                    <a:gd name="connsiteY1115" fmla="*/ 827075 h 6345103"/>
                    <a:gd name="connsiteX1116" fmla="*/ 2858208 w 11296229"/>
                    <a:gd name="connsiteY1116" fmla="*/ 832978 h 6345103"/>
                    <a:gd name="connsiteX1117" fmla="*/ 2858208 w 11296229"/>
                    <a:gd name="connsiteY1117" fmla="*/ 856330 h 6345103"/>
                    <a:gd name="connsiteX1118" fmla="*/ 2897128 w 11296229"/>
                    <a:gd name="connsiteY1118" fmla="*/ 864114 h 6345103"/>
                    <a:gd name="connsiteX1119" fmla="*/ 2904912 w 11296229"/>
                    <a:gd name="connsiteY1119" fmla="*/ 832978 h 6345103"/>
                    <a:gd name="connsiteX1120" fmla="*/ 2881273 w 11296229"/>
                    <a:gd name="connsiteY1120" fmla="*/ 827075 h 6345103"/>
                    <a:gd name="connsiteX1121" fmla="*/ 1161091 w 11296229"/>
                    <a:gd name="connsiteY1121" fmla="*/ 895257 h 6345103"/>
                    <a:gd name="connsiteX1122" fmla="*/ 1145523 w 11296229"/>
                    <a:gd name="connsiteY1122" fmla="*/ 910825 h 6345103"/>
                    <a:gd name="connsiteX1123" fmla="*/ 1161091 w 11296229"/>
                    <a:gd name="connsiteY1123" fmla="*/ 941961 h 6345103"/>
                    <a:gd name="connsiteX1124" fmla="*/ 1192227 w 11296229"/>
                    <a:gd name="connsiteY1124" fmla="*/ 934177 h 6345103"/>
                    <a:gd name="connsiteX1125" fmla="*/ 1184443 w 11296229"/>
                    <a:gd name="connsiteY1125" fmla="*/ 895257 h 6345103"/>
                    <a:gd name="connsiteX1126" fmla="*/ 1161091 w 11296229"/>
                    <a:gd name="connsiteY1126" fmla="*/ 895257 h 6345103"/>
                    <a:gd name="connsiteX1127" fmla="*/ 1231155 w 11296229"/>
                    <a:gd name="connsiteY1127" fmla="*/ 895257 h 6345103"/>
                    <a:gd name="connsiteX1128" fmla="*/ 1223371 w 11296229"/>
                    <a:gd name="connsiteY1128" fmla="*/ 934177 h 6345103"/>
                    <a:gd name="connsiteX1129" fmla="*/ 1254507 w 11296229"/>
                    <a:gd name="connsiteY1129" fmla="*/ 941961 h 6345103"/>
                    <a:gd name="connsiteX1130" fmla="*/ 1262291 w 11296229"/>
                    <a:gd name="connsiteY1130" fmla="*/ 903041 h 6345103"/>
                    <a:gd name="connsiteX1131" fmla="*/ 1231155 w 11296229"/>
                    <a:gd name="connsiteY1131" fmla="*/ 895257 h 6345103"/>
                    <a:gd name="connsiteX1132" fmla="*/ 1309004 w 11296229"/>
                    <a:gd name="connsiteY1132" fmla="*/ 895257 h 6345103"/>
                    <a:gd name="connsiteX1133" fmla="*/ 1301220 w 11296229"/>
                    <a:gd name="connsiteY1133" fmla="*/ 934177 h 6345103"/>
                    <a:gd name="connsiteX1134" fmla="*/ 1332356 w 11296229"/>
                    <a:gd name="connsiteY1134" fmla="*/ 941961 h 6345103"/>
                    <a:gd name="connsiteX1135" fmla="*/ 1340140 w 11296229"/>
                    <a:gd name="connsiteY1135" fmla="*/ 903041 h 6345103"/>
                    <a:gd name="connsiteX1136" fmla="*/ 1309004 w 11296229"/>
                    <a:gd name="connsiteY1136" fmla="*/ 895257 h 6345103"/>
                    <a:gd name="connsiteX1137" fmla="*/ 1379068 w 11296229"/>
                    <a:gd name="connsiteY1137" fmla="*/ 895257 h 6345103"/>
                    <a:gd name="connsiteX1138" fmla="*/ 1379068 w 11296229"/>
                    <a:gd name="connsiteY1138" fmla="*/ 941961 h 6345103"/>
                    <a:gd name="connsiteX1139" fmla="*/ 1417987 w 11296229"/>
                    <a:gd name="connsiteY1139" fmla="*/ 934177 h 6345103"/>
                    <a:gd name="connsiteX1140" fmla="*/ 1410203 w 11296229"/>
                    <a:gd name="connsiteY1140" fmla="*/ 903041 h 6345103"/>
                    <a:gd name="connsiteX1141" fmla="*/ 1379068 w 11296229"/>
                    <a:gd name="connsiteY1141" fmla="*/ 895257 h 6345103"/>
                    <a:gd name="connsiteX1142" fmla="*/ 1456917 w 11296229"/>
                    <a:gd name="connsiteY1142" fmla="*/ 895257 h 6345103"/>
                    <a:gd name="connsiteX1143" fmla="*/ 1449133 w 11296229"/>
                    <a:gd name="connsiteY1143" fmla="*/ 934177 h 6345103"/>
                    <a:gd name="connsiteX1144" fmla="*/ 1480269 w 11296229"/>
                    <a:gd name="connsiteY1144" fmla="*/ 941961 h 6345103"/>
                    <a:gd name="connsiteX1145" fmla="*/ 1488053 w 11296229"/>
                    <a:gd name="connsiteY1145" fmla="*/ 903041 h 6345103"/>
                    <a:gd name="connsiteX1146" fmla="*/ 1456917 w 11296229"/>
                    <a:gd name="connsiteY1146" fmla="*/ 895257 h 6345103"/>
                    <a:gd name="connsiteX1147" fmla="*/ 1526982 w 11296229"/>
                    <a:gd name="connsiteY1147" fmla="*/ 895257 h 6345103"/>
                    <a:gd name="connsiteX1148" fmla="*/ 1519198 w 11296229"/>
                    <a:gd name="connsiteY1148" fmla="*/ 934177 h 6345103"/>
                    <a:gd name="connsiteX1149" fmla="*/ 1565902 w 11296229"/>
                    <a:gd name="connsiteY1149" fmla="*/ 934177 h 6345103"/>
                    <a:gd name="connsiteX1150" fmla="*/ 1558118 w 11296229"/>
                    <a:gd name="connsiteY1150" fmla="*/ 895257 h 6345103"/>
                    <a:gd name="connsiteX1151" fmla="*/ 1526982 w 11296229"/>
                    <a:gd name="connsiteY1151" fmla="*/ 895257 h 6345103"/>
                    <a:gd name="connsiteX1152" fmla="*/ 1604831 w 11296229"/>
                    <a:gd name="connsiteY1152" fmla="*/ 895257 h 6345103"/>
                    <a:gd name="connsiteX1153" fmla="*/ 1597047 w 11296229"/>
                    <a:gd name="connsiteY1153" fmla="*/ 934177 h 6345103"/>
                    <a:gd name="connsiteX1154" fmla="*/ 1628183 w 11296229"/>
                    <a:gd name="connsiteY1154" fmla="*/ 941961 h 6345103"/>
                    <a:gd name="connsiteX1155" fmla="*/ 1635967 w 11296229"/>
                    <a:gd name="connsiteY1155" fmla="*/ 903041 h 6345103"/>
                    <a:gd name="connsiteX1156" fmla="*/ 1604831 w 11296229"/>
                    <a:gd name="connsiteY1156" fmla="*/ 895257 h 6345103"/>
                    <a:gd name="connsiteX1157" fmla="*/ 1682680 w 11296229"/>
                    <a:gd name="connsiteY1157" fmla="*/ 895257 h 6345103"/>
                    <a:gd name="connsiteX1158" fmla="*/ 1667112 w 11296229"/>
                    <a:gd name="connsiteY1158" fmla="*/ 934177 h 6345103"/>
                    <a:gd name="connsiteX1159" fmla="*/ 1713816 w 11296229"/>
                    <a:gd name="connsiteY1159" fmla="*/ 934177 h 6345103"/>
                    <a:gd name="connsiteX1160" fmla="*/ 1706032 w 11296229"/>
                    <a:gd name="connsiteY1160" fmla="*/ 895257 h 6345103"/>
                    <a:gd name="connsiteX1161" fmla="*/ 1682680 w 11296229"/>
                    <a:gd name="connsiteY1161" fmla="*/ 895257 h 6345103"/>
                    <a:gd name="connsiteX1162" fmla="*/ 2352183 w 11296229"/>
                    <a:gd name="connsiteY1162" fmla="*/ 895257 h 6345103"/>
                    <a:gd name="connsiteX1163" fmla="*/ 2344399 w 11296229"/>
                    <a:gd name="connsiteY1163" fmla="*/ 903041 h 6345103"/>
                    <a:gd name="connsiteX1164" fmla="*/ 2352183 w 11296229"/>
                    <a:gd name="connsiteY1164" fmla="*/ 941961 h 6345103"/>
                    <a:gd name="connsiteX1165" fmla="*/ 2383319 w 11296229"/>
                    <a:gd name="connsiteY1165" fmla="*/ 934177 h 6345103"/>
                    <a:gd name="connsiteX1166" fmla="*/ 2375535 w 11296229"/>
                    <a:gd name="connsiteY1166" fmla="*/ 895257 h 6345103"/>
                    <a:gd name="connsiteX1167" fmla="*/ 2352183 w 11296229"/>
                    <a:gd name="connsiteY1167" fmla="*/ 895257 h 6345103"/>
                    <a:gd name="connsiteX1168" fmla="*/ 2422247 w 11296229"/>
                    <a:gd name="connsiteY1168" fmla="*/ 895257 h 6345103"/>
                    <a:gd name="connsiteX1169" fmla="*/ 2414463 w 11296229"/>
                    <a:gd name="connsiteY1169" fmla="*/ 934177 h 6345103"/>
                    <a:gd name="connsiteX1170" fmla="*/ 2445599 w 11296229"/>
                    <a:gd name="connsiteY1170" fmla="*/ 941961 h 6345103"/>
                    <a:gd name="connsiteX1171" fmla="*/ 2453383 w 11296229"/>
                    <a:gd name="connsiteY1171" fmla="*/ 903041 h 6345103"/>
                    <a:gd name="connsiteX1172" fmla="*/ 2422247 w 11296229"/>
                    <a:gd name="connsiteY1172" fmla="*/ 895257 h 6345103"/>
                    <a:gd name="connsiteX1173" fmla="*/ 2500096 w 11296229"/>
                    <a:gd name="connsiteY1173" fmla="*/ 895257 h 6345103"/>
                    <a:gd name="connsiteX1174" fmla="*/ 2492312 w 11296229"/>
                    <a:gd name="connsiteY1174" fmla="*/ 903041 h 6345103"/>
                    <a:gd name="connsiteX1175" fmla="*/ 2500096 w 11296229"/>
                    <a:gd name="connsiteY1175" fmla="*/ 941961 h 6345103"/>
                    <a:gd name="connsiteX1176" fmla="*/ 2531232 w 11296229"/>
                    <a:gd name="connsiteY1176" fmla="*/ 934177 h 6345103"/>
                    <a:gd name="connsiteX1177" fmla="*/ 2523448 w 11296229"/>
                    <a:gd name="connsiteY1177" fmla="*/ 895257 h 6345103"/>
                    <a:gd name="connsiteX1178" fmla="*/ 2500096 w 11296229"/>
                    <a:gd name="connsiteY1178" fmla="*/ 895257 h 6345103"/>
                    <a:gd name="connsiteX1179" fmla="*/ 2570161 w 11296229"/>
                    <a:gd name="connsiteY1179" fmla="*/ 895257 h 6345103"/>
                    <a:gd name="connsiteX1180" fmla="*/ 2570161 w 11296229"/>
                    <a:gd name="connsiteY1180" fmla="*/ 941961 h 6345103"/>
                    <a:gd name="connsiteX1181" fmla="*/ 2609080 w 11296229"/>
                    <a:gd name="connsiteY1181" fmla="*/ 934177 h 6345103"/>
                    <a:gd name="connsiteX1182" fmla="*/ 2601296 w 11296229"/>
                    <a:gd name="connsiteY1182" fmla="*/ 895257 h 6345103"/>
                    <a:gd name="connsiteX1183" fmla="*/ 2570161 w 11296229"/>
                    <a:gd name="connsiteY1183" fmla="*/ 895257 h 6345103"/>
                    <a:gd name="connsiteX1184" fmla="*/ 3091750 w 11296229"/>
                    <a:gd name="connsiteY1184" fmla="*/ 895257 h 6345103"/>
                    <a:gd name="connsiteX1185" fmla="*/ 3091750 w 11296229"/>
                    <a:gd name="connsiteY1185" fmla="*/ 941961 h 6345103"/>
                    <a:gd name="connsiteX1186" fmla="*/ 3130669 w 11296229"/>
                    <a:gd name="connsiteY1186" fmla="*/ 934177 h 6345103"/>
                    <a:gd name="connsiteX1187" fmla="*/ 3122885 w 11296229"/>
                    <a:gd name="connsiteY1187" fmla="*/ 903041 h 6345103"/>
                    <a:gd name="connsiteX1188" fmla="*/ 3091750 w 11296229"/>
                    <a:gd name="connsiteY1188" fmla="*/ 895257 h 6345103"/>
                    <a:gd name="connsiteX1189" fmla="*/ 3239663 w 11296229"/>
                    <a:gd name="connsiteY1189" fmla="*/ 895257 h 6345103"/>
                    <a:gd name="connsiteX1190" fmla="*/ 3239663 w 11296229"/>
                    <a:gd name="connsiteY1190" fmla="*/ 941961 h 6345103"/>
                    <a:gd name="connsiteX1191" fmla="*/ 3278582 w 11296229"/>
                    <a:gd name="connsiteY1191" fmla="*/ 934177 h 6345103"/>
                    <a:gd name="connsiteX1192" fmla="*/ 3270798 w 11296229"/>
                    <a:gd name="connsiteY1192" fmla="*/ 895257 h 6345103"/>
                    <a:gd name="connsiteX1193" fmla="*/ 3239663 w 11296229"/>
                    <a:gd name="connsiteY1193" fmla="*/ 895257 h 6345103"/>
                    <a:gd name="connsiteX1194" fmla="*/ 3465426 w 11296229"/>
                    <a:gd name="connsiteY1194" fmla="*/ 895257 h 6345103"/>
                    <a:gd name="connsiteX1195" fmla="*/ 3457642 w 11296229"/>
                    <a:gd name="connsiteY1195" fmla="*/ 934177 h 6345103"/>
                    <a:gd name="connsiteX1196" fmla="*/ 3488778 w 11296229"/>
                    <a:gd name="connsiteY1196" fmla="*/ 941961 h 6345103"/>
                    <a:gd name="connsiteX1197" fmla="*/ 3496562 w 11296229"/>
                    <a:gd name="connsiteY1197" fmla="*/ 903041 h 6345103"/>
                    <a:gd name="connsiteX1198" fmla="*/ 3465426 w 11296229"/>
                    <a:gd name="connsiteY1198" fmla="*/ 895257 h 6345103"/>
                    <a:gd name="connsiteX1199" fmla="*/ 3839102 w 11296229"/>
                    <a:gd name="connsiteY1199" fmla="*/ 895257 h 6345103"/>
                    <a:gd name="connsiteX1200" fmla="*/ 3831318 w 11296229"/>
                    <a:gd name="connsiteY1200" fmla="*/ 934177 h 6345103"/>
                    <a:gd name="connsiteX1201" fmla="*/ 3862454 w 11296229"/>
                    <a:gd name="connsiteY1201" fmla="*/ 941961 h 6345103"/>
                    <a:gd name="connsiteX1202" fmla="*/ 3870238 w 11296229"/>
                    <a:gd name="connsiteY1202" fmla="*/ 903041 h 6345103"/>
                    <a:gd name="connsiteX1203" fmla="*/ 3839102 w 11296229"/>
                    <a:gd name="connsiteY1203" fmla="*/ 895257 h 6345103"/>
                    <a:gd name="connsiteX1204" fmla="*/ 3916951 w 11296229"/>
                    <a:gd name="connsiteY1204" fmla="*/ 895257 h 6345103"/>
                    <a:gd name="connsiteX1205" fmla="*/ 3901383 w 11296229"/>
                    <a:gd name="connsiteY1205" fmla="*/ 934177 h 6345103"/>
                    <a:gd name="connsiteX1206" fmla="*/ 3948087 w 11296229"/>
                    <a:gd name="connsiteY1206" fmla="*/ 934177 h 6345103"/>
                    <a:gd name="connsiteX1207" fmla="*/ 3940303 w 11296229"/>
                    <a:gd name="connsiteY1207" fmla="*/ 895257 h 6345103"/>
                    <a:gd name="connsiteX1208" fmla="*/ 3916951 w 11296229"/>
                    <a:gd name="connsiteY1208" fmla="*/ 895257 h 6345103"/>
                    <a:gd name="connsiteX1209" fmla="*/ 3987015 w 11296229"/>
                    <a:gd name="connsiteY1209" fmla="*/ 895257 h 6345103"/>
                    <a:gd name="connsiteX1210" fmla="*/ 3979231 w 11296229"/>
                    <a:gd name="connsiteY1210" fmla="*/ 934177 h 6345103"/>
                    <a:gd name="connsiteX1211" fmla="*/ 4010367 w 11296229"/>
                    <a:gd name="connsiteY1211" fmla="*/ 941961 h 6345103"/>
                    <a:gd name="connsiteX1212" fmla="*/ 4018151 w 11296229"/>
                    <a:gd name="connsiteY1212" fmla="*/ 903041 h 6345103"/>
                    <a:gd name="connsiteX1213" fmla="*/ 3987015 w 11296229"/>
                    <a:gd name="connsiteY1213" fmla="*/ 895257 h 6345103"/>
                    <a:gd name="connsiteX1214" fmla="*/ 4064865 w 11296229"/>
                    <a:gd name="connsiteY1214" fmla="*/ 895257 h 6345103"/>
                    <a:gd name="connsiteX1215" fmla="*/ 4049297 w 11296229"/>
                    <a:gd name="connsiteY1215" fmla="*/ 934177 h 6345103"/>
                    <a:gd name="connsiteX1216" fmla="*/ 4096001 w 11296229"/>
                    <a:gd name="connsiteY1216" fmla="*/ 934177 h 6345103"/>
                    <a:gd name="connsiteX1217" fmla="*/ 4088217 w 11296229"/>
                    <a:gd name="connsiteY1217" fmla="*/ 895257 h 6345103"/>
                    <a:gd name="connsiteX1218" fmla="*/ 4064865 w 11296229"/>
                    <a:gd name="connsiteY1218" fmla="*/ 895257 h 6345103"/>
                    <a:gd name="connsiteX1219" fmla="*/ 4134929 w 11296229"/>
                    <a:gd name="connsiteY1219" fmla="*/ 895257 h 6345103"/>
                    <a:gd name="connsiteX1220" fmla="*/ 4127145 w 11296229"/>
                    <a:gd name="connsiteY1220" fmla="*/ 934177 h 6345103"/>
                    <a:gd name="connsiteX1221" fmla="*/ 4158281 w 11296229"/>
                    <a:gd name="connsiteY1221" fmla="*/ 941961 h 6345103"/>
                    <a:gd name="connsiteX1222" fmla="*/ 4166065 w 11296229"/>
                    <a:gd name="connsiteY1222" fmla="*/ 903041 h 6345103"/>
                    <a:gd name="connsiteX1223" fmla="*/ 4134929 w 11296229"/>
                    <a:gd name="connsiteY1223" fmla="*/ 895257 h 6345103"/>
                    <a:gd name="connsiteX1224" fmla="*/ 4212778 w 11296229"/>
                    <a:gd name="connsiteY1224" fmla="*/ 895257 h 6345103"/>
                    <a:gd name="connsiteX1225" fmla="*/ 4204994 w 11296229"/>
                    <a:gd name="connsiteY1225" fmla="*/ 903041 h 6345103"/>
                    <a:gd name="connsiteX1226" fmla="*/ 4212778 w 11296229"/>
                    <a:gd name="connsiteY1226" fmla="*/ 941961 h 6345103"/>
                    <a:gd name="connsiteX1227" fmla="*/ 4243914 w 11296229"/>
                    <a:gd name="connsiteY1227" fmla="*/ 934177 h 6345103"/>
                    <a:gd name="connsiteX1228" fmla="*/ 4236130 w 11296229"/>
                    <a:gd name="connsiteY1228" fmla="*/ 895257 h 6345103"/>
                    <a:gd name="connsiteX1229" fmla="*/ 4212778 w 11296229"/>
                    <a:gd name="connsiteY1229" fmla="*/ 895257 h 6345103"/>
                    <a:gd name="connsiteX1230" fmla="*/ 4282842 w 11296229"/>
                    <a:gd name="connsiteY1230" fmla="*/ 895257 h 6345103"/>
                    <a:gd name="connsiteX1231" fmla="*/ 4282842 w 11296229"/>
                    <a:gd name="connsiteY1231" fmla="*/ 941961 h 6345103"/>
                    <a:gd name="connsiteX1232" fmla="*/ 4321761 w 11296229"/>
                    <a:gd name="connsiteY1232" fmla="*/ 934177 h 6345103"/>
                    <a:gd name="connsiteX1233" fmla="*/ 4313977 w 11296229"/>
                    <a:gd name="connsiteY1233" fmla="*/ 903041 h 6345103"/>
                    <a:gd name="connsiteX1234" fmla="*/ 4282842 w 11296229"/>
                    <a:gd name="connsiteY1234" fmla="*/ 895257 h 6345103"/>
                    <a:gd name="connsiteX1235" fmla="*/ 4360691 w 11296229"/>
                    <a:gd name="connsiteY1235" fmla="*/ 895257 h 6345103"/>
                    <a:gd name="connsiteX1236" fmla="*/ 4352907 w 11296229"/>
                    <a:gd name="connsiteY1236" fmla="*/ 934177 h 6345103"/>
                    <a:gd name="connsiteX1237" fmla="*/ 4384043 w 11296229"/>
                    <a:gd name="connsiteY1237" fmla="*/ 941961 h 6345103"/>
                    <a:gd name="connsiteX1238" fmla="*/ 4391827 w 11296229"/>
                    <a:gd name="connsiteY1238" fmla="*/ 903041 h 6345103"/>
                    <a:gd name="connsiteX1239" fmla="*/ 4360691 w 11296229"/>
                    <a:gd name="connsiteY1239" fmla="*/ 895257 h 6345103"/>
                    <a:gd name="connsiteX1240" fmla="*/ 4438541 w 11296229"/>
                    <a:gd name="connsiteY1240" fmla="*/ 895257 h 6345103"/>
                    <a:gd name="connsiteX1241" fmla="*/ 4422973 w 11296229"/>
                    <a:gd name="connsiteY1241" fmla="*/ 910825 h 6345103"/>
                    <a:gd name="connsiteX1242" fmla="*/ 4430757 w 11296229"/>
                    <a:gd name="connsiteY1242" fmla="*/ 941961 h 6345103"/>
                    <a:gd name="connsiteX1243" fmla="*/ 4469677 w 11296229"/>
                    <a:gd name="connsiteY1243" fmla="*/ 934177 h 6345103"/>
                    <a:gd name="connsiteX1244" fmla="*/ 4469677 w 11296229"/>
                    <a:gd name="connsiteY1244" fmla="*/ 910825 h 6345103"/>
                    <a:gd name="connsiteX1245" fmla="*/ 4438541 w 11296229"/>
                    <a:gd name="connsiteY1245" fmla="*/ 895257 h 6345103"/>
                    <a:gd name="connsiteX1246" fmla="*/ 4508605 w 11296229"/>
                    <a:gd name="connsiteY1246" fmla="*/ 895257 h 6345103"/>
                    <a:gd name="connsiteX1247" fmla="*/ 4500821 w 11296229"/>
                    <a:gd name="connsiteY1247" fmla="*/ 934177 h 6345103"/>
                    <a:gd name="connsiteX1248" fmla="*/ 4531957 w 11296229"/>
                    <a:gd name="connsiteY1248" fmla="*/ 941961 h 6345103"/>
                    <a:gd name="connsiteX1249" fmla="*/ 4539741 w 11296229"/>
                    <a:gd name="connsiteY1249" fmla="*/ 903041 h 6345103"/>
                    <a:gd name="connsiteX1250" fmla="*/ 4508605 w 11296229"/>
                    <a:gd name="connsiteY1250" fmla="*/ 895257 h 6345103"/>
                    <a:gd name="connsiteX1251" fmla="*/ 4586454 w 11296229"/>
                    <a:gd name="connsiteY1251" fmla="*/ 895257 h 6345103"/>
                    <a:gd name="connsiteX1252" fmla="*/ 4570886 w 11296229"/>
                    <a:gd name="connsiteY1252" fmla="*/ 934177 h 6345103"/>
                    <a:gd name="connsiteX1253" fmla="*/ 4617590 w 11296229"/>
                    <a:gd name="connsiteY1253" fmla="*/ 934177 h 6345103"/>
                    <a:gd name="connsiteX1254" fmla="*/ 4609806 w 11296229"/>
                    <a:gd name="connsiteY1254" fmla="*/ 895257 h 6345103"/>
                    <a:gd name="connsiteX1255" fmla="*/ 4586454 w 11296229"/>
                    <a:gd name="connsiteY1255" fmla="*/ 895257 h 6345103"/>
                    <a:gd name="connsiteX1256" fmla="*/ 4656518 w 11296229"/>
                    <a:gd name="connsiteY1256" fmla="*/ 895257 h 6345103"/>
                    <a:gd name="connsiteX1257" fmla="*/ 4648734 w 11296229"/>
                    <a:gd name="connsiteY1257" fmla="*/ 934177 h 6345103"/>
                    <a:gd name="connsiteX1258" fmla="*/ 4679870 w 11296229"/>
                    <a:gd name="connsiteY1258" fmla="*/ 941961 h 6345103"/>
                    <a:gd name="connsiteX1259" fmla="*/ 4687654 w 11296229"/>
                    <a:gd name="connsiteY1259" fmla="*/ 903041 h 6345103"/>
                    <a:gd name="connsiteX1260" fmla="*/ 4656518 w 11296229"/>
                    <a:gd name="connsiteY1260" fmla="*/ 895257 h 6345103"/>
                    <a:gd name="connsiteX1261" fmla="*/ 4734367 w 11296229"/>
                    <a:gd name="connsiteY1261" fmla="*/ 895257 h 6345103"/>
                    <a:gd name="connsiteX1262" fmla="*/ 4718799 w 11296229"/>
                    <a:gd name="connsiteY1262" fmla="*/ 934177 h 6345103"/>
                    <a:gd name="connsiteX1263" fmla="*/ 4765503 w 11296229"/>
                    <a:gd name="connsiteY1263" fmla="*/ 934177 h 6345103"/>
                    <a:gd name="connsiteX1264" fmla="*/ 4757719 w 11296229"/>
                    <a:gd name="connsiteY1264" fmla="*/ 895257 h 6345103"/>
                    <a:gd name="connsiteX1265" fmla="*/ 4734367 w 11296229"/>
                    <a:gd name="connsiteY1265" fmla="*/ 895257 h 6345103"/>
                    <a:gd name="connsiteX1266" fmla="*/ 5473935 w 11296229"/>
                    <a:gd name="connsiteY1266" fmla="*/ 895257 h 6345103"/>
                    <a:gd name="connsiteX1267" fmla="*/ 5473935 w 11296229"/>
                    <a:gd name="connsiteY1267" fmla="*/ 941961 h 6345103"/>
                    <a:gd name="connsiteX1268" fmla="*/ 5512854 w 11296229"/>
                    <a:gd name="connsiteY1268" fmla="*/ 934177 h 6345103"/>
                    <a:gd name="connsiteX1269" fmla="*/ 5505070 w 11296229"/>
                    <a:gd name="connsiteY1269" fmla="*/ 903041 h 6345103"/>
                    <a:gd name="connsiteX1270" fmla="*/ 5473935 w 11296229"/>
                    <a:gd name="connsiteY1270" fmla="*/ 895257 h 6345103"/>
                    <a:gd name="connsiteX1271" fmla="*/ 5551784 w 11296229"/>
                    <a:gd name="connsiteY1271" fmla="*/ 895257 h 6345103"/>
                    <a:gd name="connsiteX1272" fmla="*/ 5544000 w 11296229"/>
                    <a:gd name="connsiteY1272" fmla="*/ 934177 h 6345103"/>
                    <a:gd name="connsiteX1273" fmla="*/ 5575136 w 11296229"/>
                    <a:gd name="connsiteY1273" fmla="*/ 941961 h 6345103"/>
                    <a:gd name="connsiteX1274" fmla="*/ 5582920 w 11296229"/>
                    <a:gd name="connsiteY1274" fmla="*/ 903041 h 6345103"/>
                    <a:gd name="connsiteX1275" fmla="*/ 5551784 w 11296229"/>
                    <a:gd name="connsiteY1275" fmla="*/ 895257 h 6345103"/>
                    <a:gd name="connsiteX1276" fmla="*/ 5629633 w 11296229"/>
                    <a:gd name="connsiteY1276" fmla="*/ 895257 h 6345103"/>
                    <a:gd name="connsiteX1277" fmla="*/ 5614065 w 11296229"/>
                    <a:gd name="connsiteY1277" fmla="*/ 910825 h 6345103"/>
                    <a:gd name="connsiteX1278" fmla="*/ 5621849 w 11296229"/>
                    <a:gd name="connsiteY1278" fmla="*/ 941961 h 6345103"/>
                    <a:gd name="connsiteX1279" fmla="*/ 5660769 w 11296229"/>
                    <a:gd name="connsiteY1279" fmla="*/ 934177 h 6345103"/>
                    <a:gd name="connsiteX1280" fmla="*/ 5660769 w 11296229"/>
                    <a:gd name="connsiteY1280" fmla="*/ 910825 h 6345103"/>
                    <a:gd name="connsiteX1281" fmla="*/ 5629633 w 11296229"/>
                    <a:gd name="connsiteY1281" fmla="*/ 895257 h 6345103"/>
                    <a:gd name="connsiteX1282" fmla="*/ 7186616 w 11296229"/>
                    <a:gd name="connsiteY1282" fmla="*/ 895257 h 6345103"/>
                    <a:gd name="connsiteX1283" fmla="*/ 7178832 w 11296229"/>
                    <a:gd name="connsiteY1283" fmla="*/ 934177 h 6345103"/>
                    <a:gd name="connsiteX1284" fmla="*/ 7209968 w 11296229"/>
                    <a:gd name="connsiteY1284" fmla="*/ 941961 h 6345103"/>
                    <a:gd name="connsiteX1285" fmla="*/ 7217752 w 11296229"/>
                    <a:gd name="connsiteY1285" fmla="*/ 903041 h 6345103"/>
                    <a:gd name="connsiteX1286" fmla="*/ 7186616 w 11296229"/>
                    <a:gd name="connsiteY1286" fmla="*/ 895257 h 6345103"/>
                    <a:gd name="connsiteX1287" fmla="*/ 7264465 w 11296229"/>
                    <a:gd name="connsiteY1287" fmla="*/ 895257 h 6345103"/>
                    <a:gd name="connsiteX1288" fmla="*/ 7256681 w 11296229"/>
                    <a:gd name="connsiteY1288" fmla="*/ 903041 h 6345103"/>
                    <a:gd name="connsiteX1289" fmla="*/ 7264465 w 11296229"/>
                    <a:gd name="connsiteY1289" fmla="*/ 941961 h 6345103"/>
                    <a:gd name="connsiteX1290" fmla="*/ 7295601 w 11296229"/>
                    <a:gd name="connsiteY1290" fmla="*/ 934177 h 6345103"/>
                    <a:gd name="connsiteX1291" fmla="*/ 7295601 w 11296229"/>
                    <a:gd name="connsiteY1291" fmla="*/ 895257 h 6345103"/>
                    <a:gd name="connsiteX1292" fmla="*/ 7264465 w 11296229"/>
                    <a:gd name="connsiteY1292" fmla="*/ 895257 h 6345103"/>
                    <a:gd name="connsiteX1293" fmla="*/ 7334530 w 11296229"/>
                    <a:gd name="connsiteY1293" fmla="*/ 895257 h 6345103"/>
                    <a:gd name="connsiteX1294" fmla="*/ 7334530 w 11296229"/>
                    <a:gd name="connsiteY1294" fmla="*/ 941961 h 6345103"/>
                    <a:gd name="connsiteX1295" fmla="*/ 7373449 w 11296229"/>
                    <a:gd name="connsiteY1295" fmla="*/ 934177 h 6345103"/>
                    <a:gd name="connsiteX1296" fmla="*/ 7365665 w 11296229"/>
                    <a:gd name="connsiteY1296" fmla="*/ 903041 h 6345103"/>
                    <a:gd name="connsiteX1297" fmla="*/ 7334530 w 11296229"/>
                    <a:gd name="connsiteY1297" fmla="*/ 895257 h 6345103"/>
                    <a:gd name="connsiteX1298" fmla="*/ 7412379 w 11296229"/>
                    <a:gd name="connsiteY1298" fmla="*/ 895257 h 6345103"/>
                    <a:gd name="connsiteX1299" fmla="*/ 7404595 w 11296229"/>
                    <a:gd name="connsiteY1299" fmla="*/ 934177 h 6345103"/>
                    <a:gd name="connsiteX1300" fmla="*/ 7435731 w 11296229"/>
                    <a:gd name="connsiteY1300" fmla="*/ 941961 h 6345103"/>
                    <a:gd name="connsiteX1301" fmla="*/ 7443515 w 11296229"/>
                    <a:gd name="connsiteY1301" fmla="*/ 903041 h 6345103"/>
                    <a:gd name="connsiteX1302" fmla="*/ 7412379 w 11296229"/>
                    <a:gd name="connsiteY1302" fmla="*/ 895257 h 6345103"/>
                    <a:gd name="connsiteX1303" fmla="*/ 7490228 w 11296229"/>
                    <a:gd name="connsiteY1303" fmla="*/ 895257 h 6345103"/>
                    <a:gd name="connsiteX1304" fmla="*/ 7474660 w 11296229"/>
                    <a:gd name="connsiteY1304" fmla="*/ 934177 h 6345103"/>
                    <a:gd name="connsiteX1305" fmla="*/ 7513580 w 11296229"/>
                    <a:gd name="connsiteY1305" fmla="*/ 941961 h 6345103"/>
                    <a:gd name="connsiteX1306" fmla="*/ 7521364 w 11296229"/>
                    <a:gd name="connsiteY1306" fmla="*/ 910825 h 6345103"/>
                    <a:gd name="connsiteX1307" fmla="*/ 7490228 w 11296229"/>
                    <a:gd name="connsiteY1307" fmla="*/ 895257 h 6345103"/>
                    <a:gd name="connsiteX1308" fmla="*/ 7560292 w 11296229"/>
                    <a:gd name="connsiteY1308" fmla="*/ 895257 h 6345103"/>
                    <a:gd name="connsiteX1309" fmla="*/ 7552508 w 11296229"/>
                    <a:gd name="connsiteY1309" fmla="*/ 934177 h 6345103"/>
                    <a:gd name="connsiteX1310" fmla="*/ 7583644 w 11296229"/>
                    <a:gd name="connsiteY1310" fmla="*/ 941961 h 6345103"/>
                    <a:gd name="connsiteX1311" fmla="*/ 7591428 w 11296229"/>
                    <a:gd name="connsiteY1311" fmla="*/ 903041 h 6345103"/>
                    <a:gd name="connsiteX1312" fmla="*/ 7560292 w 11296229"/>
                    <a:gd name="connsiteY1312" fmla="*/ 895257 h 6345103"/>
                    <a:gd name="connsiteX1313" fmla="*/ 7638141 w 11296229"/>
                    <a:gd name="connsiteY1313" fmla="*/ 895257 h 6345103"/>
                    <a:gd name="connsiteX1314" fmla="*/ 7622573 w 11296229"/>
                    <a:gd name="connsiteY1314" fmla="*/ 934177 h 6345103"/>
                    <a:gd name="connsiteX1315" fmla="*/ 7669277 w 11296229"/>
                    <a:gd name="connsiteY1315" fmla="*/ 934177 h 6345103"/>
                    <a:gd name="connsiteX1316" fmla="*/ 7661493 w 11296229"/>
                    <a:gd name="connsiteY1316" fmla="*/ 895257 h 6345103"/>
                    <a:gd name="connsiteX1317" fmla="*/ 7638141 w 11296229"/>
                    <a:gd name="connsiteY1317" fmla="*/ 895257 h 6345103"/>
                    <a:gd name="connsiteX1318" fmla="*/ 7786055 w 11296229"/>
                    <a:gd name="connsiteY1318" fmla="*/ 895257 h 6345103"/>
                    <a:gd name="connsiteX1319" fmla="*/ 7778271 w 11296229"/>
                    <a:gd name="connsiteY1319" fmla="*/ 903041 h 6345103"/>
                    <a:gd name="connsiteX1320" fmla="*/ 7786055 w 11296229"/>
                    <a:gd name="connsiteY1320" fmla="*/ 941961 h 6345103"/>
                    <a:gd name="connsiteX1321" fmla="*/ 7817191 w 11296229"/>
                    <a:gd name="connsiteY1321" fmla="*/ 934177 h 6345103"/>
                    <a:gd name="connsiteX1322" fmla="*/ 7809407 w 11296229"/>
                    <a:gd name="connsiteY1322" fmla="*/ 895257 h 6345103"/>
                    <a:gd name="connsiteX1323" fmla="*/ 7786055 w 11296229"/>
                    <a:gd name="connsiteY1323" fmla="*/ 895257 h 6345103"/>
                    <a:gd name="connsiteX1324" fmla="*/ 7856119 w 11296229"/>
                    <a:gd name="connsiteY1324" fmla="*/ 895257 h 6345103"/>
                    <a:gd name="connsiteX1325" fmla="*/ 7856119 w 11296229"/>
                    <a:gd name="connsiteY1325" fmla="*/ 941961 h 6345103"/>
                    <a:gd name="connsiteX1326" fmla="*/ 7895038 w 11296229"/>
                    <a:gd name="connsiteY1326" fmla="*/ 934177 h 6345103"/>
                    <a:gd name="connsiteX1327" fmla="*/ 7887254 w 11296229"/>
                    <a:gd name="connsiteY1327" fmla="*/ 903041 h 6345103"/>
                    <a:gd name="connsiteX1328" fmla="*/ 7856119 w 11296229"/>
                    <a:gd name="connsiteY1328" fmla="*/ 895257 h 6345103"/>
                    <a:gd name="connsiteX1329" fmla="*/ 8004033 w 11296229"/>
                    <a:gd name="connsiteY1329" fmla="*/ 895257 h 6345103"/>
                    <a:gd name="connsiteX1330" fmla="*/ 8004033 w 11296229"/>
                    <a:gd name="connsiteY1330" fmla="*/ 941961 h 6345103"/>
                    <a:gd name="connsiteX1331" fmla="*/ 8042952 w 11296229"/>
                    <a:gd name="connsiteY1331" fmla="*/ 934177 h 6345103"/>
                    <a:gd name="connsiteX1332" fmla="*/ 8035168 w 11296229"/>
                    <a:gd name="connsiteY1332" fmla="*/ 895257 h 6345103"/>
                    <a:gd name="connsiteX1333" fmla="*/ 8004033 w 11296229"/>
                    <a:gd name="connsiteY1333" fmla="*/ 895257 h 6345103"/>
                    <a:gd name="connsiteX1334" fmla="*/ 8081882 w 11296229"/>
                    <a:gd name="connsiteY1334" fmla="*/ 895257 h 6345103"/>
                    <a:gd name="connsiteX1335" fmla="*/ 8074098 w 11296229"/>
                    <a:gd name="connsiteY1335" fmla="*/ 934177 h 6345103"/>
                    <a:gd name="connsiteX1336" fmla="*/ 8105234 w 11296229"/>
                    <a:gd name="connsiteY1336" fmla="*/ 941961 h 6345103"/>
                    <a:gd name="connsiteX1337" fmla="*/ 8113018 w 11296229"/>
                    <a:gd name="connsiteY1337" fmla="*/ 903041 h 6345103"/>
                    <a:gd name="connsiteX1338" fmla="*/ 8081882 w 11296229"/>
                    <a:gd name="connsiteY1338" fmla="*/ 895257 h 6345103"/>
                    <a:gd name="connsiteX1339" fmla="*/ 8159731 w 11296229"/>
                    <a:gd name="connsiteY1339" fmla="*/ 895257 h 6345103"/>
                    <a:gd name="connsiteX1340" fmla="*/ 8144163 w 11296229"/>
                    <a:gd name="connsiteY1340" fmla="*/ 934177 h 6345103"/>
                    <a:gd name="connsiteX1341" fmla="*/ 8190867 w 11296229"/>
                    <a:gd name="connsiteY1341" fmla="*/ 934177 h 6345103"/>
                    <a:gd name="connsiteX1342" fmla="*/ 8183083 w 11296229"/>
                    <a:gd name="connsiteY1342" fmla="*/ 895257 h 6345103"/>
                    <a:gd name="connsiteX1343" fmla="*/ 8159731 w 11296229"/>
                    <a:gd name="connsiteY1343" fmla="*/ 895257 h 6345103"/>
                    <a:gd name="connsiteX1344" fmla="*/ 8377708 w 11296229"/>
                    <a:gd name="connsiteY1344" fmla="*/ 895257 h 6345103"/>
                    <a:gd name="connsiteX1345" fmla="*/ 8369924 w 11296229"/>
                    <a:gd name="connsiteY1345" fmla="*/ 934177 h 6345103"/>
                    <a:gd name="connsiteX1346" fmla="*/ 8401060 w 11296229"/>
                    <a:gd name="connsiteY1346" fmla="*/ 941961 h 6345103"/>
                    <a:gd name="connsiteX1347" fmla="*/ 8408844 w 11296229"/>
                    <a:gd name="connsiteY1347" fmla="*/ 903041 h 6345103"/>
                    <a:gd name="connsiteX1348" fmla="*/ 8377708 w 11296229"/>
                    <a:gd name="connsiteY1348" fmla="*/ 895257 h 6345103"/>
                    <a:gd name="connsiteX1349" fmla="*/ 8455558 w 11296229"/>
                    <a:gd name="connsiteY1349" fmla="*/ 895257 h 6345103"/>
                    <a:gd name="connsiteX1350" fmla="*/ 8447774 w 11296229"/>
                    <a:gd name="connsiteY1350" fmla="*/ 903041 h 6345103"/>
                    <a:gd name="connsiteX1351" fmla="*/ 8455558 w 11296229"/>
                    <a:gd name="connsiteY1351" fmla="*/ 941961 h 6345103"/>
                    <a:gd name="connsiteX1352" fmla="*/ 8486694 w 11296229"/>
                    <a:gd name="connsiteY1352" fmla="*/ 934177 h 6345103"/>
                    <a:gd name="connsiteX1353" fmla="*/ 8478910 w 11296229"/>
                    <a:gd name="connsiteY1353" fmla="*/ 895257 h 6345103"/>
                    <a:gd name="connsiteX1354" fmla="*/ 8455558 w 11296229"/>
                    <a:gd name="connsiteY1354" fmla="*/ 895257 h 6345103"/>
                    <a:gd name="connsiteX1355" fmla="*/ 8525622 w 11296229"/>
                    <a:gd name="connsiteY1355" fmla="*/ 895257 h 6345103"/>
                    <a:gd name="connsiteX1356" fmla="*/ 8525622 w 11296229"/>
                    <a:gd name="connsiteY1356" fmla="*/ 941961 h 6345103"/>
                    <a:gd name="connsiteX1357" fmla="*/ 8564541 w 11296229"/>
                    <a:gd name="connsiteY1357" fmla="*/ 934177 h 6345103"/>
                    <a:gd name="connsiteX1358" fmla="*/ 8564541 w 11296229"/>
                    <a:gd name="connsiteY1358" fmla="*/ 895257 h 6345103"/>
                    <a:gd name="connsiteX1359" fmla="*/ 8525622 w 11296229"/>
                    <a:gd name="connsiteY1359" fmla="*/ 895257 h 6345103"/>
                    <a:gd name="connsiteX1360" fmla="*/ 8603471 w 11296229"/>
                    <a:gd name="connsiteY1360" fmla="*/ 895257 h 6345103"/>
                    <a:gd name="connsiteX1361" fmla="*/ 8595687 w 11296229"/>
                    <a:gd name="connsiteY1361" fmla="*/ 934177 h 6345103"/>
                    <a:gd name="connsiteX1362" fmla="*/ 8626823 w 11296229"/>
                    <a:gd name="connsiteY1362" fmla="*/ 941961 h 6345103"/>
                    <a:gd name="connsiteX1363" fmla="*/ 8634607 w 11296229"/>
                    <a:gd name="connsiteY1363" fmla="*/ 903041 h 6345103"/>
                    <a:gd name="connsiteX1364" fmla="*/ 8603471 w 11296229"/>
                    <a:gd name="connsiteY1364" fmla="*/ 895257 h 6345103"/>
                    <a:gd name="connsiteX1365" fmla="*/ 8681320 w 11296229"/>
                    <a:gd name="connsiteY1365" fmla="*/ 895257 h 6345103"/>
                    <a:gd name="connsiteX1366" fmla="*/ 8665752 w 11296229"/>
                    <a:gd name="connsiteY1366" fmla="*/ 934177 h 6345103"/>
                    <a:gd name="connsiteX1367" fmla="*/ 8712456 w 11296229"/>
                    <a:gd name="connsiteY1367" fmla="*/ 934177 h 6345103"/>
                    <a:gd name="connsiteX1368" fmla="*/ 8704672 w 11296229"/>
                    <a:gd name="connsiteY1368" fmla="*/ 895257 h 6345103"/>
                    <a:gd name="connsiteX1369" fmla="*/ 8681320 w 11296229"/>
                    <a:gd name="connsiteY1369" fmla="*/ 895257 h 6345103"/>
                    <a:gd name="connsiteX1370" fmla="*/ 8751384 w 11296229"/>
                    <a:gd name="connsiteY1370" fmla="*/ 895257 h 6345103"/>
                    <a:gd name="connsiteX1371" fmla="*/ 8743600 w 11296229"/>
                    <a:gd name="connsiteY1371" fmla="*/ 934177 h 6345103"/>
                    <a:gd name="connsiteX1372" fmla="*/ 8774736 w 11296229"/>
                    <a:gd name="connsiteY1372" fmla="*/ 941961 h 6345103"/>
                    <a:gd name="connsiteX1373" fmla="*/ 8782520 w 11296229"/>
                    <a:gd name="connsiteY1373" fmla="*/ 903041 h 6345103"/>
                    <a:gd name="connsiteX1374" fmla="*/ 8751384 w 11296229"/>
                    <a:gd name="connsiteY1374" fmla="*/ 895257 h 6345103"/>
                    <a:gd name="connsiteX1375" fmla="*/ 8813664 w 11296229"/>
                    <a:gd name="connsiteY1375" fmla="*/ 895257 h 6345103"/>
                    <a:gd name="connsiteX1376" fmla="*/ 8813664 w 11296229"/>
                    <a:gd name="connsiteY1376" fmla="*/ 934177 h 6345103"/>
                    <a:gd name="connsiteX1377" fmla="*/ 8860368 w 11296229"/>
                    <a:gd name="connsiteY1377" fmla="*/ 934177 h 6345103"/>
                    <a:gd name="connsiteX1378" fmla="*/ 8852584 w 11296229"/>
                    <a:gd name="connsiteY1378" fmla="*/ 895257 h 6345103"/>
                    <a:gd name="connsiteX1379" fmla="*/ 8813664 w 11296229"/>
                    <a:gd name="connsiteY1379" fmla="*/ 895257 h 6345103"/>
                    <a:gd name="connsiteX1380" fmla="*/ 8899298 w 11296229"/>
                    <a:gd name="connsiteY1380" fmla="*/ 895257 h 6345103"/>
                    <a:gd name="connsiteX1381" fmla="*/ 8891514 w 11296229"/>
                    <a:gd name="connsiteY1381" fmla="*/ 934177 h 6345103"/>
                    <a:gd name="connsiteX1382" fmla="*/ 8922650 w 11296229"/>
                    <a:gd name="connsiteY1382" fmla="*/ 941961 h 6345103"/>
                    <a:gd name="connsiteX1383" fmla="*/ 8930434 w 11296229"/>
                    <a:gd name="connsiteY1383" fmla="*/ 903041 h 6345103"/>
                    <a:gd name="connsiteX1384" fmla="*/ 8899298 w 11296229"/>
                    <a:gd name="connsiteY1384" fmla="*/ 895257 h 6345103"/>
                    <a:gd name="connsiteX1385" fmla="*/ 8977147 w 11296229"/>
                    <a:gd name="connsiteY1385" fmla="*/ 895257 h 6345103"/>
                    <a:gd name="connsiteX1386" fmla="*/ 8969363 w 11296229"/>
                    <a:gd name="connsiteY1386" fmla="*/ 903041 h 6345103"/>
                    <a:gd name="connsiteX1387" fmla="*/ 8977147 w 11296229"/>
                    <a:gd name="connsiteY1387" fmla="*/ 941961 h 6345103"/>
                    <a:gd name="connsiteX1388" fmla="*/ 9008283 w 11296229"/>
                    <a:gd name="connsiteY1388" fmla="*/ 934177 h 6345103"/>
                    <a:gd name="connsiteX1389" fmla="*/ 9000499 w 11296229"/>
                    <a:gd name="connsiteY1389" fmla="*/ 895257 h 6345103"/>
                    <a:gd name="connsiteX1390" fmla="*/ 8977147 w 11296229"/>
                    <a:gd name="connsiteY1390" fmla="*/ 895257 h 6345103"/>
                    <a:gd name="connsiteX1391" fmla="*/ 9047211 w 11296229"/>
                    <a:gd name="connsiteY1391" fmla="*/ 895257 h 6345103"/>
                    <a:gd name="connsiteX1392" fmla="*/ 9047211 w 11296229"/>
                    <a:gd name="connsiteY1392" fmla="*/ 941961 h 6345103"/>
                    <a:gd name="connsiteX1393" fmla="*/ 9086130 w 11296229"/>
                    <a:gd name="connsiteY1393" fmla="*/ 934177 h 6345103"/>
                    <a:gd name="connsiteX1394" fmla="*/ 9086130 w 11296229"/>
                    <a:gd name="connsiteY1394" fmla="*/ 895257 h 6345103"/>
                    <a:gd name="connsiteX1395" fmla="*/ 9047211 w 11296229"/>
                    <a:gd name="connsiteY1395" fmla="*/ 895257 h 6345103"/>
                    <a:gd name="connsiteX1396" fmla="*/ 9125060 w 11296229"/>
                    <a:gd name="connsiteY1396" fmla="*/ 895257 h 6345103"/>
                    <a:gd name="connsiteX1397" fmla="*/ 9117276 w 11296229"/>
                    <a:gd name="connsiteY1397" fmla="*/ 903041 h 6345103"/>
                    <a:gd name="connsiteX1398" fmla="*/ 9125060 w 11296229"/>
                    <a:gd name="connsiteY1398" fmla="*/ 941961 h 6345103"/>
                    <a:gd name="connsiteX1399" fmla="*/ 9156196 w 11296229"/>
                    <a:gd name="connsiteY1399" fmla="*/ 934177 h 6345103"/>
                    <a:gd name="connsiteX1400" fmla="*/ 9148412 w 11296229"/>
                    <a:gd name="connsiteY1400" fmla="*/ 895257 h 6345103"/>
                    <a:gd name="connsiteX1401" fmla="*/ 9125060 w 11296229"/>
                    <a:gd name="connsiteY1401" fmla="*/ 895257 h 6345103"/>
                    <a:gd name="connsiteX1402" fmla="*/ 9195125 w 11296229"/>
                    <a:gd name="connsiteY1402" fmla="*/ 895257 h 6345103"/>
                    <a:gd name="connsiteX1403" fmla="*/ 9195125 w 11296229"/>
                    <a:gd name="connsiteY1403" fmla="*/ 941961 h 6345103"/>
                    <a:gd name="connsiteX1404" fmla="*/ 9234044 w 11296229"/>
                    <a:gd name="connsiteY1404" fmla="*/ 934177 h 6345103"/>
                    <a:gd name="connsiteX1405" fmla="*/ 9226260 w 11296229"/>
                    <a:gd name="connsiteY1405" fmla="*/ 895257 h 6345103"/>
                    <a:gd name="connsiteX1406" fmla="*/ 9195125 w 11296229"/>
                    <a:gd name="connsiteY1406" fmla="*/ 895257 h 6345103"/>
                    <a:gd name="connsiteX1407" fmla="*/ 9272974 w 11296229"/>
                    <a:gd name="connsiteY1407" fmla="*/ 895257 h 6345103"/>
                    <a:gd name="connsiteX1408" fmla="*/ 9265190 w 11296229"/>
                    <a:gd name="connsiteY1408" fmla="*/ 934177 h 6345103"/>
                    <a:gd name="connsiteX1409" fmla="*/ 9296326 w 11296229"/>
                    <a:gd name="connsiteY1409" fmla="*/ 941961 h 6345103"/>
                    <a:gd name="connsiteX1410" fmla="*/ 9304110 w 11296229"/>
                    <a:gd name="connsiteY1410" fmla="*/ 903041 h 6345103"/>
                    <a:gd name="connsiteX1411" fmla="*/ 9272974 w 11296229"/>
                    <a:gd name="connsiteY1411" fmla="*/ 895257 h 6345103"/>
                    <a:gd name="connsiteX1412" fmla="*/ 9350823 w 11296229"/>
                    <a:gd name="connsiteY1412" fmla="*/ 895257 h 6345103"/>
                    <a:gd name="connsiteX1413" fmla="*/ 9335255 w 11296229"/>
                    <a:gd name="connsiteY1413" fmla="*/ 934177 h 6345103"/>
                    <a:gd name="connsiteX1414" fmla="*/ 9381959 w 11296229"/>
                    <a:gd name="connsiteY1414" fmla="*/ 934177 h 6345103"/>
                    <a:gd name="connsiteX1415" fmla="*/ 9374175 w 11296229"/>
                    <a:gd name="connsiteY1415" fmla="*/ 895257 h 6345103"/>
                    <a:gd name="connsiteX1416" fmla="*/ 9350823 w 11296229"/>
                    <a:gd name="connsiteY1416" fmla="*/ 895257 h 6345103"/>
                    <a:gd name="connsiteX1417" fmla="*/ 9420887 w 11296229"/>
                    <a:gd name="connsiteY1417" fmla="*/ 895257 h 6345103"/>
                    <a:gd name="connsiteX1418" fmla="*/ 9413103 w 11296229"/>
                    <a:gd name="connsiteY1418" fmla="*/ 934177 h 6345103"/>
                    <a:gd name="connsiteX1419" fmla="*/ 9444239 w 11296229"/>
                    <a:gd name="connsiteY1419" fmla="*/ 941961 h 6345103"/>
                    <a:gd name="connsiteX1420" fmla="*/ 9452023 w 11296229"/>
                    <a:gd name="connsiteY1420" fmla="*/ 903041 h 6345103"/>
                    <a:gd name="connsiteX1421" fmla="*/ 9420887 w 11296229"/>
                    <a:gd name="connsiteY1421" fmla="*/ 895257 h 6345103"/>
                    <a:gd name="connsiteX1422" fmla="*/ 9498736 w 11296229"/>
                    <a:gd name="connsiteY1422" fmla="*/ 895257 h 6345103"/>
                    <a:gd name="connsiteX1423" fmla="*/ 9483168 w 11296229"/>
                    <a:gd name="connsiteY1423" fmla="*/ 934177 h 6345103"/>
                    <a:gd name="connsiteX1424" fmla="*/ 9529872 w 11296229"/>
                    <a:gd name="connsiteY1424" fmla="*/ 934177 h 6345103"/>
                    <a:gd name="connsiteX1425" fmla="*/ 9522088 w 11296229"/>
                    <a:gd name="connsiteY1425" fmla="*/ 895257 h 6345103"/>
                    <a:gd name="connsiteX1426" fmla="*/ 9498736 w 11296229"/>
                    <a:gd name="connsiteY1426" fmla="*/ 895257 h 6345103"/>
                    <a:gd name="connsiteX1427" fmla="*/ 9568801 w 11296229"/>
                    <a:gd name="connsiteY1427" fmla="*/ 895257 h 6345103"/>
                    <a:gd name="connsiteX1428" fmla="*/ 9561017 w 11296229"/>
                    <a:gd name="connsiteY1428" fmla="*/ 934177 h 6345103"/>
                    <a:gd name="connsiteX1429" fmla="*/ 9592153 w 11296229"/>
                    <a:gd name="connsiteY1429" fmla="*/ 941961 h 6345103"/>
                    <a:gd name="connsiteX1430" fmla="*/ 9599937 w 11296229"/>
                    <a:gd name="connsiteY1430" fmla="*/ 903041 h 6345103"/>
                    <a:gd name="connsiteX1431" fmla="*/ 9568801 w 11296229"/>
                    <a:gd name="connsiteY1431" fmla="*/ 895257 h 6345103"/>
                    <a:gd name="connsiteX1432" fmla="*/ 9646650 w 11296229"/>
                    <a:gd name="connsiteY1432" fmla="*/ 895257 h 6345103"/>
                    <a:gd name="connsiteX1433" fmla="*/ 9638866 w 11296229"/>
                    <a:gd name="connsiteY1433" fmla="*/ 903041 h 6345103"/>
                    <a:gd name="connsiteX1434" fmla="*/ 9646650 w 11296229"/>
                    <a:gd name="connsiteY1434" fmla="*/ 941961 h 6345103"/>
                    <a:gd name="connsiteX1435" fmla="*/ 9677786 w 11296229"/>
                    <a:gd name="connsiteY1435" fmla="*/ 934177 h 6345103"/>
                    <a:gd name="connsiteX1436" fmla="*/ 9670002 w 11296229"/>
                    <a:gd name="connsiteY1436" fmla="*/ 895257 h 6345103"/>
                    <a:gd name="connsiteX1437" fmla="*/ 9646650 w 11296229"/>
                    <a:gd name="connsiteY1437" fmla="*/ 895257 h 6345103"/>
                    <a:gd name="connsiteX1438" fmla="*/ 9716714 w 11296229"/>
                    <a:gd name="connsiteY1438" fmla="*/ 895257 h 6345103"/>
                    <a:gd name="connsiteX1439" fmla="*/ 9716714 w 11296229"/>
                    <a:gd name="connsiteY1439" fmla="*/ 941961 h 6345103"/>
                    <a:gd name="connsiteX1440" fmla="*/ 9755633 w 11296229"/>
                    <a:gd name="connsiteY1440" fmla="*/ 934177 h 6345103"/>
                    <a:gd name="connsiteX1441" fmla="*/ 9747849 w 11296229"/>
                    <a:gd name="connsiteY1441" fmla="*/ 903041 h 6345103"/>
                    <a:gd name="connsiteX1442" fmla="*/ 9716714 w 11296229"/>
                    <a:gd name="connsiteY1442" fmla="*/ 895257 h 6345103"/>
                    <a:gd name="connsiteX1443" fmla="*/ 9794563 w 11296229"/>
                    <a:gd name="connsiteY1443" fmla="*/ 895257 h 6345103"/>
                    <a:gd name="connsiteX1444" fmla="*/ 9786779 w 11296229"/>
                    <a:gd name="connsiteY1444" fmla="*/ 934177 h 6345103"/>
                    <a:gd name="connsiteX1445" fmla="*/ 9817915 w 11296229"/>
                    <a:gd name="connsiteY1445" fmla="*/ 941961 h 6345103"/>
                    <a:gd name="connsiteX1446" fmla="*/ 9825699 w 11296229"/>
                    <a:gd name="connsiteY1446" fmla="*/ 903041 h 6345103"/>
                    <a:gd name="connsiteX1447" fmla="*/ 9794563 w 11296229"/>
                    <a:gd name="connsiteY1447" fmla="*/ 895257 h 6345103"/>
                    <a:gd name="connsiteX1448" fmla="*/ 9864627 w 11296229"/>
                    <a:gd name="connsiteY1448" fmla="*/ 903042 h 6345103"/>
                    <a:gd name="connsiteX1449" fmla="*/ 9856843 w 11296229"/>
                    <a:gd name="connsiteY1449" fmla="*/ 910826 h 6345103"/>
                    <a:gd name="connsiteX1450" fmla="*/ 9864627 w 11296229"/>
                    <a:gd name="connsiteY1450" fmla="*/ 941962 h 6345103"/>
                    <a:gd name="connsiteX1451" fmla="*/ 9903547 w 11296229"/>
                    <a:gd name="connsiteY1451" fmla="*/ 934178 h 6345103"/>
                    <a:gd name="connsiteX1452" fmla="*/ 9903547 w 11296229"/>
                    <a:gd name="connsiteY1452" fmla="*/ 910826 h 6345103"/>
                    <a:gd name="connsiteX1453" fmla="*/ 9864627 w 11296229"/>
                    <a:gd name="connsiteY1453" fmla="*/ 903042 h 6345103"/>
                    <a:gd name="connsiteX1454" fmla="*/ 3761253 w 11296229"/>
                    <a:gd name="connsiteY1454" fmla="*/ 903042 h 6345103"/>
                    <a:gd name="connsiteX1455" fmla="*/ 3753469 w 11296229"/>
                    <a:gd name="connsiteY1455" fmla="*/ 934178 h 6345103"/>
                    <a:gd name="connsiteX1456" fmla="*/ 3784605 w 11296229"/>
                    <a:gd name="connsiteY1456" fmla="*/ 941962 h 6345103"/>
                    <a:gd name="connsiteX1457" fmla="*/ 3792389 w 11296229"/>
                    <a:gd name="connsiteY1457" fmla="*/ 903042 h 6345103"/>
                    <a:gd name="connsiteX1458" fmla="*/ 3761253 w 11296229"/>
                    <a:gd name="connsiteY1458" fmla="*/ 903042 h 6345103"/>
                    <a:gd name="connsiteX1459" fmla="*/ 1161090 w 11296229"/>
                    <a:gd name="connsiteY1459" fmla="*/ 973106 h 6345103"/>
                    <a:gd name="connsiteX1460" fmla="*/ 1153306 w 11296229"/>
                    <a:gd name="connsiteY1460" fmla="*/ 1012026 h 6345103"/>
                    <a:gd name="connsiteX1461" fmla="*/ 1184442 w 11296229"/>
                    <a:gd name="connsiteY1461" fmla="*/ 1012026 h 6345103"/>
                    <a:gd name="connsiteX1462" fmla="*/ 1192226 w 11296229"/>
                    <a:gd name="connsiteY1462" fmla="*/ 973106 h 6345103"/>
                    <a:gd name="connsiteX1463" fmla="*/ 1161090 w 11296229"/>
                    <a:gd name="connsiteY1463" fmla="*/ 973106 h 6345103"/>
                    <a:gd name="connsiteX1464" fmla="*/ 1231155 w 11296229"/>
                    <a:gd name="connsiteY1464" fmla="*/ 973106 h 6345103"/>
                    <a:gd name="connsiteX1465" fmla="*/ 1223371 w 11296229"/>
                    <a:gd name="connsiteY1465" fmla="*/ 1004242 h 6345103"/>
                    <a:gd name="connsiteX1466" fmla="*/ 1254507 w 11296229"/>
                    <a:gd name="connsiteY1466" fmla="*/ 1012026 h 6345103"/>
                    <a:gd name="connsiteX1467" fmla="*/ 1262291 w 11296229"/>
                    <a:gd name="connsiteY1467" fmla="*/ 980890 h 6345103"/>
                    <a:gd name="connsiteX1468" fmla="*/ 1231155 w 11296229"/>
                    <a:gd name="connsiteY1468" fmla="*/ 973106 h 6345103"/>
                    <a:gd name="connsiteX1469" fmla="*/ 1301219 w 11296229"/>
                    <a:gd name="connsiteY1469" fmla="*/ 973106 h 6345103"/>
                    <a:gd name="connsiteX1470" fmla="*/ 1301219 w 11296229"/>
                    <a:gd name="connsiteY1470" fmla="*/ 1004242 h 6345103"/>
                    <a:gd name="connsiteX1471" fmla="*/ 1332355 w 11296229"/>
                    <a:gd name="connsiteY1471" fmla="*/ 1012026 h 6345103"/>
                    <a:gd name="connsiteX1472" fmla="*/ 1340139 w 11296229"/>
                    <a:gd name="connsiteY1472" fmla="*/ 980890 h 6345103"/>
                    <a:gd name="connsiteX1473" fmla="*/ 1301219 w 11296229"/>
                    <a:gd name="connsiteY1473" fmla="*/ 973106 h 6345103"/>
                    <a:gd name="connsiteX1474" fmla="*/ 1379068 w 11296229"/>
                    <a:gd name="connsiteY1474" fmla="*/ 973106 h 6345103"/>
                    <a:gd name="connsiteX1475" fmla="*/ 1371284 w 11296229"/>
                    <a:gd name="connsiteY1475" fmla="*/ 1004242 h 6345103"/>
                    <a:gd name="connsiteX1476" fmla="*/ 1410204 w 11296229"/>
                    <a:gd name="connsiteY1476" fmla="*/ 1012026 h 6345103"/>
                    <a:gd name="connsiteX1477" fmla="*/ 1417988 w 11296229"/>
                    <a:gd name="connsiteY1477" fmla="*/ 980890 h 6345103"/>
                    <a:gd name="connsiteX1478" fmla="*/ 1379068 w 11296229"/>
                    <a:gd name="connsiteY1478" fmla="*/ 973106 h 6345103"/>
                    <a:gd name="connsiteX1479" fmla="*/ 1456917 w 11296229"/>
                    <a:gd name="connsiteY1479" fmla="*/ 973106 h 6345103"/>
                    <a:gd name="connsiteX1480" fmla="*/ 1449133 w 11296229"/>
                    <a:gd name="connsiteY1480" fmla="*/ 1004242 h 6345103"/>
                    <a:gd name="connsiteX1481" fmla="*/ 1480269 w 11296229"/>
                    <a:gd name="connsiteY1481" fmla="*/ 1012026 h 6345103"/>
                    <a:gd name="connsiteX1482" fmla="*/ 1488053 w 11296229"/>
                    <a:gd name="connsiteY1482" fmla="*/ 980890 h 6345103"/>
                    <a:gd name="connsiteX1483" fmla="*/ 1456917 w 11296229"/>
                    <a:gd name="connsiteY1483" fmla="*/ 973106 h 6345103"/>
                    <a:gd name="connsiteX1484" fmla="*/ 1526982 w 11296229"/>
                    <a:gd name="connsiteY1484" fmla="*/ 973106 h 6345103"/>
                    <a:gd name="connsiteX1485" fmla="*/ 1519198 w 11296229"/>
                    <a:gd name="connsiteY1485" fmla="*/ 1004242 h 6345103"/>
                    <a:gd name="connsiteX1486" fmla="*/ 1558118 w 11296229"/>
                    <a:gd name="connsiteY1486" fmla="*/ 1012026 h 6345103"/>
                    <a:gd name="connsiteX1487" fmla="*/ 1565902 w 11296229"/>
                    <a:gd name="connsiteY1487" fmla="*/ 980890 h 6345103"/>
                    <a:gd name="connsiteX1488" fmla="*/ 1526982 w 11296229"/>
                    <a:gd name="connsiteY1488" fmla="*/ 973106 h 6345103"/>
                    <a:gd name="connsiteX1489" fmla="*/ 1604831 w 11296229"/>
                    <a:gd name="connsiteY1489" fmla="*/ 973106 h 6345103"/>
                    <a:gd name="connsiteX1490" fmla="*/ 1597047 w 11296229"/>
                    <a:gd name="connsiteY1490" fmla="*/ 1004242 h 6345103"/>
                    <a:gd name="connsiteX1491" fmla="*/ 1628183 w 11296229"/>
                    <a:gd name="connsiteY1491" fmla="*/ 1012026 h 6345103"/>
                    <a:gd name="connsiteX1492" fmla="*/ 1635967 w 11296229"/>
                    <a:gd name="connsiteY1492" fmla="*/ 980890 h 6345103"/>
                    <a:gd name="connsiteX1493" fmla="*/ 1604831 w 11296229"/>
                    <a:gd name="connsiteY1493" fmla="*/ 973106 h 6345103"/>
                    <a:gd name="connsiteX1494" fmla="*/ 1744959 w 11296229"/>
                    <a:gd name="connsiteY1494" fmla="*/ 973106 h 6345103"/>
                    <a:gd name="connsiteX1495" fmla="*/ 1744959 w 11296229"/>
                    <a:gd name="connsiteY1495" fmla="*/ 1004242 h 6345103"/>
                    <a:gd name="connsiteX1496" fmla="*/ 1776095 w 11296229"/>
                    <a:gd name="connsiteY1496" fmla="*/ 1012026 h 6345103"/>
                    <a:gd name="connsiteX1497" fmla="*/ 1783879 w 11296229"/>
                    <a:gd name="connsiteY1497" fmla="*/ 980890 h 6345103"/>
                    <a:gd name="connsiteX1498" fmla="*/ 1744959 w 11296229"/>
                    <a:gd name="connsiteY1498" fmla="*/ 973106 h 6345103"/>
                    <a:gd name="connsiteX1499" fmla="*/ 2352183 w 11296229"/>
                    <a:gd name="connsiteY1499" fmla="*/ 973106 h 6345103"/>
                    <a:gd name="connsiteX1500" fmla="*/ 2344399 w 11296229"/>
                    <a:gd name="connsiteY1500" fmla="*/ 1012026 h 6345103"/>
                    <a:gd name="connsiteX1501" fmla="*/ 2375535 w 11296229"/>
                    <a:gd name="connsiteY1501" fmla="*/ 1012026 h 6345103"/>
                    <a:gd name="connsiteX1502" fmla="*/ 2383319 w 11296229"/>
                    <a:gd name="connsiteY1502" fmla="*/ 980890 h 6345103"/>
                    <a:gd name="connsiteX1503" fmla="*/ 2352183 w 11296229"/>
                    <a:gd name="connsiteY1503" fmla="*/ 973106 h 6345103"/>
                    <a:gd name="connsiteX1504" fmla="*/ 2422247 w 11296229"/>
                    <a:gd name="connsiteY1504" fmla="*/ 973106 h 6345103"/>
                    <a:gd name="connsiteX1505" fmla="*/ 2414463 w 11296229"/>
                    <a:gd name="connsiteY1505" fmla="*/ 1004242 h 6345103"/>
                    <a:gd name="connsiteX1506" fmla="*/ 2445599 w 11296229"/>
                    <a:gd name="connsiteY1506" fmla="*/ 1012026 h 6345103"/>
                    <a:gd name="connsiteX1507" fmla="*/ 2453383 w 11296229"/>
                    <a:gd name="connsiteY1507" fmla="*/ 973106 h 6345103"/>
                    <a:gd name="connsiteX1508" fmla="*/ 2422247 w 11296229"/>
                    <a:gd name="connsiteY1508" fmla="*/ 973106 h 6345103"/>
                    <a:gd name="connsiteX1509" fmla="*/ 2500096 w 11296229"/>
                    <a:gd name="connsiteY1509" fmla="*/ 973106 h 6345103"/>
                    <a:gd name="connsiteX1510" fmla="*/ 2492312 w 11296229"/>
                    <a:gd name="connsiteY1510" fmla="*/ 1004242 h 6345103"/>
                    <a:gd name="connsiteX1511" fmla="*/ 2531232 w 11296229"/>
                    <a:gd name="connsiteY1511" fmla="*/ 1012026 h 6345103"/>
                    <a:gd name="connsiteX1512" fmla="*/ 2531232 w 11296229"/>
                    <a:gd name="connsiteY1512" fmla="*/ 980890 h 6345103"/>
                    <a:gd name="connsiteX1513" fmla="*/ 2500096 w 11296229"/>
                    <a:gd name="connsiteY1513" fmla="*/ 973106 h 6345103"/>
                    <a:gd name="connsiteX1514" fmla="*/ 2570160 w 11296229"/>
                    <a:gd name="connsiteY1514" fmla="*/ 973106 h 6345103"/>
                    <a:gd name="connsiteX1515" fmla="*/ 2562376 w 11296229"/>
                    <a:gd name="connsiteY1515" fmla="*/ 1004242 h 6345103"/>
                    <a:gd name="connsiteX1516" fmla="*/ 2601296 w 11296229"/>
                    <a:gd name="connsiteY1516" fmla="*/ 1012026 h 6345103"/>
                    <a:gd name="connsiteX1517" fmla="*/ 2609080 w 11296229"/>
                    <a:gd name="connsiteY1517" fmla="*/ 980890 h 6345103"/>
                    <a:gd name="connsiteX1518" fmla="*/ 2570160 w 11296229"/>
                    <a:gd name="connsiteY1518" fmla="*/ 973106 h 6345103"/>
                    <a:gd name="connsiteX1519" fmla="*/ 2795923 w 11296229"/>
                    <a:gd name="connsiteY1519" fmla="*/ 973106 h 6345103"/>
                    <a:gd name="connsiteX1520" fmla="*/ 2788139 w 11296229"/>
                    <a:gd name="connsiteY1520" fmla="*/ 1004242 h 6345103"/>
                    <a:gd name="connsiteX1521" fmla="*/ 2819275 w 11296229"/>
                    <a:gd name="connsiteY1521" fmla="*/ 1012026 h 6345103"/>
                    <a:gd name="connsiteX1522" fmla="*/ 2827059 w 11296229"/>
                    <a:gd name="connsiteY1522" fmla="*/ 980890 h 6345103"/>
                    <a:gd name="connsiteX1523" fmla="*/ 2795923 w 11296229"/>
                    <a:gd name="connsiteY1523" fmla="*/ 973106 h 6345103"/>
                    <a:gd name="connsiteX1524" fmla="*/ 2943836 w 11296229"/>
                    <a:gd name="connsiteY1524" fmla="*/ 973106 h 6345103"/>
                    <a:gd name="connsiteX1525" fmla="*/ 2936052 w 11296229"/>
                    <a:gd name="connsiteY1525" fmla="*/ 1004242 h 6345103"/>
                    <a:gd name="connsiteX1526" fmla="*/ 2967188 w 11296229"/>
                    <a:gd name="connsiteY1526" fmla="*/ 1012026 h 6345103"/>
                    <a:gd name="connsiteX1527" fmla="*/ 2974972 w 11296229"/>
                    <a:gd name="connsiteY1527" fmla="*/ 980890 h 6345103"/>
                    <a:gd name="connsiteX1528" fmla="*/ 2943836 w 11296229"/>
                    <a:gd name="connsiteY1528" fmla="*/ 973106 h 6345103"/>
                    <a:gd name="connsiteX1529" fmla="*/ 3239663 w 11296229"/>
                    <a:gd name="connsiteY1529" fmla="*/ 973106 h 6345103"/>
                    <a:gd name="connsiteX1530" fmla="*/ 3231879 w 11296229"/>
                    <a:gd name="connsiteY1530" fmla="*/ 1004242 h 6345103"/>
                    <a:gd name="connsiteX1531" fmla="*/ 3270799 w 11296229"/>
                    <a:gd name="connsiteY1531" fmla="*/ 1012026 h 6345103"/>
                    <a:gd name="connsiteX1532" fmla="*/ 3278583 w 11296229"/>
                    <a:gd name="connsiteY1532" fmla="*/ 980890 h 6345103"/>
                    <a:gd name="connsiteX1533" fmla="*/ 3239663 w 11296229"/>
                    <a:gd name="connsiteY1533" fmla="*/ 973106 h 6345103"/>
                    <a:gd name="connsiteX1534" fmla="*/ 3317512 w 11296229"/>
                    <a:gd name="connsiteY1534" fmla="*/ 973106 h 6345103"/>
                    <a:gd name="connsiteX1535" fmla="*/ 3309728 w 11296229"/>
                    <a:gd name="connsiteY1535" fmla="*/ 1004242 h 6345103"/>
                    <a:gd name="connsiteX1536" fmla="*/ 3340864 w 11296229"/>
                    <a:gd name="connsiteY1536" fmla="*/ 1012026 h 6345103"/>
                    <a:gd name="connsiteX1537" fmla="*/ 3348648 w 11296229"/>
                    <a:gd name="connsiteY1537" fmla="*/ 980890 h 6345103"/>
                    <a:gd name="connsiteX1538" fmla="*/ 3317512 w 11296229"/>
                    <a:gd name="connsiteY1538" fmla="*/ 973106 h 6345103"/>
                    <a:gd name="connsiteX1539" fmla="*/ 3426502 w 11296229"/>
                    <a:gd name="connsiteY1539" fmla="*/ 973106 h 6345103"/>
                    <a:gd name="connsiteX1540" fmla="*/ 3379798 w 11296229"/>
                    <a:gd name="connsiteY1540" fmla="*/ 980890 h 6345103"/>
                    <a:gd name="connsiteX1541" fmla="*/ 3379798 w 11296229"/>
                    <a:gd name="connsiteY1541" fmla="*/ 1004242 h 6345103"/>
                    <a:gd name="connsiteX1542" fmla="*/ 3418718 w 11296229"/>
                    <a:gd name="connsiteY1542" fmla="*/ 1012026 h 6345103"/>
                    <a:gd name="connsiteX1543" fmla="*/ 3426502 w 11296229"/>
                    <a:gd name="connsiteY1543" fmla="*/ 973106 h 6345103"/>
                    <a:gd name="connsiteX1544" fmla="*/ 3901381 w 11296229"/>
                    <a:gd name="connsiteY1544" fmla="*/ 973106 h 6345103"/>
                    <a:gd name="connsiteX1545" fmla="*/ 3901381 w 11296229"/>
                    <a:gd name="connsiteY1545" fmla="*/ 1012026 h 6345103"/>
                    <a:gd name="connsiteX1546" fmla="*/ 3920354 w 11296229"/>
                    <a:gd name="connsiteY1546" fmla="*/ 1012512 h 6345103"/>
                    <a:gd name="connsiteX1547" fmla="*/ 3948085 w 11296229"/>
                    <a:gd name="connsiteY1547" fmla="*/ 1004242 h 6345103"/>
                    <a:gd name="connsiteX1548" fmla="*/ 3940301 w 11296229"/>
                    <a:gd name="connsiteY1548" fmla="*/ 973106 h 6345103"/>
                    <a:gd name="connsiteX1549" fmla="*/ 3901381 w 11296229"/>
                    <a:gd name="connsiteY1549" fmla="*/ 973106 h 6345103"/>
                    <a:gd name="connsiteX1550" fmla="*/ 3987015 w 11296229"/>
                    <a:gd name="connsiteY1550" fmla="*/ 973106 h 6345103"/>
                    <a:gd name="connsiteX1551" fmla="*/ 3979231 w 11296229"/>
                    <a:gd name="connsiteY1551" fmla="*/ 1004242 h 6345103"/>
                    <a:gd name="connsiteX1552" fmla="*/ 4010367 w 11296229"/>
                    <a:gd name="connsiteY1552" fmla="*/ 1012026 h 6345103"/>
                    <a:gd name="connsiteX1553" fmla="*/ 4018151 w 11296229"/>
                    <a:gd name="connsiteY1553" fmla="*/ 980890 h 6345103"/>
                    <a:gd name="connsiteX1554" fmla="*/ 3987015 w 11296229"/>
                    <a:gd name="connsiteY1554" fmla="*/ 973106 h 6345103"/>
                    <a:gd name="connsiteX1555" fmla="*/ 4134929 w 11296229"/>
                    <a:gd name="connsiteY1555" fmla="*/ 973106 h 6345103"/>
                    <a:gd name="connsiteX1556" fmla="*/ 4127145 w 11296229"/>
                    <a:gd name="connsiteY1556" fmla="*/ 1004242 h 6345103"/>
                    <a:gd name="connsiteX1557" fmla="*/ 4158281 w 11296229"/>
                    <a:gd name="connsiteY1557" fmla="*/ 1012026 h 6345103"/>
                    <a:gd name="connsiteX1558" fmla="*/ 4166065 w 11296229"/>
                    <a:gd name="connsiteY1558" fmla="*/ 980890 h 6345103"/>
                    <a:gd name="connsiteX1559" fmla="*/ 4134929 w 11296229"/>
                    <a:gd name="connsiteY1559" fmla="*/ 973106 h 6345103"/>
                    <a:gd name="connsiteX1560" fmla="*/ 4212778 w 11296229"/>
                    <a:gd name="connsiteY1560" fmla="*/ 973106 h 6345103"/>
                    <a:gd name="connsiteX1561" fmla="*/ 4204994 w 11296229"/>
                    <a:gd name="connsiteY1561" fmla="*/ 1004242 h 6345103"/>
                    <a:gd name="connsiteX1562" fmla="*/ 4243914 w 11296229"/>
                    <a:gd name="connsiteY1562" fmla="*/ 1012026 h 6345103"/>
                    <a:gd name="connsiteX1563" fmla="*/ 4243914 w 11296229"/>
                    <a:gd name="connsiteY1563" fmla="*/ 973106 h 6345103"/>
                    <a:gd name="connsiteX1564" fmla="*/ 4212778 w 11296229"/>
                    <a:gd name="connsiteY1564" fmla="*/ 973106 h 6345103"/>
                    <a:gd name="connsiteX1565" fmla="*/ 4282842 w 11296229"/>
                    <a:gd name="connsiteY1565" fmla="*/ 973106 h 6345103"/>
                    <a:gd name="connsiteX1566" fmla="*/ 4275058 w 11296229"/>
                    <a:gd name="connsiteY1566" fmla="*/ 1004242 h 6345103"/>
                    <a:gd name="connsiteX1567" fmla="*/ 4313978 w 11296229"/>
                    <a:gd name="connsiteY1567" fmla="*/ 1012026 h 6345103"/>
                    <a:gd name="connsiteX1568" fmla="*/ 4321762 w 11296229"/>
                    <a:gd name="connsiteY1568" fmla="*/ 980890 h 6345103"/>
                    <a:gd name="connsiteX1569" fmla="*/ 4282842 w 11296229"/>
                    <a:gd name="connsiteY1569" fmla="*/ 973106 h 6345103"/>
                    <a:gd name="connsiteX1570" fmla="*/ 4360691 w 11296229"/>
                    <a:gd name="connsiteY1570" fmla="*/ 973106 h 6345103"/>
                    <a:gd name="connsiteX1571" fmla="*/ 4352907 w 11296229"/>
                    <a:gd name="connsiteY1571" fmla="*/ 1004242 h 6345103"/>
                    <a:gd name="connsiteX1572" fmla="*/ 4384043 w 11296229"/>
                    <a:gd name="connsiteY1572" fmla="*/ 1012026 h 6345103"/>
                    <a:gd name="connsiteX1573" fmla="*/ 4391827 w 11296229"/>
                    <a:gd name="connsiteY1573" fmla="*/ 980890 h 6345103"/>
                    <a:gd name="connsiteX1574" fmla="*/ 4360691 w 11296229"/>
                    <a:gd name="connsiteY1574" fmla="*/ 973106 h 6345103"/>
                    <a:gd name="connsiteX1575" fmla="*/ 4430756 w 11296229"/>
                    <a:gd name="connsiteY1575" fmla="*/ 973106 h 6345103"/>
                    <a:gd name="connsiteX1576" fmla="*/ 4422972 w 11296229"/>
                    <a:gd name="connsiteY1576" fmla="*/ 1004242 h 6345103"/>
                    <a:gd name="connsiteX1577" fmla="*/ 4461892 w 11296229"/>
                    <a:gd name="connsiteY1577" fmla="*/ 1012026 h 6345103"/>
                    <a:gd name="connsiteX1578" fmla="*/ 4469676 w 11296229"/>
                    <a:gd name="connsiteY1578" fmla="*/ 980890 h 6345103"/>
                    <a:gd name="connsiteX1579" fmla="*/ 4430756 w 11296229"/>
                    <a:gd name="connsiteY1579" fmla="*/ 973106 h 6345103"/>
                    <a:gd name="connsiteX1580" fmla="*/ 4508605 w 11296229"/>
                    <a:gd name="connsiteY1580" fmla="*/ 973106 h 6345103"/>
                    <a:gd name="connsiteX1581" fmla="*/ 4500821 w 11296229"/>
                    <a:gd name="connsiteY1581" fmla="*/ 1004242 h 6345103"/>
                    <a:gd name="connsiteX1582" fmla="*/ 4531957 w 11296229"/>
                    <a:gd name="connsiteY1582" fmla="*/ 1012026 h 6345103"/>
                    <a:gd name="connsiteX1583" fmla="*/ 4539741 w 11296229"/>
                    <a:gd name="connsiteY1583" fmla="*/ 980890 h 6345103"/>
                    <a:gd name="connsiteX1584" fmla="*/ 4508605 w 11296229"/>
                    <a:gd name="connsiteY1584" fmla="*/ 973106 h 6345103"/>
                    <a:gd name="connsiteX1585" fmla="*/ 4578669 w 11296229"/>
                    <a:gd name="connsiteY1585" fmla="*/ 973106 h 6345103"/>
                    <a:gd name="connsiteX1586" fmla="*/ 4570885 w 11296229"/>
                    <a:gd name="connsiteY1586" fmla="*/ 1004242 h 6345103"/>
                    <a:gd name="connsiteX1587" fmla="*/ 4609805 w 11296229"/>
                    <a:gd name="connsiteY1587" fmla="*/ 1012026 h 6345103"/>
                    <a:gd name="connsiteX1588" fmla="*/ 4617589 w 11296229"/>
                    <a:gd name="connsiteY1588" fmla="*/ 980890 h 6345103"/>
                    <a:gd name="connsiteX1589" fmla="*/ 4578669 w 11296229"/>
                    <a:gd name="connsiteY1589" fmla="*/ 973106 h 6345103"/>
                    <a:gd name="connsiteX1590" fmla="*/ 4656518 w 11296229"/>
                    <a:gd name="connsiteY1590" fmla="*/ 973106 h 6345103"/>
                    <a:gd name="connsiteX1591" fmla="*/ 4648734 w 11296229"/>
                    <a:gd name="connsiteY1591" fmla="*/ 1004242 h 6345103"/>
                    <a:gd name="connsiteX1592" fmla="*/ 4679870 w 11296229"/>
                    <a:gd name="connsiteY1592" fmla="*/ 1012026 h 6345103"/>
                    <a:gd name="connsiteX1593" fmla="*/ 4687654 w 11296229"/>
                    <a:gd name="connsiteY1593" fmla="*/ 973106 h 6345103"/>
                    <a:gd name="connsiteX1594" fmla="*/ 4656518 w 11296229"/>
                    <a:gd name="connsiteY1594" fmla="*/ 973106 h 6345103"/>
                    <a:gd name="connsiteX1595" fmla="*/ 4734367 w 11296229"/>
                    <a:gd name="connsiteY1595" fmla="*/ 973106 h 6345103"/>
                    <a:gd name="connsiteX1596" fmla="*/ 4726583 w 11296229"/>
                    <a:gd name="connsiteY1596" fmla="*/ 1004242 h 6345103"/>
                    <a:gd name="connsiteX1597" fmla="*/ 4757719 w 11296229"/>
                    <a:gd name="connsiteY1597" fmla="*/ 1012026 h 6345103"/>
                    <a:gd name="connsiteX1598" fmla="*/ 4765503 w 11296229"/>
                    <a:gd name="connsiteY1598" fmla="*/ 980890 h 6345103"/>
                    <a:gd name="connsiteX1599" fmla="*/ 4734367 w 11296229"/>
                    <a:gd name="connsiteY1599" fmla="*/ 973106 h 6345103"/>
                    <a:gd name="connsiteX1600" fmla="*/ 5473934 w 11296229"/>
                    <a:gd name="connsiteY1600" fmla="*/ 973106 h 6345103"/>
                    <a:gd name="connsiteX1601" fmla="*/ 5466150 w 11296229"/>
                    <a:gd name="connsiteY1601" fmla="*/ 1004242 h 6345103"/>
                    <a:gd name="connsiteX1602" fmla="*/ 5505070 w 11296229"/>
                    <a:gd name="connsiteY1602" fmla="*/ 1012026 h 6345103"/>
                    <a:gd name="connsiteX1603" fmla="*/ 5505070 w 11296229"/>
                    <a:gd name="connsiteY1603" fmla="*/ 973106 h 6345103"/>
                    <a:gd name="connsiteX1604" fmla="*/ 5473934 w 11296229"/>
                    <a:gd name="connsiteY1604" fmla="*/ 973106 h 6345103"/>
                    <a:gd name="connsiteX1605" fmla="*/ 5551784 w 11296229"/>
                    <a:gd name="connsiteY1605" fmla="*/ 973106 h 6345103"/>
                    <a:gd name="connsiteX1606" fmla="*/ 5544000 w 11296229"/>
                    <a:gd name="connsiteY1606" fmla="*/ 1004242 h 6345103"/>
                    <a:gd name="connsiteX1607" fmla="*/ 5575136 w 11296229"/>
                    <a:gd name="connsiteY1607" fmla="*/ 1012026 h 6345103"/>
                    <a:gd name="connsiteX1608" fmla="*/ 5582920 w 11296229"/>
                    <a:gd name="connsiteY1608" fmla="*/ 980890 h 6345103"/>
                    <a:gd name="connsiteX1609" fmla="*/ 5551784 w 11296229"/>
                    <a:gd name="connsiteY1609" fmla="*/ 973106 h 6345103"/>
                    <a:gd name="connsiteX1610" fmla="*/ 5621848 w 11296229"/>
                    <a:gd name="connsiteY1610" fmla="*/ 973106 h 6345103"/>
                    <a:gd name="connsiteX1611" fmla="*/ 5614064 w 11296229"/>
                    <a:gd name="connsiteY1611" fmla="*/ 1004242 h 6345103"/>
                    <a:gd name="connsiteX1612" fmla="*/ 5652984 w 11296229"/>
                    <a:gd name="connsiteY1612" fmla="*/ 1012026 h 6345103"/>
                    <a:gd name="connsiteX1613" fmla="*/ 5660768 w 11296229"/>
                    <a:gd name="connsiteY1613" fmla="*/ 980890 h 6345103"/>
                    <a:gd name="connsiteX1614" fmla="*/ 5621848 w 11296229"/>
                    <a:gd name="connsiteY1614" fmla="*/ 973106 h 6345103"/>
                    <a:gd name="connsiteX1615" fmla="*/ 6517113 w 11296229"/>
                    <a:gd name="connsiteY1615" fmla="*/ 973106 h 6345103"/>
                    <a:gd name="connsiteX1616" fmla="*/ 6509329 w 11296229"/>
                    <a:gd name="connsiteY1616" fmla="*/ 1004242 h 6345103"/>
                    <a:gd name="connsiteX1617" fmla="*/ 6540465 w 11296229"/>
                    <a:gd name="connsiteY1617" fmla="*/ 1012026 h 6345103"/>
                    <a:gd name="connsiteX1618" fmla="*/ 6548249 w 11296229"/>
                    <a:gd name="connsiteY1618" fmla="*/ 980890 h 6345103"/>
                    <a:gd name="connsiteX1619" fmla="*/ 6517113 w 11296229"/>
                    <a:gd name="connsiteY1619" fmla="*/ 973106 h 6345103"/>
                    <a:gd name="connsiteX1620" fmla="*/ 6587177 w 11296229"/>
                    <a:gd name="connsiteY1620" fmla="*/ 973106 h 6345103"/>
                    <a:gd name="connsiteX1621" fmla="*/ 6587177 w 11296229"/>
                    <a:gd name="connsiteY1621" fmla="*/ 1004242 h 6345103"/>
                    <a:gd name="connsiteX1622" fmla="*/ 6618313 w 11296229"/>
                    <a:gd name="connsiteY1622" fmla="*/ 1012026 h 6345103"/>
                    <a:gd name="connsiteX1623" fmla="*/ 6626097 w 11296229"/>
                    <a:gd name="connsiteY1623" fmla="*/ 980890 h 6345103"/>
                    <a:gd name="connsiteX1624" fmla="*/ 6587177 w 11296229"/>
                    <a:gd name="connsiteY1624" fmla="*/ 973106 h 6345103"/>
                    <a:gd name="connsiteX1625" fmla="*/ 7116552 w 11296229"/>
                    <a:gd name="connsiteY1625" fmla="*/ 973106 h 6345103"/>
                    <a:gd name="connsiteX1626" fmla="*/ 7108768 w 11296229"/>
                    <a:gd name="connsiteY1626" fmla="*/ 1012026 h 6345103"/>
                    <a:gd name="connsiteX1627" fmla="*/ 7139904 w 11296229"/>
                    <a:gd name="connsiteY1627" fmla="*/ 1012026 h 6345103"/>
                    <a:gd name="connsiteX1628" fmla="*/ 7147688 w 11296229"/>
                    <a:gd name="connsiteY1628" fmla="*/ 980890 h 6345103"/>
                    <a:gd name="connsiteX1629" fmla="*/ 7116552 w 11296229"/>
                    <a:gd name="connsiteY1629" fmla="*/ 973106 h 6345103"/>
                    <a:gd name="connsiteX1630" fmla="*/ 7186616 w 11296229"/>
                    <a:gd name="connsiteY1630" fmla="*/ 973106 h 6345103"/>
                    <a:gd name="connsiteX1631" fmla="*/ 7178832 w 11296229"/>
                    <a:gd name="connsiteY1631" fmla="*/ 1004242 h 6345103"/>
                    <a:gd name="connsiteX1632" fmla="*/ 7209968 w 11296229"/>
                    <a:gd name="connsiteY1632" fmla="*/ 1012026 h 6345103"/>
                    <a:gd name="connsiteX1633" fmla="*/ 7217752 w 11296229"/>
                    <a:gd name="connsiteY1633" fmla="*/ 980890 h 6345103"/>
                    <a:gd name="connsiteX1634" fmla="*/ 7186616 w 11296229"/>
                    <a:gd name="connsiteY1634" fmla="*/ 973106 h 6345103"/>
                    <a:gd name="connsiteX1635" fmla="*/ 7264465 w 11296229"/>
                    <a:gd name="connsiteY1635" fmla="*/ 973106 h 6345103"/>
                    <a:gd name="connsiteX1636" fmla="*/ 7256681 w 11296229"/>
                    <a:gd name="connsiteY1636" fmla="*/ 1004242 h 6345103"/>
                    <a:gd name="connsiteX1637" fmla="*/ 7295601 w 11296229"/>
                    <a:gd name="connsiteY1637" fmla="*/ 1012026 h 6345103"/>
                    <a:gd name="connsiteX1638" fmla="*/ 7295601 w 11296229"/>
                    <a:gd name="connsiteY1638" fmla="*/ 973106 h 6345103"/>
                    <a:gd name="connsiteX1639" fmla="*/ 7264465 w 11296229"/>
                    <a:gd name="connsiteY1639" fmla="*/ 973106 h 6345103"/>
                    <a:gd name="connsiteX1640" fmla="*/ 7334530 w 11296229"/>
                    <a:gd name="connsiteY1640" fmla="*/ 973106 h 6345103"/>
                    <a:gd name="connsiteX1641" fmla="*/ 7326746 w 11296229"/>
                    <a:gd name="connsiteY1641" fmla="*/ 1004242 h 6345103"/>
                    <a:gd name="connsiteX1642" fmla="*/ 7365666 w 11296229"/>
                    <a:gd name="connsiteY1642" fmla="*/ 1012026 h 6345103"/>
                    <a:gd name="connsiteX1643" fmla="*/ 7373450 w 11296229"/>
                    <a:gd name="connsiteY1643" fmla="*/ 980890 h 6345103"/>
                    <a:gd name="connsiteX1644" fmla="*/ 7334530 w 11296229"/>
                    <a:gd name="connsiteY1644" fmla="*/ 973106 h 6345103"/>
                    <a:gd name="connsiteX1645" fmla="*/ 7412379 w 11296229"/>
                    <a:gd name="connsiteY1645" fmla="*/ 973106 h 6345103"/>
                    <a:gd name="connsiteX1646" fmla="*/ 7404595 w 11296229"/>
                    <a:gd name="connsiteY1646" fmla="*/ 1004242 h 6345103"/>
                    <a:gd name="connsiteX1647" fmla="*/ 7435731 w 11296229"/>
                    <a:gd name="connsiteY1647" fmla="*/ 1012026 h 6345103"/>
                    <a:gd name="connsiteX1648" fmla="*/ 7443515 w 11296229"/>
                    <a:gd name="connsiteY1648" fmla="*/ 980890 h 6345103"/>
                    <a:gd name="connsiteX1649" fmla="*/ 7412379 w 11296229"/>
                    <a:gd name="connsiteY1649" fmla="*/ 973106 h 6345103"/>
                    <a:gd name="connsiteX1650" fmla="*/ 7482443 w 11296229"/>
                    <a:gd name="connsiteY1650" fmla="*/ 973106 h 6345103"/>
                    <a:gd name="connsiteX1651" fmla="*/ 7474659 w 11296229"/>
                    <a:gd name="connsiteY1651" fmla="*/ 1012026 h 6345103"/>
                    <a:gd name="connsiteX1652" fmla="*/ 7513579 w 11296229"/>
                    <a:gd name="connsiteY1652" fmla="*/ 1012026 h 6345103"/>
                    <a:gd name="connsiteX1653" fmla="*/ 7521363 w 11296229"/>
                    <a:gd name="connsiteY1653" fmla="*/ 980890 h 6345103"/>
                    <a:gd name="connsiteX1654" fmla="*/ 7482443 w 11296229"/>
                    <a:gd name="connsiteY1654" fmla="*/ 973106 h 6345103"/>
                    <a:gd name="connsiteX1655" fmla="*/ 7560292 w 11296229"/>
                    <a:gd name="connsiteY1655" fmla="*/ 973106 h 6345103"/>
                    <a:gd name="connsiteX1656" fmla="*/ 7552508 w 11296229"/>
                    <a:gd name="connsiteY1656" fmla="*/ 1004242 h 6345103"/>
                    <a:gd name="connsiteX1657" fmla="*/ 7583644 w 11296229"/>
                    <a:gd name="connsiteY1657" fmla="*/ 1012026 h 6345103"/>
                    <a:gd name="connsiteX1658" fmla="*/ 7591428 w 11296229"/>
                    <a:gd name="connsiteY1658" fmla="*/ 980890 h 6345103"/>
                    <a:gd name="connsiteX1659" fmla="*/ 7560292 w 11296229"/>
                    <a:gd name="connsiteY1659" fmla="*/ 973106 h 6345103"/>
                    <a:gd name="connsiteX1660" fmla="*/ 7669281 w 11296229"/>
                    <a:gd name="connsiteY1660" fmla="*/ 973106 h 6345103"/>
                    <a:gd name="connsiteX1661" fmla="*/ 7622577 w 11296229"/>
                    <a:gd name="connsiteY1661" fmla="*/ 980890 h 6345103"/>
                    <a:gd name="connsiteX1662" fmla="*/ 7622577 w 11296229"/>
                    <a:gd name="connsiteY1662" fmla="*/ 1004242 h 6345103"/>
                    <a:gd name="connsiteX1663" fmla="*/ 7661497 w 11296229"/>
                    <a:gd name="connsiteY1663" fmla="*/ 1012026 h 6345103"/>
                    <a:gd name="connsiteX1664" fmla="*/ 7669281 w 11296229"/>
                    <a:gd name="connsiteY1664" fmla="*/ 973106 h 6345103"/>
                    <a:gd name="connsiteX1665" fmla="*/ 7708206 w 11296229"/>
                    <a:gd name="connsiteY1665" fmla="*/ 973106 h 6345103"/>
                    <a:gd name="connsiteX1666" fmla="*/ 7700422 w 11296229"/>
                    <a:gd name="connsiteY1666" fmla="*/ 1004242 h 6345103"/>
                    <a:gd name="connsiteX1667" fmla="*/ 7731558 w 11296229"/>
                    <a:gd name="connsiteY1667" fmla="*/ 1012026 h 6345103"/>
                    <a:gd name="connsiteX1668" fmla="*/ 7739342 w 11296229"/>
                    <a:gd name="connsiteY1668" fmla="*/ 973106 h 6345103"/>
                    <a:gd name="connsiteX1669" fmla="*/ 7708206 w 11296229"/>
                    <a:gd name="connsiteY1669" fmla="*/ 973106 h 6345103"/>
                    <a:gd name="connsiteX1670" fmla="*/ 7786055 w 11296229"/>
                    <a:gd name="connsiteY1670" fmla="*/ 973106 h 6345103"/>
                    <a:gd name="connsiteX1671" fmla="*/ 7778271 w 11296229"/>
                    <a:gd name="connsiteY1671" fmla="*/ 1004242 h 6345103"/>
                    <a:gd name="connsiteX1672" fmla="*/ 7809407 w 11296229"/>
                    <a:gd name="connsiteY1672" fmla="*/ 1012026 h 6345103"/>
                    <a:gd name="connsiteX1673" fmla="*/ 7817191 w 11296229"/>
                    <a:gd name="connsiteY1673" fmla="*/ 973106 h 6345103"/>
                    <a:gd name="connsiteX1674" fmla="*/ 7786055 w 11296229"/>
                    <a:gd name="connsiteY1674" fmla="*/ 973106 h 6345103"/>
                    <a:gd name="connsiteX1675" fmla="*/ 7848334 w 11296229"/>
                    <a:gd name="connsiteY1675" fmla="*/ 973106 h 6345103"/>
                    <a:gd name="connsiteX1676" fmla="*/ 7848334 w 11296229"/>
                    <a:gd name="connsiteY1676" fmla="*/ 1004242 h 6345103"/>
                    <a:gd name="connsiteX1677" fmla="*/ 7887254 w 11296229"/>
                    <a:gd name="connsiteY1677" fmla="*/ 1012026 h 6345103"/>
                    <a:gd name="connsiteX1678" fmla="*/ 7895038 w 11296229"/>
                    <a:gd name="connsiteY1678" fmla="*/ 980890 h 6345103"/>
                    <a:gd name="connsiteX1679" fmla="*/ 7848334 w 11296229"/>
                    <a:gd name="connsiteY1679" fmla="*/ 973106 h 6345103"/>
                    <a:gd name="connsiteX1680" fmla="*/ 7933968 w 11296229"/>
                    <a:gd name="connsiteY1680" fmla="*/ 973106 h 6345103"/>
                    <a:gd name="connsiteX1681" fmla="*/ 7926184 w 11296229"/>
                    <a:gd name="connsiteY1681" fmla="*/ 1012026 h 6345103"/>
                    <a:gd name="connsiteX1682" fmla="*/ 7957320 w 11296229"/>
                    <a:gd name="connsiteY1682" fmla="*/ 1012026 h 6345103"/>
                    <a:gd name="connsiteX1683" fmla="*/ 7965104 w 11296229"/>
                    <a:gd name="connsiteY1683" fmla="*/ 980890 h 6345103"/>
                    <a:gd name="connsiteX1684" fmla="*/ 7933968 w 11296229"/>
                    <a:gd name="connsiteY1684" fmla="*/ 973106 h 6345103"/>
                    <a:gd name="connsiteX1685" fmla="*/ 8004032 w 11296229"/>
                    <a:gd name="connsiteY1685" fmla="*/ 973106 h 6345103"/>
                    <a:gd name="connsiteX1686" fmla="*/ 7996248 w 11296229"/>
                    <a:gd name="connsiteY1686" fmla="*/ 1004242 h 6345103"/>
                    <a:gd name="connsiteX1687" fmla="*/ 8035168 w 11296229"/>
                    <a:gd name="connsiteY1687" fmla="*/ 1012026 h 6345103"/>
                    <a:gd name="connsiteX1688" fmla="*/ 8042952 w 11296229"/>
                    <a:gd name="connsiteY1688" fmla="*/ 980890 h 6345103"/>
                    <a:gd name="connsiteX1689" fmla="*/ 8004032 w 11296229"/>
                    <a:gd name="connsiteY1689" fmla="*/ 973106 h 6345103"/>
                    <a:gd name="connsiteX1690" fmla="*/ 8081882 w 11296229"/>
                    <a:gd name="connsiteY1690" fmla="*/ 973106 h 6345103"/>
                    <a:gd name="connsiteX1691" fmla="*/ 8074098 w 11296229"/>
                    <a:gd name="connsiteY1691" fmla="*/ 1004242 h 6345103"/>
                    <a:gd name="connsiteX1692" fmla="*/ 8105234 w 11296229"/>
                    <a:gd name="connsiteY1692" fmla="*/ 1012026 h 6345103"/>
                    <a:gd name="connsiteX1693" fmla="*/ 8113018 w 11296229"/>
                    <a:gd name="connsiteY1693" fmla="*/ 980890 h 6345103"/>
                    <a:gd name="connsiteX1694" fmla="*/ 8081882 w 11296229"/>
                    <a:gd name="connsiteY1694" fmla="*/ 973106 h 6345103"/>
                    <a:gd name="connsiteX1695" fmla="*/ 8151946 w 11296229"/>
                    <a:gd name="connsiteY1695" fmla="*/ 973106 h 6345103"/>
                    <a:gd name="connsiteX1696" fmla="*/ 8144162 w 11296229"/>
                    <a:gd name="connsiteY1696" fmla="*/ 1004242 h 6345103"/>
                    <a:gd name="connsiteX1697" fmla="*/ 8183082 w 11296229"/>
                    <a:gd name="connsiteY1697" fmla="*/ 1012026 h 6345103"/>
                    <a:gd name="connsiteX1698" fmla="*/ 8190866 w 11296229"/>
                    <a:gd name="connsiteY1698" fmla="*/ 973106 h 6345103"/>
                    <a:gd name="connsiteX1699" fmla="*/ 8151946 w 11296229"/>
                    <a:gd name="connsiteY1699" fmla="*/ 973106 h 6345103"/>
                    <a:gd name="connsiteX1700" fmla="*/ 8299859 w 11296229"/>
                    <a:gd name="connsiteY1700" fmla="*/ 973106 h 6345103"/>
                    <a:gd name="connsiteX1701" fmla="*/ 8299859 w 11296229"/>
                    <a:gd name="connsiteY1701" fmla="*/ 1012026 h 6345103"/>
                    <a:gd name="connsiteX1702" fmla="*/ 8330995 w 11296229"/>
                    <a:gd name="connsiteY1702" fmla="*/ 1012026 h 6345103"/>
                    <a:gd name="connsiteX1703" fmla="*/ 8338779 w 11296229"/>
                    <a:gd name="connsiteY1703" fmla="*/ 980890 h 6345103"/>
                    <a:gd name="connsiteX1704" fmla="*/ 8299859 w 11296229"/>
                    <a:gd name="connsiteY1704" fmla="*/ 973106 h 6345103"/>
                    <a:gd name="connsiteX1705" fmla="*/ 8369923 w 11296229"/>
                    <a:gd name="connsiteY1705" fmla="*/ 973106 h 6345103"/>
                    <a:gd name="connsiteX1706" fmla="*/ 8369923 w 11296229"/>
                    <a:gd name="connsiteY1706" fmla="*/ 1004242 h 6345103"/>
                    <a:gd name="connsiteX1707" fmla="*/ 8401059 w 11296229"/>
                    <a:gd name="connsiteY1707" fmla="*/ 1012026 h 6345103"/>
                    <a:gd name="connsiteX1708" fmla="*/ 8408843 w 11296229"/>
                    <a:gd name="connsiteY1708" fmla="*/ 980890 h 6345103"/>
                    <a:gd name="connsiteX1709" fmla="*/ 8369923 w 11296229"/>
                    <a:gd name="connsiteY1709" fmla="*/ 973106 h 6345103"/>
                    <a:gd name="connsiteX1710" fmla="*/ 8447773 w 11296229"/>
                    <a:gd name="connsiteY1710" fmla="*/ 973106 h 6345103"/>
                    <a:gd name="connsiteX1711" fmla="*/ 8447773 w 11296229"/>
                    <a:gd name="connsiteY1711" fmla="*/ 1004242 h 6345103"/>
                    <a:gd name="connsiteX1712" fmla="*/ 8478909 w 11296229"/>
                    <a:gd name="connsiteY1712" fmla="*/ 1012026 h 6345103"/>
                    <a:gd name="connsiteX1713" fmla="*/ 8486693 w 11296229"/>
                    <a:gd name="connsiteY1713" fmla="*/ 980890 h 6345103"/>
                    <a:gd name="connsiteX1714" fmla="*/ 8447773 w 11296229"/>
                    <a:gd name="connsiteY1714" fmla="*/ 973106 h 6345103"/>
                    <a:gd name="connsiteX1715" fmla="*/ 8525622 w 11296229"/>
                    <a:gd name="connsiteY1715" fmla="*/ 973106 h 6345103"/>
                    <a:gd name="connsiteX1716" fmla="*/ 8517838 w 11296229"/>
                    <a:gd name="connsiteY1716" fmla="*/ 1004242 h 6345103"/>
                    <a:gd name="connsiteX1717" fmla="*/ 8556758 w 11296229"/>
                    <a:gd name="connsiteY1717" fmla="*/ 1012026 h 6345103"/>
                    <a:gd name="connsiteX1718" fmla="*/ 8564542 w 11296229"/>
                    <a:gd name="connsiteY1718" fmla="*/ 980890 h 6345103"/>
                    <a:gd name="connsiteX1719" fmla="*/ 8525622 w 11296229"/>
                    <a:gd name="connsiteY1719" fmla="*/ 973106 h 6345103"/>
                    <a:gd name="connsiteX1720" fmla="*/ 8603471 w 11296229"/>
                    <a:gd name="connsiteY1720" fmla="*/ 973106 h 6345103"/>
                    <a:gd name="connsiteX1721" fmla="*/ 8595687 w 11296229"/>
                    <a:gd name="connsiteY1721" fmla="*/ 1004242 h 6345103"/>
                    <a:gd name="connsiteX1722" fmla="*/ 8634607 w 11296229"/>
                    <a:gd name="connsiteY1722" fmla="*/ 1012026 h 6345103"/>
                    <a:gd name="connsiteX1723" fmla="*/ 8634607 w 11296229"/>
                    <a:gd name="connsiteY1723" fmla="*/ 980890 h 6345103"/>
                    <a:gd name="connsiteX1724" fmla="*/ 8603471 w 11296229"/>
                    <a:gd name="connsiteY1724" fmla="*/ 973106 h 6345103"/>
                    <a:gd name="connsiteX1725" fmla="*/ 8673535 w 11296229"/>
                    <a:gd name="connsiteY1725" fmla="*/ 973106 h 6345103"/>
                    <a:gd name="connsiteX1726" fmla="*/ 8665751 w 11296229"/>
                    <a:gd name="connsiteY1726" fmla="*/ 1004242 h 6345103"/>
                    <a:gd name="connsiteX1727" fmla="*/ 8704671 w 11296229"/>
                    <a:gd name="connsiteY1727" fmla="*/ 1012026 h 6345103"/>
                    <a:gd name="connsiteX1728" fmla="*/ 8712455 w 11296229"/>
                    <a:gd name="connsiteY1728" fmla="*/ 973106 h 6345103"/>
                    <a:gd name="connsiteX1729" fmla="*/ 8673535 w 11296229"/>
                    <a:gd name="connsiteY1729" fmla="*/ 973106 h 6345103"/>
                    <a:gd name="connsiteX1730" fmla="*/ 8751384 w 11296229"/>
                    <a:gd name="connsiteY1730" fmla="*/ 973106 h 6345103"/>
                    <a:gd name="connsiteX1731" fmla="*/ 8743600 w 11296229"/>
                    <a:gd name="connsiteY1731" fmla="*/ 1004242 h 6345103"/>
                    <a:gd name="connsiteX1732" fmla="*/ 8774736 w 11296229"/>
                    <a:gd name="connsiteY1732" fmla="*/ 1012026 h 6345103"/>
                    <a:gd name="connsiteX1733" fmla="*/ 8782520 w 11296229"/>
                    <a:gd name="connsiteY1733" fmla="*/ 980890 h 6345103"/>
                    <a:gd name="connsiteX1734" fmla="*/ 8751384 w 11296229"/>
                    <a:gd name="connsiteY1734" fmla="*/ 973106 h 6345103"/>
                    <a:gd name="connsiteX1735" fmla="*/ 8813664 w 11296229"/>
                    <a:gd name="connsiteY1735" fmla="*/ 973106 h 6345103"/>
                    <a:gd name="connsiteX1736" fmla="*/ 8813664 w 11296229"/>
                    <a:gd name="connsiteY1736" fmla="*/ 1012026 h 6345103"/>
                    <a:gd name="connsiteX1737" fmla="*/ 8832637 w 11296229"/>
                    <a:gd name="connsiteY1737" fmla="*/ 1012512 h 6345103"/>
                    <a:gd name="connsiteX1738" fmla="*/ 8860368 w 11296229"/>
                    <a:gd name="connsiteY1738" fmla="*/ 1004242 h 6345103"/>
                    <a:gd name="connsiteX1739" fmla="*/ 8852584 w 11296229"/>
                    <a:gd name="connsiteY1739" fmla="*/ 973106 h 6345103"/>
                    <a:gd name="connsiteX1740" fmla="*/ 8813664 w 11296229"/>
                    <a:gd name="connsiteY1740" fmla="*/ 973106 h 6345103"/>
                    <a:gd name="connsiteX1741" fmla="*/ 8899298 w 11296229"/>
                    <a:gd name="connsiteY1741" fmla="*/ 973106 h 6345103"/>
                    <a:gd name="connsiteX1742" fmla="*/ 8891514 w 11296229"/>
                    <a:gd name="connsiteY1742" fmla="*/ 1004242 h 6345103"/>
                    <a:gd name="connsiteX1743" fmla="*/ 8922650 w 11296229"/>
                    <a:gd name="connsiteY1743" fmla="*/ 1012026 h 6345103"/>
                    <a:gd name="connsiteX1744" fmla="*/ 8930434 w 11296229"/>
                    <a:gd name="connsiteY1744" fmla="*/ 980890 h 6345103"/>
                    <a:gd name="connsiteX1745" fmla="*/ 8899298 w 11296229"/>
                    <a:gd name="connsiteY1745" fmla="*/ 973106 h 6345103"/>
                    <a:gd name="connsiteX1746" fmla="*/ 8977147 w 11296229"/>
                    <a:gd name="connsiteY1746" fmla="*/ 973106 h 6345103"/>
                    <a:gd name="connsiteX1747" fmla="*/ 8969363 w 11296229"/>
                    <a:gd name="connsiteY1747" fmla="*/ 1004242 h 6345103"/>
                    <a:gd name="connsiteX1748" fmla="*/ 9000499 w 11296229"/>
                    <a:gd name="connsiteY1748" fmla="*/ 1012026 h 6345103"/>
                    <a:gd name="connsiteX1749" fmla="*/ 9008283 w 11296229"/>
                    <a:gd name="connsiteY1749" fmla="*/ 980890 h 6345103"/>
                    <a:gd name="connsiteX1750" fmla="*/ 8977147 w 11296229"/>
                    <a:gd name="connsiteY1750" fmla="*/ 973106 h 6345103"/>
                    <a:gd name="connsiteX1751" fmla="*/ 9047211 w 11296229"/>
                    <a:gd name="connsiteY1751" fmla="*/ 973106 h 6345103"/>
                    <a:gd name="connsiteX1752" fmla="*/ 9039427 w 11296229"/>
                    <a:gd name="connsiteY1752" fmla="*/ 980890 h 6345103"/>
                    <a:gd name="connsiteX1753" fmla="*/ 9047211 w 11296229"/>
                    <a:gd name="connsiteY1753" fmla="*/ 1012026 h 6345103"/>
                    <a:gd name="connsiteX1754" fmla="*/ 9086131 w 11296229"/>
                    <a:gd name="connsiteY1754" fmla="*/ 1012026 h 6345103"/>
                    <a:gd name="connsiteX1755" fmla="*/ 9086131 w 11296229"/>
                    <a:gd name="connsiteY1755" fmla="*/ 980890 h 6345103"/>
                    <a:gd name="connsiteX1756" fmla="*/ 9047211 w 11296229"/>
                    <a:gd name="connsiteY1756" fmla="*/ 973106 h 6345103"/>
                    <a:gd name="connsiteX1757" fmla="*/ 9125060 w 11296229"/>
                    <a:gd name="connsiteY1757" fmla="*/ 973106 h 6345103"/>
                    <a:gd name="connsiteX1758" fmla="*/ 9117276 w 11296229"/>
                    <a:gd name="connsiteY1758" fmla="*/ 1004242 h 6345103"/>
                    <a:gd name="connsiteX1759" fmla="*/ 9148412 w 11296229"/>
                    <a:gd name="connsiteY1759" fmla="*/ 1012026 h 6345103"/>
                    <a:gd name="connsiteX1760" fmla="*/ 9156196 w 11296229"/>
                    <a:gd name="connsiteY1760" fmla="*/ 980890 h 6345103"/>
                    <a:gd name="connsiteX1761" fmla="*/ 9125060 w 11296229"/>
                    <a:gd name="connsiteY1761" fmla="*/ 973106 h 6345103"/>
                    <a:gd name="connsiteX1762" fmla="*/ 9195125 w 11296229"/>
                    <a:gd name="connsiteY1762" fmla="*/ 973106 h 6345103"/>
                    <a:gd name="connsiteX1763" fmla="*/ 9187341 w 11296229"/>
                    <a:gd name="connsiteY1763" fmla="*/ 1004242 h 6345103"/>
                    <a:gd name="connsiteX1764" fmla="*/ 9226261 w 11296229"/>
                    <a:gd name="connsiteY1764" fmla="*/ 1012026 h 6345103"/>
                    <a:gd name="connsiteX1765" fmla="*/ 9234045 w 11296229"/>
                    <a:gd name="connsiteY1765" fmla="*/ 980890 h 6345103"/>
                    <a:gd name="connsiteX1766" fmla="*/ 9195125 w 11296229"/>
                    <a:gd name="connsiteY1766" fmla="*/ 973106 h 6345103"/>
                    <a:gd name="connsiteX1767" fmla="*/ 9272974 w 11296229"/>
                    <a:gd name="connsiteY1767" fmla="*/ 973106 h 6345103"/>
                    <a:gd name="connsiteX1768" fmla="*/ 9265190 w 11296229"/>
                    <a:gd name="connsiteY1768" fmla="*/ 1004242 h 6345103"/>
                    <a:gd name="connsiteX1769" fmla="*/ 9296326 w 11296229"/>
                    <a:gd name="connsiteY1769" fmla="*/ 1012026 h 6345103"/>
                    <a:gd name="connsiteX1770" fmla="*/ 9304110 w 11296229"/>
                    <a:gd name="connsiteY1770" fmla="*/ 980890 h 6345103"/>
                    <a:gd name="connsiteX1771" fmla="*/ 9272974 w 11296229"/>
                    <a:gd name="connsiteY1771" fmla="*/ 973106 h 6345103"/>
                    <a:gd name="connsiteX1772" fmla="*/ 9420887 w 11296229"/>
                    <a:gd name="connsiteY1772" fmla="*/ 973106 h 6345103"/>
                    <a:gd name="connsiteX1773" fmla="*/ 9413103 w 11296229"/>
                    <a:gd name="connsiteY1773" fmla="*/ 1004242 h 6345103"/>
                    <a:gd name="connsiteX1774" fmla="*/ 9444239 w 11296229"/>
                    <a:gd name="connsiteY1774" fmla="*/ 1012026 h 6345103"/>
                    <a:gd name="connsiteX1775" fmla="*/ 9452023 w 11296229"/>
                    <a:gd name="connsiteY1775" fmla="*/ 973106 h 6345103"/>
                    <a:gd name="connsiteX1776" fmla="*/ 9420887 w 11296229"/>
                    <a:gd name="connsiteY1776" fmla="*/ 973106 h 6345103"/>
                    <a:gd name="connsiteX1777" fmla="*/ 9498736 w 11296229"/>
                    <a:gd name="connsiteY1777" fmla="*/ 973106 h 6345103"/>
                    <a:gd name="connsiteX1778" fmla="*/ 9490952 w 11296229"/>
                    <a:gd name="connsiteY1778" fmla="*/ 1004242 h 6345103"/>
                    <a:gd name="connsiteX1779" fmla="*/ 9522088 w 11296229"/>
                    <a:gd name="connsiteY1779" fmla="*/ 1012026 h 6345103"/>
                    <a:gd name="connsiteX1780" fmla="*/ 9529872 w 11296229"/>
                    <a:gd name="connsiteY1780" fmla="*/ 973106 h 6345103"/>
                    <a:gd name="connsiteX1781" fmla="*/ 9498736 w 11296229"/>
                    <a:gd name="connsiteY1781" fmla="*/ 973106 h 6345103"/>
                    <a:gd name="connsiteX1782" fmla="*/ 9568801 w 11296229"/>
                    <a:gd name="connsiteY1782" fmla="*/ 973106 h 6345103"/>
                    <a:gd name="connsiteX1783" fmla="*/ 9561017 w 11296229"/>
                    <a:gd name="connsiteY1783" fmla="*/ 1004242 h 6345103"/>
                    <a:gd name="connsiteX1784" fmla="*/ 9592153 w 11296229"/>
                    <a:gd name="connsiteY1784" fmla="*/ 1012026 h 6345103"/>
                    <a:gd name="connsiteX1785" fmla="*/ 9599937 w 11296229"/>
                    <a:gd name="connsiteY1785" fmla="*/ 980890 h 6345103"/>
                    <a:gd name="connsiteX1786" fmla="*/ 9568801 w 11296229"/>
                    <a:gd name="connsiteY1786" fmla="*/ 973106 h 6345103"/>
                    <a:gd name="connsiteX1787" fmla="*/ 9638865 w 11296229"/>
                    <a:gd name="connsiteY1787" fmla="*/ 973106 h 6345103"/>
                    <a:gd name="connsiteX1788" fmla="*/ 9638865 w 11296229"/>
                    <a:gd name="connsiteY1788" fmla="*/ 1004242 h 6345103"/>
                    <a:gd name="connsiteX1789" fmla="*/ 9670001 w 11296229"/>
                    <a:gd name="connsiteY1789" fmla="*/ 1012026 h 6345103"/>
                    <a:gd name="connsiteX1790" fmla="*/ 9677785 w 11296229"/>
                    <a:gd name="connsiteY1790" fmla="*/ 980890 h 6345103"/>
                    <a:gd name="connsiteX1791" fmla="*/ 9638865 w 11296229"/>
                    <a:gd name="connsiteY1791" fmla="*/ 973106 h 6345103"/>
                    <a:gd name="connsiteX1792" fmla="*/ 9716714 w 11296229"/>
                    <a:gd name="connsiteY1792" fmla="*/ 973106 h 6345103"/>
                    <a:gd name="connsiteX1793" fmla="*/ 9708930 w 11296229"/>
                    <a:gd name="connsiteY1793" fmla="*/ 1004242 h 6345103"/>
                    <a:gd name="connsiteX1794" fmla="*/ 9747850 w 11296229"/>
                    <a:gd name="connsiteY1794" fmla="*/ 1012026 h 6345103"/>
                    <a:gd name="connsiteX1795" fmla="*/ 9755634 w 11296229"/>
                    <a:gd name="connsiteY1795" fmla="*/ 980890 h 6345103"/>
                    <a:gd name="connsiteX1796" fmla="*/ 9716714 w 11296229"/>
                    <a:gd name="connsiteY1796" fmla="*/ 973106 h 6345103"/>
                    <a:gd name="connsiteX1797" fmla="*/ 9358324 w 11296229"/>
                    <a:gd name="connsiteY1797" fmla="*/ 974988 h 6345103"/>
                    <a:gd name="connsiteX1798" fmla="*/ 9335259 w 11296229"/>
                    <a:gd name="connsiteY1798" fmla="*/ 980891 h 6345103"/>
                    <a:gd name="connsiteX1799" fmla="*/ 9335259 w 11296229"/>
                    <a:gd name="connsiteY1799" fmla="*/ 1004243 h 6345103"/>
                    <a:gd name="connsiteX1800" fmla="*/ 9374179 w 11296229"/>
                    <a:gd name="connsiteY1800" fmla="*/ 1012027 h 6345103"/>
                    <a:gd name="connsiteX1801" fmla="*/ 9381963 w 11296229"/>
                    <a:gd name="connsiteY1801" fmla="*/ 980891 h 6345103"/>
                    <a:gd name="connsiteX1802" fmla="*/ 9358324 w 11296229"/>
                    <a:gd name="connsiteY1802" fmla="*/ 974988 h 6345103"/>
                    <a:gd name="connsiteX1803" fmla="*/ 4072366 w 11296229"/>
                    <a:gd name="connsiteY1803" fmla="*/ 974988 h 6345103"/>
                    <a:gd name="connsiteX1804" fmla="*/ 4049301 w 11296229"/>
                    <a:gd name="connsiteY1804" fmla="*/ 980891 h 6345103"/>
                    <a:gd name="connsiteX1805" fmla="*/ 4049301 w 11296229"/>
                    <a:gd name="connsiteY1805" fmla="*/ 1012027 h 6345103"/>
                    <a:gd name="connsiteX1806" fmla="*/ 4088221 w 11296229"/>
                    <a:gd name="connsiteY1806" fmla="*/ 1012027 h 6345103"/>
                    <a:gd name="connsiteX1807" fmla="*/ 4096005 w 11296229"/>
                    <a:gd name="connsiteY1807" fmla="*/ 980891 h 6345103"/>
                    <a:gd name="connsiteX1808" fmla="*/ 4072366 w 11296229"/>
                    <a:gd name="connsiteY1808" fmla="*/ 974988 h 6345103"/>
                    <a:gd name="connsiteX1809" fmla="*/ 1690181 w 11296229"/>
                    <a:gd name="connsiteY1809" fmla="*/ 974988 h 6345103"/>
                    <a:gd name="connsiteX1810" fmla="*/ 1667116 w 11296229"/>
                    <a:gd name="connsiteY1810" fmla="*/ 980891 h 6345103"/>
                    <a:gd name="connsiteX1811" fmla="*/ 1667116 w 11296229"/>
                    <a:gd name="connsiteY1811" fmla="*/ 1004243 h 6345103"/>
                    <a:gd name="connsiteX1812" fmla="*/ 1706036 w 11296229"/>
                    <a:gd name="connsiteY1812" fmla="*/ 1012027 h 6345103"/>
                    <a:gd name="connsiteX1813" fmla="*/ 1713820 w 11296229"/>
                    <a:gd name="connsiteY1813" fmla="*/ 980891 h 6345103"/>
                    <a:gd name="connsiteX1814" fmla="*/ 1690181 w 11296229"/>
                    <a:gd name="connsiteY1814" fmla="*/ 974988 h 6345103"/>
                    <a:gd name="connsiteX1815" fmla="*/ 1309003 w 11296229"/>
                    <a:gd name="connsiteY1815" fmla="*/ 1043170 h 6345103"/>
                    <a:gd name="connsiteX1816" fmla="*/ 1301219 w 11296229"/>
                    <a:gd name="connsiteY1816" fmla="*/ 1050954 h 6345103"/>
                    <a:gd name="connsiteX1817" fmla="*/ 1301219 w 11296229"/>
                    <a:gd name="connsiteY1817" fmla="*/ 1089874 h 6345103"/>
                    <a:gd name="connsiteX1818" fmla="*/ 1340139 w 11296229"/>
                    <a:gd name="connsiteY1818" fmla="*/ 1082090 h 6345103"/>
                    <a:gd name="connsiteX1819" fmla="*/ 1332355 w 11296229"/>
                    <a:gd name="connsiteY1819" fmla="*/ 1043170 h 6345103"/>
                    <a:gd name="connsiteX1820" fmla="*/ 1309003 w 11296229"/>
                    <a:gd name="connsiteY1820" fmla="*/ 1043170 h 6345103"/>
                    <a:gd name="connsiteX1821" fmla="*/ 7264465 w 11296229"/>
                    <a:gd name="connsiteY1821" fmla="*/ 1043170 h 6345103"/>
                    <a:gd name="connsiteX1822" fmla="*/ 7256681 w 11296229"/>
                    <a:gd name="connsiteY1822" fmla="*/ 1082090 h 6345103"/>
                    <a:gd name="connsiteX1823" fmla="*/ 7295601 w 11296229"/>
                    <a:gd name="connsiteY1823" fmla="*/ 1089874 h 6345103"/>
                    <a:gd name="connsiteX1824" fmla="*/ 7287817 w 11296229"/>
                    <a:gd name="connsiteY1824" fmla="*/ 1043170 h 6345103"/>
                    <a:gd name="connsiteX1825" fmla="*/ 7264465 w 11296229"/>
                    <a:gd name="connsiteY1825" fmla="*/ 1043170 h 6345103"/>
                    <a:gd name="connsiteX1826" fmla="*/ 7933968 w 11296229"/>
                    <a:gd name="connsiteY1826" fmla="*/ 1043170 h 6345103"/>
                    <a:gd name="connsiteX1827" fmla="*/ 7926184 w 11296229"/>
                    <a:gd name="connsiteY1827" fmla="*/ 1050954 h 6345103"/>
                    <a:gd name="connsiteX1828" fmla="*/ 7933968 w 11296229"/>
                    <a:gd name="connsiteY1828" fmla="*/ 1089874 h 6345103"/>
                    <a:gd name="connsiteX1829" fmla="*/ 7965104 w 11296229"/>
                    <a:gd name="connsiteY1829" fmla="*/ 1082090 h 6345103"/>
                    <a:gd name="connsiteX1830" fmla="*/ 7957320 w 11296229"/>
                    <a:gd name="connsiteY1830" fmla="*/ 1043170 h 6345103"/>
                    <a:gd name="connsiteX1831" fmla="*/ 7933968 w 11296229"/>
                    <a:gd name="connsiteY1831" fmla="*/ 1043170 h 6345103"/>
                    <a:gd name="connsiteX1832" fmla="*/ 8455558 w 11296229"/>
                    <a:gd name="connsiteY1832" fmla="*/ 1043170 h 6345103"/>
                    <a:gd name="connsiteX1833" fmla="*/ 8447774 w 11296229"/>
                    <a:gd name="connsiteY1833" fmla="*/ 1082090 h 6345103"/>
                    <a:gd name="connsiteX1834" fmla="*/ 8486694 w 11296229"/>
                    <a:gd name="connsiteY1834" fmla="*/ 1089874 h 6345103"/>
                    <a:gd name="connsiteX1835" fmla="*/ 8478910 w 11296229"/>
                    <a:gd name="connsiteY1835" fmla="*/ 1043170 h 6345103"/>
                    <a:gd name="connsiteX1836" fmla="*/ 8455558 w 11296229"/>
                    <a:gd name="connsiteY1836" fmla="*/ 1043170 h 6345103"/>
                    <a:gd name="connsiteX1837" fmla="*/ 9125060 w 11296229"/>
                    <a:gd name="connsiteY1837" fmla="*/ 1043170 h 6345103"/>
                    <a:gd name="connsiteX1838" fmla="*/ 9117276 w 11296229"/>
                    <a:gd name="connsiteY1838" fmla="*/ 1050954 h 6345103"/>
                    <a:gd name="connsiteX1839" fmla="*/ 9125060 w 11296229"/>
                    <a:gd name="connsiteY1839" fmla="*/ 1089874 h 6345103"/>
                    <a:gd name="connsiteX1840" fmla="*/ 9156196 w 11296229"/>
                    <a:gd name="connsiteY1840" fmla="*/ 1082090 h 6345103"/>
                    <a:gd name="connsiteX1841" fmla="*/ 9148412 w 11296229"/>
                    <a:gd name="connsiteY1841" fmla="*/ 1043170 h 6345103"/>
                    <a:gd name="connsiteX1842" fmla="*/ 9125060 w 11296229"/>
                    <a:gd name="connsiteY1842" fmla="*/ 1043170 h 6345103"/>
                    <a:gd name="connsiteX1843" fmla="*/ 9646649 w 11296229"/>
                    <a:gd name="connsiteY1843" fmla="*/ 1043170 h 6345103"/>
                    <a:gd name="connsiteX1844" fmla="*/ 9638865 w 11296229"/>
                    <a:gd name="connsiteY1844" fmla="*/ 1050954 h 6345103"/>
                    <a:gd name="connsiteX1845" fmla="*/ 9638865 w 11296229"/>
                    <a:gd name="connsiteY1845" fmla="*/ 1089874 h 6345103"/>
                    <a:gd name="connsiteX1846" fmla="*/ 9677785 w 11296229"/>
                    <a:gd name="connsiteY1846" fmla="*/ 1082090 h 6345103"/>
                    <a:gd name="connsiteX1847" fmla="*/ 9670001 w 11296229"/>
                    <a:gd name="connsiteY1847" fmla="*/ 1043170 h 6345103"/>
                    <a:gd name="connsiteX1848" fmla="*/ 9646649 w 11296229"/>
                    <a:gd name="connsiteY1848" fmla="*/ 1043170 h 6345103"/>
                    <a:gd name="connsiteX1849" fmla="*/ 9716714 w 11296229"/>
                    <a:gd name="connsiteY1849" fmla="*/ 1050955 h 6345103"/>
                    <a:gd name="connsiteX1850" fmla="*/ 9708930 w 11296229"/>
                    <a:gd name="connsiteY1850" fmla="*/ 1058739 h 6345103"/>
                    <a:gd name="connsiteX1851" fmla="*/ 9716714 w 11296229"/>
                    <a:gd name="connsiteY1851" fmla="*/ 1089875 h 6345103"/>
                    <a:gd name="connsiteX1852" fmla="*/ 9755634 w 11296229"/>
                    <a:gd name="connsiteY1852" fmla="*/ 1082091 h 6345103"/>
                    <a:gd name="connsiteX1853" fmla="*/ 9755634 w 11296229"/>
                    <a:gd name="connsiteY1853" fmla="*/ 1058739 h 6345103"/>
                    <a:gd name="connsiteX1854" fmla="*/ 9716714 w 11296229"/>
                    <a:gd name="connsiteY1854" fmla="*/ 1050955 h 6345103"/>
                    <a:gd name="connsiteX1855" fmla="*/ 9195125 w 11296229"/>
                    <a:gd name="connsiteY1855" fmla="*/ 1050955 h 6345103"/>
                    <a:gd name="connsiteX1856" fmla="*/ 9187341 w 11296229"/>
                    <a:gd name="connsiteY1856" fmla="*/ 1082091 h 6345103"/>
                    <a:gd name="connsiteX1857" fmla="*/ 9226261 w 11296229"/>
                    <a:gd name="connsiteY1857" fmla="*/ 1089875 h 6345103"/>
                    <a:gd name="connsiteX1858" fmla="*/ 9234045 w 11296229"/>
                    <a:gd name="connsiteY1858" fmla="*/ 1058739 h 6345103"/>
                    <a:gd name="connsiteX1859" fmla="*/ 9195125 w 11296229"/>
                    <a:gd name="connsiteY1859" fmla="*/ 1050955 h 6345103"/>
                    <a:gd name="connsiteX1860" fmla="*/ 9272974 w 11296229"/>
                    <a:gd name="connsiteY1860" fmla="*/ 1050955 h 6345103"/>
                    <a:gd name="connsiteX1861" fmla="*/ 9265190 w 11296229"/>
                    <a:gd name="connsiteY1861" fmla="*/ 1082091 h 6345103"/>
                    <a:gd name="connsiteX1862" fmla="*/ 9296326 w 11296229"/>
                    <a:gd name="connsiteY1862" fmla="*/ 1089875 h 6345103"/>
                    <a:gd name="connsiteX1863" fmla="*/ 9304110 w 11296229"/>
                    <a:gd name="connsiteY1863" fmla="*/ 1058739 h 6345103"/>
                    <a:gd name="connsiteX1864" fmla="*/ 9272974 w 11296229"/>
                    <a:gd name="connsiteY1864" fmla="*/ 1050955 h 6345103"/>
                    <a:gd name="connsiteX1865" fmla="*/ 9343038 w 11296229"/>
                    <a:gd name="connsiteY1865" fmla="*/ 1050955 h 6345103"/>
                    <a:gd name="connsiteX1866" fmla="*/ 9335254 w 11296229"/>
                    <a:gd name="connsiteY1866" fmla="*/ 1082091 h 6345103"/>
                    <a:gd name="connsiteX1867" fmla="*/ 9374174 w 11296229"/>
                    <a:gd name="connsiteY1867" fmla="*/ 1089875 h 6345103"/>
                    <a:gd name="connsiteX1868" fmla="*/ 9381958 w 11296229"/>
                    <a:gd name="connsiteY1868" fmla="*/ 1058739 h 6345103"/>
                    <a:gd name="connsiteX1869" fmla="*/ 9343038 w 11296229"/>
                    <a:gd name="connsiteY1869" fmla="*/ 1050955 h 6345103"/>
                    <a:gd name="connsiteX1870" fmla="*/ 9420887 w 11296229"/>
                    <a:gd name="connsiteY1870" fmla="*/ 1050955 h 6345103"/>
                    <a:gd name="connsiteX1871" fmla="*/ 9413103 w 11296229"/>
                    <a:gd name="connsiteY1871" fmla="*/ 1082091 h 6345103"/>
                    <a:gd name="connsiteX1872" fmla="*/ 9452023 w 11296229"/>
                    <a:gd name="connsiteY1872" fmla="*/ 1089875 h 6345103"/>
                    <a:gd name="connsiteX1873" fmla="*/ 9452023 w 11296229"/>
                    <a:gd name="connsiteY1873" fmla="*/ 1058739 h 6345103"/>
                    <a:gd name="connsiteX1874" fmla="*/ 9420887 w 11296229"/>
                    <a:gd name="connsiteY1874" fmla="*/ 1050955 h 6345103"/>
                    <a:gd name="connsiteX1875" fmla="*/ 9490951 w 11296229"/>
                    <a:gd name="connsiteY1875" fmla="*/ 1050955 h 6345103"/>
                    <a:gd name="connsiteX1876" fmla="*/ 9490951 w 11296229"/>
                    <a:gd name="connsiteY1876" fmla="*/ 1082091 h 6345103"/>
                    <a:gd name="connsiteX1877" fmla="*/ 9529871 w 11296229"/>
                    <a:gd name="connsiteY1877" fmla="*/ 1089875 h 6345103"/>
                    <a:gd name="connsiteX1878" fmla="*/ 9529871 w 11296229"/>
                    <a:gd name="connsiteY1878" fmla="*/ 1058739 h 6345103"/>
                    <a:gd name="connsiteX1879" fmla="*/ 9490951 w 11296229"/>
                    <a:gd name="connsiteY1879" fmla="*/ 1050955 h 6345103"/>
                    <a:gd name="connsiteX1880" fmla="*/ 9568801 w 11296229"/>
                    <a:gd name="connsiteY1880" fmla="*/ 1050955 h 6345103"/>
                    <a:gd name="connsiteX1881" fmla="*/ 9561017 w 11296229"/>
                    <a:gd name="connsiteY1881" fmla="*/ 1089875 h 6345103"/>
                    <a:gd name="connsiteX1882" fmla="*/ 9592153 w 11296229"/>
                    <a:gd name="connsiteY1882" fmla="*/ 1089875 h 6345103"/>
                    <a:gd name="connsiteX1883" fmla="*/ 9599937 w 11296229"/>
                    <a:gd name="connsiteY1883" fmla="*/ 1050955 h 6345103"/>
                    <a:gd name="connsiteX1884" fmla="*/ 9568801 w 11296229"/>
                    <a:gd name="connsiteY1884" fmla="*/ 1050955 h 6345103"/>
                    <a:gd name="connsiteX1885" fmla="*/ 8525622 w 11296229"/>
                    <a:gd name="connsiteY1885" fmla="*/ 1050955 h 6345103"/>
                    <a:gd name="connsiteX1886" fmla="*/ 8517838 w 11296229"/>
                    <a:gd name="connsiteY1886" fmla="*/ 1058739 h 6345103"/>
                    <a:gd name="connsiteX1887" fmla="*/ 8525622 w 11296229"/>
                    <a:gd name="connsiteY1887" fmla="*/ 1089875 h 6345103"/>
                    <a:gd name="connsiteX1888" fmla="*/ 8564542 w 11296229"/>
                    <a:gd name="connsiteY1888" fmla="*/ 1082091 h 6345103"/>
                    <a:gd name="connsiteX1889" fmla="*/ 8564542 w 11296229"/>
                    <a:gd name="connsiteY1889" fmla="*/ 1058739 h 6345103"/>
                    <a:gd name="connsiteX1890" fmla="*/ 8525622 w 11296229"/>
                    <a:gd name="connsiteY1890" fmla="*/ 1050955 h 6345103"/>
                    <a:gd name="connsiteX1891" fmla="*/ 8603471 w 11296229"/>
                    <a:gd name="connsiteY1891" fmla="*/ 1050955 h 6345103"/>
                    <a:gd name="connsiteX1892" fmla="*/ 8595687 w 11296229"/>
                    <a:gd name="connsiteY1892" fmla="*/ 1082091 h 6345103"/>
                    <a:gd name="connsiteX1893" fmla="*/ 8634607 w 11296229"/>
                    <a:gd name="connsiteY1893" fmla="*/ 1089875 h 6345103"/>
                    <a:gd name="connsiteX1894" fmla="*/ 8634607 w 11296229"/>
                    <a:gd name="connsiteY1894" fmla="*/ 1058739 h 6345103"/>
                    <a:gd name="connsiteX1895" fmla="*/ 8603471 w 11296229"/>
                    <a:gd name="connsiteY1895" fmla="*/ 1050955 h 6345103"/>
                    <a:gd name="connsiteX1896" fmla="*/ 8673535 w 11296229"/>
                    <a:gd name="connsiteY1896" fmla="*/ 1050955 h 6345103"/>
                    <a:gd name="connsiteX1897" fmla="*/ 8665751 w 11296229"/>
                    <a:gd name="connsiteY1897" fmla="*/ 1082091 h 6345103"/>
                    <a:gd name="connsiteX1898" fmla="*/ 8704671 w 11296229"/>
                    <a:gd name="connsiteY1898" fmla="*/ 1089875 h 6345103"/>
                    <a:gd name="connsiteX1899" fmla="*/ 8712455 w 11296229"/>
                    <a:gd name="connsiteY1899" fmla="*/ 1058739 h 6345103"/>
                    <a:gd name="connsiteX1900" fmla="*/ 8673535 w 11296229"/>
                    <a:gd name="connsiteY1900" fmla="*/ 1050955 h 6345103"/>
                    <a:gd name="connsiteX1901" fmla="*/ 8751384 w 11296229"/>
                    <a:gd name="connsiteY1901" fmla="*/ 1050955 h 6345103"/>
                    <a:gd name="connsiteX1902" fmla="*/ 8743600 w 11296229"/>
                    <a:gd name="connsiteY1902" fmla="*/ 1089875 h 6345103"/>
                    <a:gd name="connsiteX1903" fmla="*/ 8774736 w 11296229"/>
                    <a:gd name="connsiteY1903" fmla="*/ 1089875 h 6345103"/>
                    <a:gd name="connsiteX1904" fmla="*/ 8782520 w 11296229"/>
                    <a:gd name="connsiteY1904" fmla="*/ 1058739 h 6345103"/>
                    <a:gd name="connsiteX1905" fmla="*/ 8751384 w 11296229"/>
                    <a:gd name="connsiteY1905" fmla="*/ 1050955 h 6345103"/>
                    <a:gd name="connsiteX1906" fmla="*/ 8821449 w 11296229"/>
                    <a:gd name="connsiteY1906" fmla="*/ 1050955 h 6345103"/>
                    <a:gd name="connsiteX1907" fmla="*/ 8813665 w 11296229"/>
                    <a:gd name="connsiteY1907" fmla="*/ 1089875 h 6345103"/>
                    <a:gd name="connsiteX1908" fmla="*/ 8852585 w 11296229"/>
                    <a:gd name="connsiteY1908" fmla="*/ 1089875 h 6345103"/>
                    <a:gd name="connsiteX1909" fmla="*/ 8860369 w 11296229"/>
                    <a:gd name="connsiteY1909" fmla="*/ 1058739 h 6345103"/>
                    <a:gd name="connsiteX1910" fmla="*/ 8821449 w 11296229"/>
                    <a:gd name="connsiteY1910" fmla="*/ 1050955 h 6345103"/>
                    <a:gd name="connsiteX1911" fmla="*/ 8899298 w 11296229"/>
                    <a:gd name="connsiteY1911" fmla="*/ 1050955 h 6345103"/>
                    <a:gd name="connsiteX1912" fmla="*/ 8891514 w 11296229"/>
                    <a:gd name="connsiteY1912" fmla="*/ 1082091 h 6345103"/>
                    <a:gd name="connsiteX1913" fmla="*/ 8930434 w 11296229"/>
                    <a:gd name="connsiteY1913" fmla="*/ 1089875 h 6345103"/>
                    <a:gd name="connsiteX1914" fmla="*/ 8930434 w 11296229"/>
                    <a:gd name="connsiteY1914" fmla="*/ 1050955 h 6345103"/>
                    <a:gd name="connsiteX1915" fmla="*/ 8899298 w 11296229"/>
                    <a:gd name="connsiteY1915" fmla="*/ 1050955 h 6345103"/>
                    <a:gd name="connsiteX1916" fmla="*/ 8969362 w 11296229"/>
                    <a:gd name="connsiteY1916" fmla="*/ 1050955 h 6345103"/>
                    <a:gd name="connsiteX1917" fmla="*/ 8969362 w 11296229"/>
                    <a:gd name="connsiteY1917" fmla="*/ 1082091 h 6345103"/>
                    <a:gd name="connsiteX1918" fmla="*/ 9000498 w 11296229"/>
                    <a:gd name="connsiteY1918" fmla="*/ 1089875 h 6345103"/>
                    <a:gd name="connsiteX1919" fmla="*/ 9008282 w 11296229"/>
                    <a:gd name="connsiteY1919" fmla="*/ 1058739 h 6345103"/>
                    <a:gd name="connsiteX1920" fmla="*/ 8969362 w 11296229"/>
                    <a:gd name="connsiteY1920" fmla="*/ 1050955 h 6345103"/>
                    <a:gd name="connsiteX1921" fmla="*/ 9047211 w 11296229"/>
                    <a:gd name="connsiteY1921" fmla="*/ 1050955 h 6345103"/>
                    <a:gd name="connsiteX1922" fmla="*/ 9039427 w 11296229"/>
                    <a:gd name="connsiteY1922" fmla="*/ 1058739 h 6345103"/>
                    <a:gd name="connsiteX1923" fmla="*/ 9047211 w 11296229"/>
                    <a:gd name="connsiteY1923" fmla="*/ 1089875 h 6345103"/>
                    <a:gd name="connsiteX1924" fmla="*/ 9086131 w 11296229"/>
                    <a:gd name="connsiteY1924" fmla="*/ 1089875 h 6345103"/>
                    <a:gd name="connsiteX1925" fmla="*/ 9086131 w 11296229"/>
                    <a:gd name="connsiteY1925" fmla="*/ 1058739 h 6345103"/>
                    <a:gd name="connsiteX1926" fmla="*/ 9047211 w 11296229"/>
                    <a:gd name="connsiteY1926" fmla="*/ 1050955 h 6345103"/>
                    <a:gd name="connsiteX1927" fmla="*/ 8004032 w 11296229"/>
                    <a:gd name="connsiteY1927" fmla="*/ 1050955 h 6345103"/>
                    <a:gd name="connsiteX1928" fmla="*/ 7996248 w 11296229"/>
                    <a:gd name="connsiteY1928" fmla="*/ 1058739 h 6345103"/>
                    <a:gd name="connsiteX1929" fmla="*/ 8004032 w 11296229"/>
                    <a:gd name="connsiteY1929" fmla="*/ 1089875 h 6345103"/>
                    <a:gd name="connsiteX1930" fmla="*/ 8042952 w 11296229"/>
                    <a:gd name="connsiteY1930" fmla="*/ 1082091 h 6345103"/>
                    <a:gd name="connsiteX1931" fmla="*/ 8042952 w 11296229"/>
                    <a:gd name="connsiteY1931" fmla="*/ 1058739 h 6345103"/>
                    <a:gd name="connsiteX1932" fmla="*/ 8004032 w 11296229"/>
                    <a:gd name="connsiteY1932" fmla="*/ 1050955 h 6345103"/>
                    <a:gd name="connsiteX1933" fmla="*/ 8081882 w 11296229"/>
                    <a:gd name="connsiteY1933" fmla="*/ 1050955 h 6345103"/>
                    <a:gd name="connsiteX1934" fmla="*/ 8074098 w 11296229"/>
                    <a:gd name="connsiteY1934" fmla="*/ 1082091 h 6345103"/>
                    <a:gd name="connsiteX1935" fmla="*/ 8105234 w 11296229"/>
                    <a:gd name="connsiteY1935" fmla="*/ 1089875 h 6345103"/>
                    <a:gd name="connsiteX1936" fmla="*/ 8113018 w 11296229"/>
                    <a:gd name="connsiteY1936" fmla="*/ 1058739 h 6345103"/>
                    <a:gd name="connsiteX1937" fmla="*/ 8081882 w 11296229"/>
                    <a:gd name="connsiteY1937" fmla="*/ 1050955 h 6345103"/>
                    <a:gd name="connsiteX1938" fmla="*/ 8151946 w 11296229"/>
                    <a:gd name="connsiteY1938" fmla="*/ 1050955 h 6345103"/>
                    <a:gd name="connsiteX1939" fmla="*/ 8144162 w 11296229"/>
                    <a:gd name="connsiteY1939" fmla="*/ 1082091 h 6345103"/>
                    <a:gd name="connsiteX1940" fmla="*/ 8190866 w 11296229"/>
                    <a:gd name="connsiteY1940" fmla="*/ 1089875 h 6345103"/>
                    <a:gd name="connsiteX1941" fmla="*/ 8190866 w 11296229"/>
                    <a:gd name="connsiteY1941" fmla="*/ 1058739 h 6345103"/>
                    <a:gd name="connsiteX1942" fmla="*/ 8151946 w 11296229"/>
                    <a:gd name="connsiteY1942" fmla="*/ 1050955 h 6345103"/>
                    <a:gd name="connsiteX1943" fmla="*/ 8229795 w 11296229"/>
                    <a:gd name="connsiteY1943" fmla="*/ 1050955 h 6345103"/>
                    <a:gd name="connsiteX1944" fmla="*/ 8222011 w 11296229"/>
                    <a:gd name="connsiteY1944" fmla="*/ 1082091 h 6345103"/>
                    <a:gd name="connsiteX1945" fmla="*/ 8260931 w 11296229"/>
                    <a:gd name="connsiteY1945" fmla="*/ 1089875 h 6345103"/>
                    <a:gd name="connsiteX1946" fmla="*/ 8260931 w 11296229"/>
                    <a:gd name="connsiteY1946" fmla="*/ 1050955 h 6345103"/>
                    <a:gd name="connsiteX1947" fmla="*/ 8229795 w 11296229"/>
                    <a:gd name="connsiteY1947" fmla="*/ 1050955 h 6345103"/>
                    <a:gd name="connsiteX1948" fmla="*/ 8299859 w 11296229"/>
                    <a:gd name="connsiteY1948" fmla="*/ 1050955 h 6345103"/>
                    <a:gd name="connsiteX1949" fmla="*/ 8299859 w 11296229"/>
                    <a:gd name="connsiteY1949" fmla="*/ 1089875 h 6345103"/>
                    <a:gd name="connsiteX1950" fmla="*/ 8330995 w 11296229"/>
                    <a:gd name="connsiteY1950" fmla="*/ 1089875 h 6345103"/>
                    <a:gd name="connsiteX1951" fmla="*/ 8338779 w 11296229"/>
                    <a:gd name="connsiteY1951" fmla="*/ 1058739 h 6345103"/>
                    <a:gd name="connsiteX1952" fmla="*/ 8299859 w 11296229"/>
                    <a:gd name="connsiteY1952" fmla="*/ 1050955 h 6345103"/>
                    <a:gd name="connsiteX1953" fmla="*/ 8377708 w 11296229"/>
                    <a:gd name="connsiteY1953" fmla="*/ 1050955 h 6345103"/>
                    <a:gd name="connsiteX1954" fmla="*/ 8369924 w 11296229"/>
                    <a:gd name="connsiteY1954" fmla="*/ 1082091 h 6345103"/>
                    <a:gd name="connsiteX1955" fmla="*/ 8401060 w 11296229"/>
                    <a:gd name="connsiteY1955" fmla="*/ 1089875 h 6345103"/>
                    <a:gd name="connsiteX1956" fmla="*/ 8408844 w 11296229"/>
                    <a:gd name="connsiteY1956" fmla="*/ 1050955 h 6345103"/>
                    <a:gd name="connsiteX1957" fmla="*/ 8377708 w 11296229"/>
                    <a:gd name="connsiteY1957" fmla="*/ 1050955 h 6345103"/>
                    <a:gd name="connsiteX1958" fmla="*/ 7334530 w 11296229"/>
                    <a:gd name="connsiteY1958" fmla="*/ 1050955 h 6345103"/>
                    <a:gd name="connsiteX1959" fmla="*/ 7326746 w 11296229"/>
                    <a:gd name="connsiteY1959" fmla="*/ 1058739 h 6345103"/>
                    <a:gd name="connsiteX1960" fmla="*/ 7334530 w 11296229"/>
                    <a:gd name="connsiteY1960" fmla="*/ 1089875 h 6345103"/>
                    <a:gd name="connsiteX1961" fmla="*/ 7373450 w 11296229"/>
                    <a:gd name="connsiteY1961" fmla="*/ 1082091 h 6345103"/>
                    <a:gd name="connsiteX1962" fmla="*/ 7373450 w 11296229"/>
                    <a:gd name="connsiteY1962" fmla="*/ 1058739 h 6345103"/>
                    <a:gd name="connsiteX1963" fmla="*/ 7334530 w 11296229"/>
                    <a:gd name="connsiteY1963" fmla="*/ 1050955 h 6345103"/>
                    <a:gd name="connsiteX1964" fmla="*/ 7412379 w 11296229"/>
                    <a:gd name="connsiteY1964" fmla="*/ 1050955 h 6345103"/>
                    <a:gd name="connsiteX1965" fmla="*/ 7404595 w 11296229"/>
                    <a:gd name="connsiteY1965" fmla="*/ 1082091 h 6345103"/>
                    <a:gd name="connsiteX1966" fmla="*/ 7443515 w 11296229"/>
                    <a:gd name="connsiteY1966" fmla="*/ 1089875 h 6345103"/>
                    <a:gd name="connsiteX1967" fmla="*/ 7443515 w 11296229"/>
                    <a:gd name="connsiteY1967" fmla="*/ 1058739 h 6345103"/>
                    <a:gd name="connsiteX1968" fmla="*/ 7412379 w 11296229"/>
                    <a:gd name="connsiteY1968" fmla="*/ 1050955 h 6345103"/>
                    <a:gd name="connsiteX1969" fmla="*/ 7482443 w 11296229"/>
                    <a:gd name="connsiteY1969" fmla="*/ 1050955 h 6345103"/>
                    <a:gd name="connsiteX1970" fmla="*/ 7474659 w 11296229"/>
                    <a:gd name="connsiteY1970" fmla="*/ 1089875 h 6345103"/>
                    <a:gd name="connsiteX1971" fmla="*/ 7513579 w 11296229"/>
                    <a:gd name="connsiteY1971" fmla="*/ 1089875 h 6345103"/>
                    <a:gd name="connsiteX1972" fmla="*/ 7521363 w 11296229"/>
                    <a:gd name="connsiteY1972" fmla="*/ 1058739 h 6345103"/>
                    <a:gd name="connsiteX1973" fmla="*/ 7482443 w 11296229"/>
                    <a:gd name="connsiteY1973" fmla="*/ 1050955 h 6345103"/>
                    <a:gd name="connsiteX1974" fmla="*/ 7560292 w 11296229"/>
                    <a:gd name="connsiteY1974" fmla="*/ 1050955 h 6345103"/>
                    <a:gd name="connsiteX1975" fmla="*/ 7552508 w 11296229"/>
                    <a:gd name="connsiteY1975" fmla="*/ 1082091 h 6345103"/>
                    <a:gd name="connsiteX1976" fmla="*/ 7583644 w 11296229"/>
                    <a:gd name="connsiteY1976" fmla="*/ 1089875 h 6345103"/>
                    <a:gd name="connsiteX1977" fmla="*/ 7591428 w 11296229"/>
                    <a:gd name="connsiteY1977" fmla="*/ 1050955 h 6345103"/>
                    <a:gd name="connsiteX1978" fmla="*/ 7560292 w 11296229"/>
                    <a:gd name="connsiteY1978" fmla="*/ 1050955 h 6345103"/>
                    <a:gd name="connsiteX1979" fmla="*/ 7630356 w 11296229"/>
                    <a:gd name="connsiteY1979" fmla="*/ 1050955 h 6345103"/>
                    <a:gd name="connsiteX1980" fmla="*/ 7622572 w 11296229"/>
                    <a:gd name="connsiteY1980" fmla="*/ 1082091 h 6345103"/>
                    <a:gd name="connsiteX1981" fmla="*/ 7661492 w 11296229"/>
                    <a:gd name="connsiteY1981" fmla="*/ 1089875 h 6345103"/>
                    <a:gd name="connsiteX1982" fmla="*/ 7669276 w 11296229"/>
                    <a:gd name="connsiteY1982" fmla="*/ 1058739 h 6345103"/>
                    <a:gd name="connsiteX1983" fmla="*/ 7630356 w 11296229"/>
                    <a:gd name="connsiteY1983" fmla="*/ 1050955 h 6345103"/>
                    <a:gd name="connsiteX1984" fmla="*/ 7708206 w 11296229"/>
                    <a:gd name="connsiteY1984" fmla="*/ 1050955 h 6345103"/>
                    <a:gd name="connsiteX1985" fmla="*/ 7700422 w 11296229"/>
                    <a:gd name="connsiteY1985" fmla="*/ 1082091 h 6345103"/>
                    <a:gd name="connsiteX1986" fmla="*/ 7739342 w 11296229"/>
                    <a:gd name="connsiteY1986" fmla="*/ 1089875 h 6345103"/>
                    <a:gd name="connsiteX1987" fmla="*/ 7739342 w 11296229"/>
                    <a:gd name="connsiteY1987" fmla="*/ 1050955 h 6345103"/>
                    <a:gd name="connsiteX1988" fmla="*/ 7708206 w 11296229"/>
                    <a:gd name="connsiteY1988" fmla="*/ 1050955 h 6345103"/>
                    <a:gd name="connsiteX1989" fmla="*/ 7778270 w 11296229"/>
                    <a:gd name="connsiteY1989" fmla="*/ 1050955 h 6345103"/>
                    <a:gd name="connsiteX1990" fmla="*/ 7778270 w 11296229"/>
                    <a:gd name="connsiteY1990" fmla="*/ 1082091 h 6345103"/>
                    <a:gd name="connsiteX1991" fmla="*/ 7809406 w 11296229"/>
                    <a:gd name="connsiteY1991" fmla="*/ 1089875 h 6345103"/>
                    <a:gd name="connsiteX1992" fmla="*/ 7817190 w 11296229"/>
                    <a:gd name="connsiteY1992" fmla="*/ 1058739 h 6345103"/>
                    <a:gd name="connsiteX1993" fmla="*/ 7778270 w 11296229"/>
                    <a:gd name="connsiteY1993" fmla="*/ 1050955 h 6345103"/>
                    <a:gd name="connsiteX1994" fmla="*/ 7856119 w 11296229"/>
                    <a:gd name="connsiteY1994" fmla="*/ 1050955 h 6345103"/>
                    <a:gd name="connsiteX1995" fmla="*/ 7848335 w 11296229"/>
                    <a:gd name="connsiteY1995" fmla="*/ 1089875 h 6345103"/>
                    <a:gd name="connsiteX1996" fmla="*/ 7887255 w 11296229"/>
                    <a:gd name="connsiteY1996" fmla="*/ 1089875 h 6345103"/>
                    <a:gd name="connsiteX1997" fmla="*/ 7887255 w 11296229"/>
                    <a:gd name="connsiteY1997" fmla="*/ 1050955 h 6345103"/>
                    <a:gd name="connsiteX1998" fmla="*/ 7856119 w 11296229"/>
                    <a:gd name="connsiteY1998" fmla="*/ 1050955 h 6345103"/>
                    <a:gd name="connsiteX1999" fmla="*/ 1379068 w 11296229"/>
                    <a:gd name="connsiteY1999" fmla="*/ 1050955 h 6345103"/>
                    <a:gd name="connsiteX2000" fmla="*/ 1371284 w 11296229"/>
                    <a:gd name="connsiteY2000" fmla="*/ 1089875 h 6345103"/>
                    <a:gd name="connsiteX2001" fmla="*/ 1417988 w 11296229"/>
                    <a:gd name="connsiteY2001" fmla="*/ 1082091 h 6345103"/>
                    <a:gd name="connsiteX2002" fmla="*/ 1417988 w 11296229"/>
                    <a:gd name="connsiteY2002" fmla="*/ 1058739 h 6345103"/>
                    <a:gd name="connsiteX2003" fmla="*/ 1379068 w 11296229"/>
                    <a:gd name="connsiteY2003" fmla="*/ 1050955 h 6345103"/>
                    <a:gd name="connsiteX2004" fmla="*/ 1456917 w 11296229"/>
                    <a:gd name="connsiteY2004" fmla="*/ 1050955 h 6345103"/>
                    <a:gd name="connsiteX2005" fmla="*/ 1449133 w 11296229"/>
                    <a:gd name="connsiteY2005" fmla="*/ 1082091 h 6345103"/>
                    <a:gd name="connsiteX2006" fmla="*/ 1480269 w 11296229"/>
                    <a:gd name="connsiteY2006" fmla="*/ 1089875 h 6345103"/>
                    <a:gd name="connsiteX2007" fmla="*/ 1488053 w 11296229"/>
                    <a:gd name="connsiteY2007" fmla="*/ 1058739 h 6345103"/>
                    <a:gd name="connsiteX2008" fmla="*/ 1456917 w 11296229"/>
                    <a:gd name="connsiteY2008" fmla="*/ 1050955 h 6345103"/>
                    <a:gd name="connsiteX2009" fmla="*/ 1526982 w 11296229"/>
                    <a:gd name="connsiteY2009" fmla="*/ 1050955 h 6345103"/>
                    <a:gd name="connsiteX2010" fmla="*/ 1519198 w 11296229"/>
                    <a:gd name="connsiteY2010" fmla="*/ 1082091 h 6345103"/>
                    <a:gd name="connsiteX2011" fmla="*/ 1558118 w 11296229"/>
                    <a:gd name="connsiteY2011" fmla="*/ 1089875 h 6345103"/>
                    <a:gd name="connsiteX2012" fmla="*/ 1565902 w 11296229"/>
                    <a:gd name="connsiteY2012" fmla="*/ 1058739 h 6345103"/>
                    <a:gd name="connsiteX2013" fmla="*/ 1526982 w 11296229"/>
                    <a:gd name="connsiteY2013" fmla="*/ 1050955 h 6345103"/>
                    <a:gd name="connsiteX2014" fmla="*/ 1604831 w 11296229"/>
                    <a:gd name="connsiteY2014" fmla="*/ 1050955 h 6345103"/>
                    <a:gd name="connsiteX2015" fmla="*/ 1597047 w 11296229"/>
                    <a:gd name="connsiteY2015" fmla="*/ 1082091 h 6345103"/>
                    <a:gd name="connsiteX2016" fmla="*/ 1635967 w 11296229"/>
                    <a:gd name="connsiteY2016" fmla="*/ 1089875 h 6345103"/>
                    <a:gd name="connsiteX2017" fmla="*/ 1635967 w 11296229"/>
                    <a:gd name="connsiteY2017" fmla="*/ 1058739 h 6345103"/>
                    <a:gd name="connsiteX2018" fmla="*/ 1604831 w 11296229"/>
                    <a:gd name="connsiteY2018" fmla="*/ 1050955 h 6345103"/>
                    <a:gd name="connsiteX2019" fmla="*/ 1674895 w 11296229"/>
                    <a:gd name="connsiteY2019" fmla="*/ 1050955 h 6345103"/>
                    <a:gd name="connsiteX2020" fmla="*/ 1667111 w 11296229"/>
                    <a:gd name="connsiteY2020" fmla="*/ 1082091 h 6345103"/>
                    <a:gd name="connsiteX2021" fmla="*/ 1713815 w 11296229"/>
                    <a:gd name="connsiteY2021" fmla="*/ 1089875 h 6345103"/>
                    <a:gd name="connsiteX2022" fmla="*/ 1713815 w 11296229"/>
                    <a:gd name="connsiteY2022" fmla="*/ 1058739 h 6345103"/>
                    <a:gd name="connsiteX2023" fmla="*/ 1674895 w 11296229"/>
                    <a:gd name="connsiteY2023" fmla="*/ 1050955 h 6345103"/>
                    <a:gd name="connsiteX2024" fmla="*/ 1752744 w 11296229"/>
                    <a:gd name="connsiteY2024" fmla="*/ 1050955 h 6345103"/>
                    <a:gd name="connsiteX2025" fmla="*/ 1744960 w 11296229"/>
                    <a:gd name="connsiteY2025" fmla="*/ 1089875 h 6345103"/>
                    <a:gd name="connsiteX2026" fmla="*/ 1776096 w 11296229"/>
                    <a:gd name="connsiteY2026" fmla="*/ 1089875 h 6345103"/>
                    <a:gd name="connsiteX2027" fmla="*/ 1783880 w 11296229"/>
                    <a:gd name="connsiteY2027" fmla="*/ 1050955 h 6345103"/>
                    <a:gd name="connsiteX2028" fmla="*/ 1752744 w 11296229"/>
                    <a:gd name="connsiteY2028" fmla="*/ 1050955 h 6345103"/>
                    <a:gd name="connsiteX2029" fmla="*/ 1822808 w 11296229"/>
                    <a:gd name="connsiteY2029" fmla="*/ 1050955 h 6345103"/>
                    <a:gd name="connsiteX2030" fmla="*/ 1822808 w 11296229"/>
                    <a:gd name="connsiteY2030" fmla="*/ 1089875 h 6345103"/>
                    <a:gd name="connsiteX2031" fmla="*/ 1853944 w 11296229"/>
                    <a:gd name="connsiteY2031" fmla="*/ 1089875 h 6345103"/>
                    <a:gd name="connsiteX2032" fmla="*/ 1861728 w 11296229"/>
                    <a:gd name="connsiteY2032" fmla="*/ 1058739 h 6345103"/>
                    <a:gd name="connsiteX2033" fmla="*/ 1822808 w 11296229"/>
                    <a:gd name="connsiteY2033" fmla="*/ 1050955 h 6345103"/>
                    <a:gd name="connsiteX2034" fmla="*/ 2344398 w 11296229"/>
                    <a:gd name="connsiteY2034" fmla="*/ 1050955 h 6345103"/>
                    <a:gd name="connsiteX2035" fmla="*/ 2344398 w 11296229"/>
                    <a:gd name="connsiteY2035" fmla="*/ 1082091 h 6345103"/>
                    <a:gd name="connsiteX2036" fmla="*/ 2375534 w 11296229"/>
                    <a:gd name="connsiteY2036" fmla="*/ 1089875 h 6345103"/>
                    <a:gd name="connsiteX2037" fmla="*/ 2383318 w 11296229"/>
                    <a:gd name="connsiteY2037" fmla="*/ 1058739 h 6345103"/>
                    <a:gd name="connsiteX2038" fmla="*/ 2344398 w 11296229"/>
                    <a:gd name="connsiteY2038" fmla="*/ 1050955 h 6345103"/>
                    <a:gd name="connsiteX2039" fmla="*/ 2500096 w 11296229"/>
                    <a:gd name="connsiteY2039" fmla="*/ 1050955 h 6345103"/>
                    <a:gd name="connsiteX2040" fmla="*/ 2492312 w 11296229"/>
                    <a:gd name="connsiteY2040" fmla="*/ 1082091 h 6345103"/>
                    <a:gd name="connsiteX2041" fmla="*/ 2531232 w 11296229"/>
                    <a:gd name="connsiteY2041" fmla="*/ 1089875 h 6345103"/>
                    <a:gd name="connsiteX2042" fmla="*/ 2531232 w 11296229"/>
                    <a:gd name="connsiteY2042" fmla="*/ 1058739 h 6345103"/>
                    <a:gd name="connsiteX2043" fmla="*/ 2500096 w 11296229"/>
                    <a:gd name="connsiteY2043" fmla="*/ 1050955 h 6345103"/>
                    <a:gd name="connsiteX2044" fmla="*/ 2570160 w 11296229"/>
                    <a:gd name="connsiteY2044" fmla="*/ 1050955 h 6345103"/>
                    <a:gd name="connsiteX2045" fmla="*/ 2562376 w 11296229"/>
                    <a:gd name="connsiteY2045" fmla="*/ 1089875 h 6345103"/>
                    <a:gd name="connsiteX2046" fmla="*/ 2609080 w 11296229"/>
                    <a:gd name="connsiteY2046" fmla="*/ 1082091 h 6345103"/>
                    <a:gd name="connsiteX2047" fmla="*/ 2609080 w 11296229"/>
                    <a:gd name="connsiteY2047" fmla="*/ 1058739 h 6345103"/>
                    <a:gd name="connsiteX2048" fmla="*/ 2570160 w 11296229"/>
                    <a:gd name="connsiteY2048" fmla="*/ 1050955 h 6345103"/>
                    <a:gd name="connsiteX2049" fmla="*/ 2648010 w 11296229"/>
                    <a:gd name="connsiteY2049" fmla="*/ 1050955 h 6345103"/>
                    <a:gd name="connsiteX2050" fmla="*/ 2640226 w 11296229"/>
                    <a:gd name="connsiteY2050" fmla="*/ 1089875 h 6345103"/>
                    <a:gd name="connsiteX2051" fmla="*/ 2671362 w 11296229"/>
                    <a:gd name="connsiteY2051" fmla="*/ 1089875 h 6345103"/>
                    <a:gd name="connsiteX2052" fmla="*/ 2679146 w 11296229"/>
                    <a:gd name="connsiteY2052" fmla="*/ 1058739 h 6345103"/>
                    <a:gd name="connsiteX2053" fmla="*/ 2648010 w 11296229"/>
                    <a:gd name="connsiteY2053" fmla="*/ 1050955 h 6345103"/>
                    <a:gd name="connsiteX2054" fmla="*/ 2718074 w 11296229"/>
                    <a:gd name="connsiteY2054" fmla="*/ 1050955 h 6345103"/>
                    <a:gd name="connsiteX2055" fmla="*/ 2710290 w 11296229"/>
                    <a:gd name="connsiteY2055" fmla="*/ 1089875 h 6345103"/>
                    <a:gd name="connsiteX2056" fmla="*/ 2749210 w 11296229"/>
                    <a:gd name="connsiteY2056" fmla="*/ 1089875 h 6345103"/>
                    <a:gd name="connsiteX2057" fmla="*/ 2756994 w 11296229"/>
                    <a:gd name="connsiteY2057" fmla="*/ 1058739 h 6345103"/>
                    <a:gd name="connsiteX2058" fmla="*/ 2718074 w 11296229"/>
                    <a:gd name="connsiteY2058" fmla="*/ 1050955 h 6345103"/>
                    <a:gd name="connsiteX2059" fmla="*/ 2865987 w 11296229"/>
                    <a:gd name="connsiteY2059" fmla="*/ 1050955 h 6345103"/>
                    <a:gd name="connsiteX2060" fmla="*/ 2858203 w 11296229"/>
                    <a:gd name="connsiteY2060" fmla="*/ 1082091 h 6345103"/>
                    <a:gd name="connsiteX2061" fmla="*/ 2904907 w 11296229"/>
                    <a:gd name="connsiteY2061" fmla="*/ 1089875 h 6345103"/>
                    <a:gd name="connsiteX2062" fmla="*/ 2904907 w 11296229"/>
                    <a:gd name="connsiteY2062" fmla="*/ 1058739 h 6345103"/>
                    <a:gd name="connsiteX2063" fmla="*/ 2865987 w 11296229"/>
                    <a:gd name="connsiteY2063" fmla="*/ 1050955 h 6345103"/>
                    <a:gd name="connsiteX2064" fmla="*/ 2943836 w 11296229"/>
                    <a:gd name="connsiteY2064" fmla="*/ 1050955 h 6345103"/>
                    <a:gd name="connsiteX2065" fmla="*/ 2936052 w 11296229"/>
                    <a:gd name="connsiteY2065" fmla="*/ 1082091 h 6345103"/>
                    <a:gd name="connsiteX2066" fmla="*/ 2974972 w 11296229"/>
                    <a:gd name="connsiteY2066" fmla="*/ 1089875 h 6345103"/>
                    <a:gd name="connsiteX2067" fmla="*/ 2974972 w 11296229"/>
                    <a:gd name="connsiteY2067" fmla="*/ 1050955 h 6345103"/>
                    <a:gd name="connsiteX2068" fmla="*/ 2943836 w 11296229"/>
                    <a:gd name="connsiteY2068" fmla="*/ 1050955 h 6345103"/>
                    <a:gd name="connsiteX2069" fmla="*/ 3091750 w 11296229"/>
                    <a:gd name="connsiteY2069" fmla="*/ 1050955 h 6345103"/>
                    <a:gd name="connsiteX2070" fmla="*/ 3083966 w 11296229"/>
                    <a:gd name="connsiteY2070" fmla="*/ 1089875 h 6345103"/>
                    <a:gd name="connsiteX2071" fmla="*/ 3130670 w 11296229"/>
                    <a:gd name="connsiteY2071" fmla="*/ 1082091 h 6345103"/>
                    <a:gd name="connsiteX2072" fmla="*/ 3130670 w 11296229"/>
                    <a:gd name="connsiteY2072" fmla="*/ 1058739 h 6345103"/>
                    <a:gd name="connsiteX2073" fmla="*/ 3091750 w 11296229"/>
                    <a:gd name="connsiteY2073" fmla="*/ 1050955 h 6345103"/>
                    <a:gd name="connsiteX2074" fmla="*/ 3239663 w 11296229"/>
                    <a:gd name="connsiteY2074" fmla="*/ 1050955 h 6345103"/>
                    <a:gd name="connsiteX2075" fmla="*/ 3231879 w 11296229"/>
                    <a:gd name="connsiteY2075" fmla="*/ 1082091 h 6345103"/>
                    <a:gd name="connsiteX2076" fmla="*/ 3270799 w 11296229"/>
                    <a:gd name="connsiteY2076" fmla="*/ 1089875 h 6345103"/>
                    <a:gd name="connsiteX2077" fmla="*/ 3278583 w 11296229"/>
                    <a:gd name="connsiteY2077" fmla="*/ 1058739 h 6345103"/>
                    <a:gd name="connsiteX2078" fmla="*/ 3239663 w 11296229"/>
                    <a:gd name="connsiteY2078" fmla="*/ 1050955 h 6345103"/>
                    <a:gd name="connsiteX2079" fmla="*/ 3987015 w 11296229"/>
                    <a:gd name="connsiteY2079" fmla="*/ 1050955 h 6345103"/>
                    <a:gd name="connsiteX2080" fmla="*/ 3979231 w 11296229"/>
                    <a:gd name="connsiteY2080" fmla="*/ 1089875 h 6345103"/>
                    <a:gd name="connsiteX2081" fmla="*/ 4010367 w 11296229"/>
                    <a:gd name="connsiteY2081" fmla="*/ 1089875 h 6345103"/>
                    <a:gd name="connsiteX2082" fmla="*/ 4018151 w 11296229"/>
                    <a:gd name="connsiteY2082" fmla="*/ 1058739 h 6345103"/>
                    <a:gd name="connsiteX2083" fmla="*/ 3987015 w 11296229"/>
                    <a:gd name="connsiteY2083" fmla="*/ 1050955 h 6345103"/>
                    <a:gd name="connsiteX2084" fmla="*/ 4057080 w 11296229"/>
                    <a:gd name="connsiteY2084" fmla="*/ 1050955 h 6345103"/>
                    <a:gd name="connsiteX2085" fmla="*/ 4049296 w 11296229"/>
                    <a:gd name="connsiteY2085" fmla="*/ 1089875 h 6345103"/>
                    <a:gd name="connsiteX2086" fmla="*/ 4088216 w 11296229"/>
                    <a:gd name="connsiteY2086" fmla="*/ 1089875 h 6345103"/>
                    <a:gd name="connsiteX2087" fmla="*/ 4096000 w 11296229"/>
                    <a:gd name="connsiteY2087" fmla="*/ 1058739 h 6345103"/>
                    <a:gd name="connsiteX2088" fmla="*/ 4057080 w 11296229"/>
                    <a:gd name="connsiteY2088" fmla="*/ 1050955 h 6345103"/>
                    <a:gd name="connsiteX2089" fmla="*/ 4134929 w 11296229"/>
                    <a:gd name="connsiteY2089" fmla="*/ 1050955 h 6345103"/>
                    <a:gd name="connsiteX2090" fmla="*/ 4127145 w 11296229"/>
                    <a:gd name="connsiteY2090" fmla="*/ 1082091 h 6345103"/>
                    <a:gd name="connsiteX2091" fmla="*/ 4158281 w 11296229"/>
                    <a:gd name="connsiteY2091" fmla="*/ 1089875 h 6345103"/>
                    <a:gd name="connsiteX2092" fmla="*/ 4166065 w 11296229"/>
                    <a:gd name="connsiteY2092" fmla="*/ 1050955 h 6345103"/>
                    <a:gd name="connsiteX2093" fmla="*/ 4134929 w 11296229"/>
                    <a:gd name="connsiteY2093" fmla="*/ 1050955 h 6345103"/>
                    <a:gd name="connsiteX2094" fmla="*/ 4204993 w 11296229"/>
                    <a:gd name="connsiteY2094" fmla="*/ 1050955 h 6345103"/>
                    <a:gd name="connsiteX2095" fmla="*/ 4204993 w 11296229"/>
                    <a:gd name="connsiteY2095" fmla="*/ 1082091 h 6345103"/>
                    <a:gd name="connsiteX2096" fmla="*/ 4243913 w 11296229"/>
                    <a:gd name="connsiteY2096" fmla="*/ 1089875 h 6345103"/>
                    <a:gd name="connsiteX2097" fmla="*/ 4243913 w 11296229"/>
                    <a:gd name="connsiteY2097" fmla="*/ 1058739 h 6345103"/>
                    <a:gd name="connsiteX2098" fmla="*/ 4204993 w 11296229"/>
                    <a:gd name="connsiteY2098" fmla="*/ 1050955 h 6345103"/>
                    <a:gd name="connsiteX2099" fmla="*/ 4282842 w 11296229"/>
                    <a:gd name="connsiteY2099" fmla="*/ 1050955 h 6345103"/>
                    <a:gd name="connsiteX2100" fmla="*/ 4275058 w 11296229"/>
                    <a:gd name="connsiteY2100" fmla="*/ 1089875 h 6345103"/>
                    <a:gd name="connsiteX2101" fmla="*/ 4321762 w 11296229"/>
                    <a:gd name="connsiteY2101" fmla="*/ 1089875 h 6345103"/>
                    <a:gd name="connsiteX2102" fmla="*/ 4321762 w 11296229"/>
                    <a:gd name="connsiteY2102" fmla="*/ 1058739 h 6345103"/>
                    <a:gd name="connsiteX2103" fmla="*/ 4282842 w 11296229"/>
                    <a:gd name="connsiteY2103" fmla="*/ 1050955 h 6345103"/>
                    <a:gd name="connsiteX2104" fmla="*/ 4360691 w 11296229"/>
                    <a:gd name="connsiteY2104" fmla="*/ 1050955 h 6345103"/>
                    <a:gd name="connsiteX2105" fmla="*/ 4352907 w 11296229"/>
                    <a:gd name="connsiteY2105" fmla="*/ 1089875 h 6345103"/>
                    <a:gd name="connsiteX2106" fmla="*/ 4384043 w 11296229"/>
                    <a:gd name="connsiteY2106" fmla="*/ 1089875 h 6345103"/>
                    <a:gd name="connsiteX2107" fmla="*/ 4391827 w 11296229"/>
                    <a:gd name="connsiteY2107" fmla="*/ 1058739 h 6345103"/>
                    <a:gd name="connsiteX2108" fmla="*/ 4360691 w 11296229"/>
                    <a:gd name="connsiteY2108" fmla="*/ 1050955 h 6345103"/>
                    <a:gd name="connsiteX2109" fmla="*/ 4430756 w 11296229"/>
                    <a:gd name="connsiteY2109" fmla="*/ 1050955 h 6345103"/>
                    <a:gd name="connsiteX2110" fmla="*/ 4422972 w 11296229"/>
                    <a:gd name="connsiteY2110" fmla="*/ 1058739 h 6345103"/>
                    <a:gd name="connsiteX2111" fmla="*/ 4430756 w 11296229"/>
                    <a:gd name="connsiteY2111" fmla="*/ 1089875 h 6345103"/>
                    <a:gd name="connsiteX2112" fmla="*/ 4469676 w 11296229"/>
                    <a:gd name="connsiteY2112" fmla="*/ 1082091 h 6345103"/>
                    <a:gd name="connsiteX2113" fmla="*/ 4469676 w 11296229"/>
                    <a:gd name="connsiteY2113" fmla="*/ 1058739 h 6345103"/>
                    <a:gd name="connsiteX2114" fmla="*/ 4430756 w 11296229"/>
                    <a:gd name="connsiteY2114" fmla="*/ 1050955 h 6345103"/>
                    <a:gd name="connsiteX2115" fmla="*/ 4508605 w 11296229"/>
                    <a:gd name="connsiteY2115" fmla="*/ 1050955 h 6345103"/>
                    <a:gd name="connsiteX2116" fmla="*/ 4500821 w 11296229"/>
                    <a:gd name="connsiteY2116" fmla="*/ 1082091 h 6345103"/>
                    <a:gd name="connsiteX2117" fmla="*/ 4531957 w 11296229"/>
                    <a:gd name="connsiteY2117" fmla="*/ 1089875 h 6345103"/>
                    <a:gd name="connsiteX2118" fmla="*/ 4539741 w 11296229"/>
                    <a:gd name="connsiteY2118" fmla="*/ 1058739 h 6345103"/>
                    <a:gd name="connsiteX2119" fmla="*/ 4508605 w 11296229"/>
                    <a:gd name="connsiteY2119" fmla="*/ 1050955 h 6345103"/>
                    <a:gd name="connsiteX2120" fmla="*/ 4578669 w 11296229"/>
                    <a:gd name="connsiteY2120" fmla="*/ 1050955 h 6345103"/>
                    <a:gd name="connsiteX2121" fmla="*/ 4570885 w 11296229"/>
                    <a:gd name="connsiteY2121" fmla="*/ 1082091 h 6345103"/>
                    <a:gd name="connsiteX2122" fmla="*/ 4617589 w 11296229"/>
                    <a:gd name="connsiteY2122" fmla="*/ 1089875 h 6345103"/>
                    <a:gd name="connsiteX2123" fmla="*/ 4617589 w 11296229"/>
                    <a:gd name="connsiteY2123" fmla="*/ 1058739 h 6345103"/>
                    <a:gd name="connsiteX2124" fmla="*/ 4578669 w 11296229"/>
                    <a:gd name="connsiteY2124" fmla="*/ 1050955 h 6345103"/>
                    <a:gd name="connsiteX2125" fmla="*/ 4656518 w 11296229"/>
                    <a:gd name="connsiteY2125" fmla="*/ 1050955 h 6345103"/>
                    <a:gd name="connsiteX2126" fmla="*/ 4648734 w 11296229"/>
                    <a:gd name="connsiteY2126" fmla="*/ 1082091 h 6345103"/>
                    <a:gd name="connsiteX2127" fmla="*/ 4687654 w 11296229"/>
                    <a:gd name="connsiteY2127" fmla="*/ 1089875 h 6345103"/>
                    <a:gd name="connsiteX2128" fmla="*/ 4687654 w 11296229"/>
                    <a:gd name="connsiteY2128" fmla="*/ 1058739 h 6345103"/>
                    <a:gd name="connsiteX2129" fmla="*/ 4656518 w 11296229"/>
                    <a:gd name="connsiteY2129" fmla="*/ 1050955 h 6345103"/>
                    <a:gd name="connsiteX2130" fmla="*/ 4726582 w 11296229"/>
                    <a:gd name="connsiteY2130" fmla="*/ 1050955 h 6345103"/>
                    <a:gd name="connsiteX2131" fmla="*/ 4726582 w 11296229"/>
                    <a:gd name="connsiteY2131" fmla="*/ 1082091 h 6345103"/>
                    <a:gd name="connsiteX2132" fmla="*/ 4765502 w 11296229"/>
                    <a:gd name="connsiteY2132" fmla="*/ 1089875 h 6345103"/>
                    <a:gd name="connsiteX2133" fmla="*/ 4765502 w 11296229"/>
                    <a:gd name="connsiteY2133" fmla="*/ 1058739 h 6345103"/>
                    <a:gd name="connsiteX2134" fmla="*/ 4726582 w 11296229"/>
                    <a:gd name="connsiteY2134" fmla="*/ 1050955 h 6345103"/>
                    <a:gd name="connsiteX2135" fmla="*/ 5551784 w 11296229"/>
                    <a:gd name="connsiteY2135" fmla="*/ 1050955 h 6345103"/>
                    <a:gd name="connsiteX2136" fmla="*/ 5544000 w 11296229"/>
                    <a:gd name="connsiteY2136" fmla="*/ 1082091 h 6345103"/>
                    <a:gd name="connsiteX2137" fmla="*/ 5582920 w 11296229"/>
                    <a:gd name="connsiteY2137" fmla="*/ 1089875 h 6345103"/>
                    <a:gd name="connsiteX2138" fmla="*/ 5582920 w 11296229"/>
                    <a:gd name="connsiteY2138" fmla="*/ 1058739 h 6345103"/>
                    <a:gd name="connsiteX2139" fmla="*/ 5551784 w 11296229"/>
                    <a:gd name="connsiteY2139" fmla="*/ 1050955 h 6345103"/>
                    <a:gd name="connsiteX2140" fmla="*/ 6439264 w 11296229"/>
                    <a:gd name="connsiteY2140" fmla="*/ 1050955 h 6345103"/>
                    <a:gd name="connsiteX2141" fmla="*/ 6439264 w 11296229"/>
                    <a:gd name="connsiteY2141" fmla="*/ 1082091 h 6345103"/>
                    <a:gd name="connsiteX2142" fmla="*/ 6478184 w 11296229"/>
                    <a:gd name="connsiteY2142" fmla="*/ 1089875 h 6345103"/>
                    <a:gd name="connsiteX2143" fmla="*/ 6478184 w 11296229"/>
                    <a:gd name="connsiteY2143" fmla="*/ 1058739 h 6345103"/>
                    <a:gd name="connsiteX2144" fmla="*/ 6439264 w 11296229"/>
                    <a:gd name="connsiteY2144" fmla="*/ 1050955 h 6345103"/>
                    <a:gd name="connsiteX2145" fmla="*/ 6517113 w 11296229"/>
                    <a:gd name="connsiteY2145" fmla="*/ 1050955 h 6345103"/>
                    <a:gd name="connsiteX2146" fmla="*/ 6509329 w 11296229"/>
                    <a:gd name="connsiteY2146" fmla="*/ 1082091 h 6345103"/>
                    <a:gd name="connsiteX2147" fmla="*/ 6540465 w 11296229"/>
                    <a:gd name="connsiteY2147" fmla="*/ 1089875 h 6345103"/>
                    <a:gd name="connsiteX2148" fmla="*/ 6548249 w 11296229"/>
                    <a:gd name="connsiteY2148" fmla="*/ 1050955 h 6345103"/>
                    <a:gd name="connsiteX2149" fmla="*/ 6517113 w 11296229"/>
                    <a:gd name="connsiteY2149" fmla="*/ 1050955 h 6345103"/>
                    <a:gd name="connsiteX2150" fmla="*/ 7108767 w 11296229"/>
                    <a:gd name="connsiteY2150" fmla="*/ 1050955 h 6345103"/>
                    <a:gd name="connsiteX2151" fmla="*/ 7108767 w 11296229"/>
                    <a:gd name="connsiteY2151" fmla="*/ 1082091 h 6345103"/>
                    <a:gd name="connsiteX2152" fmla="*/ 7139903 w 11296229"/>
                    <a:gd name="connsiteY2152" fmla="*/ 1089875 h 6345103"/>
                    <a:gd name="connsiteX2153" fmla="*/ 7147687 w 11296229"/>
                    <a:gd name="connsiteY2153" fmla="*/ 1058739 h 6345103"/>
                    <a:gd name="connsiteX2154" fmla="*/ 7108767 w 11296229"/>
                    <a:gd name="connsiteY2154" fmla="*/ 1050955 h 6345103"/>
                    <a:gd name="connsiteX2155" fmla="*/ 7186616 w 11296229"/>
                    <a:gd name="connsiteY2155" fmla="*/ 1050955 h 6345103"/>
                    <a:gd name="connsiteX2156" fmla="*/ 7178832 w 11296229"/>
                    <a:gd name="connsiteY2156" fmla="*/ 1082091 h 6345103"/>
                    <a:gd name="connsiteX2157" fmla="*/ 7209968 w 11296229"/>
                    <a:gd name="connsiteY2157" fmla="*/ 1089875 h 6345103"/>
                    <a:gd name="connsiteX2158" fmla="*/ 7217752 w 11296229"/>
                    <a:gd name="connsiteY2158" fmla="*/ 1050955 h 6345103"/>
                    <a:gd name="connsiteX2159" fmla="*/ 7186616 w 11296229"/>
                    <a:gd name="connsiteY2159" fmla="*/ 1050955 h 6345103"/>
                    <a:gd name="connsiteX2160" fmla="*/ 1153305 w 11296229"/>
                    <a:gd name="connsiteY2160" fmla="*/ 1050955 h 6345103"/>
                    <a:gd name="connsiteX2161" fmla="*/ 1153305 w 11296229"/>
                    <a:gd name="connsiteY2161" fmla="*/ 1082091 h 6345103"/>
                    <a:gd name="connsiteX2162" fmla="*/ 1184441 w 11296229"/>
                    <a:gd name="connsiteY2162" fmla="*/ 1089875 h 6345103"/>
                    <a:gd name="connsiteX2163" fmla="*/ 1192225 w 11296229"/>
                    <a:gd name="connsiteY2163" fmla="*/ 1058739 h 6345103"/>
                    <a:gd name="connsiteX2164" fmla="*/ 1153305 w 11296229"/>
                    <a:gd name="connsiteY2164" fmla="*/ 1050955 h 6345103"/>
                    <a:gd name="connsiteX2165" fmla="*/ 1231155 w 11296229"/>
                    <a:gd name="connsiteY2165" fmla="*/ 1050955 h 6345103"/>
                    <a:gd name="connsiteX2166" fmla="*/ 1223371 w 11296229"/>
                    <a:gd name="connsiteY2166" fmla="*/ 1089875 h 6345103"/>
                    <a:gd name="connsiteX2167" fmla="*/ 1254507 w 11296229"/>
                    <a:gd name="connsiteY2167" fmla="*/ 1089875 h 6345103"/>
                    <a:gd name="connsiteX2168" fmla="*/ 1262291 w 11296229"/>
                    <a:gd name="connsiteY2168" fmla="*/ 1050955 h 6345103"/>
                    <a:gd name="connsiteX2169" fmla="*/ 1231155 w 11296229"/>
                    <a:gd name="connsiteY2169" fmla="*/ 1050955 h 6345103"/>
                    <a:gd name="connsiteX2170" fmla="*/ 1083241 w 11296229"/>
                    <a:gd name="connsiteY2170" fmla="*/ 1121020 h 6345103"/>
                    <a:gd name="connsiteX2171" fmla="*/ 1075457 w 11296229"/>
                    <a:gd name="connsiteY2171" fmla="*/ 1159940 h 6345103"/>
                    <a:gd name="connsiteX2172" fmla="*/ 1114377 w 11296229"/>
                    <a:gd name="connsiteY2172" fmla="*/ 1159940 h 6345103"/>
                    <a:gd name="connsiteX2173" fmla="*/ 1114377 w 11296229"/>
                    <a:gd name="connsiteY2173" fmla="*/ 1128804 h 6345103"/>
                    <a:gd name="connsiteX2174" fmla="*/ 1083241 w 11296229"/>
                    <a:gd name="connsiteY2174" fmla="*/ 1121020 h 6345103"/>
                    <a:gd name="connsiteX2175" fmla="*/ 1161091 w 11296229"/>
                    <a:gd name="connsiteY2175" fmla="*/ 1121020 h 6345103"/>
                    <a:gd name="connsiteX2176" fmla="*/ 1145523 w 11296229"/>
                    <a:gd name="connsiteY2176" fmla="*/ 1152156 h 6345103"/>
                    <a:gd name="connsiteX2177" fmla="*/ 1184443 w 11296229"/>
                    <a:gd name="connsiteY2177" fmla="*/ 1159940 h 6345103"/>
                    <a:gd name="connsiteX2178" fmla="*/ 1192227 w 11296229"/>
                    <a:gd name="connsiteY2178" fmla="*/ 1128804 h 6345103"/>
                    <a:gd name="connsiteX2179" fmla="*/ 1161091 w 11296229"/>
                    <a:gd name="connsiteY2179" fmla="*/ 1121020 h 6345103"/>
                    <a:gd name="connsiteX2180" fmla="*/ 1231155 w 11296229"/>
                    <a:gd name="connsiteY2180" fmla="*/ 1121020 h 6345103"/>
                    <a:gd name="connsiteX2181" fmla="*/ 1223371 w 11296229"/>
                    <a:gd name="connsiteY2181" fmla="*/ 1152156 h 6345103"/>
                    <a:gd name="connsiteX2182" fmla="*/ 1262291 w 11296229"/>
                    <a:gd name="connsiteY2182" fmla="*/ 1159940 h 6345103"/>
                    <a:gd name="connsiteX2183" fmla="*/ 1262291 w 11296229"/>
                    <a:gd name="connsiteY2183" fmla="*/ 1128804 h 6345103"/>
                    <a:gd name="connsiteX2184" fmla="*/ 1231155 w 11296229"/>
                    <a:gd name="connsiteY2184" fmla="*/ 1121020 h 6345103"/>
                    <a:gd name="connsiteX2185" fmla="*/ 1309004 w 11296229"/>
                    <a:gd name="connsiteY2185" fmla="*/ 1121020 h 6345103"/>
                    <a:gd name="connsiteX2186" fmla="*/ 1301220 w 11296229"/>
                    <a:gd name="connsiteY2186" fmla="*/ 1159940 h 6345103"/>
                    <a:gd name="connsiteX2187" fmla="*/ 1332356 w 11296229"/>
                    <a:gd name="connsiteY2187" fmla="*/ 1159940 h 6345103"/>
                    <a:gd name="connsiteX2188" fmla="*/ 1340140 w 11296229"/>
                    <a:gd name="connsiteY2188" fmla="*/ 1128804 h 6345103"/>
                    <a:gd name="connsiteX2189" fmla="*/ 1309004 w 11296229"/>
                    <a:gd name="connsiteY2189" fmla="*/ 1121020 h 6345103"/>
                    <a:gd name="connsiteX2190" fmla="*/ 1379068 w 11296229"/>
                    <a:gd name="connsiteY2190" fmla="*/ 1121020 h 6345103"/>
                    <a:gd name="connsiteX2191" fmla="*/ 1371284 w 11296229"/>
                    <a:gd name="connsiteY2191" fmla="*/ 1159940 h 6345103"/>
                    <a:gd name="connsiteX2192" fmla="*/ 1410204 w 11296229"/>
                    <a:gd name="connsiteY2192" fmla="*/ 1159940 h 6345103"/>
                    <a:gd name="connsiteX2193" fmla="*/ 1417988 w 11296229"/>
                    <a:gd name="connsiteY2193" fmla="*/ 1128804 h 6345103"/>
                    <a:gd name="connsiteX2194" fmla="*/ 1379068 w 11296229"/>
                    <a:gd name="connsiteY2194" fmla="*/ 1121020 h 6345103"/>
                    <a:gd name="connsiteX2195" fmla="*/ 1456917 w 11296229"/>
                    <a:gd name="connsiteY2195" fmla="*/ 1121020 h 6345103"/>
                    <a:gd name="connsiteX2196" fmla="*/ 1449133 w 11296229"/>
                    <a:gd name="connsiteY2196" fmla="*/ 1152156 h 6345103"/>
                    <a:gd name="connsiteX2197" fmla="*/ 1480269 w 11296229"/>
                    <a:gd name="connsiteY2197" fmla="*/ 1159940 h 6345103"/>
                    <a:gd name="connsiteX2198" fmla="*/ 1488053 w 11296229"/>
                    <a:gd name="connsiteY2198" fmla="*/ 1128804 h 6345103"/>
                    <a:gd name="connsiteX2199" fmla="*/ 1456917 w 11296229"/>
                    <a:gd name="connsiteY2199" fmla="*/ 1121020 h 6345103"/>
                    <a:gd name="connsiteX2200" fmla="*/ 1526982 w 11296229"/>
                    <a:gd name="connsiteY2200" fmla="*/ 1121020 h 6345103"/>
                    <a:gd name="connsiteX2201" fmla="*/ 1519198 w 11296229"/>
                    <a:gd name="connsiteY2201" fmla="*/ 1152156 h 6345103"/>
                    <a:gd name="connsiteX2202" fmla="*/ 1558118 w 11296229"/>
                    <a:gd name="connsiteY2202" fmla="*/ 1159940 h 6345103"/>
                    <a:gd name="connsiteX2203" fmla="*/ 1565902 w 11296229"/>
                    <a:gd name="connsiteY2203" fmla="*/ 1128804 h 6345103"/>
                    <a:gd name="connsiteX2204" fmla="*/ 1526982 w 11296229"/>
                    <a:gd name="connsiteY2204" fmla="*/ 1121020 h 6345103"/>
                    <a:gd name="connsiteX2205" fmla="*/ 1604831 w 11296229"/>
                    <a:gd name="connsiteY2205" fmla="*/ 1121020 h 6345103"/>
                    <a:gd name="connsiteX2206" fmla="*/ 1597047 w 11296229"/>
                    <a:gd name="connsiteY2206" fmla="*/ 1152156 h 6345103"/>
                    <a:gd name="connsiteX2207" fmla="*/ 1635967 w 11296229"/>
                    <a:gd name="connsiteY2207" fmla="*/ 1159940 h 6345103"/>
                    <a:gd name="connsiteX2208" fmla="*/ 1635967 w 11296229"/>
                    <a:gd name="connsiteY2208" fmla="*/ 1128804 h 6345103"/>
                    <a:gd name="connsiteX2209" fmla="*/ 1604831 w 11296229"/>
                    <a:gd name="connsiteY2209" fmla="*/ 1121020 h 6345103"/>
                    <a:gd name="connsiteX2210" fmla="*/ 1752744 w 11296229"/>
                    <a:gd name="connsiteY2210" fmla="*/ 1121020 h 6345103"/>
                    <a:gd name="connsiteX2211" fmla="*/ 1744960 w 11296229"/>
                    <a:gd name="connsiteY2211" fmla="*/ 1159940 h 6345103"/>
                    <a:gd name="connsiteX2212" fmla="*/ 1783880 w 11296229"/>
                    <a:gd name="connsiteY2212" fmla="*/ 1159940 h 6345103"/>
                    <a:gd name="connsiteX2213" fmla="*/ 1783880 w 11296229"/>
                    <a:gd name="connsiteY2213" fmla="*/ 1128804 h 6345103"/>
                    <a:gd name="connsiteX2214" fmla="*/ 1752744 w 11296229"/>
                    <a:gd name="connsiteY2214" fmla="*/ 1121020 h 6345103"/>
                    <a:gd name="connsiteX2215" fmla="*/ 1830593 w 11296229"/>
                    <a:gd name="connsiteY2215" fmla="*/ 1121020 h 6345103"/>
                    <a:gd name="connsiteX2216" fmla="*/ 1822809 w 11296229"/>
                    <a:gd name="connsiteY2216" fmla="*/ 1159940 h 6345103"/>
                    <a:gd name="connsiteX2217" fmla="*/ 1853945 w 11296229"/>
                    <a:gd name="connsiteY2217" fmla="*/ 1159940 h 6345103"/>
                    <a:gd name="connsiteX2218" fmla="*/ 1861729 w 11296229"/>
                    <a:gd name="connsiteY2218" fmla="*/ 1128804 h 6345103"/>
                    <a:gd name="connsiteX2219" fmla="*/ 1830593 w 11296229"/>
                    <a:gd name="connsiteY2219" fmla="*/ 1121020 h 6345103"/>
                    <a:gd name="connsiteX2220" fmla="*/ 1900658 w 11296229"/>
                    <a:gd name="connsiteY2220" fmla="*/ 1121020 h 6345103"/>
                    <a:gd name="connsiteX2221" fmla="*/ 1892874 w 11296229"/>
                    <a:gd name="connsiteY2221" fmla="*/ 1152156 h 6345103"/>
                    <a:gd name="connsiteX2222" fmla="*/ 1931794 w 11296229"/>
                    <a:gd name="connsiteY2222" fmla="*/ 1159940 h 6345103"/>
                    <a:gd name="connsiteX2223" fmla="*/ 1931794 w 11296229"/>
                    <a:gd name="connsiteY2223" fmla="*/ 1128804 h 6345103"/>
                    <a:gd name="connsiteX2224" fmla="*/ 1900658 w 11296229"/>
                    <a:gd name="connsiteY2224" fmla="*/ 1121020 h 6345103"/>
                    <a:gd name="connsiteX2225" fmla="*/ 1978507 w 11296229"/>
                    <a:gd name="connsiteY2225" fmla="*/ 1121020 h 6345103"/>
                    <a:gd name="connsiteX2226" fmla="*/ 1970723 w 11296229"/>
                    <a:gd name="connsiteY2226" fmla="*/ 1159940 h 6345103"/>
                    <a:gd name="connsiteX2227" fmla="*/ 2001859 w 11296229"/>
                    <a:gd name="connsiteY2227" fmla="*/ 1159940 h 6345103"/>
                    <a:gd name="connsiteX2228" fmla="*/ 2009643 w 11296229"/>
                    <a:gd name="connsiteY2228" fmla="*/ 1128804 h 6345103"/>
                    <a:gd name="connsiteX2229" fmla="*/ 1978507 w 11296229"/>
                    <a:gd name="connsiteY2229" fmla="*/ 1121020 h 6345103"/>
                    <a:gd name="connsiteX2230" fmla="*/ 2048571 w 11296229"/>
                    <a:gd name="connsiteY2230" fmla="*/ 1121020 h 6345103"/>
                    <a:gd name="connsiteX2231" fmla="*/ 2040787 w 11296229"/>
                    <a:gd name="connsiteY2231" fmla="*/ 1128804 h 6345103"/>
                    <a:gd name="connsiteX2232" fmla="*/ 2048571 w 11296229"/>
                    <a:gd name="connsiteY2232" fmla="*/ 1167724 h 6345103"/>
                    <a:gd name="connsiteX2233" fmla="*/ 2087491 w 11296229"/>
                    <a:gd name="connsiteY2233" fmla="*/ 1167724 h 6345103"/>
                    <a:gd name="connsiteX2234" fmla="*/ 2087491 w 11296229"/>
                    <a:gd name="connsiteY2234" fmla="*/ 1128804 h 6345103"/>
                    <a:gd name="connsiteX2235" fmla="*/ 2048571 w 11296229"/>
                    <a:gd name="connsiteY2235" fmla="*/ 1121020 h 6345103"/>
                    <a:gd name="connsiteX2236" fmla="*/ 2126420 w 11296229"/>
                    <a:gd name="connsiteY2236" fmla="*/ 1121020 h 6345103"/>
                    <a:gd name="connsiteX2237" fmla="*/ 2118636 w 11296229"/>
                    <a:gd name="connsiteY2237" fmla="*/ 1159940 h 6345103"/>
                    <a:gd name="connsiteX2238" fmla="*/ 2149772 w 11296229"/>
                    <a:gd name="connsiteY2238" fmla="*/ 1159940 h 6345103"/>
                    <a:gd name="connsiteX2239" fmla="*/ 2157556 w 11296229"/>
                    <a:gd name="connsiteY2239" fmla="*/ 1128804 h 6345103"/>
                    <a:gd name="connsiteX2240" fmla="*/ 2126420 w 11296229"/>
                    <a:gd name="connsiteY2240" fmla="*/ 1121020 h 6345103"/>
                    <a:gd name="connsiteX2241" fmla="*/ 2500096 w 11296229"/>
                    <a:gd name="connsiteY2241" fmla="*/ 1121020 h 6345103"/>
                    <a:gd name="connsiteX2242" fmla="*/ 2492312 w 11296229"/>
                    <a:gd name="connsiteY2242" fmla="*/ 1152156 h 6345103"/>
                    <a:gd name="connsiteX2243" fmla="*/ 2531232 w 11296229"/>
                    <a:gd name="connsiteY2243" fmla="*/ 1159940 h 6345103"/>
                    <a:gd name="connsiteX2244" fmla="*/ 2531232 w 11296229"/>
                    <a:gd name="connsiteY2244" fmla="*/ 1128804 h 6345103"/>
                    <a:gd name="connsiteX2245" fmla="*/ 2500096 w 11296229"/>
                    <a:gd name="connsiteY2245" fmla="*/ 1121020 h 6345103"/>
                    <a:gd name="connsiteX2246" fmla="*/ 2570160 w 11296229"/>
                    <a:gd name="connsiteY2246" fmla="*/ 1121020 h 6345103"/>
                    <a:gd name="connsiteX2247" fmla="*/ 2562376 w 11296229"/>
                    <a:gd name="connsiteY2247" fmla="*/ 1152156 h 6345103"/>
                    <a:gd name="connsiteX2248" fmla="*/ 2601296 w 11296229"/>
                    <a:gd name="connsiteY2248" fmla="*/ 1159940 h 6345103"/>
                    <a:gd name="connsiteX2249" fmla="*/ 2609080 w 11296229"/>
                    <a:gd name="connsiteY2249" fmla="*/ 1128804 h 6345103"/>
                    <a:gd name="connsiteX2250" fmla="*/ 2570160 w 11296229"/>
                    <a:gd name="connsiteY2250" fmla="*/ 1121020 h 6345103"/>
                    <a:gd name="connsiteX2251" fmla="*/ 2648010 w 11296229"/>
                    <a:gd name="connsiteY2251" fmla="*/ 1121020 h 6345103"/>
                    <a:gd name="connsiteX2252" fmla="*/ 2640226 w 11296229"/>
                    <a:gd name="connsiteY2252" fmla="*/ 1159940 h 6345103"/>
                    <a:gd name="connsiteX2253" fmla="*/ 2671362 w 11296229"/>
                    <a:gd name="connsiteY2253" fmla="*/ 1159940 h 6345103"/>
                    <a:gd name="connsiteX2254" fmla="*/ 2679146 w 11296229"/>
                    <a:gd name="connsiteY2254" fmla="*/ 1128804 h 6345103"/>
                    <a:gd name="connsiteX2255" fmla="*/ 2648010 w 11296229"/>
                    <a:gd name="connsiteY2255" fmla="*/ 1121020 h 6345103"/>
                    <a:gd name="connsiteX2256" fmla="*/ 2943836 w 11296229"/>
                    <a:gd name="connsiteY2256" fmla="*/ 1121020 h 6345103"/>
                    <a:gd name="connsiteX2257" fmla="*/ 2936052 w 11296229"/>
                    <a:gd name="connsiteY2257" fmla="*/ 1152156 h 6345103"/>
                    <a:gd name="connsiteX2258" fmla="*/ 2974972 w 11296229"/>
                    <a:gd name="connsiteY2258" fmla="*/ 1159940 h 6345103"/>
                    <a:gd name="connsiteX2259" fmla="*/ 2974972 w 11296229"/>
                    <a:gd name="connsiteY2259" fmla="*/ 1128804 h 6345103"/>
                    <a:gd name="connsiteX2260" fmla="*/ 2943836 w 11296229"/>
                    <a:gd name="connsiteY2260" fmla="*/ 1121020 h 6345103"/>
                    <a:gd name="connsiteX2261" fmla="*/ 3021686 w 11296229"/>
                    <a:gd name="connsiteY2261" fmla="*/ 1121020 h 6345103"/>
                    <a:gd name="connsiteX2262" fmla="*/ 3013902 w 11296229"/>
                    <a:gd name="connsiteY2262" fmla="*/ 1159940 h 6345103"/>
                    <a:gd name="connsiteX2263" fmla="*/ 3045038 w 11296229"/>
                    <a:gd name="connsiteY2263" fmla="*/ 1159940 h 6345103"/>
                    <a:gd name="connsiteX2264" fmla="*/ 3052822 w 11296229"/>
                    <a:gd name="connsiteY2264" fmla="*/ 1128804 h 6345103"/>
                    <a:gd name="connsiteX2265" fmla="*/ 3021686 w 11296229"/>
                    <a:gd name="connsiteY2265" fmla="*/ 1121020 h 6345103"/>
                    <a:gd name="connsiteX2266" fmla="*/ 3169599 w 11296229"/>
                    <a:gd name="connsiteY2266" fmla="*/ 1121020 h 6345103"/>
                    <a:gd name="connsiteX2267" fmla="*/ 3161815 w 11296229"/>
                    <a:gd name="connsiteY2267" fmla="*/ 1159940 h 6345103"/>
                    <a:gd name="connsiteX2268" fmla="*/ 3192951 w 11296229"/>
                    <a:gd name="connsiteY2268" fmla="*/ 1159940 h 6345103"/>
                    <a:gd name="connsiteX2269" fmla="*/ 3200735 w 11296229"/>
                    <a:gd name="connsiteY2269" fmla="*/ 1128804 h 6345103"/>
                    <a:gd name="connsiteX2270" fmla="*/ 3169599 w 11296229"/>
                    <a:gd name="connsiteY2270" fmla="*/ 1121020 h 6345103"/>
                    <a:gd name="connsiteX2271" fmla="*/ 3239663 w 11296229"/>
                    <a:gd name="connsiteY2271" fmla="*/ 1121020 h 6345103"/>
                    <a:gd name="connsiteX2272" fmla="*/ 3231879 w 11296229"/>
                    <a:gd name="connsiteY2272" fmla="*/ 1152156 h 6345103"/>
                    <a:gd name="connsiteX2273" fmla="*/ 3270799 w 11296229"/>
                    <a:gd name="connsiteY2273" fmla="*/ 1159940 h 6345103"/>
                    <a:gd name="connsiteX2274" fmla="*/ 3278583 w 11296229"/>
                    <a:gd name="connsiteY2274" fmla="*/ 1128804 h 6345103"/>
                    <a:gd name="connsiteX2275" fmla="*/ 3239663 w 11296229"/>
                    <a:gd name="connsiteY2275" fmla="*/ 1121020 h 6345103"/>
                    <a:gd name="connsiteX2276" fmla="*/ 3317512 w 11296229"/>
                    <a:gd name="connsiteY2276" fmla="*/ 1121020 h 6345103"/>
                    <a:gd name="connsiteX2277" fmla="*/ 3309728 w 11296229"/>
                    <a:gd name="connsiteY2277" fmla="*/ 1152156 h 6345103"/>
                    <a:gd name="connsiteX2278" fmla="*/ 3348648 w 11296229"/>
                    <a:gd name="connsiteY2278" fmla="*/ 1159940 h 6345103"/>
                    <a:gd name="connsiteX2279" fmla="*/ 3348648 w 11296229"/>
                    <a:gd name="connsiteY2279" fmla="*/ 1128804 h 6345103"/>
                    <a:gd name="connsiteX2280" fmla="*/ 3317512 w 11296229"/>
                    <a:gd name="connsiteY2280" fmla="*/ 1121020 h 6345103"/>
                    <a:gd name="connsiteX2281" fmla="*/ 3987015 w 11296229"/>
                    <a:gd name="connsiteY2281" fmla="*/ 1121020 h 6345103"/>
                    <a:gd name="connsiteX2282" fmla="*/ 3979231 w 11296229"/>
                    <a:gd name="connsiteY2282" fmla="*/ 1152156 h 6345103"/>
                    <a:gd name="connsiteX2283" fmla="*/ 4010367 w 11296229"/>
                    <a:gd name="connsiteY2283" fmla="*/ 1159940 h 6345103"/>
                    <a:gd name="connsiteX2284" fmla="*/ 4018151 w 11296229"/>
                    <a:gd name="connsiteY2284" fmla="*/ 1128804 h 6345103"/>
                    <a:gd name="connsiteX2285" fmla="*/ 3987015 w 11296229"/>
                    <a:gd name="connsiteY2285" fmla="*/ 1121020 h 6345103"/>
                    <a:gd name="connsiteX2286" fmla="*/ 4134929 w 11296229"/>
                    <a:gd name="connsiteY2286" fmla="*/ 1121020 h 6345103"/>
                    <a:gd name="connsiteX2287" fmla="*/ 4127145 w 11296229"/>
                    <a:gd name="connsiteY2287" fmla="*/ 1152156 h 6345103"/>
                    <a:gd name="connsiteX2288" fmla="*/ 4166065 w 11296229"/>
                    <a:gd name="connsiteY2288" fmla="*/ 1159940 h 6345103"/>
                    <a:gd name="connsiteX2289" fmla="*/ 4166065 w 11296229"/>
                    <a:gd name="connsiteY2289" fmla="*/ 1128804 h 6345103"/>
                    <a:gd name="connsiteX2290" fmla="*/ 4134929 w 11296229"/>
                    <a:gd name="connsiteY2290" fmla="*/ 1121020 h 6345103"/>
                    <a:gd name="connsiteX2291" fmla="*/ 4212778 w 11296229"/>
                    <a:gd name="connsiteY2291" fmla="*/ 1121020 h 6345103"/>
                    <a:gd name="connsiteX2292" fmla="*/ 4204994 w 11296229"/>
                    <a:gd name="connsiteY2292" fmla="*/ 1159940 h 6345103"/>
                    <a:gd name="connsiteX2293" fmla="*/ 4243914 w 11296229"/>
                    <a:gd name="connsiteY2293" fmla="*/ 1159940 h 6345103"/>
                    <a:gd name="connsiteX2294" fmla="*/ 4243914 w 11296229"/>
                    <a:gd name="connsiteY2294" fmla="*/ 1128804 h 6345103"/>
                    <a:gd name="connsiteX2295" fmla="*/ 4212778 w 11296229"/>
                    <a:gd name="connsiteY2295" fmla="*/ 1121020 h 6345103"/>
                    <a:gd name="connsiteX2296" fmla="*/ 4282842 w 11296229"/>
                    <a:gd name="connsiteY2296" fmla="*/ 1121020 h 6345103"/>
                    <a:gd name="connsiteX2297" fmla="*/ 4275058 w 11296229"/>
                    <a:gd name="connsiteY2297" fmla="*/ 1128804 h 6345103"/>
                    <a:gd name="connsiteX2298" fmla="*/ 4282842 w 11296229"/>
                    <a:gd name="connsiteY2298" fmla="*/ 1159940 h 6345103"/>
                    <a:gd name="connsiteX2299" fmla="*/ 4321762 w 11296229"/>
                    <a:gd name="connsiteY2299" fmla="*/ 1159940 h 6345103"/>
                    <a:gd name="connsiteX2300" fmla="*/ 4321762 w 11296229"/>
                    <a:gd name="connsiteY2300" fmla="*/ 1128804 h 6345103"/>
                    <a:gd name="connsiteX2301" fmla="*/ 4282842 w 11296229"/>
                    <a:gd name="connsiteY2301" fmla="*/ 1121020 h 6345103"/>
                    <a:gd name="connsiteX2302" fmla="*/ 4360691 w 11296229"/>
                    <a:gd name="connsiteY2302" fmla="*/ 1121020 h 6345103"/>
                    <a:gd name="connsiteX2303" fmla="*/ 4352907 w 11296229"/>
                    <a:gd name="connsiteY2303" fmla="*/ 1152156 h 6345103"/>
                    <a:gd name="connsiteX2304" fmla="*/ 4384043 w 11296229"/>
                    <a:gd name="connsiteY2304" fmla="*/ 1159940 h 6345103"/>
                    <a:gd name="connsiteX2305" fmla="*/ 4391827 w 11296229"/>
                    <a:gd name="connsiteY2305" fmla="*/ 1128804 h 6345103"/>
                    <a:gd name="connsiteX2306" fmla="*/ 4360691 w 11296229"/>
                    <a:gd name="connsiteY2306" fmla="*/ 1121020 h 6345103"/>
                    <a:gd name="connsiteX2307" fmla="*/ 4430756 w 11296229"/>
                    <a:gd name="connsiteY2307" fmla="*/ 1121020 h 6345103"/>
                    <a:gd name="connsiteX2308" fmla="*/ 4422972 w 11296229"/>
                    <a:gd name="connsiteY2308" fmla="*/ 1152156 h 6345103"/>
                    <a:gd name="connsiteX2309" fmla="*/ 4461892 w 11296229"/>
                    <a:gd name="connsiteY2309" fmla="*/ 1159940 h 6345103"/>
                    <a:gd name="connsiteX2310" fmla="*/ 4469676 w 11296229"/>
                    <a:gd name="connsiteY2310" fmla="*/ 1128804 h 6345103"/>
                    <a:gd name="connsiteX2311" fmla="*/ 4430756 w 11296229"/>
                    <a:gd name="connsiteY2311" fmla="*/ 1121020 h 6345103"/>
                    <a:gd name="connsiteX2312" fmla="*/ 4508605 w 11296229"/>
                    <a:gd name="connsiteY2312" fmla="*/ 1121020 h 6345103"/>
                    <a:gd name="connsiteX2313" fmla="*/ 4500821 w 11296229"/>
                    <a:gd name="connsiteY2313" fmla="*/ 1152156 h 6345103"/>
                    <a:gd name="connsiteX2314" fmla="*/ 4531957 w 11296229"/>
                    <a:gd name="connsiteY2314" fmla="*/ 1159940 h 6345103"/>
                    <a:gd name="connsiteX2315" fmla="*/ 4539741 w 11296229"/>
                    <a:gd name="connsiteY2315" fmla="*/ 1128804 h 6345103"/>
                    <a:gd name="connsiteX2316" fmla="*/ 4508605 w 11296229"/>
                    <a:gd name="connsiteY2316" fmla="*/ 1121020 h 6345103"/>
                    <a:gd name="connsiteX2317" fmla="*/ 4656518 w 11296229"/>
                    <a:gd name="connsiteY2317" fmla="*/ 1121020 h 6345103"/>
                    <a:gd name="connsiteX2318" fmla="*/ 4648734 w 11296229"/>
                    <a:gd name="connsiteY2318" fmla="*/ 1152156 h 6345103"/>
                    <a:gd name="connsiteX2319" fmla="*/ 4687654 w 11296229"/>
                    <a:gd name="connsiteY2319" fmla="*/ 1159940 h 6345103"/>
                    <a:gd name="connsiteX2320" fmla="*/ 4687654 w 11296229"/>
                    <a:gd name="connsiteY2320" fmla="*/ 1128804 h 6345103"/>
                    <a:gd name="connsiteX2321" fmla="*/ 4656518 w 11296229"/>
                    <a:gd name="connsiteY2321" fmla="*/ 1121020 h 6345103"/>
                    <a:gd name="connsiteX2322" fmla="*/ 4734367 w 11296229"/>
                    <a:gd name="connsiteY2322" fmla="*/ 1121020 h 6345103"/>
                    <a:gd name="connsiteX2323" fmla="*/ 4726583 w 11296229"/>
                    <a:gd name="connsiteY2323" fmla="*/ 1159940 h 6345103"/>
                    <a:gd name="connsiteX2324" fmla="*/ 4757719 w 11296229"/>
                    <a:gd name="connsiteY2324" fmla="*/ 1159940 h 6345103"/>
                    <a:gd name="connsiteX2325" fmla="*/ 4765503 w 11296229"/>
                    <a:gd name="connsiteY2325" fmla="*/ 1128804 h 6345103"/>
                    <a:gd name="connsiteX2326" fmla="*/ 4734367 w 11296229"/>
                    <a:gd name="connsiteY2326" fmla="*/ 1121020 h 6345103"/>
                    <a:gd name="connsiteX2327" fmla="*/ 6447049 w 11296229"/>
                    <a:gd name="connsiteY2327" fmla="*/ 1121020 h 6345103"/>
                    <a:gd name="connsiteX2328" fmla="*/ 6439265 w 11296229"/>
                    <a:gd name="connsiteY2328" fmla="*/ 1159940 h 6345103"/>
                    <a:gd name="connsiteX2329" fmla="*/ 6478185 w 11296229"/>
                    <a:gd name="connsiteY2329" fmla="*/ 1159940 h 6345103"/>
                    <a:gd name="connsiteX2330" fmla="*/ 6478185 w 11296229"/>
                    <a:gd name="connsiteY2330" fmla="*/ 1128804 h 6345103"/>
                    <a:gd name="connsiteX2331" fmla="*/ 6447049 w 11296229"/>
                    <a:gd name="connsiteY2331" fmla="*/ 1121020 h 6345103"/>
                    <a:gd name="connsiteX2332" fmla="*/ 7038703 w 11296229"/>
                    <a:gd name="connsiteY2332" fmla="*/ 1121020 h 6345103"/>
                    <a:gd name="connsiteX2333" fmla="*/ 7030919 w 11296229"/>
                    <a:gd name="connsiteY2333" fmla="*/ 1159940 h 6345103"/>
                    <a:gd name="connsiteX2334" fmla="*/ 7069839 w 11296229"/>
                    <a:gd name="connsiteY2334" fmla="*/ 1159940 h 6345103"/>
                    <a:gd name="connsiteX2335" fmla="*/ 7069839 w 11296229"/>
                    <a:gd name="connsiteY2335" fmla="*/ 1128804 h 6345103"/>
                    <a:gd name="connsiteX2336" fmla="*/ 7038703 w 11296229"/>
                    <a:gd name="connsiteY2336" fmla="*/ 1121020 h 6345103"/>
                    <a:gd name="connsiteX2337" fmla="*/ 7116552 w 11296229"/>
                    <a:gd name="connsiteY2337" fmla="*/ 1121020 h 6345103"/>
                    <a:gd name="connsiteX2338" fmla="*/ 7108768 w 11296229"/>
                    <a:gd name="connsiteY2338" fmla="*/ 1159940 h 6345103"/>
                    <a:gd name="connsiteX2339" fmla="*/ 7139904 w 11296229"/>
                    <a:gd name="connsiteY2339" fmla="*/ 1159940 h 6345103"/>
                    <a:gd name="connsiteX2340" fmla="*/ 7147688 w 11296229"/>
                    <a:gd name="connsiteY2340" fmla="*/ 1128804 h 6345103"/>
                    <a:gd name="connsiteX2341" fmla="*/ 7116552 w 11296229"/>
                    <a:gd name="connsiteY2341" fmla="*/ 1121020 h 6345103"/>
                    <a:gd name="connsiteX2342" fmla="*/ 7186616 w 11296229"/>
                    <a:gd name="connsiteY2342" fmla="*/ 1121020 h 6345103"/>
                    <a:gd name="connsiteX2343" fmla="*/ 7178832 w 11296229"/>
                    <a:gd name="connsiteY2343" fmla="*/ 1152156 h 6345103"/>
                    <a:gd name="connsiteX2344" fmla="*/ 7217752 w 11296229"/>
                    <a:gd name="connsiteY2344" fmla="*/ 1159940 h 6345103"/>
                    <a:gd name="connsiteX2345" fmla="*/ 7217752 w 11296229"/>
                    <a:gd name="connsiteY2345" fmla="*/ 1128804 h 6345103"/>
                    <a:gd name="connsiteX2346" fmla="*/ 7186616 w 11296229"/>
                    <a:gd name="connsiteY2346" fmla="*/ 1121020 h 6345103"/>
                    <a:gd name="connsiteX2347" fmla="*/ 7264465 w 11296229"/>
                    <a:gd name="connsiteY2347" fmla="*/ 1121020 h 6345103"/>
                    <a:gd name="connsiteX2348" fmla="*/ 7256681 w 11296229"/>
                    <a:gd name="connsiteY2348" fmla="*/ 1159940 h 6345103"/>
                    <a:gd name="connsiteX2349" fmla="*/ 7295601 w 11296229"/>
                    <a:gd name="connsiteY2349" fmla="*/ 1159940 h 6345103"/>
                    <a:gd name="connsiteX2350" fmla="*/ 7295601 w 11296229"/>
                    <a:gd name="connsiteY2350" fmla="*/ 1128804 h 6345103"/>
                    <a:gd name="connsiteX2351" fmla="*/ 7264465 w 11296229"/>
                    <a:gd name="connsiteY2351" fmla="*/ 1121020 h 6345103"/>
                    <a:gd name="connsiteX2352" fmla="*/ 7334530 w 11296229"/>
                    <a:gd name="connsiteY2352" fmla="*/ 1121020 h 6345103"/>
                    <a:gd name="connsiteX2353" fmla="*/ 7326746 w 11296229"/>
                    <a:gd name="connsiteY2353" fmla="*/ 1152156 h 6345103"/>
                    <a:gd name="connsiteX2354" fmla="*/ 7365666 w 11296229"/>
                    <a:gd name="connsiteY2354" fmla="*/ 1159940 h 6345103"/>
                    <a:gd name="connsiteX2355" fmla="*/ 7373450 w 11296229"/>
                    <a:gd name="connsiteY2355" fmla="*/ 1128804 h 6345103"/>
                    <a:gd name="connsiteX2356" fmla="*/ 7334530 w 11296229"/>
                    <a:gd name="connsiteY2356" fmla="*/ 1121020 h 6345103"/>
                    <a:gd name="connsiteX2357" fmla="*/ 7412379 w 11296229"/>
                    <a:gd name="connsiteY2357" fmla="*/ 1121020 h 6345103"/>
                    <a:gd name="connsiteX2358" fmla="*/ 7404595 w 11296229"/>
                    <a:gd name="connsiteY2358" fmla="*/ 1152156 h 6345103"/>
                    <a:gd name="connsiteX2359" fmla="*/ 7443515 w 11296229"/>
                    <a:gd name="connsiteY2359" fmla="*/ 1159940 h 6345103"/>
                    <a:gd name="connsiteX2360" fmla="*/ 7443515 w 11296229"/>
                    <a:gd name="connsiteY2360" fmla="*/ 1128804 h 6345103"/>
                    <a:gd name="connsiteX2361" fmla="*/ 7412379 w 11296229"/>
                    <a:gd name="connsiteY2361" fmla="*/ 1121020 h 6345103"/>
                    <a:gd name="connsiteX2362" fmla="*/ 7482443 w 11296229"/>
                    <a:gd name="connsiteY2362" fmla="*/ 1121020 h 6345103"/>
                    <a:gd name="connsiteX2363" fmla="*/ 7474659 w 11296229"/>
                    <a:gd name="connsiteY2363" fmla="*/ 1128804 h 6345103"/>
                    <a:gd name="connsiteX2364" fmla="*/ 7474659 w 11296229"/>
                    <a:gd name="connsiteY2364" fmla="*/ 1167724 h 6345103"/>
                    <a:gd name="connsiteX2365" fmla="*/ 7513579 w 11296229"/>
                    <a:gd name="connsiteY2365" fmla="*/ 1167724 h 6345103"/>
                    <a:gd name="connsiteX2366" fmla="*/ 7521363 w 11296229"/>
                    <a:gd name="connsiteY2366" fmla="*/ 1128804 h 6345103"/>
                    <a:gd name="connsiteX2367" fmla="*/ 7482443 w 11296229"/>
                    <a:gd name="connsiteY2367" fmla="*/ 1121020 h 6345103"/>
                    <a:gd name="connsiteX2368" fmla="*/ 7560292 w 11296229"/>
                    <a:gd name="connsiteY2368" fmla="*/ 1121020 h 6345103"/>
                    <a:gd name="connsiteX2369" fmla="*/ 7552508 w 11296229"/>
                    <a:gd name="connsiteY2369" fmla="*/ 1152156 h 6345103"/>
                    <a:gd name="connsiteX2370" fmla="*/ 7591428 w 11296229"/>
                    <a:gd name="connsiteY2370" fmla="*/ 1159940 h 6345103"/>
                    <a:gd name="connsiteX2371" fmla="*/ 7591428 w 11296229"/>
                    <a:gd name="connsiteY2371" fmla="*/ 1128804 h 6345103"/>
                    <a:gd name="connsiteX2372" fmla="*/ 7560292 w 11296229"/>
                    <a:gd name="connsiteY2372" fmla="*/ 1121020 h 6345103"/>
                    <a:gd name="connsiteX2373" fmla="*/ 7638141 w 11296229"/>
                    <a:gd name="connsiteY2373" fmla="*/ 1121020 h 6345103"/>
                    <a:gd name="connsiteX2374" fmla="*/ 7630357 w 11296229"/>
                    <a:gd name="connsiteY2374" fmla="*/ 1159940 h 6345103"/>
                    <a:gd name="connsiteX2375" fmla="*/ 7669277 w 11296229"/>
                    <a:gd name="connsiteY2375" fmla="*/ 1159940 h 6345103"/>
                    <a:gd name="connsiteX2376" fmla="*/ 7669277 w 11296229"/>
                    <a:gd name="connsiteY2376" fmla="*/ 1128804 h 6345103"/>
                    <a:gd name="connsiteX2377" fmla="*/ 7638141 w 11296229"/>
                    <a:gd name="connsiteY2377" fmla="*/ 1121020 h 6345103"/>
                    <a:gd name="connsiteX2378" fmla="*/ 7708206 w 11296229"/>
                    <a:gd name="connsiteY2378" fmla="*/ 1121020 h 6345103"/>
                    <a:gd name="connsiteX2379" fmla="*/ 7700422 w 11296229"/>
                    <a:gd name="connsiteY2379" fmla="*/ 1152156 h 6345103"/>
                    <a:gd name="connsiteX2380" fmla="*/ 7739342 w 11296229"/>
                    <a:gd name="connsiteY2380" fmla="*/ 1159940 h 6345103"/>
                    <a:gd name="connsiteX2381" fmla="*/ 7739342 w 11296229"/>
                    <a:gd name="connsiteY2381" fmla="*/ 1128804 h 6345103"/>
                    <a:gd name="connsiteX2382" fmla="*/ 7708206 w 11296229"/>
                    <a:gd name="connsiteY2382" fmla="*/ 1121020 h 6345103"/>
                    <a:gd name="connsiteX2383" fmla="*/ 7786055 w 11296229"/>
                    <a:gd name="connsiteY2383" fmla="*/ 1121020 h 6345103"/>
                    <a:gd name="connsiteX2384" fmla="*/ 7778271 w 11296229"/>
                    <a:gd name="connsiteY2384" fmla="*/ 1159940 h 6345103"/>
                    <a:gd name="connsiteX2385" fmla="*/ 7817191 w 11296229"/>
                    <a:gd name="connsiteY2385" fmla="*/ 1159940 h 6345103"/>
                    <a:gd name="connsiteX2386" fmla="*/ 7817191 w 11296229"/>
                    <a:gd name="connsiteY2386" fmla="*/ 1128804 h 6345103"/>
                    <a:gd name="connsiteX2387" fmla="*/ 7786055 w 11296229"/>
                    <a:gd name="connsiteY2387" fmla="*/ 1121020 h 6345103"/>
                    <a:gd name="connsiteX2388" fmla="*/ 7856119 w 11296229"/>
                    <a:gd name="connsiteY2388" fmla="*/ 1121020 h 6345103"/>
                    <a:gd name="connsiteX2389" fmla="*/ 7848335 w 11296229"/>
                    <a:gd name="connsiteY2389" fmla="*/ 1159940 h 6345103"/>
                    <a:gd name="connsiteX2390" fmla="*/ 7887255 w 11296229"/>
                    <a:gd name="connsiteY2390" fmla="*/ 1159940 h 6345103"/>
                    <a:gd name="connsiteX2391" fmla="*/ 7895039 w 11296229"/>
                    <a:gd name="connsiteY2391" fmla="*/ 1128804 h 6345103"/>
                    <a:gd name="connsiteX2392" fmla="*/ 7856119 w 11296229"/>
                    <a:gd name="connsiteY2392" fmla="*/ 1121020 h 6345103"/>
                    <a:gd name="connsiteX2393" fmla="*/ 7933968 w 11296229"/>
                    <a:gd name="connsiteY2393" fmla="*/ 1121020 h 6345103"/>
                    <a:gd name="connsiteX2394" fmla="*/ 7926184 w 11296229"/>
                    <a:gd name="connsiteY2394" fmla="*/ 1159940 h 6345103"/>
                    <a:gd name="connsiteX2395" fmla="*/ 7957320 w 11296229"/>
                    <a:gd name="connsiteY2395" fmla="*/ 1159940 h 6345103"/>
                    <a:gd name="connsiteX2396" fmla="*/ 7965104 w 11296229"/>
                    <a:gd name="connsiteY2396" fmla="*/ 1128804 h 6345103"/>
                    <a:gd name="connsiteX2397" fmla="*/ 7933968 w 11296229"/>
                    <a:gd name="connsiteY2397" fmla="*/ 1121020 h 6345103"/>
                    <a:gd name="connsiteX2398" fmla="*/ 8004032 w 11296229"/>
                    <a:gd name="connsiteY2398" fmla="*/ 1121020 h 6345103"/>
                    <a:gd name="connsiteX2399" fmla="*/ 7996248 w 11296229"/>
                    <a:gd name="connsiteY2399" fmla="*/ 1152156 h 6345103"/>
                    <a:gd name="connsiteX2400" fmla="*/ 8035168 w 11296229"/>
                    <a:gd name="connsiteY2400" fmla="*/ 1159940 h 6345103"/>
                    <a:gd name="connsiteX2401" fmla="*/ 8042952 w 11296229"/>
                    <a:gd name="connsiteY2401" fmla="*/ 1128804 h 6345103"/>
                    <a:gd name="connsiteX2402" fmla="*/ 8004032 w 11296229"/>
                    <a:gd name="connsiteY2402" fmla="*/ 1121020 h 6345103"/>
                    <a:gd name="connsiteX2403" fmla="*/ 8081882 w 11296229"/>
                    <a:gd name="connsiteY2403" fmla="*/ 1121020 h 6345103"/>
                    <a:gd name="connsiteX2404" fmla="*/ 8074098 w 11296229"/>
                    <a:gd name="connsiteY2404" fmla="*/ 1152156 h 6345103"/>
                    <a:gd name="connsiteX2405" fmla="*/ 8105234 w 11296229"/>
                    <a:gd name="connsiteY2405" fmla="*/ 1159940 h 6345103"/>
                    <a:gd name="connsiteX2406" fmla="*/ 8113018 w 11296229"/>
                    <a:gd name="connsiteY2406" fmla="*/ 1128804 h 6345103"/>
                    <a:gd name="connsiteX2407" fmla="*/ 8081882 w 11296229"/>
                    <a:gd name="connsiteY2407" fmla="*/ 1121020 h 6345103"/>
                    <a:gd name="connsiteX2408" fmla="*/ 8229795 w 11296229"/>
                    <a:gd name="connsiteY2408" fmla="*/ 1121020 h 6345103"/>
                    <a:gd name="connsiteX2409" fmla="*/ 8222011 w 11296229"/>
                    <a:gd name="connsiteY2409" fmla="*/ 1152156 h 6345103"/>
                    <a:gd name="connsiteX2410" fmla="*/ 8260931 w 11296229"/>
                    <a:gd name="connsiteY2410" fmla="*/ 1159940 h 6345103"/>
                    <a:gd name="connsiteX2411" fmla="*/ 8260931 w 11296229"/>
                    <a:gd name="connsiteY2411" fmla="*/ 1128804 h 6345103"/>
                    <a:gd name="connsiteX2412" fmla="*/ 8229795 w 11296229"/>
                    <a:gd name="connsiteY2412" fmla="*/ 1121020 h 6345103"/>
                    <a:gd name="connsiteX2413" fmla="*/ 8307644 w 11296229"/>
                    <a:gd name="connsiteY2413" fmla="*/ 1121020 h 6345103"/>
                    <a:gd name="connsiteX2414" fmla="*/ 8299860 w 11296229"/>
                    <a:gd name="connsiteY2414" fmla="*/ 1159940 h 6345103"/>
                    <a:gd name="connsiteX2415" fmla="*/ 8330996 w 11296229"/>
                    <a:gd name="connsiteY2415" fmla="*/ 1159940 h 6345103"/>
                    <a:gd name="connsiteX2416" fmla="*/ 8338780 w 11296229"/>
                    <a:gd name="connsiteY2416" fmla="*/ 1128804 h 6345103"/>
                    <a:gd name="connsiteX2417" fmla="*/ 8307644 w 11296229"/>
                    <a:gd name="connsiteY2417" fmla="*/ 1121020 h 6345103"/>
                    <a:gd name="connsiteX2418" fmla="*/ 8377708 w 11296229"/>
                    <a:gd name="connsiteY2418" fmla="*/ 1121020 h 6345103"/>
                    <a:gd name="connsiteX2419" fmla="*/ 8369924 w 11296229"/>
                    <a:gd name="connsiteY2419" fmla="*/ 1159940 h 6345103"/>
                    <a:gd name="connsiteX2420" fmla="*/ 8408844 w 11296229"/>
                    <a:gd name="connsiteY2420" fmla="*/ 1159940 h 6345103"/>
                    <a:gd name="connsiteX2421" fmla="*/ 8408844 w 11296229"/>
                    <a:gd name="connsiteY2421" fmla="*/ 1128804 h 6345103"/>
                    <a:gd name="connsiteX2422" fmla="*/ 8377708 w 11296229"/>
                    <a:gd name="connsiteY2422" fmla="*/ 1121020 h 6345103"/>
                    <a:gd name="connsiteX2423" fmla="*/ 8455558 w 11296229"/>
                    <a:gd name="connsiteY2423" fmla="*/ 1121020 h 6345103"/>
                    <a:gd name="connsiteX2424" fmla="*/ 8447774 w 11296229"/>
                    <a:gd name="connsiteY2424" fmla="*/ 1159940 h 6345103"/>
                    <a:gd name="connsiteX2425" fmla="*/ 8486694 w 11296229"/>
                    <a:gd name="connsiteY2425" fmla="*/ 1159940 h 6345103"/>
                    <a:gd name="connsiteX2426" fmla="*/ 8486694 w 11296229"/>
                    <a:gd name="connsiteY2426" fmla="*/ 1128804 h 6345103"/>
                    <a:gd name="connsiteX2427" fmla="*/ 8455558 w 11296229"/>
                    <a:gd name="connsiteY2427" fmla="*/ 1121020 h 6345103"/>
                    <a:gd name="connsiteX2428" fmla="*/ 8525622 w 11296229"/>
                    <a:gd name="connsiteY2428" fmla="*/ 1121020 h 6345103"/>
                    <a:gd name="connsiteX2429" fmla="*/ 8517838 w 11296229"/>
                    <a:gd name="connsiteY2429" fmla="*/ 1152156 h 6345103"/>
                    <a:gd name="connsiteX2430" fmla="*/ 8556758 w 11296229"/>
                    <a:gd name="connsiteY2430" fmla="*/ 1159940 h 6345103"/>
                    <a:gd name="connsiteX2431" fmla="*/ 8564542 w 11296229"/>
                    <a:gd name="connsiteY2431" fmla="*/ 1128804 h 6345103"/>
                    <a:gd name="connsiteX2432" fmla="*/ 8525622 w 11296229"/>
                    <a:gd name="connsiteY2432" fmla="*/ 1121020 h 6345103"/>
                    <a:gd name="connsiteX2433" fmla="*/ 8603471 w 11296229"/>
                    <a:gd name="connsiteY2433" fmla="*/ 1121020 h 6345103"/>
                    <a:gd name="connsiteX2434" fmla="*/ 8595687 w 11296229"/>
                    <a:gd name="connsiteY2434" fmla="*/ 1152156 h 6345103"/>
                    <a:gd name="connsiteX2435" fmla="*/ 8634607 w 11296229"/>
                    <a:gd name="connsiteY2435" fmla="*/ 1159940 h 6345103"/>
                    <a:gd name="connsiteX2436" fmla="*/ 8634607 w 11296229"/>
                    <a:gd name="connsiteY2436" fmla="*/ 1128804 h 6345103"/>
                    <a:gd name="connsiteX2437" fmla="*/ 8603471 w 11296229"/>
                    <a:gd name="connsiteY2437" fmla="*/ 1121020 h 6345103"/>
                    <a:gd name="connsiteX2438" fmla="*/ 8673535 w 11296229"/>
                    <a:gd name="connsiteY2438" fmla="*/ 1121020 h 6345103"/>
                    <a:gd name="connsiteX2439" fmla="*/ 8665751 w 11296229"/>
                    <a:gd name="connsiteY2439" fmla="*/ 1152156 h 6345103"/>
                    <a:gd name="connsiteX2440" fmla="*/ 8704671 w 11296229"/>
                    <a:gd name="connsiteY2440" fmla="*/ 1159940 h 6345103"/>
                    <a:gd name="connsiteX2441" fmla="*/ 8712455 w 11296229"/>
                    <a:gd name="connsiteY2441" fmla="*/ 1128804 h 6345103"/>
                    <a:gd name="connsiteX2442" fmla="*/ 8673535 w 11296229"/>
                    <a:gd name="connsiteY2442" fmla="*/ 1121020 h 6345103"/>
                    <a:gd name="connsiteX2443" fmla="*/ 8751384 w 11296229"/>
                    <a:gd name="connsiteY2443" fmla="*/ 1121020 h 6345103"/>
                    <a:gd name="connsiteX2444" fmla="*/ 8743600 w 11296229"/>
                    <a:gd name="connsiteY2444" fmla="*/ 1152156 h 6345103"/>
                    <a:gd name="connsiteX2445" fmla="*/ 8774736 w 11296229"/>
                    <a:gd name="connsiteY2445" fmla="*/ 1159940 h 6345103"/>
                    <a:gd name="connsiteX2446" fmla="*/ 8782520 w 11296229"/>
                    <a:gd name="connsiteY2446" fmla="*/ 1128804 h 6345103"/>
                    <a:gd name="connsiteX2447" fmla="*/ 8751384 w 11296229"/>
                    <a:gd name="connsiteY2447" fmla="*/ 1121020 h 6345103"/>
                    <a:gd name="connsiteX2448" fmla="*/ 8899298 w 11296229"/>
                    <a:gd name="connsiteY2448" fmla="*/ 1121020 h 6345103"/>
                    <a:gd name="connsiteX2449" fmla="*/ 8891514 w 11296229"/>
                    <a:gd name="connsiteY2449" fmla="*/ 1152156 h 6345103"/>
                    <a:gd name="connsiteX2450" fmla="*/ 8930434 w 11296229"/>
                    <a:gd name="connsiteY2450" fmla="*/ 1159940 h 6345103"/>
                    <a:gd name="connsiteX2451" fmla="*/ 8930434 w 11296229"/>
                    <a:gd name="connsiteY2451" fmla="*/ 1128804 h 6345103"/>
                    <a:gd name="connsiteX2452" fmla="*/ 8899298 w 11296229"/>
                    <a:gd name="connsiteY2452" fmla="*/ 1121020 h 6345103"/>
                    <a:gd name="connsiteX2453" fmla="*/ 8977147 w 11296229"/>
                    <a:gd name="connsiteY2453" fmla="*/ 1121020 h 6345103"/>
                    <a:gd name="connsiteX2454" fmla="*/ 8969363 w 11296229"/>
                    <a:gd name="connsiteY2454" fmla="*/ 1159940 h 6345103"/>
                    <a:gd name="connsiteX2455" fmla="*/ 9008283 w 11296229"/>
                    <a:gd name="connsiteY2455" fmla="*/ 1159940 h 6345103"/>
                    <a:gd name="connsiteX2456" fmla="*/ 9008283 w 11296229"/>
                    <a:gd name="connsiteY2456" fmla="*/ 1128804 h 6345103"/>
                    <a:gd name="connsiteX2457" fmla="*/ 8977147 w 11296229"/>
                    <a:gd name="connsiteY2457" fmla="*/ 1121020 h 6345103"/>
                    <a:gd name="connsiteX2458" fmla="*/ 9047211 w 11296229"/>
                    <a:gd name="connsiteY2458" fmla="*/ 1121020 h 6345103"/>
                    <a:gd name="connsiteX2459" fmla="*/ 9039427 w 11296229"/>
                    <a:gd name="connsiteY2459" fmla="*/ 1128804 h 6345103"/>
                    <a:gd name="connsiteX2460" fmla="*/ 9047211 w 11296229"/>
                    <a:gd name="connsiteY2460" fmla="*/ 1159940 h 6345103"/>
                    <a:gd name="connsiteX2461" fmla="*/ 9086131 w 11296229"/>
                    <a:gd name="connsiteY2461" fmla="*/ 1159940 h 6345103"/>
                    <a:gd name="connsiteX2462" fmla="*/ 9086131 w 11296229"/>
                    <a:gd name="connsiteY2462" fmla="*/ 1128804 h 6345103"/>
                    <a:gd name="connsiteX2463" fmla="*/ 9047211 w 11296229"/>
                    <a:gd name="connsiteY2463" fmla="*/ 1121020 h 6345103"/>
                    <a:gd name="connsiteX2464" fmla="*/ 9125060 w 11296229"/>
                    <a:gd name="connsiteY2464" fmla="*/ 1121020 h 6345103"/>
                    <a:gd name="connsiteX2465" fmla="*/ 9117276 w 11296229"/>
                    <a:gd name="connsiteY2465" fmla="*/ 1152156 h 6345103"/>
                    <a:gd name="connsiteX2466" fmla="*/ 9148412 w 11296229"/>
                    <a:gd name="connsiteY2466" fmla="*/ 1159940 h 6345103"/>
                    <a:gd name="connsiteX2467" fmla="*/ 9156196 w 11296229"/>
                    <a:gd name="connsiteY2467" fmla="*/ 1128804 h 6345103"/>
                    <a:gd name="connsiteX2468" fmla="*/ 9125060 w 11296229"/>
                    <a:gd name="connsiteY2468" fmla="*/ 1121020 h 6345103"/>
                    <a:gd name="connsiteX2469" fmla="*/ 9195125 w 11296229"/>
                    <a:gd name="connsiteY2469" fmla="*/ 1121020 h 6345103"/>
                    <a:gd name="connsiteX2470" fmla="*/ 9187341 w 11296229"/>
                    <a:gd name="connsiteY2470" fmla="*/ 1152156 h 6345103"/>
                    <a:gd name="connsiteX2471" fmla="*/ 9226261 w 11296229"/>
                    <a:gd name="connsiteY2471" fmla="*/ 1159940 h 6345103"/>
                    <a:gd name="connsiteX2472" fmla="*/ 9234045 w 11296229"/>
                    <a:gd name="connsiteY2472" fmla="*/ 1128804 h 6345103"/>
                    <a:gd name="connsiteX2473" fmla="*/ 9195125 w 11296229"/>
                    <a:gd name="connsiteY2473" fmla="*/ 1121020 h 6345103"/>
                    <a:gd name="connsiteX2474" fmla="*/ 9272974 w 11296229"/>
                    <a:gd name="connsiteY2474" fmla="*/ 1121020 h 6345103"/>
                    <a:gd name="connsiteX2475" fmla="*/ 9265190 w 11296229"/>
                    <a:gd name="connsiteY2475" fmla="*/ 1159940 h 6345103"/>
                    <a:gd name="connsiteX2476" fmla="*/ 9296326 w 11296229"/>
                    <a:gd name="connsiteY2476" fmla="*/ 1159940 h 6345103"/>
                    <a:gd name="connsiteX2477" fmla="*/ 9304110 w 11296229"/>
                    <a:gd name="connsiteY2477" fmla="*/ 1128804 h 6345103"/>
                    <a:gd name="connsiteX2478" fmla="*/ 9272974 w 11296229"/>
                    <a:gd name="connsiteY2478" fmla="*/ 1121020 h 6345103"/>
                    <a:gd name="connsiteX2479" fmla="*/ 9420887 w 11296229"/>
                    <a:gd name="connsiteY2479" fmla="*/ 1121020 h 6345103"/>
                    <a:gd name="connsiteX2480" fmla="*/ 9413103 w 11296229"/>
                    <a:gd name="connsiteY2480" fmla="*/ 1159940 h 6345103"/>
                    <a:gd name="connsiteX2481" fmla="*/ 9444239 w 11296229"/>
                    <a:gd name="connsiteY2481" fmla="*/ 1159940 h 6345103"/>
                    <a:gd name="connsiteX2482" fmla="*/ 9452023 w 11296229"/>
                    <a:gd name="connsiteY2482" fmla="*/ 1128804 h 6345103"/>
                    <a:gd name="connsiteX2483" fmla="*/ 9420887 w 11296229"/>
                    <a:gd name="connsiteY2483" fmla="*/ 1121020 h 6345103"/>
                    <a:gd name="connsiteX2484" fmla="*/ 9498736 w 11296229"/>
                    <a:gd name="connsiteY2484" fmla="*/ 1121020 h 6345103"/>
                    <a:gd name="connsiteX2485" fmla="*/ 9490952 w 11296229"/>
                    <a:gd name="connsiteY2485" fmla="*/ 1159940 h 6345103"/>
                    <a:gd name="connsiteX2486" fmla="*/ 9522088 w 11296229"/>
                    <a:gd name="connsiteY2486" fmla="*/ 1159940 h 6345103"/>
                    <a:gd name="connsiteX2487" fmla="*/ 9529872 w 11296229"/>
                    <a:gd name="connsiteY2487" fmla="*/ 1128804 h 6345103"/>
                    <a:gd name="connsiteX2488" fmla="*/ 9498736 w 11296229"/>
                    <a:gd name="connsiteY2488" fmla="*/ 1121020 h 6345103"/>
                    <a:gd name="connsiteX2489" fmla="*/ 9568801 w 11296229"/>
                    <a:gd name="connsiteY2489" fmla="*/ 1121020 h 6345103"/>
                    <a:gd name="connsiteX2490" fmla="*/ 9561017 w 11296229"/>
                    <a:gd name="connsiteY2490" fmla="*/ 1152156 h 6345103"/>
                    <a:gd name="connsiteX2491" fmla="*/ 9599937 w 11296229"/>
                    <a:gd name="connsiteY2491" fmla="*/ 1159940 h 6345103"/>
                    <a:gd name="connsiteX2492" fmla="*/ 9599937 w 11296229"/>
                    <a:gd name="connsiteY2492" fmla="*/ 1128804 h 6345103"/>
                    <a:gd name="connsiteX2493" fmla="*/ 9568801 w 11296229"/>
                    <a:gd name="connsiteY2493" fmla="*/ 1121020 h 6345103"/>
                    <a:gd name="connsiteX2494" fmla="*/ 9646650 w 11296229"/>
                    <a:gd name="connsiteY2494" fmla="*/ 1121020 h 6345103"/>
                    <a:gd name="connsiteX2495" fmla="*/ 9638866 w 11296229"/>
                    <a:gd name="connsiteY2495" fmla="*/ 1159940 h 6345103"/>
                    <a:gd name="connsiteX2496" fmla="*/ 9677786 w 11296229"/>
                    <a:gd name="connsiteY2496" fmla="*/ 1159940 h 6345103"/>
                    <a:gd name="connsiteX2497" fmla="*/ 9677786 w 11296229"/>
                    <a:gd name="connsiteY2497" fmla="*/ 1128804 h 6345103"/>
                    <a:gd name="connsiteX2498" fmla="*/ 9646650 w 11296229"/>
                    <a:gd name="connsiteY2498" fmla="*/ 1121020 h 6345103"/>
                    <a:gd name="connsiteX2499" fmla="*/ 9716714 w 11296229"/>
                    <a:gd name="connsiteY2499" fmla="*/ 1121020 h 6345103"/>
                    <a:gd name="connsiteX2500" fmla="*/ 9708930 w 11296229"/>
                    <a:gd name="connsiteY2500" fmla="*/ 1159940 h 6345103"/>
                    <a:gd name="connsiteX2501" fmla="*/ 9747850 w 11296229"/>
                    <a:gd name="connsiteY2501" fmla="*/ 1159940 h 6345103"/>
                    <a:gd name="connsiteX2502" fmla="*/ 9755634 w 11296229"/>
                    <a:gd name="connsiteY2502" fmla="*/ 1128804 h 6345103"/>
                    <a:gd name="connsiteX2503" fmla="*/ 9716714 w 11296229"/>
                    <a:gd name="connsiteY2503" fmla="*/ 1121020 h 6345103"/>
                    <a:gd name="connsiteX2504" fmla="*/ 9358324 w 11296229"/>
                    <a:gd name="connsiteY2504" fmla="*/ 1122901 h 6345103"/>
                    <a:gd name="connsiteX2505" fmla="*/ 9335259 w 11296229"/>
                    <a:gd name="connsiteY2505" fmla="*/ 1128804 h 6345103"/>
                    <a:gd name="connsiteX2506" fmla="*/ 9343043 w 11296229"/>
                    <a:gd name="connsiteY2506" fmla="*/ 1159940 h 6345103"/>
                    <a:gd name="connsiteX2507" fmla="*/ 9381963 w 11296229"/>
                    <a:gd name="connsiteY2507" fmla="*/ 1159940 h 6345103"/>
                    <a:gd name="connsiteX2508" fmla="*/ 9381963 w 11296229"/>
                    <a:gd name="connsiteY2508" fmla="*/ 1128804 h 6345103"/>
                    <a:gd name="connsiteX2509" fmla="*/ 9358324 w 11296229"/>
                    <a:gd name="connsiteY2509" fmla="*/ 1122901 h 6345103"/>
                    <a:gd name="connsiteX2510" fmla="*/ 8836735 w 11296229"/>
                    <a:gd name="connsiteY2510" fmla="*/ 1122901 h 6345103"/>
                    <a:gd name="connsiteX2511" fmla="*/ 8813670 w 11296229"/>
                    <a:gd name="connsiteY2511" fmla="*/ 1128804 h 6345103"/>
                    <a:gd name="connsiteX2512" fmla="*/ 8813670 w 11296229"/>
                    <a:gd name="connsiteY2512" fmla="*/ 1159940 h 6345103"/>
                    <a:gd name="connsiteX2513" fmla="*/ 8852590 w 11296229"/>
                    <a:gd name="connsiteY2513" fmla="*/ 1159940 h 6345103"/>
                    <a:gd name="connsiteX2514" fmla="*/ 8860374 w 11296229"/>
                    <a:gd name="connsiteY2514" fmla="*/ 1128804 h 6345103"/>
                    <a:gd name="connsiteX2515" fmla="*/ 8836735 w 11296229"/>
                    <a:gd name="connsiteY2515" fmla="*/ 1122901 h 6345103"/>
                    <a:gd name="connsiteX2516" fmla="*/ 8167232 w 11296229"/>
                    <a:gd name="connsiteY2516" fmla="*/ 1122901 h 6345103"/>
                    <a:gd name="connsiteX2517" fmla="*/ 8144167 w 11296229"/>
                    <a:gd name="connsiteY2517" fmla="*/ 1128804 h 6345103"/>
                    <a:gd name="connsiteX2518" fmla="*/ 8151951 w 11296229"/>
                    <a:gd name="connsiteY2518" fmla="*/ 1159940 h 6345103"/>
                    <a:gd name="connsiteX2519" fmla="*/ 8190871 w 11296229"/>
                    <a:gd name="connsiteY2519" fmla="*/ 1159940 h 6345103"/>
                    <a:gd name="connsiteX2520" fmla="*/ 8190871 w 11296229"/>
                    <a:gd name="connsiteY2520" fmla="*/ 1128804 h 6345103"/>
                    <a:gd name="connsiteX2521" fmla="*/ 8167232 w 11296229"/>
                    <a:gd name="connsiteY2521" fmla="*/ 1122901 h 6345103"/>
                    <a:gd name="connsiteX2522" fmla="*/ 4593955 w 11296229"/>
                    <a:gd name="connsiteY2522" fmla="*/ 1122901 h 6345103"/>
                    <a:gd name="connsiteX2523" fmla="*/ 4570890 w 11296229"/>
                    <a:gd name="connsiteY2523" fmla="*/ 1128804 h 6345103"/>
                    <a:gd name="connsiteX2524" fmla="*/ 4578674 w 11296229"/>
                    <a:gd name="connsiteY2524" fmla="*/ 1159940 h 6345103"/>
                    <a:gd name="connsiteX2525" fmla="*/ 4617594 w 11296229"/>
                    <a:gd name="connsiteY2525" fmla="*/ 1159940 h 6345103"/>
                    <a:gd name="connsiteX2526" fmla="*/ 4617594 w 11296229"/>
                    <a:gd name="connsiteY2526" fmla="*/ 1128804 h 6345103"/>
                    <a:gd name="connsiteX2527" fmla="*/ 4593955 w 11296229"/>
                    <a:gd name="connsiteY2527" fmla="*/ 1122901 h 6345103"/>
                    <a:gd name="connsiteX2528" fmla="*/ 4072366 w 11296229"/>
                    <a:gd name="connsiteY2528" fmla="*/ 1122901 h 6345103"/>
                    <a:gd name="connsiteX2529" fmla="*/ 4049301 w 11296229"/>
                    <a:gd name="connsiteY2529" fmla="*/ 1128804 h 6345103"/>
                    <a:gd name="connsiteX2530" fmla="*/ 4049301 w 11296229"/>
                    <a:gd name="connsiteY2530" fmla="*/ 1159940 h 6345103"/>
                    <a:gd name="connsiteX2531" fmla="*/ 4088221 w 11296229"/>
                    <a:gd name="connsiteY2531" fmla="*/ 1159940 h 6345103"/>
                    <a:gd name="connsiteX2532" fmla="*/ 4096005 w 11296229"/>
                    <a:gd name="connsiteY2532" fmla="*/ 1128804 h 6345103"/>
                    <a:gd name="connsiteX2533" fmla="*/ 4072366 w 11296229"/>
                    <a:gd name="connsiteY2533" fmla="*/ 1122901 h 6345103"/>
                    <a:gd name="connsiteX2534" fmla="*/ 3402863 w 11296229"/>
                    <a:gd name="connsiteY2534" fmla="*/ 1122901 h 6345103"/>
                    <a:gd name="connsiteX2535" fmla="*/ 3379798 w 11296229"/>
                    <a:gd name="connsiteY2535" fmla="*/ 1128804 h 6345103"/>
                    <a:gd name="connsiteX2536" fmla="*/ 3387582 w 11296229"/>
                    <a:gd name="connsiteY2536" fmla="*/ 1159940 h 6345103"/>
                    <a:gd name="connsiteX2537" fmla="*/ 3426502 w 11296229"/>
                    <a:gd name="connsiteY2537" fmla="*/ 1159940 h 6345103"/>
                    <a:gd name="connsiteX2538" fmla="*/ 3426502 w 11296229"/>
                    <a:gd name="connsiteY2538" fmla="*/ 1128804 h 6345103"/>
                    <a:gd name="connsiteX2539" fmla="*/ 3402863 w 11296229"/>
                    <a:gd name="connsiteY2539" fmla="*/ 1122901 h 6345103"/>
                    <a:gd name="connsiteX2540" fmla="*/ 2733360 w 11296229"/>
                    <a:gd name="connsiteY2540" fmla="*/ 1122901 h 6345103"/>
                    <a:gd name="connsiteX2541" fmla="*/ 2710295 w 11296229"/>
                    <a:gd name="connsiteY2541" fmla="*/ 1128804 h 6345103"/>
                    <a:gd name="connsiteX2542" fmla="*/ 2710295 w 11296229"/>
                    <a:gd name="connsiteY2542" fmla="*/ 1152156 h 6345103"/>
                    <a:gd name="connsiteX2543" fmla="*/ 2749215 w 11296229"/>
                    <a:gd name="connsiteY2543" fmla="*/ 1159940 h 6345103"/>
                    <a:gd name="connsiteX2544" fmla="*/ 2756999 w 11296229"/>
                    <a:gd name="connsiteY2544" fmla="*/ 1128804 h 6345103"/>
                    <a:gd name="connsiteX2545" fmla="*/ 2733360 w 11296229"/>
                    <a:gd name="connsiteY2545" fmla="*/ 1122901 h 6345103"/>
                    <a:gd name="connsiteX2546" fmla="*/ 2881273 w 11296229"/>
                    <a:gd name="connsiteY2546" fmla="*/ 1122901 h 6345103"/>
                    <a:gd name="connsiteX2547" fmla="*/ 2858208 w 11296229"/>
                    <a:gd name="connsiteY2547" fmla="*/ 1128804 h 6345103"/>
                    <a:gd name="connsiteX2548" fmla="*/ 2858208 w 11296229"/>
                    <a:gd name="connsiteY2548" fmla="*/ 1159940 h 6345103"/>
                    <a:gd name="connsiteX2549" fmla="*/ 2897128 w 11296229"/>
                    <a:gd name="connsiteY2549" fmla="*/ 1159940 h 6345103"/>
                    <a:gd name="connsiteX2550" fmla="*/ 2904912 w 11296229"/>
                    <a:gd name="connsiteY2550" fmla="*/ 1128804 h 6345103"/>
                    <a:gd name="connsiteX2551" fmla="*/ 2881273 w 11296229"/>
                    <a:gd name="connsiteY2551" fmla="*/ 1122901 h 6345103"/>
                    <a:gd name="connsiteX2552" fmla="*/ 2211770 w 11296229"/>
                    <a:gd name="connsiteY2552" fmla="*/ 1122901 h 6345103"/>
                    <a:gd name="connsiteX2553" fmla="*/ 2188705 w 11296229"/>
                    <a:gd name="connsiteY2553" fmla="*/ 1128804 h 6345103"/>
                    <a:gd name="connsiteX2554" fmla="*/ 2188705 w 11296229"/>
                    <a:gd name="connsiteY2554" fmla="*/ 1152156 h 6345103"/>
                    <a:gd name="connsiteX2555" fmla="*/ 2227625 w 11296229"/>
                    <a:gd name="connsiteY2555" fmla="*/ 1159940 h 6345103"/>
                    <a:gd name="connsiteX2556" fmla="*/ 2235409 w 11296229"/>
                    <a:gd name="connsiteY2556" fmla="*/ 1128804 h 6345103"/>
                    <a:gd name="connsiteX2557" fmla="*/ 2211770 w 11296229"/>
                    <a:gd name="connsiteY2557" fmla="*/ 1122901 h 6345103"/>
                    <a:gd name="connsiteX2558" fmla="*/ 1690181 w 11296229"/>
                    <a:gd name="connsiteY2558" fmla="*/ 1122901 h 6345103"/>
                    <a:gd name="connsiteX2559" fmla="*/ 1667116 w 11296229"/>
                    <a:gd name="connsiteY2559" fmla="*/ 1128804 h 6345103"/>
                    <a:gd name="connsiteX2560" fmla="*/ 1667116 w 11296229"/>
                    <a:gd name="connsiteY2560" fmla="*/ 1159940 h 6345103"/>
                    <a:gd name="connsiteX2561" fmla="*/ 1706036 w 11296229"/>
                    <a:gd name="connsiteY2561" fmla="*/ 1159940 h 6345103"/>
                    <a:gd name="connsiteX2562" fmla="*/ 1713820 w 11296229"/>
                    <a:gd name="connsiteY2562" fmla="*/ 1128804 h 6345103"/>
                    <a:gd name="connsiteX2563" fmla="*/ 1690181 w 11296229"/>
                    <a:gd name="connsiteY2563" fmla="*/ 1122901 h 6345103"/>
                    <a:gd name="connsiteX2564" fmla="*/ 1020678 w 11296229"/>
                    <a:gd name="connsiteY2564" fmla="*/ 1122901 h 6345103"/>
                    <a:gd name="connsiteX2565" fmla="*/ 997613 w 11296229"/>
                    <a:gd name="connsiteY2565" fmla="*/ 1128804 h 6345103"/>
                    <a:gd name="connsiteX2566" fmla="*/ 1005397 w 11296229"/>
                    <a:gd name="connsiteY2566" fmla="*/ 1159940 h 6345103"/>
                    <a:gd name="connsiteX2567" fmla="*/ 1044317 w 11296229"/>
                    <a:gd name="connsiteY2567" fmla="*/ 1159940 h 6345103"/>
                    <a:gd name="connsiteX2568" fmla="*/ 1044317 w 11296229"/>
                    <a:gd name="connsiteY2568" fmla="*/ 1128804 h 6345103"/>
                    <a:gd name="connsiteX2569" fmla="*/ 1020678 w 11296229"/>
                    <a:gd name="connsiteY2569" fmla="*/ 1122901 h 6345103"/>
                    <a:gd name="connsiteX2570" fmla="*/ 1005392 w 11296229"/>
                    <a:gd name="connsiteY2570" fmla="*/ 1198869 h 6345103"/>
                    <a:gd name="connsiteX2571" fmla="*/ 997608 w 11296229"/>
                    <a:gd name="connsiteY2571" fmla="*/ 1230005 h 6345103"/>
                    <a:gd name="connsiteX2572" fmla="*/ 1036528 w 11296229"/>
                    <a:gd name="connsiteY2572" fmla="*/ 1237789 h 6345103"/>
                    <a:gd name="connsiteX2573" fmla="*/ 1044312 w 11296229"/>
                    <a:gd name="connsiteY2573" fmla="*/ 1206653 h 6345103"/>
                    <a:gd name="connsiteX2574" fmla="*/ 1005392 w 11296229"/>
                    <a:gd name="connsiteY2574" fmla="*/ 1198869 h 6345103"/>
                    <a:gd name="connsiteX2575" fmla="*/ 1083241 w 11296229"/>
                    <a:gd name="connsiteY2575" fmla="*/ 1198869 h 6345103"/>
                    <a:gd name="connsiteX2576" fmla="*/ 1075457 w 11296229"/>
                    <a:gd name="connsiteY2576" fmla="*/ 1230005 h 6345103"/>
                    <a:gd name="connsiteX2577" fmla="*/ 1114377 w 11296229"/>
                    <a:gd name="connsiteY2577" fmla="*/ 1237789 h 6345103"/>
                    <a:gd name="connsiteX2578" fmla="*/ 1114377 w 11296229"/>
                    <a:gd name="connsiteY2578" fmla="*/ 1206653 h 6345103"/>
                    <a:gd name="connsiteX2579" fmla="*/ 1083241 w 11296229"/>
                    <a:gd name="connsiteY2579" fmla="*/ 1198869 h 6345103"/>
                    <a:gd name="connsiteX2580" fmla="*/ 1153306 w 11296229"/>
                    <a:gd name="connsiteY2580" fmla="*/ 1198869 h 6345103"/>
                    <a:gd name="connsiteX2581" fmla="*/ 1137738 w 11296229"/>
                    <a:gd name="connsiteY2581" fmla="*/ 1214437 h 6345103"/>
                    <a:gd name="connsiteX2582" fmla="*/ 1192225 w 11296229"/>
                    <a:gd name="connsiteY2582" fmla="*/ 1237789 h 6345103"/>
                    <a:gd name="connsiteX2583" fmla="*/ 1192225 w 11296229"/>
                    <a:gd name="connsiteY2583" fmla="*/ 1206653 h 6345103"/>
                    <a:gd name="connsiteX2584" fmla="*/ 1153306 w 11296229"/>
                    <a:gd name="connsiteY2584" fmla="*/ 1198869 h 6345103"/>
                    <a:gd name="connsiteX2585" fmla="*/ 1231155 w 11296229"/>
                    <a:gd name="connsiteY2585" fmla="*/ 1198869 h 6345103"/>
                    <a:gd name="connsiteX2586" fmla="*/ 1223371 w 11296229"/>
                    <a:gd name="connsiteY2586" fmla="*/ 1230005 h 6345103"/>
                    <a:gd name="connsiteX2587" fmla="*/ 1254507 w 11296229"/>
                    <a:gd name="connsiteY2587" fmla="*/ 1237789 h 6345103"/>
                    <a:gd name="connsiteX2588" fmla="*/ 1262291 w 11296229"/>
                    <a:gd name="connsiteY2588" fmla="*/ 1198869 h 6345103"/>
                    <a:gd name="connsiteX2589" fmla="*/ 1231155 w 11296229"/>
                    <a:gd name="connsiteY2589" fmla="*/ 1198869 h 6345103"/>
                    <a:gd name="connsiteX2590" fmla="*/ 1309004 w 11296229"/>
                    <a:gd name="connsiteY2590" fmla="*/ 1198869 h 6345103"/>
                    <a:gd name="connsiteX2591" fmla="*/ 1301220 w 11296229"/>
                    <a:gd name="connsiteY2591" fmla="*/ 1237789 h 6345103"/>
                    <a:gd name="connsiteX2592" fmla="*/ 1332356 w 11296229"/>
                    <a:gd name="connsiteY2592" fmla="*/ 1237789 h 6345103"/>
                    <a:gd name="connsiteX2593" fmla="*/ 1340140 w 11296229"/>
                    <a:gd name="connsiteY2593" fmla="*/ 1206653 h 6345103"/>
                    <a:gd name="connsiteX2594" fmla="*/ 1309004 w 11296229"/>
                    <a:gd name="connsiteY2594" fmla="*/ 1198869 h 6345103"/>
                    <a:gd name="connsiteX2595" fmla="*/ 1379068 w 11296229"/>
                    <a:gd name="connsiteY2595" fmla="*/ 1198869 h 6345103"/>
                    <a:gd name="connsiteX2596" fmla="*/ 1371284 w 11296229"/>
                    <a:gd name="connsiteY2596" fmla="*/ 1237789 h 6345103"/>
                    <a:gd name="connsiteX2597" fmla="*/ 1417988 w 11296229"/>
                    <a:gd name="connsiteY2597" fmla="*/ 1230005 h 6345103"/>
                    <a:gd name="connsiteX2598" fmla="*/ 1417988 w 11296229"/>
                    <a:gd name="connsiteY2598" fmla="*/ 1206653 h 6345103"/>
                    <a:gd name="connsiteX2599" fmla="*/ 1379068 w 11296229"/>
                    <a:gd name="connsiteY2599" fmla="*/ 1198869 h 6345103"/>
                    <a:gd name="connsiteX2600" fmla="*/ 1456917 w 11296229"/>
                    <a:gd name="connsiteY2600" fmla="*/ 1198869 h 6345103"/>
                    <a:gd name="connsiteX2601" fmla="*/ 1449133 w 11296229"/>
                    <a:gd name="connsiteY2601" fmla="*/ 1230005 h 6345103"/>
                    <a:gd name="connsiteX2602" fmla="*/ 1480269 w 11296229"/>
                    <a:gd name="connsiteY2602" fmla="*/ 1237789 h 6345103"/>
                    <a:gd name="connsiteX2603" fmla="*/ 1488053 w 11296229"/>
                    <a:gd name="connsiteY2603" fmla="*/ 1206653 h 6345103"/>
                    <a:gd name="connsiteX2604" fmla="*/ 1456917 w 11296229"/>
                    <a:gd name="connsiteY2604" fmla="*/ 1198869 h 6345103"/>
                    <a:gd name="connsiteX2605" fmla="*/ 1526982 w 11296229"/>
                    <a:gd name="connsiteY2605" fmla="*/ 1198869 h 6345103"/>
                    <a:gd name="connsiteX2606" fmla="*/ 1519198 w 11296229"/>
                    <a:gd name="connsiteY2606" fmla="*/ 1230005 h 6345103"/>
                    <a:gd name="connsiteX2607" fmla="*/ 1558118 w 11296229"/>
                    <a:gd name="connsiteY2607" fmla="*/ 1237789 h 6345103"/>
                    <a:gd name="connsiteX2608" fmla="*/ 1565902 w 11296229"/>
                    <a:gd name="connsiteY2608" fmla="*/ 1206653 h 6345103"/>
                    <a:gd name="connsiteX2609" fmla="*/ 1526982 w 11296229"/>
                    <a:gd name="connsiteY2609" fmla="*/ 1198869 h 6345103"/>
                    <a:gd name="connsiteX2610" fmla="*/ 1604831 w 11296229"/>
                    <a:gd name="connsiteY2610" fmla="*/ 1198869 h 6345103"/>
                    <a:gd name="connsiteX2611" fmla="*/ 1597047 w 11296229"/>
                    <a:gd name="connsiteY2611" fmla="*/ 1230005 h 6345103"/>
                    <a:gd name="connsiteX2612" fmla="*/ 1628183 w 11296229"/>
                    <a:gd name="connsiteY2612" fmla="*/ 1237789 h 6345103"/>
                    <a:gd name="connsiteX2613" fmla="*/ 1635967 w 11296229"/>
                    <a:gd name="connsiteY2613" fmla="*/ 1206653 h 6345103"/>
                    <a:gd name="connsiteX2614" fmla="*/ 1604831 w 11296229"/>
                    <a:gd name="connsiteY2614" fmla="*/ 1198869 h 6345103"/>
                    <a:gd name="connsiteX2615" fmla="*/ 1674895 w 11296229"/>
                    <a:gd name="connsiteY2615" fmla="*/ 1198869 h 6345103"/>
                    <a:gd name="connsiteX2616" fmla="*/ 1667111 w 11296229"/>
                    <a:gd name="connsiteY2616" fmla="*/ 1230005 h 6345103"/>
                    <a:gd name="connsiteX2617" fmla="*/ 1713815 w 11296229"/>
                    <a:gd name="connsiteY2617" fmla="*/ 1237789 h 6345103"/>
                    <a:gd name="connsiteX2618" fmla="*/ 1713815 w 11296229"/>
                    <a:gd name="connsiteY2618" fmla="*/ 1206653 h 6345103"/>
                    <a:gd name="connsiteX2619" fmla="*/ 1674895 w 11296229"/>
                    <a:gd name="connsiteY2619" fmla="*/ 1198869 h 6345103"/>
                    <a:gd name="connsiteX2620" fmla="*/ 1752744 w 11296229"/>
                    <a:gd name="connsiteY2620" fmla="*/ 1198869 h 6345103"/>
                    <a:gd name="connsiteX2621" fmla="*/ 1744960 w 11296229"/>
                    <a:gd name="connsiteY2621" fmla="*/ 1237789 h 6345103"/>
                    <a:gd name="connsiteX2622" fmla="*/ 1776096 w 11296229"/>
                    <a:gd name="connsiteY2622" fmla="*/ 1237789 h 6345103"/>
                    <a:gd name="connsiteX2623" fmla="*/ 1783880 w 11296229"/>
                    <a:gd name="connsiteY2623" fmla="*/ 1206653 h 6345103"/>
                    <a:gd name="connsiteX2624" fmla="*/ 1752744 w 11296229"/>
                    <a:gd name="connsiteY2624" fmla="*/ 1198869 h 6345103"/>
                    <a:gd name="connsiteX2625" fmla="*/ 1830593 w 11296229"/>
                    <a:gd name="connsiteY2625" fmla="*/ 1198869 h 6345103"/>
                    <a:gd name="connsiteX2626" fmla="*/ 1822809 w 11296229"/>
                    <a:gd name="connsiteY2626" fmla="*/ 1237789 h 6345103"/>
                    <a:gd name="connsiteX2627" fmla="*/ 1853945 w 11296229"/>
                    <a:gd name="connsiteY2627" fmla="*/ 1237789 h 6345103"/>
                    <a:gd name="connsiteX2628" fmla="*/ 1861729 w 11296229"/>
                    <a:gd name="connsiteY2628" fmla="*/ 1206653 h 6345103"/>
                    <a:gd name="connsiteX2629" fmla="*/ 1830593 w 11296229"/>
                    <a:gd name="connsiteY2629" fmla="*/ 1198869 h 6345103"/>
                    <a:gd name="connsiteX2630" fmla="*/ 1900658 w 11296229"/>
                    <a:gd name="connsiteY2630" fmla="*/ 1198869 h 6345103"/>
                    <a:gd name="connsiteX2631" fmla="*/ 1892874 w 11296229"/>
                    <a:gd name="connsiteY2631" fmla="*/ 1237789 h 6345103"/>
                    <a:gd name="connsiteX2632" fmla="*/ 1939578 w 11296229"/>
                    <a:gd name="connsiteY2632" fmla="*/ 1230005 h 6345103"/>
                    <a:gd name="connsiteX2633" fmla="*/ 1939578 w 11296229"/>
                    <a:gd name="connsiteY2633" fmla="*/ 1206653 h 6345103"/>
                    <a:gd name="connsiteX2634" fmla="*/ 1900658 w 11296229"/>
                    <a:gd name="connsiteY2634" fmla="*/ 1198869 h 6345103"/>
                    <a:gd name="connsiteX2635" fmla="*/ 1978507 w 11296229"/>
                    <a:gd name="connsiteY2635" fmla="*/ 1198869 h 6345103"/>
                    <a:gd name="connsiteX2636" fmla="*/ 1970723 w 11296229"/>
                    <a:gd name="connsiteY2636" fmla="*/ 1230005 h 6345103"/>
                    <a:gd name="connsiteX2637" fmla="*/ 2001859 w 11296229"/>
                    <a:gd name="connsiteY2637" fmla="*/ 1237789 h 6345103"/>
                    <a:gd name="connsiteX2638" fmla="*/ 2009643 w 11296229"/>
                    <a:gd name="connsiteY2638" fmla="*/ 1206653 h 6345103"/>
                    <a:gd name="connsiteX2639" fmla="*/ 1978507 w 11296229"/>
                    <a:gd name="connsiteY2639" fmla="*/ 1198869 h 6345103"/>
                    <a:gd name="connsiteX2640" fmla="*/ 2048571 w 11296229"/>
                    <a:gd name="connsiteY2640" fmla="*/ 1198869 h 6345103"/>
                    <a:gd name="connsiteX2641" fmla="*/ 2040787 w 11296229"/>
                    <a:gd name="connsiteY2641" fmla="*/ 1230005 h 6345103"/>
                    <a:gd name="connsiteX2642" fmla="*/ 2079707 w 11296229"/>
                    <a:gd name="connsiteY2642" fmla="*/ 1237789 h 6345103"/>
                    <a:gd name="connsiteX2643" fmla="*/ 2087491 w 11296229"/>
                    <a:gd name="connsiteY2643" fmla="*/ 1206653 h 6345103"/>
                    <a:gd name="connsiteX2644" fmla="*/ 2048571 w 11296229"/>
                    <a:gd name="connsiteY2644" fmla="*/ 1198869 h 6345103"/>
                    <a:gd name="connsiteX2645" fmla="*/ 2126420 w 11296229"/>
                    <a:gd name="connsiteY2645" fmla="*/ 1198869 h 6345103"/>
                    <a:gd name="connsiteX2646" fmla="*/ 2118636 w 11296229"/>
                    <a:gd name="connsiteY2646" fmla="*/ 1237789 h 6345103"/>
                    <a:gd name="connsiteX2647" fmla="*/ 2149772 w 11296229"/>
                    <a:gd name="connsiteY2647" fmla="*/ 1237789 h 6345103"/>
                    <a:gd name="connsiteX2648" fmla="*/ 2157556 w 11296229"/>
                    <a:gd name="connsiteY2648" fmla="*/ 1206653 h 6345103"/>
                    <a:gd name="connsiteX2649" fmla="*/ 2126420 w 11296229"/>
                    <a:gd name="connsiteY2649" fmla="*/ 1198869 h 6345103"/>
                    <a:gd name="connsiteX2650" fmla="*/ 2196484 w 11296229"/>
                    <a:gd name="connsiteY2650" fmla="*/ 1198869 h 6345103"/>
                    <a:gd name="connsiteX2651" fmla="*/ 2188700 w 11296229"/>
                    <a:gd name="connsiteY2651" fmla="*/ 1237789 h 6345103"/>
                    <a:gd name="connsiteX2652" fmla="*/ 2227620 w 11296229"/>
                    <a:gd name="connsiteY2652" fmla="*/ 1237789 h 6345103"/>
                    <a:gd name="connsiteX2653" fmla="*/ 2235404 w 11296229"/>
                    <a:gd name="connsiteY2653" fmla="*/ 1206653 h 6345103"/>
                    <a:gd name="connsiteX2654" fmla="*/ 2196484 w 11296229"/>
                    <a:gd name="connsiteY2654" fmla="*/ 1198869 h 6345103"/>
                    <a:gd name="connsiteX2655" fmla="*/ 2266549 w 11296229"/>
                    <a:gd name="connsiteY2655" fmla="*/ 1198869 h 6345103"/>
                    <a:gd name="connsiteX2656" fmla="*/ 2266549 w 11296229"/>
                    <a:gd name="connsiteY2656" fmla="*/ 1237789 h 6345103"/>
                    <a:gd name="connsiteX2657" fmla="*/ 2297685 w 11296229"/>
                    <a:gd name="connsiteY2657" fmla="*/ 1237789 h 6345103"/>
                    <a:gd name="connsiteX2658" fmla="*/ 2305469 w 11296229"/>
                    <a:gd name="connsiteY2658" fmla="*/ 1206653 h 6345103"/>
                    <a:gd name="connsiteX2659" fmla="*/ 2266549 w 11296229"/>
                    <a:gd name="connsiteY2659" fmla="*/ 1198869 h 6345103"/>
                    <a:gd name="connsiteX2660" fmla="*/ 2422247 w 11296229"/>
                    <a:gd name="connsiteY2660" fmla="*/ 1198869 h 6345103"/>
                    <a:gd name="connsiteX2661" fmla="*/ 2414463 w 11296229"/>
                    <a:gd name="connsiteY2661" fmla="*/ 1230005 h 6345103"/>
                    <a:gd name="connsiteX2662" fmla="*/ 2453383 w 11296229"/>
                    <a:gd name="connsiteY2662" fmla="*/ 1237789 h 6345103"/>
                    <a:gd name="connsiteX2663" fmla="*/ 2453383 w 11296229"/>
                    <a:gd name="connsiteY2663" fmla="*/ 1206653 h 6345103"/>
                    <a:gd name="connsiteX2664" fmla="*/ 2422247 w 11296229"/>
                    <a:gd name="connsiteY2664" fmla="*/ 1198869 h 6345103"/>
                    <a:gd name="connsiteX2665" fmla="*/ 2500096 w 11296229"/>
                    <a:gd name="connsiteY2665" fmla="*/ 1198869 h 6345103"/>
                    <a:gd name="connsiteX2666" fmla="*/ 2492312 w 11296229"/>
                    <a:gd name="connsiteY2666" fmla="*/ 1230005 h 6345103"/>
                    <a:gd name="connsiteX2667" fmla="*/ 2523448 w 11296229"/>
                    <a:gd name="connsiteY2667" fmla="*/ 1237789 h 6345103"/>
                    <a:gd name="connsiteX2668" fmla="*/ 2531232 w 11296229"/>
                    <a:gd name="connsiteY2668" fmla="*/ 1206653 h 6345103"/>
                    <a:gd name="connsiteX2669" fmla="*/ 2500096 w 11296229"/>
                    <a:gd name="connsiteY2669" fmla="*/ 1198869 h 6345103"/>
                    <a:gd name="connsiteX2670" fmla="*/ 2570160 w 11296229"/>
                    <a:gd name="connsiteY2670" fmla="*/ 1198869 h 6345103"/>
                    <a:gd name="connsiteX2671" fmla="*/ 2562376 w 11296229"/>
                    <a:gd name="connsiteY2671" fmla="*/ 1237789 h 6345103"/>
                    <a:gd name="connsiteX2672" fmla="*/ 2609080 w 11296229"/>
                    <a:gd name="connsiteY2672" fmla="*/ 1230005 h 6345103"/>
                    <a:gd name="connsiteX2673" fmla="*/ 2609080 w 11296229"/>
                    <a:gd name="connsiteY2673" fmla="*/ 1206653 h 6345103"/>
                    <a:gd name="connsiteX2674" fmla="*/ 2570160 w 11296229"/>
                    <a:gd name="connsiteY2674" fmla="*/ 1198869 h 6345103"/>
                    <a:gd name="connsiteX2675" fmla="*/ 2648010 w 11296229"/>
                    <a:gd name="connsiteY2675" fmla="*/ 1198869 h 6345103"/>
                    <a:gd name="connsiteX2676" fmla="*/ 2640226 w 11296229"/>
                    <a:gd name="connsiteY2676" fmla="*/ 1237789 h 6345103"/>
                    <a:gd name="connsiteX2677" fmla="*/ 2671362 w 11296229"/>
                    <a:gd name="connsiteY2677" fmla="*/ 1237789 h 6345103"/>
                    <a:gd name="connsiteX2678" fmla="*/ 2679146 w 11296229"/>
                    <a:gd name="connsiteY2678" fmla="*/ 1206653 h 6345103"/>
                    <a:gd name="connsiteX2679" fmla="*/ 2648010 w 11296229"/>
                    <a:gd name="connsiteY2679" fmla="*/ 1198869 h 6345103"/>
                    <a:gd name="connsiteX2680" fmla="*/ 2718074 w 11296229"/>
                    <a:gd name="connsiteY2680" fmla="*/ 1198869 h 6345103"/>
                    <a:gd name="connsiteX2681" fmla="*/ 2710290 w 11296229"/>
                    <a:gd name="connsiteY2681" fmla="*/ 1230005 h 6345103"/>
                    <a:gd name="connsiteX2682" fmla="*/ 2749210 w 11296229"/>
                    <a:gd name="connsiteY2682" fmla="*/ 1237789 h 6345103"/>
                    <a:gd name="connsiteX2683" fmla="*/ 2756994 w 11296229"/>
                    <a:gd name="connsiteY2683" fmla="*/ 1206653 h 6345103"/>
                    <a:gd name="connsiteX2684" fmla="*/ 2718074 w 11296229"/>
                    <a:gd name="connsiteY2684" fmla="*/ 1198869 h 6345103"/>
                    <a:gd name="connsiteX2685" fmla="*/ 2943836 w 11296229"/>
                    <a:gd name="connsiteY2685" fmla="*/ 1198869 h 6345103"/>
                    <a:gd name="connsiteX2686" fmla="*/ 2936052 w 11296229"/>
                    <a:gd name="connsiteY2686" fmla="*/ 1230005 h 6345103"/>
                    <a:gd name="connsiteX2687" fmla="*/ 2967188 w 11296229"/>
                    <a:gd name="connsiteY2687" fmla="*/ 1237789 h 6345103"/>
                    <a:gd name="connsiteX2688" fmla="*/ 2974972 w 11296229"/>
                    <a:gd name="connsiteY2688" fmla="*/ 1206653 h 6345103"/>
                    <a:gd name="connsiteX2689" fmla="*/ 2943836 w 11296229"/>
                    <a:gd name="connsiteY2689" fmla="*/ 1198869 h 6345103"/>
                    <a:gd name="connsiteX2690" fmla="*/ 3091750 w 11296229"/>
                    <a:gd name="connsiteY2690" fmla="*/ 1198869 h 6345103"/>
                    <a:gd name="connsiteX2691" fmla="*/ 3083966 w 11296229"/>
                    <a:gd name="connsiteY2691" fmla="*/ 1237789 h 6345103"/>
                    <a:gd name="connsiteX2692" fmla="*/ 3130670 w 11296229"/>
                    <a:gd name="connsiteY2692" fmla="*/ 1230005 h 6345103"/>
                    <a:gd name="connsiteX2693" fmla="*/ 3130670 w 11296229"/>
                    <a:gd name="connsiteY2693" fmla="*/ 1206653 h 6345103"/>
                    <a:gd name="connsiteX2694" fmla="*/ 3091750 w 11296229"/>
                    <a:gd name="connsiteY2694" fmla="*/ 1198869 h 6345103"/>
                    <a:gd name="connsiteX2695" fmla="*/ 3169599 w 11296229"/>
                    <a:gd name="connsiteY2695" fmla="*/ 1198869 h 6345103"/>
                    <a:gd name="connsiteX2696" fmla="*/ 3161815 w 11296229"/>
                    <a:gd name="connsiteY2696" fmla="*/ 1237789 h 6345103"/>
                    <a:gd name="connsiteX2697" fmla="*/ 3192951 w 11296229"/>
                    <a:gd name="connsiteY2697" fmla="*/ 1237789 h 6345103"/>
                    <a:gd name="connsiteX2698" fmla="*/ 3200735 w 11296229"/>
                    <a:gd name="connsiteY2698" fmla="*/ 1206653 h 6345103"/>
                    <a:gd name="connsiteX2699" fmla="*/ 3169599 w 11296229"/>
                    <a:gd name="connsiteY2699" fmla="*/ 1198869 h 6345103"/>
                    <a:gd name="connsiteX2700" fmla="*/ 3239663 w 11296229"/>
                    <a:gd name="connsiteY2700" fmla="*/ 1198869 h 6345103"/>
                    <a:gd name="connsiteX2701" fmla="*/ 3231879 w 11296229"/>
                    <a:gd name="connsiteY2701" fmla="*/ 1230005 h 6345103"/>
                    <a:gd name="connsiteX2702" fmla="*/ 3270799 w 11296229"/>
                    <a:gd name="connsiteY2702" fmla="*/ 1237789 h 6345103"/>
                    <a:gd name="connsiteX2703" fmla="*/ 3278583 w 11296229"/>
                    <a:gd name="connsiteY2703" fmla="*/ 1206653 h 6345103"/>
                    <a:gd name="connsiteX2704" fmla="*/ 3239663 w 11296229"/>
                    <a:gd name="connsiteY2704" fmla="*/ 1198869 h 6345103"/>
                    <a:gd name="connsiteX2705" fmla="*/ 3317512 w 11296229"/>
                    <a:gd name="connsiteY2705" fmla="*/ 1198869 h 6345103"/>
                    <a:gd name="connsiteX2706" fmla="*/ 3309728 w 11296229"/>
                    <a:gd name="connsiteY2706" fmla="*/ 1230005 h 6345103"/>
                    <a:gd name="connsiteX2707" fmla="*/ 3340864 w 11296229"/>
                    <a:gd name="connsiteY2707" fmla="*/ 1237789 h 6345103"/>
                    <a:gd name="connsiteX2708" fmla="*/ 3348648 w 11296229"/>
                    <a:gd name="connsiteY2708" fmla="*/ 1206653 h 6345103"/>
                    <a:gd name="connsiteX2709" fmla="*/ 3317512 w 11296229"/>
                    <a:gd name="connsiteY2709" fmla="*/ 1198869 h 6345103"/>
                    <a:gd name="connsiteX2710" fmla="*/ 3387577 w 11296229"/>
                    <a:gd name="connsiteY2710" fmla="*/ 1198869 h 6345103"/>
                    <a:gd name="connsiteX2711" fmla="*/ 3379793 w 11296229"/>
                    <a:gd name="connsiteY2711" fmla="*/ 1206653 h 6345103"/>
                    <a:gd name="connsiteX2712" fmla="*/ 3387577 w 11296229"/>
                    <a:gd name="connsiteY2712" fmla="*/ 1237789 h 6345103"/>
                    <a:gd name="connsiteX2713" fmla="*/ 3426497 w 11296229"/>
                    <a:gd name="connsiteY2713" fmla="*/ 1237789 h 6345103"/>
                    <a:gd name="connsiteX2714" fmla="*/ 3426497 w 11296229"/>
                    <a:gd name="connsiteY2714" fmla="*/ 1206653 h 6345103"/>
                    <a:gd name="connsiteX2715" fmla="*/ 3387577 w 11296229"/>
                    <a:gd name="connsiteY2715" fmla="*/ 1198869 h 6345103"/>
                    <a:gd name="connsiteX2716" fmla="*/ 3987015 w 11296229"/>
                    <a:gd name="connsiteY2716" fmla="*/ 1198869 h 6345103"/>
                    <a:gd name="connsiteX2717" fmla="*/ 3979231 w 11296229"/>
                    <a:gd name="connsiteY2717" fmla="*/ 1237789 h 6345103"/>
                    <a:gd name="connsiteX2718" fmla="*/ 4010367 w 11296229"/>
                    <a:gd name="connsiteY2718" fmla="*/ 1237789 h 6345103"/>
                    <a:gd name="connsiteX2719" fmla="*/ 4018151 w 11296229"/>
                    <a:gd name="connsiteY2719" fmla="*/ 1206653 h 6345103"/>
                    <a:gd name="connsiteX2720" fmla="*/ 3987015 w 11296229"/>
                    <a:gd name="connsiteY2720" fmla="*/ 1198869 h 6345103"/>
                    <a:gd name="connsiteX2721" fmla="*/ 4049295 w 11296229"/>
                    <a:gd name="connsiteY2721" fmla="*/ 1198869 h 6345103"/>
                    <a:gd name="connsiteX2722" fmla="*/ 4049295 w 11296229"/>
                    <a:gd name="connsiteY2722" fmla="*/ 1237789 h 6345103"/>
                    <a:gd name="connsiteX2723" fmla="*/ 4095999 w 11296229"/>
                    <a:gd name="connsiteY2723" fmla="*/ 1237789 h 6345103"/>
                    <a:gd name="connsiteX2724" fmla="*/ 4088215 w 11296229"/>
                    <a:gd name="connsiteY2724" fmla="*/ 1198869 h 6345103"/>
                    <a:gd name="connsiteX2725" fmla="*/ 4049295 w 11296229"/>
                    <a:gd name="connsiteY2725" fmla="*/ 1198869 h 6345103"/>
                    <a:gd name="connsiteX2726" fmla="*/ 4134929 w 11296229"/>
                    <a:gd name="connsiteY2726" fmla="*/ 1198869 h 6345103"/>
                    <a:gd name="connsiteX2727" fmla="*/ 4127145 w 11296229"/>
                    <a:gd name="connsiteY2727" fmla="*/ 1237789 h 6345103"/>
                    <a:gd name="connsiteX2728" fmla="*/ 4166065 w 11296229"/>
                    <a:gd name="connsiteY2728" fmla="*/ 1237789 h 6345103"/>
                    <a:gd name="connsiteX2729" fmla="*/ 4166065 w 11296229"/>
                    <a:gd name="connsiteY2729" fmla="*/ 1206653 h 6345103"/>
                    <a:gd name="connsiteX2730" fmla="*/ 4134929 w 11296229"/>
                    <a:gd name="connsiteY2730" fmla="*/ 1198869 h 6345103"/>
                    <a:gd name="connsiteX2731" fmla="*/ 4212778 w 11296229"/>
                    <a:gd name="connsiteY2731" fmla="*/ 1198869 h 6345103"/>
                    <a:gd name="connsiteX2732" fmla="*/ 4204994 w 11296229"/>
                    <a:gd name="connsiteY2732" fmla="*/ 1230005 h 6345103"/>
                    <a:gd name="connsiteX2733" fmla="*/ 4243914 w 11296229"/>
                    <a:gd name="connsiteY2733" fmla="*/ 1237789 h 6345103"/>
                    <a:gd name="connsiteX2734" fmla="*/ 4243914 w 11296229"/>
                    <a:gd name="connsiteY2734" fmla="*/ 1206653 h 6345103"/>
                    <a:gd name="connsiteX2735" fmla="*/ 4212778 w 11296229"/>
                    <a:gd name="connsiteY2735" fmla="*/ 1198869 h 6345103"/>
                    <a:gd name="connsiteX2736" fmla="*/ 4282842 w 11296229"/>
                    <a:gd name="connsiteY2736" fmla="*/ 1198869 h 6345103"/>
                    <a:gd name="connsiteX2737" fmla="*/ 4275058 w 11296229"/>
                    <a:gd name="connsiteY2737" fmla="*/ 1206653 h 6345103"/>
                    <a:gd name="connsiteX2738" fmla="*/ 4282842 w 11296229"/>
                    <a:gd name="connsiteY2738" fmla="*/ 1237789 h 6345103"/>
                    <a:gd name="connsiteX2739" fmla="*/ 4321762 w 11296229"/>
                    <a:gd name="connsiteY2739" fmla="*/ 1230005 h 6345103"/>
                    <a:gd name="connsiteX2740" fmla="*/ 4321762 w 11296229"/>
                    <a:gd name="connsiteY2740" fmla="*/ 1206653 h 6345103"/>
                    <a:gd name="connsiteX2741" fmla="*/ 4282842 w 11296229"/>
                    <a:gd name="connsiteY2741" fmla="*/ 1198869 h 6345103"/>
                    <a:gd name="connsiteX2742" fmla="*/ 4360691 w 11296229"/>
                    <a:gd name="connsiteY2742" fmla="*/ 1198869 h 6345103"/>
                    <a:gd name="connsiteX2743" fmla="*/ 4352907 w 11296229"/>
                    <a:gd name="connsiteY2743" fmla="*/ 1237789 h 6345103"/>
                    <a:gd name="connsiteX2744" fmla="*/ 4384043 w 11296229"/>
                    <a:gd name="connsiteY2744" fmla="*/ 1237789 h 6345103"/>
                    <a:gd name="connsiteX2745" fmla="*/ 4391827 w 11296229"/>
                    <a:gd name="connsiteY2745" fmla="*/ 1206653 h 6345103"/>
                    <a:gd name="connsiteX2746" fmla="*/ 4360691 w 11296229"/>
                    <a:gd name="connsiteY2746" fmla="*/ 1198869 h 6345103"/>
                    <a:gd name="connsiteX2747" fmla="*/ 4430756 w 11296229"/>
                    <a:gd name="connsiteY2747" fmla="*/ 1198869 h 6345103"/>
                    <a:gd name="connsiteX2748" fmla="*/ 4422972 w 11296229"/>
                    <a:gd name="connsiteY2748" fmla="*/ 1230005 h 6345103"/>
                    <a:gd name="connsiteX2749" fmla="*/ 4461892 w 11296229"/>
                    <a:gd name="connsiteY2749" fmla="*/ 1237789 h 6345103"/>
                    <a:gd name="connsiteX2750" fmla="*/ 4469676 w 11296229"/>
                    <a:gd name="connsiteY2750" fmla="*/ 1206653 h 6345103"/>
                    <a:gd name="connsiteX2751" fmla="*/ 4430756 w 11296229"/>
                    <a:gd name="connsiteY2751" fmla="*/ 1198869 h 6345103"/>
                    <a:gd name="connsiteX2752" fmla="*/ 4508605 w 11296229"/>
                    <a:gd name="connsiteY2752" fmla="*/ 1198869 h 6345103"/>
                    <a:gd name="connsiteX2753" fmla="*/ 4500821 w 11296229"/>
                    <a:gd name="connsiteY2753" fmla="*/ 1230005 h 6345103"/>
                    <a:gd name="connsiteX2754" fmla="*/ 4531957 w 11296229"/>
                    <a:gd name="connsiteY2754" fmla="*/ 1237789 h 6345103"/>
                    <a:gd name="connsiteX2755" fmla="*/ 4539741 w 11296229"/>
                    <a:gd name="connsiteY2755" fmla="*/ 1206653 h 6345103"/>
                    <a:gd name="connsiteX2756" fmla="*/ 4508605 w 11296229"/>
                    <a:gd name="connsiteY2756" fmla="*/ 1198869 h 6345103"/>
                    <a:gd name="connsiteX2757" fmla="*/ 4578669 w 11296229"/>
                    <a:gd name="connsiteY2757" fmla="*/ 1198869 h 6345103"/>
                    <a:gd name="connsiteX2758" fmla="*/ 4570885 w 11296229"/>
                    <a:gd name="connsiteY2758" fmla="*/ 1230005 h 6345103"/>
                    <a:gd name="connsiteX2759" fmla="*/ 4609805 w 11296229"/>
                    <a:gd name="connsiteY2759" fmla="*/ 1237789 h 6345103"/>
                    <a:gd name="connsiteX2760" fmla="*/ 4617589 w 11296229"/>
                    <a:gd name="connsiteY2760" fmla="*/ 1206653 h 6345103"/>
                    <a:gd name="connsiteX2761" fmla="*/ 4578669 w 11296229"/>
                    <a:gd name="connsiteY2761" fmla="*/ 1198869 h 6345103"/>
                    <a:gd name="connsiteX2762" fmla="*/ 4656518 w 11296229"/>
                    <a:gd name="connsiteY2762" fmla="*/ 1198869 h 6345103"/>
                    <a:gd name="connsiteX2763" fmla="*/ 4648734 w 11296229"/>
                    <a:gd name="connsiteY2763" fmla="*/ 1230005 h 6345103"/>
                    <a:gd name="connsiteX2764" fmla="*/ 4679870 w 11296229"/>
                    <a:gd name="connsiteY2764" fmla="*/ 1237789 h 6345103"/>
                    <a:gd name="connsiteX2765" fmla="*/ 4687654 w 11296229"/>
                    <a:gd name="connsiteY2765" fmla="*/ 1206653 h 6345103"/>
                    <a:gd name="connsiteX2766" fmla="*/ 4656518 w 11296229"/>
                    <a:gd name="connsiteY2766" fmla="*/ 1198869 h 6345103"/>
                    <a:gd name="connsiteX2767" fmla="*/ 4726582 w 11296229"/>
                    <a:gd name="connsiteY2767" fmla="*/ 1198869 h 6345103"/>
                    <a:gd name="connsiteX2768" fmla="*/ 4726582 w 11296229"/>
                    <a:gd name="connsiteY2768" fmla="*/ 1230005 h 6345103"/>
                    <a:gd name="connsiteX2769" fmla="*/ 4757718 w 11296229"/>
                    <a:gd name="connsiteY2769" fmla="*/ 1237789 h 6345103"/>
                    <a:gd name="connsiteX2770" fmla="*/ 4765502 w 11296229"/>
                    <a:gd name="connsiteY2770" fmla="*/ 1206653 h 6345103"/>
                    <a:gd name="connsiteX2771" fmla="*/ 4726582 w 11296229"/>
                    <a:gd name="connsiteY2771" fmla="*/ 1198869 h 6345103"/>
                    <a:gd name="connsiteX2772" fmla="*/ 6439264 w 11296229"/>
                    <a:gd name="connsiteY2772" fmla="*/ 1198869 h 6345103"/>
                    <a:gd name="connsiteX2773" fmla="*/ 6431480 w 11296229"/>
                    <a:gd name="connsiteY2773" fmla="*/ 1230005 h 6345103"/>
                    <a:gd name="connsiteX2774" fmla="*/ 6470400 w 11296229"/>
                    <a:gd name="connsiteY2774" fmla="*/ 1237789 h 6345103"/>
                    <a:gd name="connsiteX2775" fmla="*/ 6478184 w 11296229"/>
                    <a:gd name="connsiteY2775" fmla="*/ 1206653 h 6345103"/>
                    <a:gd name="connsiteX2776" fmla="*/ 6439264 w 11296229"/>
                    <a:gd name="connsiteY2776" fmla="*/ 1198869 h 6345103"/>
                    <a:gd name="connsiteX2777" fmla="*/ 6812940 w 11296229"/>
                    <a:gd name="connsiteY2777" fmla="*/ 1198869 h 6345103"/>
                    <a:gd name="connsiteX2778" fmla="*/ 6805156 w 11296229"/>
                    <a:gd name="connsiteY2778" fmla="*/ 1230005 h 6345103"/>
                    <a:gd name="connsiteX2779" fmla="*/ 6844076 w 11296229"/>
                    <a:gd name="connsiteY2779" fmla="*/ 1237789 h 6345103"/>
                    <a:gd name="connsiteX2780" fmla="*/ 6851860 w 11296229"/>
                    <a:gd name="connsiteY2780" fmla="*/ 1206653 h 6345103"/>
                    <a:gd name="connsiteX2781" fmla="*/ 6812940 w 11296229"/>
                    <a:gd name="connsiteY2781" fmla="*/ 1198869 h 6345103"/>
                    <a:gd name="connsiteX2782" fmla="*/ 6890789 w 11296229"/>
                    <a:gd name="connsiteY2782" fmla="*/ 1198869 h 6345103"/>
                    <a:gd name="connsiteX2783" fmla="*/ 6883005 w 11296229"/>
                    <a:gd name="connsiteY2783" fmla="*/ 1230005 h 6345103"/>
                    <a:gd name="connsiteX2784" fmla="*/ 6921925 w 11296229"/>
                    <a:gd name="connsiteY2784" fmla="*/ 1237789 h 6345103"/>
                    <a:gd name="connsiteX2785" fmla="*/ 6921925 w 11296229"/>
                    <a:gd name="connsiteY2785" fmla="*/ 1206653 h 6345103"/>
                    <a:gd name="connsiteX2786" fmla="*/ 6890789 w 11296229"/>
                    <a:gd name="connsiteY2786" fmla="*/ 1198869 h 6345103"/>
                    <a:gd name="connsiteX2787" fmla="*/ 6960853 w 11296229"/>
                    <a:gd name="connsiteY2787" fmla="*/ 1198869 h 6345103"/>
                    <a:gd name="connsiteX2788" fmla="*/ 6953069 w 11296229"/>
                    <a:gd name="connsiteY2788" fmla="*/ 1230005 h 6345103"/>
                    <a:gd name="connsiteX2789" fmla="*/ 6999773 w 11296229"/>
                    <a:gd name="connsiteY2789" fmla="*/ 1237789 h 6345103"/>
                    <a:gd name="connsiteX2790" fmla="*/ 6999773 w 11296229"/>
                    <a:gd name="connsiteY2790" fmla="*/ 1206653 h 6345103"/>
                    <a:gd name="connsiteX2791" fmla="*/ 6960853 w 11296229"/>
                    <a:gd name="connsiteY2791" fmla="*/ 1198869 h 6345103"/>
                    <a:gd name="connsiteX2792" fmla="*/ 7030918 w 11296229"/>
                    <a:gd name="connsiteY2792" fmla="*/ 1198869 h 6345103"/>
                    <a:gd name="connsiteX2793" fmla="*/ 7030918 w 11296229"/>
                    <a:gd name="connsiteY2793" fmla="*/ 1230005 h 6345103"/>
                    <a:gd name="connsiteX2794" fmla="*/ 7062054 w 11296229"/>
                    <a:gd name="connsiteY2794" fmla="*/ 1237789 h 6345103"/>
                    <a:gd name="connsiteX2795" fmla="*/ 7069838 w 11296229"/>
                    <a:gd name="connsiteY2795" fmla="*/ 1206653 h 6345103"/>
                    <a:gd name="connsiteX2796" fmla="*/ 7030918 w 11296229"/>
                    <a:gd name="connsiteY2796" fmla="*/ 1198869 h 6345103"/>
                    <a:gd name="connsiteX2797" fmla="*/ 7108767 w 11296229"/>
                    <a:gd name="connsiteY2797" fmla="*/ 1198869 h 6345103"/>
                    <a:gd name="connsiteX2798" fmla="*/ 7108767 w 11296229"/>
                    <a:gd name="connsiteY2798" fmla="*/ 1237789 h 6345103"/>
                    <a:gd name="connsiteX2799" fmla="*/ 7139903 w 11296229"/>
                    <a:gd name="connsiteY2799" fmla="*/ 1237789 h 6345103"/>
                    <a:gd name="connsiteX2800" fmla="*/ 7147687 w 11296229"/>
                    <a:gd name="connsiteY2800" fmla="*/ 1206653 h 6345103"/>
                    <a:gd name="connsiteX2801" fmla="*/ 7108767 w 11296229"/>
                    <a:gd name="connsiteY2801" fmla="*/ 1198869 h 6345103"/>
                    <a:gd name="connsiteX2802" fmla="*/ 7186616 w 11296229"/>
                    <a:gd name="connsiteY2802" fmla="*/ 1198869 h 6345103"/>
                    <a:gd name="connsiteX2803" fmla="*/ 7178832 w 11296229"/>
                    <a:gd name="connsiteY2803" fmla="*/ 1230005 h 6345103"/>
                    <a:gd name="connsiteX2804" fmla="*/ 7217752 w 11296229"/>
                    <a:gd name="connsiteY2804" fmla="*/ 1237789 h 6345103"/>
                    <a:gd name="connsiteX2805" fmla="*/ 7217752 w 11296229"/>
                    <a:gd name="connsiteY2805" fmla="*/ 1198869 h 6345103"/>
                    <a:gd name="connsiteX2806" fmla="*/ 7186616 w 11296229"/>
                    <a:gd name="connsiteY2806" fmla="*/ 1198869 h 6345103"/>
                    <a:gd name="connsiteX2807" fmla="*/ 7264465 w 11296229"/>
                    <a:gd name="connsiteY2807" fmla="*/ 1198869 h 6345103"/>
                    <a:gd name="connsiteX2808" fmla="*/ 7256681 w 11296229"/>
                    <a:gd name="connsiteY2808" fmla="*/ 1230005 h 6345103"/>
                    <a:gd name="connsiteX2809" fmla="*/ 7295601 w 11296229"/>
                    <a:gd name="connsiteY2809" fmla="*/ 1237789 h 6345103"/>
                    <a:gd name="connsiteX2810" fmla="*/ 7295601 w 11296229"/>
                    <a:gd name="connsiteY2810" fmla="*/ 1206653 h 6345103"/>
                    <a:gd name="connsiteX2811" fmla="*/ 7264465 w 11296229"/>
                    <a:gd name="connsiteY2811" fmla="*/ 1198869 h 6345103"/>
                    <a:gd name="connsiteX2812" fmla="*/ 7334530 w 11296229"/>
                    <a:gd name="connsiteY2812" fmla="*/ 1198869 h 6345103"/>
                    <a:gd name="connsiteX2813" fmla="*/ 7326746 w 11296229"/>
                    <a:gd name="connsiteY2813" fmla="*/ 1230005 h 6345103"/>
                    <a:gd name="connsiteX2814" fmla="*/ 7365666 w 11296229"/>
                    <a:gd name="connsiteY2814" fmla="*/ 1237789 h 6345103"/>
                    <a:gd name="connsiteX2815" fmla="*/ 7373450 w 11296229"/>
                    <a:gd name="connsiteY2815" fmla="*/ 1206653 h 6345103"/>
                    <a:gd name="connsiteX2816" fmla="*/ 7334530 w 11296229"/>
                    <a:gd name="connsiteY2816" fmla="*/ 1198869 h 6345103"/>
                    <a:gd name="connsiteX2817" fmla="*/ 7412379 w 11296229"/>
                    <a:gd name="connsiteY2817" fmla="*/ 1198869 h 6345103"/>
                    <a:gd name="connsiteX2818" fmla="*/ 7404595 w 11296229"/>
                    <a:gd name="connsiteY2818" fmla="*/ 1230005 h 6345103"/>
                    <a:gd name="connsiteX2819" fmla="*/ 7443515 w 11296229"/>
                    <a:gd name="connsiteY2819" fmla="*/ 1237789 h 6345103"/>
                    <a:gd name="connsiteX2820" fmla="*/ 7443515 w 11296229"/>
                    <a:gd name="connsiteY2820" fmla="*/ 1206653 h 6345103"/>
                    <a:gd name="connsiteX2821" fmla="*/ 7412379 w 11296229"/>
                    <a:gd name="connsiteY2821" fmla="*/ 1198869 h 6345103"/>
                    <a:gd name="connsiteX2822" fmla="*/ 7482443 w 11296229"/>
                    <a:gd name="connsiteY2822" fmla="*/ 1198869 h 6345103"/>
                    <a:gd name="connsiteX2823" fmla="*/ 7474659 w 11296229"/>
                    <a:gd name="connsiteY2823" fmla="*/ 1237789 h 6345103"/>
                    <a:gd name="connsiteX2824" fmla="*/ 7513579 w 11296229"/>
                    <a:gd name="connsiteY2824" fmla="*/ 1237789 h 6345103"/>
                    <a:gd name="connsiteX2825" fmla="*/ 7521363 w 11296229"/>
                    <a:gd name="connsiteY2825" fmla="*/ 1206653 h 6345103"/>
                    <a:gd name="connsiteX2826" fmla="*/ 7482443 w 11296229"/>
                    <a:gd name="connsiteY2826" fmla="*/ 1198869 h 6345103"/>
                    <a:gd name="connsiteX2827" fmla="*/ 7560292 w 11296229"/>
                    <a:gd name="connsiteY2827" fmla="*/ 1198869 h 6345103"/>
                    <a:gd name="connsiteX2828" fmla="*/ 7552508 w 11296229"/>
                    <a:gd name="connsiteY2828" fmla="*/ 1230005 h 6345103"/>
                    <a:gd name="connsiteX2829" fmla="*/ 7583644 w 11296229"/>
                    <a:gd name="connsiteY2829" fmla="*/ 1237789 h 6345103"/>
                    <a:gd name="connsiteX2830" fmla="*/ 7591428 w 11296229"/>
                    <a:gd name="connsiteY2830" fmla="*/ 1206653 h 6345103"/>
                    <a:gd name="connsiteX2831" fmla="*/ 7560292 w 11296229"/>
                    <a:gd name="connsiteY2831" fmla="*/ 1198869 h 6345103"/>
                    <a:gd name="connsiteX2832" fmla="*/ 7630356 w 11296229"/>
                    <a:gd name="connsiteY2832" fmla="*/ 1198869 h 6345103"/>
                    <a:gd name="connsiteX2833" fmla="*/ 7622572 w 11296229"/>
                    <a:gd name="connsiteY2833" fmla="*/ 1230005 h 6345103"/>
                    <a:gd name="connsiteX2834" fmla="*/ 7669276 w 11296229"/>
                    <a:gd name="connsiteY2834" fmla="*/ 1237789 h 6345103"/>
                    <a:gd name="connsiteX2835" fmla="*/ 7669276 w 11296229"/>
                    <a:gd name="connsiteY2835" fmla="*/ 1206653 h 6345103"/>
                    <a:gd name="connsiteX2836" fmla="*/ 7630356 w 11296229"/>
                    <a:gd name="connsiteY2836" fmla="*/ 1198869 h 6345103"/>
                    <a:gd name="connsiteX2837" fmla="*/ 7708206 w 11296229"/>
                    <a:gd name="connsiteY2837" fmla="*/ 1198869 h 6345103"/>
                    <a:gd name="connsiteX2838" fmla="*/ 7700422 w 11296229"/>
                    <a:gd name="connsiteY2838" fmla="*/ 1230005 h 6345103"/>
                    <a:gd name="connsiteX2839" fmla="*/ 7739342 w 11296229"/>
                    <a:gd name="connsiteY2839" fmla="*/ 1237789 h 6345103"/>
                    <a:gd name="connsiteX2840" fmla="*/ 7739342 w 11296229"/>
                    <a:gd name="connsiteY2840" fmla="*/ 1206653 h 6345103"/>
                    <a:gd name="connsiteX2841" fmla="*/ 7708206 w 11296229"/>
                    <a:gd name="connsiteY2841" fmla="*/ 1198869 h 6345103"/>
                    <a:gd name="connsiteX2842" fmla="*/ 7786055 w 11296229"/>
                    <a:gd name="connsiteY2842" fmla="*/ 1198869 h 6345103"/>
                    <a:gd name="connsiteX2843" fmla="*/ 7778271 w 11296229"/>
                    <a:gd name="connsiteY2843" fmla="*/ 1230005 h 6345103"/>
                    <a:gd name="connsiteX2844" fmla="*/ 7809407 w 11296229"/>
                    <a:gd name="connsiteY2844" fmla="*/ 1237789 h 6345103"/>
                    <a:gd name="connsiteX2845" fmla="*/ 7817191 w 11296229"/>
                    <a:gd name="connsiteY2845" fmla="*/ 1206653 h 6345103"/>
                    <a:gd name="connsiteX2846" fmla="*/ 7786055 w 11296229"/>
                    <a:gd name="connsiteY2846" fmla="*/ 1198869 h 6345103"/>
                    <a:gd name="connsiteX2847" fmla="*/ 7856119 w 11296229"/>
                    <a:gd name="connsiteY2847" fmla="*/ 1198869 h 6345103"/>
                    <a:gd name="connsiteX2848" fmla="*/ 7848335 w 11296229"/>
                    <a:gd name="connsiteY2848" fmla="*/ 1206653 h 6345103"/>
                    <a:gd name="connsiteX2849" fmla="*/ 7856119 w 11296229"/>
                    <a:gd name="connsiteY2849" fmla="*/ 1237789 h 6345103"/>
                    <a:gd name="connsiteX2850" fmla="*/ 7895039 w 11296229"/>
                    <a:gd name="connsiteY2850" fmla="*/ 1230005 h 6345103"/>
                    <a:gd name="connsiteX2851" fmla="*/ 7895039 w 11296229"/>
                    <a:gd name="connsiteY2851" fmla="*/ 1206653 h 6345103"/>
                    <a:gd name="connsiteX2852" fmla="*/ 7856119 w 11296229"/>
                    <a:gd name="connsiteY2852" fmla="*/ 1198869 h 6345103"/>
                    <a:gd name="connsiteX2853" fmla="*/ 7933968 w 11296229"/>
                    <a:gd name="connsiteY2853" fmla="*/ 1198869 h 6345103"/>
                    <a:gd name="connsiteX2854" fmla="*/ 7926184 w 11296229"/>
                    <a:gd name="connsiteY2854" fmla="*/ 1237789 h 6345103"/>
                    <a:gd name="connsiteX2855" fmla="*/ 7957320 w 11296229"/>
                    <a:gd name="connsiteY2855" fmla="*/ 1237789 h 6345103"/>
                    <a:gd name="connsiteX2856" fmla="*/ 7965104 w 11296229"/>
                    <a:gd name="connsiteY2856" fmla="*/ 1206653 h 6345103"/>
                    <a:gd name="connsiteX2857" fmla="*/ 7933968 w 11296229"/>
                    <a:gd name="connsiteY2857" fmla="*/ 1198869 h 6345103"/>
                    <a:gd name="connsiteX2858" fmla="*/ 8004032 w 11296229"/>
                    <a:gd name="connsiteY2858" fmla="*/ 1198869 h 6345103"/>
                    <a:gd name="connsiteX2859" fmla="*/ 7996248 w 11296229"/>
                    <a:gd name="connsiteY2859" fmla="*/ 1230005 h 6345103"/>
                    <a:gd name="connsiteX2860" fmla="*/ 8035168 w 11296229"/>
                    <a:gd name="connsiteY2860" fmla="*/ 1237789 h 6345103"/>
                    <a:gd name="connsiteX2861" fmla="*/ 8042952 w 11296229"/>
                    <a:gd name="connsiteY2861" fmla="*/ 1206653 h 6345103"/>
                    <a:gd name="connsiteX2862" fmla="*/ 8004032 w 11296229"/>
                    <a:gd name="connsiteY2862" fmla="*/ 1198869 h 6345103"/>
                    <a:gd name="connsiteX2863" fmla="*/ 8081882 w 11296229"/>
                    <a:gd name="connsiteY2863" fmla="*/ 1198869 h 6345103"/>
                    <a:gd name="connsiteX2864" fmla="*/ 8074098 w 11296229"/>
                    <a:gd name="connsiteY2864" fmla="*/ 1230005 h 6345103"/>
                    <a:gd name="connsiteX2865" fmla="*/ 8105234 w 11296229"/>
                    <a:gd name="connsiteY2865" fmla="*/ 1237789 h 6345103"/>
                    <a:gd name="connsiteX2866" fmla="*/ 8113018 w 11296229"/>
                    <a:gd name="connsiteY2866" fmla="*/ 1206653 h 6345103"/>
                    <a:gd name="connsiteX2867" fmla="*/ 8081882 w 11296229"/>
                    <a:gd name="connsiteY2867" fmla="*/ 1198869 h 6345103"/>
                    <a:gd name="connsiteX2868" fmla="*/ 8151946 w 11296229"/>
                    <a:gd name="connsiteY2868" fmla="*/ 1198869 h 6345103"/>
                    <a:gd name="connsiteX2869" fmla="*/ 8144162 w 11296229"/>
                    <a:gd name="connsiteY2869" fmla="*/ 1230005 h 6345103"/>
                    <a:gd name="connsiteX2870" fmla="*/ 8183082 w 11296229"/>
                    <a:gd name="connsiteY2870" fmla="*/ 1237789 h 6345103"/>
                    <a:gd name="connsiteX2871" fmla="*/ 8190866 w 11296229"/>
                    <a:gd name="connsiteY2871" fmla="*/ 1206653 h 6345103"/>
                    <a:gd name="connsiteX2872" fmla="*/ 8151946 w 11296229"/>
                    <a:gd name="connsiteY2872" fmla="*/ 1198869 h 6345103"/>
                    <a:gd name="connsiteX2873" fmla="*/ 8229795 w 11296229"/>
                    <a:gd name="connsiteY2873" fmla="*/ 1198869 h 6345103"/>
                    <a:gd name="connsiteX2874" fmla="*/ 8222011 w 11296229"/>
                    <a:gd name="connsiteY2874" fmla="*/ 1230005 h 6345103"/>
                    <a:gd name="connsiteX2875" fmla="*/ 8253147 w 11296229"/>
                    <a:gd name="connsiteY2875" fmla="*/ 1237789 h 6345103"/>
                    <a:gd name="connsiteX2876" fmla="*/ 8260931 w 11296229"/>
                    <a:gd name="connsiteY2876" fmla="*/ 1206653 h 6345103"/>
                    <a:gd name="connsiteX2877" fmla="*/ 8229795 w 11296229"/>
                    <a:gd name="connsiteY2877" fmla="*/ 1198869 h 6345103"/>
                    <a:gd name="connsiteX2878" fmla="*/ 8299859 w 11296229"/>
                    <a:gd name="connsiteY2878" fmla="*/ 1198869 h 6345103"/>
                    <a:gd name="connsiteX2879" fmla="*/ 8299859 w 11296229"/>
                    <a:gd name="connsiteY2879" fmla="*/ 1237789 h 6345103"/>
                    <a:gd name="connsiteX2880" fmla="*/ 8330995 w 11296229"/>
                    <a:gd name="connsiteY2880" fmla="*/ 1237789 h 6345103"/>
                    <a:gd name="connsiteX2881" fmla="*/ 8338779 w 11296229"/>
                    <a:gd name="connsiteY2881" fmla="*/ 1206653 h 6345103"/>
                    <a:gd name="connsiteX2882" fmla="*/ 8299859 w 11296229"/>
                    <a:gd name="connsiteY2882" fmla="*/ 1198869 h 6345103"/>
                    <a:gd name="connsiteX2883" fmla="*/ 8377708 w 11296229"/>
                    <a:gd name="connsiteY2883" fmla="*/ 1198869 h 6345103"/>
                    <a:gd name="connsiteX2884" fmla="*/ 8369924 w 11296229"/>
                    <a:gd name="connsiteY2884" fmla="*/ 1237789 h 6345103"/>
                    <a:gd name="connsiteX2885" fmla="*/ 8401060 w 11296229"/>
                    <a:gd name="connsiteY2885" fmla="*/ 1237789 h 6345103"/>
                    <a:gd name="connsiteX2886" fmla="*/ 8408844 w 11296229"/>
                    <a:gd name="connsiteY2886" fmla="*/ 1198869 h 6345103"/>
                    <a:gd name="connsiteX2887" fmla="*/ 8377708 w 11296229"/>
                    <a:gd name="connsiteY2887" fmla="*/ 1198869 h 6345103"/>
                    <a:gd name="connsiteX2888" fmla="*/ 8455558 w 11296229"/>
                    <a:gd name="connsiteY2888" fmla="*/ 1198869 h 6345103"/>
                    <a:gd name="connsiteX2889" fmla="*/ 8447774 w 11296229"/>
                    <a:gd name="connsiteY2889" fmla="*/ 1230005 h 6345103"/>
                    <a:gd name="connsiteX2890" fmla="*/ 8478910 w 11296229"/>
                    <a:gd name="connsiteY2890" fmla="*/ 1237789 h 6345103"/>
                    <a:gd name="connsiteX2891" fmla="*/ 8486694 w 11296229"/>
                    <a:gd name="connsiteY2891" fmla="*/ 1198869 h 6345103"/>
                    <a:gd name="connsiteX2892" fmla="*/ 8455558 w 11296229"/>
                    <a:gd name="connsiteY2892" fmla="*/ 1198869 h 6345103"/>
                    <a:gd name="connsiteX2893" fmla="*/ 8525622 w 11296229"/>
                    <a:gd name="connsiteY2893" fmla="*/ 1198869 h 6345103"/>
                    <a:gd name="connsiteX2894" fmla="*/ 8517838 w 11296229"/>
                    <a:gd name="connsiteY2894" fmla="*/ 1206653 h 6345103"/>
                    <a:gd name="connsiteX2895" fmla="*/ 8525622 w 11296229"/>
                    <a:gd name="connsiteY2895" fmla="*/ 1237789 h 6345103"/>
                    <a:gd name="connsiteX2896" fmla="*/ 8564542 w 11296229"/>
                    <a:gd name="connsiteY2896" fmla="*/ 1237789 h 6345103"/>
                    <a:gd name="connsiteX2897" fmla="*/ 8564542 w 11296229"/>
                    <a:gd name="connsiteY2897" fmla="*/ 1206653 h 6345103"/>
                    <a:gd name="connsiteX2898" fmla="*/ 8525622 w 11296229"/>
                    <a:gd name="connsiteY2898" fmla="*/ 1198869 h 6345103"/>
                    <a:gd name="connsiteX2899" fmla="*/ 8603471 w 11296229"/>
                    <a:gd name="connsiteY2899" fmla="*/ 1198869 h 6345103"/>
                    <a:gd name="connsiteX2900" fmla="*/ 8595687 w 11296229"/>
                    <a:gd name="connsiteY2900" fmla="*/ 1230005 h 6345103"/>
                    <a:gd name="connsiteX2901" fmla="*/ 8634607 w 11296229"/>
                    <a:gd name="connsiteY2901" fmla="*/ 1237789 h 6345103"/>
                    <a:gd name="connsiteX2902" fmla="*/ 8634607 w 11296229"/>
                    <a:gd name="connsiteY2902" fmla="*/ 1206653 h 6345103"/>
                    <a:gd name="connsiteX2903" fmla="*/ 8603471 w 11296229"/>
                    <a:gd name="connsiteY2903" fmla="*/ 1198869 h 6345103"/>
                    <a:gd name="connsiteX2904" fmla="*/ 8673535 w 11296229"/>
                    <a:gd name="connsiteY2904" fmla="*/ 1198869 h 6345103"/>
                    <a:gd name="connsiteX2905" fmla="*/ 8665751 w 11296229"/>
                    <a:gd name="connsiteY2905" fmla="*/ 1237789 h 6345103"/>
                    <a:gd name="connsiteX2906" fmla="*/ 8712455 w 11296229"/>
                    <a:gd name="connsiteY2906" fmla="*/ 1237789 h 6345103"/>
                    <a:gd name="connsiteX2907" fmla="*/ 8712455 w 11296229"/>
                    <a:gd name="connsiteY2907" fmla="*/ 1206653 h 6345103"/>
                    <a:gd name="connsiteX2908" fmla="*/ 8673535 w 11296229"/>
                    <a:gd name="connsiteY2908" fmla="*/ 1198869 h 6345103"/>
                    <a:gd name="connsiteX2909" fmla="*/ 8751384 w 11296229"/>
                    <a:gd name="connsiteY2909" fmla="*/ 1198869 h 6345103"/>
                    <a:gd name="connsiteX2910" fmla="*/ 8743600 w 11296229"/>
                    <a:gd name="connsiteY2910" fmla="*/ 1237789 h 6345103"/>
                    <a:gd name="connsiteX2911" fmla="*/ 8774736 w 11296229"/>
                    <a:gd name="connsiteY2911" fmla="*/ 1237789 h 6345103"/>
                    <a:gd name="connsiteX2912" fmla="*/ 8782520 w 11296229"/>
                    <a:gd name="connsiteY2912" fmla="*/ 1206653 h 6345103"/>
                    <a:gd name="connsiteX2913" fmla="*/ 8751384 w 11296229"/>
                    <a:gd name="connsiteY2913" fmla="*/ 1198869 h 6345103"/>
                    <a:gd name="connsiteX2914" fmla="*/ 8821449 w 11296229"/>
                    <a:gd name="connsiteY2914" fmla="*/ 1198869 h 6345103"/>
                    <a:gd name="connsiteX2915" fmla="*/ 8813665 w 11296229"/>
                    <a:gd name="connsiteY2915" fmla="*/ 1237789 h 6345103"/>
                    <a:gd name="connsiteX2916" fmla="*/ 8852585 w 11296229"/>
                    <a:gd name="connsiteY2916" fmla="*/ 1237789 h 6345103"/>
                    <a:gd name="connsiteX2917" fmla="*/ 8860369 w 11296229"/>
                    <a:gd name="connsiteY2917" fmla="*/ 1206653 h 6345103"/>
                    <a:gd name="connsiteX2918" fmla="*/ 8821449 w 11296229"/>
                    <a:gd name="connsiteY2918" fmla="*/ 1198869 h 6345103"/>
                    <a:gd name="connsiteX2919" fmla="*/ 8899298 w 11296229"/>
                    <a:gd name="connsiteY2919" fmla="*/ 1198869 h 6345103"/>
                    <a:gd name="connsiteX2920" fmla="*/ 8891514 w 11296229"/>
                    <a:gd name="connsiteY2920" fmla="*/ 1237789 h 6345103"/>
                    <a:gd name="connsiteX2921" fmla="*/ 8922650 w 11296229"/>
                    <a:gd name="connsiteY2921" fmla="*/ 1237789 h 6345103"/>
                    <a:gd name="connsiteX2922" fmla="*/ 8930434 w 11296229"/>
                    <a:gd name="connsiteY2922" fmla="*/ 1206653 h 6345103"/>
                    <a:gd name="connsiteX2923" fmla="*/ 8899298 w 11296229"/>
                    <a:gd name="connsiteY2923" fmla="*/ 1198869 h 6345103"/>
                    <a:gd name="connsiteX2924" fmla="*/ 8977147 w 11296229"/>
                    <a:gd name="connsiteY2924" fmla="*/ 1198869 h 6345103"/>
                    <a:gd name="connsiteX2925" fmla="*/ 8969363 w 11296229"/>
                    <a:gd name="connsiteY2925" fmla="*/ 1230005 h 6345103"/>
                    <a:gd name="connsiteX2926" fmla="*/ 9008283 w 11296229"/>
                    <a:gd name="connsiteY2926" fmla="*/ 1237789 h 6345103"/>
                    <a:gd name="connsiteX2927" fmla="*/ 9008283 w 11296229"/>
                    <a:gd name="connsiteY2927" fmla="*/ 1206653 h 6345103"/>
                    <a:gd name="connsiteX2928" fmla="*/ 8977147 w 11296229"/>
                    <a:gd name="connsiteY2928" fmla="*/ 1198869 h 6345103"/>
                    <a:gd name="connsiteX2929" fmla="*/ 9047211 w 11296229"/>
                    <a:gd name="connsiteY2929" fmla="*/ 1198869 h 6345103"/>
                    <a:gd name="connsiteX2930" fmla="*/ 9039427 w 11296229"/>
                    <a:gd name="connsiteY2930" fmla="*/ 1206653 h 6345103"/>
                    <a:gd name="connsiteX2931" fmla="*/ 9047211 w 11296229"/>
                    <a:gd name="connsiteY2931" fmla="*/ 1237789 h 6345103"/>
                    <a:gd name="connsiteX2932" fmla="*/ 9086131 w 11296229"/>
                    <a:gd name="connsiteY2932" fmla="*/ 1230005 h 6345103"/>
                    <a:gd name="connsiteX2933" fmla="*/ 9086131 w 11296229"/>
                    <a:gd name="connsiteY2933" fmla="*/ 1206653 h 6345103"/>
                    <a:gd name="connsiteX2934" fmla="*/ 9047211 w 11296229"/>
                    <a:gd name="connsiteY2934" fmla="*/ 1198869 h 6345103"/>
                    <a:gd name="connsiteX2935" fmla="*/ 9125060 w 11296229"/>
                    <a:gd name="connsiteY2935" fmla="*/ 1198869 h 6345103"/>
                    <a:gd name="connsiteX2936" fmla="*/ 9117276 w 11296229"/>
                    <a:gd name="connsiteY2936" fmla="*/ 1237789 h 6345103"/>
                    <a:gd name="connsiteX2937" fmla="*/ 9148412 w 11296229"/>
                    <a:gd name="connsiteY2937" fmla="*/ 1237789 h 6345103"/>
                    <a:gd name="connsiteX2938" fmla="*/ 9156196 w 11296229"/>
                    <a:gd name="connsiteY2938" fmla="*/ 1206653 h 6345103"/>
                    <a:gd name="connsiteX2939" fmla="*/ 9125060 w 11296229"/>
                    <a:gd name="connsiteY2939" fmla="*/ 1198869 h 6345103"/>
                    <a:gd name="connsiteX2940" fmla="*/ 9195125 w 11296229"/>
                    <a:gd name="connsiteY2940" fmla="*/ 1198869 h 6345103"/>
                    <a:gd name="connsiteX2941" fmla="*/ 9187341 w 11296229"/>
                    <a:gd name="connsiteY2941" fmla="*/ 1230005 h 6345103"/>
                    <a:gd name="connsiteX2942" fmla="*/ 9226261 w 11296229"/>
                    <a:gd name="connsiteY2942" fmla="*/ 1237789 h 6345103"/>
                    <a:gd name="connsiteX2943" fmla="*/ 9234045 w 11296229"/>
                    <a:gd name="connsiteY2943" fmla="*/ 1206653 h 6345103"/>
                    <a:gd name="connsiteX2944" fmla="*/ 9195125 w 11296229"/>
                    <a:gd name="connsiteY2944" fmla="*/ 1198869 h 6345103"/>
                    <a:gd name="connsiteX2945" fmla="*/ 9272974 w 11296229"/>
                    <a:gd name="connsiteY2945" fmla="*/ 1198869 h 6345103"/>
                    <a:gd name="connsiteX2946" fmla="*/ 9265190 w 11296229"/>
                    <a:gd name="connsiteY2946" fmla="*/ 1230005 h 6345103"/>
                    <a:gd name="connsiteX2947" fmla="*/ 9296326 w 11296229"/>
                    <a:gd name="connsiteY2947" fmla="*/ 1237789 h 6345103"/>
                    <a:gd name="connsiteX2948" fmla="*/ 9304110 w 11296229"/>
                    <a:gd name="connsiteY2948" fmla="*/ 1206653 h 6345103"/>
                    <a:gd name="connsiteX2949" fmla="*/ 9272974 w 11296229"/>
                    <a:gd name="connsiteY2949" fmla="*/ 1198869 h 6345103"/>
                    <a:gd name="connsiteX2950" fmla="*/ 9343038 w 11296229"/>
                    <a:gd name="connsiteY2950" fmla="*/ 1198869 h 6345103"/>
                    <a:gd name="connsiteX2951" fmla="*/ 9335254 w 11296229"/>
                    <a:gd name="connsiteY2951" fmla="*/ 1230005 h 6345103"/>
                    <a:gd name="connsiteX2952" fmla="*/ 9374174 w 11296229"/>
                    <a:gd name="connsiteY2952" fmla="*/ 1237789 h 6345103"/>
                    <a:gd name="connsiteX2953" fmla="*/ 9381958 w 11296229"/>
                    <a:gd name="connsiteY2953" fmla="*/ 1206653 h 6345103"/>
                    <a:gd name="connsiteX2954" fmla="*/ 9343038 w 11296229"/>
                    <a:gd name="connsiteY2954" fmla="*/ 1198869 h 6345103"/>
                    <a:gd name="connsiteX2955" fmla="*/ 9420887 w 11296229"/>
                    <a:gd name="connsiteY2955" fmla="*/ 1198869 h 6345103"/>
                    <a:gd name="connsiteX2956" fmla="*/ 9413103 w 11296229"/>
                    <a:gd name="connsiteY2956" fmla="*/ 1230005 h 6345103"/>
                    <a:gd name="connsiteX2957" fmla="*/ 9452023 w 11296229"/>
                    <a:gd name="connsiteY2957" fmla="*/ 1237789 h 6345103"/>
                    <a:gd name="connsiteX2958" fmla="*/ 9452023 w 11296229"/>
                    <a:gd name="connsiteY2958" fmla="*/ 1206653 h 6345103"/>
                    <a:gd name="connsiteX2959" fmla="*/ 9420887 w 11296229"/>
                    <a:gd name="connsiteY2959" fmla="*/ 1198869 h 6345103"/>
                    <a:gd name="connsiteX2960" fmla="*/ 9490952 w 11296229"/>
                    <a:gd name="connsiteY2960" fmla="*/ 1198869 h 6345103"/>
                    <a:gd name="connsiteX2961" fmla="*/ 9475384 w 11296229"/>
                    <a:gd name="connsiteY2961" fmla="*/ 1214437 h 6345103"/>
                    <a:gd name="connsiteX2962" fmla="*/ 9529871 w 11296229"/>
                    <a:gd name="connsiteY2962" fmla="*/ 1237789 h 6345103"/>
                    <a:gd name="connsiteX2963" fmla="*/ 9529871 w 11296229"/>
                    <a:gd name="connsiteY2963" fmla="*/ 1206653 h 6345103"/>
                    <a:gd name="connsiteX2964" fmla="*/ 9490952 w 11296229"/>
                    <a:gd name="connsiteY2964" fmla="*/ 1198869 h 6345103"/>
                    <a:gd name="connsiteX2965" fmla="*/ 9568801 w 11296229"/>
                    <a:gd name="connsiteY2965" fmla="*/ 1198869 h 6345103"/>
                    <a:gd name="connsiteX2966" fmla="*/ 9561017 w 11296229"/>
                    <a:gd name="connsiteY2966" fmla="*/ 1230005 h 6345103"/>
                    <a:gd name="connsiteX2967" fmla="*/ 9592153 w 11296229"/>
                    <a:gd name="connsiteY2967" fmla="*/ 1237789 h 6345103"/>
                    <a:gd name="connsiteX2968" fmla="*/ 9599937 w 11296229"/>
                    <a:gd name="connsiteY2968" fmla="*/ 1198869 h 6345103"/>
                    <a:gd name="connsiteX2969" fmla="*/ 9568801 w 11296229"/>
                    <a:gd name="connsiteY2969" fmla="*/ 1198869 h 6345103"/>
                    <a:gd name="connsiteX2970" fmla="*/ 9646650 w 11296229"/>
                    <a:gd name="connsiteY2970" fmla="*/ 1198869 h 6345103"/>
                    <a:gd name="connsiteX2971" fmla="*/ 9638866 w 11296229"/>
                    <a:gd name="connsiteY2971" fmla="*/ 1237789 h 6345103"/>
                    <a:gd name="connsiteX2972" fmla="*/ 9670002 w 11296229"/>
                    <a:gd name="connsiteY2972" fmla="*/ 1237789 h 6345103"/>
                    <a:gd name="connsiteX2973" fmla="*/ 9677786 w 11296229"/>
                    <a:gd name="connsiteY2973" fmla="*/ 1206653 h 6345103"/>
                    <a:gd name="connsiteX2974" fmla="*/ 9646650 w 11296229"/>
                    <a:gd name="connsiteY2974" fmla="*/ 1198869 h 6345103"/>
                    <a:gd name="connsiteX2975" fmla="*/ 9716714 w 11296229"/>
                    <a:gd name="connsiteY2975" fmla="*/ 1198869 h 6345103"/>
                    <a:gd name="connsiteX2976" fmla="*/ 9708930 w 11296229"/>
                    <a:gd name="connsiteY2976" fmla="*/ 1230005 h 6345103"/>
                    <a:gd name="connsiteX2977" fmla="*/ 9747850 w 11296229"/>
                    <a:gd name="connsiteY2977" fmla="*/ 1237789 h 6345103"/>
                    <a:gd name="connsiteX2978" fmla="*/ 9755634 w 11296229"/>
                    <a:gd name="connsiteY2978" fmla="*/ 1206653 h 6345103"/>
                    <a:gd name="connsiteX2979" fmla="*/ 9716714 w 11296229"/>
                    <a:gd name="connsiteY2979" fmla="*/ 1198869 h 6345103"/>
                    <a:gd name="connsiteX2980" fmla="*/ 9794563 w 11296229"/>
                    <a:gd name="connsiteY2980" fmla="*/ 1198869 h 6345103"/>
                    <a:gd name="connsiteX2981" fmla="*/ 9786779 w 11296229"/>
                    <a:gd name="connsiteY2981" fmla="*/ 1230005 h 6345103"/>
                    <a:gd name="connsiteX2982" fmla="*/ 9817915 w 11296229"/>
                    <a:gd name="connsiteY2982" fmla="*/ 1237789 h 6345103"/>
                    <a:gd name="connsiteX2983" fmla="*/ 9825699 w 11296229"/>
                    <a:gd name="connsiteY2983" fmla="*/ 1206653 h 6345103"/>
                    <a:gd name="connsiteX2984" fmla="*/ 9794563 w 11296229"/>
                    <a:gd name="connsiteY2984" fmla="*/ 1198869 h 6345103"/>
                    <a:gd name="connsiteX2985" fmla="*/ 1083241 w 11296229"/>
                    <a:gd name="connsiteY2985" fmla="*/ 1268933 h 6345103"/>
                    <a:gd name="connsiteX2986" fmla="*/ 1075457 w 11296229"/>
                    <a:gd name="connsiteY2986" fmla="*/ 1276717 h 6345103"/>
                    <a:gd name="connsiteX2987" fmla="*/ 1083241 w 11296229"/>
                    <a:gd name="connsiteY2987" fmla="*/ 1315637 h 6345103"/>
                    <a:gd name="connsiteX2988" fmla="*/ 1106593 w 11296229"/>
                    <a:gd name="connsiteY2988" fmla="*/ 1315637 h 6345103"/>
                    <a:gd name="connsiteX2989" fmla="*/ 1114377 w 11296229"/>
                    <a:gd name="connsiteY2989" fmla="*/ 1276717 h 6345103"/>
                    <a:gd name="connsiteX2990" fmla="*/ 1083241 w 11296229"/>
                    <a:gd name="connsiteY2990" fmla="*/ 1268933 h 6345103"/>
                    <a:gd name="connsiteX2991" fmla="*/ 1161090 w 11296229"/>
                    <a:gd name="connsiteY2991" fmla="*/ 1268933 h 6345103"/>
                    <a:gd name="connsiteX2992" fmla="*/ 1153306 w 11296229"/>
                    <a:gd name="connsiteY2992" fmla="*/ 1307853 h 6345103"/>
                    <a:gd name="connsiteX2993" fmla="*/ 1184442 w 11296229"/>
                    <a:gd name="connsiteY2993" fmla="*/ 1315637 h 6345103"/>
                    <a:gd name="connsiteX2994" fmla="*/ 1192226 w 11296229"/>
                    <a:gd name="connsiteY2994" fmla="*/ 1276717 h 6345103"/>
                    <a:gd name="connsiteX2995" fmla="*/ 1161090 w 11296229"/>
                    <a:gd name="connsiteY2995" fmla="*/ 1268933 h 6345103"/>
                    <a:gd name="connsiteX2996" fmla="*/ 1231155 w 11296229"/>
                    <a:gd name="connsiteY2996" fmla="*/ 1268933 h 6345103"/>
                    <a:gd name="connsiteX2997" fmla="*/ 1223371 w 11296229"/>
                    <a:gd name="connsiteY2997" fmla="*/ 1276717 h 6345103"/>
                    <a:gd name="connsiteX2998" fmla="*/ 1231155 w 11296229"/>
                    <a:gd name="connsiteY2998" fmla="*/ 1315637 h 6345103"/>
                    <a:gd name="connsiteX2999" fmla="*/ 1254507 w 11296229"/>
                    <a:gd name="connsiteY2999" fmla="*/ 1315637 h 6345103"/>
                    <a:gd name="connsiteX3000" fmla="*/ 1262291 w 11296229"/>
                    <a:gd name="connsiteY3000" fmla="*/ 1276717 h 6345103"/>
                    <a:gd name="connsiteX3001" fmla="*/ 1231155 w 11296229"/>
                    <a:gd name="connsiteY3001" fmla="*/ 1268933 h 6345103"/>
                    <a:gd name="connsiteX3002" fmla="*/ 1309004 w 11296229"/>
                    <a:gd name="connsiteY3002" fmla="*/ 1268933 h 6345103"/>
                    <a:gd name="connsiteX3003" fmla="*/ 1301220 w 11296229"/>
                    <a:gd name="connsiteY3003" fmla="*/ 1307853 h 6345103"/>
                    <a:gd name="connsiteX3004" fmla="*/ 1332356 w 11296229"/>
                    <a:gd name="connsiteY3004" fmla="*/ 1315637 h 6345103"/>
                    <a:gd name="connsiteX3005" fmla="*/ 1340140 w 11296229"/>
                    <a:gd name="connsiteY3005" fmla="*/ 1276717 h 6345103"/>
                    <a:gd name="connsiteX3006" fmla="*/ 1309004 w 11296229"/>
                    <a:gd name="connsiteY3006" fmla="*/ 1268933 h 6345103"/>
                    <a:gd name="connsiteX3007" fmla="*/ 1371283 w 11296229"/>
                    <a:gd name="connsiteY3007" fmla="*/ 1268933 h 6345103"/>
                    <a:gd name="connsiteX3008" fmla="*/ 1379067 w 11296229"/>
                    <a:gd name="connsiteY3008" fmla="*/ 1315637 h 6345103"/>
                    <a:gd name="connsiteX3009" fmla="*/ 1410203 w 11296229"/>
                    <a:gd name="connsiteY3009" fmla="*/ 1307853 h 6345103"/>
                    <a:gd name="connsiteX3010" fmla="*/ 1417987 w 11296229"/>
                    <a:gd name="connsiteY3010" fmla="*/ 1276717 h 6345103"/>
                    <a:gd name="connsiteX3011" fmla="*/ 1371283 w 11296229"/>
                    <a:gd name="connsiteY3011" fmla="*/ 1268933 h 6345103"/>
                    <a:gd name="connsiteX3012" fmla="*/ 1456917 w 11296229"/>
                    <a:gd name="connsiteY3012" fmla="*/ 1268933 h 6345103"/>
                    <a:gd name="connsiteX3013" fmla="*/ 1449133 w 11296229"/>
                    <a:gd name="connsiteY3013" fmla="*/ 1307853 h 6345103"/>
                    <a:gd name="connsiteX3014" fmla="*/ 1480269 w 11296229"/>
                    <a:gd name="connsiteY3014" fmla="*/ 1315637 h 6345103"/>
                    <a:gd name="connsiteX3015" fmla="*/ 1488053 w 11296229"/>
                    <a:gd name="connsiteY3015" fmla="*/ 1276717 h 6345103"/>
                    <a:gd name="connsiteX3016" fmla="*/ 1456917 w 11296229"/>
                    <a:gd name="connsiteY3016" fmla="*/ 1268933 h 6345103"/>
                    <a:gd name="connsiteX3017" fmla="*/ 1604831 w 11296229"/>
                    <a:gd name="connsiteY3017" fmla="*/ 1268933 h 6345103"/>
                    <a:gd name="connsiteX3018" fmla="*/ 1597047 w 11296229"/>
                    <a:gd name="connsiteY3018" fmla="*/ 1276717 h 6345103"/>
                    <a:gd name="connsiteX3019" fmla="*/ 1604831 w 11296229"/>
                    <a:gd name="connsiteY3019" fmla="*/ 1315637 h 6345103"/>
                    <a:gd name="connsiteX3020" fmla="*/ 1628183 w 11296229"/>
                    <a:gd name="connsiteY3020" fmla="*/ 1315637 h 6345103"/>
                    <a:gd name="connsiteX3021" fmla="*/ 1635967 w 11296229"/>
                    <a:gd name="connsiteY3021" fmla="*/ 1276717 h 6345103"/>
                    <a:gd name="connsiteX3022" fmla="*/ 1604831 w 11296229"/>
                    <a:gd name="connsiteY3022" fmla="*/ 1268933 h 6345103"/>
                    <a:gd name="connsiteX3023" fmla="*/ 1752744 w 11296229"/>
                    <a:gd name="connsiteY3023" fmla="*/ 1268933 h 6345103"/>
                    <a:gd name="connsiteX3024" fmla="*/ 1744960 w 11296229"/>
                    <a:gd name="connsiteY3024" fmla="*/ 1276717 h 6345103"/>
                    <a:gd name="connsiteX3025" fmla="*/ 1752744 w 11296229"/>
                    <a:gd name="connsiteY3025" fmla="*/ 1315637 h 6345103"/>
                    <a:gd name="connsiteX3026" fmla="*/ 1776096 w 11296229"/>
                    <a:gd name="connsiteY3026" fmla="*/ 1315637 h 6345103"/>
                    <a:gd name="connsiteX3027" fmla="*/ 1783880 w 11296229"/>
                    <a:gd name="connsiteY3027" fmla="*/ 1276717 h 6345103"/>
                    <a:gd name="connsiteX3028" fmla="*/ 1752744 w 11296229"/>
                    <a:gd name="connsiteY3028" fmla="*/ 1268933 h 6345103"/>
                    <a:gd name="connsiteX3029" fmla="*/ 1830593 w 11296229"/>
                    <a:gd name="connsiteY3029" fmla="*/ 1268933 h 6345103"/>
                    <a:gd name="connsiteX3030" fmla="*/ 1822809 w 11296229"/>
                    <a:gd name="connsiteY3030" fmla="*/ 1307853 h 6345103"/>
                    <a:gd name="connsiteX3031" fmla="*/ 1853945 w 11296229"/>
                    <a:gd name="connsiteY3031" fmla="*/ 1315637 h 6345103"/>
                    <a:gd name="connsiteX3032" fmla="*/ 1861729 w 11296229"/>
                    <a:gd name="connsiteY3032" fmla="*/ 1276717 h 6345103"/>
                    <a:gd name="connsiteX3033" fmla="*/ 1830593 w 11296229"/>
                    <a:gd name="connsiteY3033" fmla="*/ 1268933 h 6345103"/>
                    <a:gd name="connsiteX3034" fmla="*/ 1900658 w 11296229"/>
                    <a:gd name="connsiteY3034" fmla="*/ 1268933 h 6345103"/>
                    <a:gd name="connsiteX3035" fmla="*/ 1892874 w 11296229"/>
                    <a:gd name="connsiteY3035" fmla="*/ 1276717 h 6345103"/>
                    <a:gd name="connsiteX3036" fmla="*/ 1900658 w 11296229"/>
                    <a:gd name="connsiteY3036" fmla="*/ 1315637 h 6345103"/>
                    <a:gd name="connsiteX3037" fmla="*/ 1924010 w 11296229"/>
                    <a:gd name="connsiteY3037" fmla="*/ 1315637 h 6345103"/>
                    <a:gd name="connsiteX3038" fmla="*/ 1931794 w 11296229"/>
                    <a:gd name="connsiteY3038" fmla="*/ 1276717 h 6345103"/>
                    <a:gd name="connsiteX3039" fmla="*/ 1900658 w 11296229"/>
                    <a:gd name="connsiteY3039" fmla="*/ 1268933 h 6345103"/>
                    <a:gd name="connsiteX3040" fmla="*/ 1978507 w 11296229"/>
                    <a:gd name="connsiteY3040" fmla="*/ 1268933 h 6345103"/>
                    <a:gd name="connsiteX3041" fmla="*/ 1970723 w 11296229"/>
                    <a:gd name="connsiteY3041" fmla="*/ 1307853 h 6345103"/>
                    <a:gd name="connsiteX3042" fmla="*/ 2001859 w 11296229"/>
                    <a:gd name="connsiteY3042" fmla="*/ 1315637 h 6345103"/>
                    <a:gd name="connsiteX3043" fmla="*/ 2009643 w 11296229"/>
                    <a:gd name="connsiteY3043" fmla="*/ 1276717 h 6345103"/>
                    <a:gd name="connsiteX3044" fmla="*/ 1978507 w 11296229"/>
                    <a:gd name="connsiteY3044" fmla="*/ 1268933 h 6345103"/>
                    <a:gd name="connsiteX3045" fmla="*/ 2048571 w 11296229"/>
                    <a:gd name="connsiteY3045" fmla="*/ 1268933 h 6345103"/>
                    <a:gd name="connsiteX3046" fmla="*/ 2040787 w 11296229"/>
                    <a:gd name="connsiteY3046" fmla="*/ 1300069 h 6345103"/>
                    <a:gd name="connsiteX3047" fmla="*/ 2056355 w 11296229"/>
                    <a:gd name="connsiteY3047" fmla="*/ 1315637 h 6345103"/>
                    <a:gd name="connsiteX3048" fmla="*/ 2087491 w 11296229"/>
                    <a:gd name="connsiteY3048" fmla="*/ 1307853 h 6345103"/>
                    <a:gd name="connsiteX3049" fmla="*/ 2087491 w 11296229"/>
                    <a:gd name="connsiteY3049" fmla="*/ 1276717 h 6345103"/>
                    <a:gd name="connsiteX3050" fmla="*/ 2048571 w 11296229"/>
                    <a:gd name="connsiteY3050" fmla="*/ 1268933 h 6345103"/>
                    <a:gd name="connsiteX3051" fmla="*/ 2126420 w 11296229"/>
                    <a:gd name="connsiteY3051" fmla="*/ 1268933 h 6345103"/>
                    <a:gd name="connsiteX3052" fmla="*/ 2118636 w 11296229"/>
                    <a:gd name="connsiteY3052" fmla="*/ 1307853 h 6345103"/>
                    <a:gd name="connsiteX3053" fmla="*/ 2149772 w 11296229"/>
                    <a:gd name="connsiteY3053" fmla="*/ 1315637 h 6345103"/>
                    <a:gd name="connsiteX3054" fmla="*/ 2157556 w 11296229"/>
                    <a:gd name="connsiteY3054" fmla="*/ 1276717 h 6345103"/>
                    <a:gd name="connsiteX3055" fmla="*/ 2126420 w 11296229"/>
                    <a:gd name="connsiteY3055" fmla="*/ 1268933 h 6345103"/>
                    <a:gd name="connsiteX3056" fmla="*/ 2274334 w 11296229"/>
                    <a:gd name="connsiteY3056" fmla="*/ 1268933 h 6345103"/>
                    <a:gd name="connsiteX3057" fmla="*/ 2266550 w 11296229"/>
                    <a:gd name="connsiteY3057" fmla="*/ 1276717 h 6345103"/>
                    <a:gd name="connsiteX3058" fmla="*/ 2274334 w 11296229"/>
                    <a:gd name="connsiteY3058" fmla="*/ 1315637 h 6345103"/>
                    <a:gd name="connsiteX3059" fmla="*/ 2297686 w 11296229"/>
                    <a:gd name="connsiteY3059" fmla="*/ 1315637 h 6345103"/>
                    <a:gd name="connsiteX3060" fmla="*/ 2305470 w 11296229"/>
                    <a:gd name="connsiteY3060" fmla="*/ 1276717 h 6345103"/>
                    <a:gd name="connsiteX3061" fmla="*/ 2274334 w 11296229"/>
                    <a:gd name="connsiteY3061" fmla="*/ 1268933 h 6345103"/>
                    <a:gd name="connsiteX3062" fmla="*/ 2352183 w 11296229"/>
                    <a:gd name="connsiteY3062" fmla="*/ 1268933 h 6345103"/>
                    <a:gd name="connsiteX3063" fmla="*/ 2344399 w 11296229"/>
                    <a:gd name="connsiteY3063" fmla="*/ 1307853 h 6345103"/>
                    <a:gd name="connsiteX3064" fmla="*/ 2375535 w 11296229"/>
                    <a:gd name="connsiteY3064" fmla="*/ 1315637 h 6345103"/>
                    <a:gd name="connsiteX3065" fmla="*/ 2383319 w 11296229"/>
                    <a:gd name="connsiteY3065" fmla="*/ 1276717 h 6345103"/>
                    <a:gd name="connsiteX3066" fmla="*/ 2352183 w 11296229"/>
                    <a:gd name="connsiteY3066" fmla="*/ 1268933 h 6345103"/>
                    <a:gd name="connsiteX3067" fmla="*/ 2422247 w 11296229"/>
                    <a:gd name="connsiteY3067" fmla="*/ 1268933 h 6345103"/>
                    <a:gd name="connsiteX3068" fmla="*/ 2414463 w 11296229"/>
                    <a:gd name="connsiteY3068" fmla="*/ 1276717 h 6345103"/>
                    <a:gd name="connsiteX3069" fmla="*/ 2422247 w 11296229"/>
                    <a:gd name="connsiteY3069" fmla="*/ 1315637 h 6345103"/>
                    <a:gd name="connsiteX3070" fmla="*/ 2445599 w 11296229"/>
                    <a:gd name="connsiteY3070" fmla="*/ 1315637 h 6345103"/>
                    <a:gd name="connsiteX3071" fmla="*/ 2453383 w 11296229"/>
                    <a:gd name="connsiteY3071" fmla="*/ 1276717 h 6345103"/>
                    <a:gd name="connsiteX3072" fmla="*/ 2422247 w 11296229"/>
                    <a:gd name="connsiteY3072" fmla="*/ 1268933 h 6345103"/>
                    <a:gd name="connsiteX3073" fmla="*/ 2500096 w 11296229"/>
                    <a:gd name="connsiteY3073" fmla="*/ 1268933 h 6345103"/>
                    <a:gd name="connsiteX3074" fmla="*/ 2492312 w 11296229"/>
                    <a:gd name="connsiteY3074" fmla="*/ 1307853 h 6345103"/>
                    <a:gd name="connsiteX3075" fmla="*/ 2523448 w 11296229"/>
                    <a:gd name="connsiteY3075" fmla="*/ 1315637 h 6345103"/>
                    <a:gd name="connsiteX3076" fmla="*/ 2531232 w 11296229"/>
                    <a:gd name="connsiteY3076" fmla="*/ 1276717 h 6345103"/>
                    <a:gd name="connsiteX3077" fmla="*/ 2500096 w 11296229"/>
                    <a:gd name="connsiteY3077" fmla="*/ 1268933 h 6345103"/>
                    <a:gd name="connsiteX3078" fmla="*/ 2570160 w 11296229"/>
                    <a:gd name="connsiteY3078" fmla="*/ 1268933 h 6345103"/>
                    <a:gd name="connsiteX3079" fmla="*/ 2562376 w 11296229"/>
                    <a:gd name="connsiteY3079" fmla="*/ 1276717 h 6345103"/>
                    <a:gd name="connsiteX3080" fmla="*/ 2570160 w 11296229"/>
                    <a:gd name="connsiteY3080" fmla="*/ 1315637 h 6345103"/>
                    <a:gd name="connsiteX3081" fmla="*/ 2601296 w 11296229"/>
                    <a:gd name="connsiteY3081" fmla="*/ 1307853 h 6345103"/>
                    <a:gd name="connsiteX3082" fmla="*/ 2609080 w 11296229"/>
                    <a:gd name="connsiteY3082" fmla="*/ 1276717 h 6345103"/>
                    <a:gd name="connsiteX3083" fmla="*/ 2570160 w 11296229"/>
                    <a:gd name="connsiteY3083" fmla="*/ 1268933 h 6345103"/>
                    <a:gd name="connsiteX3084" fmla="*/ 2648010 w 11296229"/>
                    <a:gd name="connsiteY3084" fmla="*/ 1268933 h 6345103"/>
                    <a:gd name="connsiteX3085" fmla="*/ 2640226 w 11296229"/>
                    <a:gd name="connsiteY3085" fmla="*/ 1307853 h 6345103"/>
                    <a:gd name="connsiteX3086" fmla="*/ 2671362 w 11296229"/>
                    <a:gd name="connsiteY3086" fmla="*/ 1315637 h 6345103"/>
                    <a:gd name="connsiteX3087" fmla="*/ 2679146 w 11296229"/>
                    <a:gd name="connsiteY3087" fmla="*/ 1276717 h 6345103"/>
                    <a:gd name="connsiteX3088" fmla="*/ 2648010 w 11296229"/>
                    <a:gd name="connsiteY3088" fmla="*/ 1268933 h 6345103"/>
                    <a:gd name="connsiteX3089" fmla="*/ 2943836 w 11296229"/>
                    <a:gd name="connsiteY3089" fmla="*/ 1268933 h 6345103"/>
                    <a:gd name="connsiteX3090" fmla="*/ 2936052 w 11296229"/>
                    <a:gd name="connsiteY3090" fmla="*/ 1276717 h 6345103"/>
                    <a:gd name="connsiteX3091" fmla="*/ 2943836 w 11296229"/>
                    <a:gd name="connsiteY3091" fmla="*/ 1315637 h 6345103"/>
                    <a:gd name="connsiteX3092" fmla="*/ 2967188 w 11296229"/>
                    <a:gd name="connsiteY3092" fmla="*/ 1315637 h 6345103"/>
                    <a:gd name="connsiteX3093" fmla="*/ 2974972 w 11296229"/>
                    <a:gd name="connsiteY3093" fmla="*/ 1276717 h 6345103"/>
                    <a:gd name="connsiteX3094" fmla="*/ 2943836 w 11296229"/>
                    <a:gd name="connsiteY3094" fmla="*/ 1268933 h 6345103"/>
                    <a:gd name="connsiteX3095" fmla="*/ 3091750 w 11296229"/>
                    <a:gd name="connsiteY3095" fmla="*/ 1268933 h 6345103"/>
                    <a:gd name="connsiteX3096" fmla="*/ 3083966 w 11296229"/>
                    <a:gd name="connsiteY3096" fmla="*/ 1276717 h 6345103"/>
                    <a:gd name="connsiteX3097" fmla="*/ 3091750 w 11296229"/>
                    <a:gd name="connsiteY3097" fmla="*/ 1315637 h 6345103"/>
                    <a:gd name="connsiteX3098" fmla="*/ 3115102 w 11296229"/>
                    <a:gd name="connsiteY3098" fmla="*/ 1315637 h 6345103"/>
                    <a:gd name="connsiteX3099" fmla="*/ 3122886 w 11296229"/>
                    <a:gd name="connsiteY3099" fmla="*/ 1276717 h 6345103"/>
                    <a:gd name="connsiteX3100" fmla="*/ 3091750 w 11296229"/>
                    <a:gd name="connsiteY3100" fmla="*/ 1268933 h 6345103"/>
                    <a:gd name="connsiteX3101" fmla="*/ 3161814 w 11296229"/>
                    <a:gd name="connsiteY3101" fmla="*/ 1268933 h 6345103"/>
                    <a:gd name="connsiteX3102" fmla="*/ 3161814 w 11296229"/>
                    <a:gd name="connsiteY3102" fmla="*/ 1307853 h 6345103"/>
                    <a:gd name="connsiteX3103" fmla="*/ 3192950 w 11296229"/>
                    <a:gd name="connsiteY3103" fmla="*/ 1315637 h 6345103"/>
                    <a:gd name="connsiteX3104" fmla="*/ 3200734 w 11296229"/>
                    <a:gd name="connsiteY3104" fmla="*/ 1276717 h 6345103"/>
                    <a:gd name="connsiteX3105" fmla="*/ 3161814 w 11296229"/>
                    <a:gd name="connsiteY3105" fmla="*/ 1268933 h 6345103"/>
                    <a:gd name="connsiteX3106" fmla="*/ 3239663 w 11296229"/>
                    <a:gd name="connsiteY3106" fmla="*/ 1268933 h 6345103"/>
                    <a:gd name="connsiteX3107" fmla="*/ 3231879 w 11296229"/>
                    <a:gd name="connsiteY3107" fmla="*/ 1276717 h 6345103"/>
                    <a:gd name="connsiteX3108" fmla="*/ 3239663 w 11296229"/>
                    <a:gd name="connsiteY3108" fmla="*/ 1315637 h 6345103"/>
                    <a:gd name="connsiteX3109" fmla="*/ 3270799 w 11296229"/>
                    <a:gd name="connsiteY3109" fmla="*/ 1315637 h 6345103"/>
                    <a:gd name="connsiteX3110" fmla="*/ 3278583 w 11296229"/>
                    <a:gd name="connsiteY3110" fmla="*/ 1276717 h 6345103"/>
                    <a:gd name="connsiteX3111" fmla="*/ 3239663 w 11296229"/>
                    <a:gd name="connsiteY3111" fmla="*/ 1268933 h 6345103"/>
                    <a:gd name="connsiteX3112" fmla="*/ 3317512 w 11296229"/>
                    <a:gd name="connsiteY3112" fmla="*/ 1268933 h 6345103"/>
                    <a:gd name="connsiteX3113" fmla="*/ 3309728 w 11296229"/>
                    <a:gd name="connsiteY3113" fmla="*/ 1307853 h 6345103"/>
                    <a:gd name="connsiteX3114" fmla="*/ 3340864 w 11296229"/>
                    <a:gd name="connsiteY3114" fmla="*/ 1315637 h 6345103"/>
                    <a:gd name="connsiteX3115" fmla="*/ 3348648 w 11296229"/>
                    <a:gd name="connsiteY3115" fmla="*/ 1276717 h 6345103"/>
                    <a:gd name="connsiteX3116" fmla="*/ 3317512 w 11296229"/>
                    <a:gd name="connsiteY3116" fmla="*/ 1268933 h 6345103"/>
                    <a:gd name="connsiteX3117" fmla="*/ 3465426 w 11296229"/>
                    <a:gd name="connsiteY3117" fmla="*/ 1268933 h 6345103"/>
                    <a:gd name="connsiteX3118" fmla="*/ 3457642 w 11296229"/>
                    <a:gd name="connsiteY3118" fmla="*/ 1276717 h 6345103"/>
                    <a:gd name="connsiteX3119" fmla="*/ 3465426 w 11296229"/>
                    <a:gd name="connsiteY3119" fmla="*/ 1315637 h 6345103"/>
                    <a:gd name="connsiteX3120" fmla="*/ 3488778 w 11296229"/>
                    <a:gd name="connsiteY3120" fmla="*/ 1315637 h 6345103"/>
                    <a:gd name="connsiteX3121" fmla="*/ 3496562 w 11296229"/>
                    <a:gd name="connsiteY3121" fmla="*/ 1276717 h 6345103"/>
                    <a:gd name="connsiteX3122" fmla="*/ 3465426 w 11296229"/>
                    <a:gd name="connsiteY3122" fmla="*/ 1268933 h 6345103"/>
                    <a:gd name="connsiteX3123" fmla="*/ 3987015 w 11296229"/>
                    <a:gd name="connsiteY3123" fmla="*/ 1268933 h 6345103"/>
                    <a:gd name="connsiteX3124" fmla="*/ 3979231 w 11296229"/>
                    <a:gd name="connsiteY3124" fmla="*/ 1307853 h 6345103"/>
                    <a:gd name="connsiteX3125" fmla="*/ 4010367 w 11296229"/>
                    <a:gd name="connsiteY3125" fmla="*/ 1315637 h 6345103"/>
                    <a:gd name="connsiteX3126" fmla="*/ 4018151 w 11296229"/>
                    <a:gd name="connsiteY3126" fmla="*/ 1276717 h 6345103"/>
                    <a:gd name="connsiteX3127" fmla="*/ 3987015 w 11296229"/>
                    <a:gd name="connsiteY3127" fmla="*/ 1268933 h 6345103"/>
                    <a:gd name="connsiteX3128" fmla="*/ 4064864 w 11296229"/>
                    <a:gd name="connsiteY3128" fmla="*/ 1268933 h 6345103"/>
                    <a:gd name="connsiteX3129" fmla="*/ 4057080 w 11296229"/>
                    <a:gd name="connsiteY3129" fmla="*/ 1307853 h 6345103"/>
                    <a:gd name="connsiteX3130" fmla="*/ 4088216 w 11296229"/>
                    <a:gd name="connsiteY3130" fmla="*/ 1315637 h 6345103"/>
                    <a:gd name="connsiteX3131" fmla="*/ 4096000 w 11296229"/>
                    <a:gd name="connsiteY3131" fmla="*/ 1276717 h 6345103"/>
                    <a:gd name="connsiteX3132" fmla="*/ 4064864 w 11296229"/>
                    <a:gd name="connsiteY3132" fmla="*/ 1268933 h 6345103"/>
                    <a:gd name="connsiteX3133" fmla="*/ 4134929 w 11296229"/>
                    <a:gd name="connsiteY3133" fmla="*/ 1268933 h 6345103"/>
                    <a:gd name="connsiteX3134" fmla="*/ 4127145 w 11296229"/>
                    <a:gd name="connsiteY3134" fmla="*/ 1276717 h 6345103"/>
                    <a:gd name="connsiteX3135" fmla="*/ 4134929 w 11296229"/>
                    <a:gd name="connsiteY3135" fmla="*/ 1315637 h 6345103"/>
                    <a:gd name="connsiteX3136" fmla="*/ 4158281 w 11296229"/>
                    <a:gd name="connsiteY3136" fmla="*/ 1315637 h 6345103"/>
                    <a:gd name="connsiteX3137" fmla="*/ 4166065 w 11296229"/>
                    <a:gd name="connsiteY3137" fmla="*/ 1276717 h 6345103"/>
                    <a:gd name="connsiteX3138" fmla="*/ 4134929 w 11296229"/>
                    <a:gd name="connsiteY3138" fmla="*/ 1268933 h 6345103"/>
                    <a:gd name="connsiteX3139" fmla="*/ 4212778 w 11296229"/>
                    <a:gd name="connsiteY3139" fmla="*/ 1268933 h 6345103"/>
                    <a:gd name="connsiteX3140" fmla="*/ 4204994 w 11296229"/>
                    <a:gd name="connsiteY3140" fmla="*/ 1307853 h 6345103"/>
                    <a:gd name="connsiteX3141" fmla="*/ 4236130 w 11296229"/>
                    <a:gd name="connsiteY3141" fmla="*/ 1315637 h 6345103"/>
                    <a:gd name="connsiteX3142" fmla="*/ 4243914 w 11296229"/>
                    <a:gd name="connsiteY3142" fmla="*/ 1276717 h 6345103"/>
                    <a:gd name="connsiteX3143" fmla="*/ 4212778 w 11296229"/>
                    <a:gd name="connsiteY3143" fmla="*/ 1268933 h 6345103"/>
                    <a:gd name="connsiteX3144" fmla="*/ 4282842 w 11296229"/>
                    <a:gd name="connsiteY3144" fmla="*/ 1268933 h 6345103"/>
                    <a:gd name="connsiteX3145" fmla="*/ 4275058 w 11296229"/>
                    <a:gd name="connsiteY3145" fmla="*/ 1276717 h 6345103"/>
                    <a:gd name="connsiteX3146" fmla="*/ 4282842 w 11296229"/>
                    <a:gd name="connsiteY3146" fmla="*/ 1315637 h 6345103"/>
                    <a:gd name="connsiteX3147" fmla="*/ 4306194 w 11296229"/>
                    <a:gd name="connsiteY3147" fmla="*/ 1315637 h 6345103"/>
                    <a:gd name="connsiteX3148" fmla="*/ 4313978 w 11296229"/>
                    <a:gd name="connsiteY3148" fmla="*/ 1276717 h 6345103"/>
                    <a:gd name="connsiteX3149" fmla="*/ 4282842 w 11296229"/>
                    <a:gd name="connsiteY3149" fmla="*/ 1268933 h 6345103"/>
                    <a:gd name="connsiteX3150" fmla="*/ 4360691 w 11296229"/>
                    <a:gd name="connsiteY3150" fmla="*/ 1268933 h 6345103"/>
                    <a:gd name="connsiteX3151" fmla="*/ 4352907 w 11296229"/>
                    <a:gd name="connsiteY3151" fmla="*/ 1307853 h 6345103"/>
                    <a:gd name="connsiteX3152" fmla="*/ 4384043 w 11296229"/>
                    <a:gd name="connsiteY3152" fmla="*/ 1315637 h 6345103"/>
                    <a:gd name="connsiteX3153" fmla="*/ 4391827 w 11296229"/>
                    <a:gd name="connsiteY3153" fmla="*/ 1276717 h 6345103"/>
                    <a:gd name="connsiteX3154" fmla="*/ 4360691 w 11296229"/>
                    <a:gd name="connsiteY3154" fmla="*/ 1268933 h 6345103"/>
                    <a:gd name="connsiteX3155" fmla="*/ 4430756 w 11296229"/>
                    <a:gd name="connsiteY3155" fmla="*/ 1268933 h 6345103"/>
                    <a:gd name="connsiteX3156" fmla="*/ 4422972 w 11296229"/>
                    <a:gd name="connsiteY3156" fmla="*/ 1276717 h 6345103"/>
                    <a:gd name="connsiteX3157" fmla="*/ 4430756 w 11296229"/>
                    <a:gd name="connsiteY3157" fmla="*/ 1315637 h 6345103"/>
                    <a:gd name="connsiteX3158" fmla="*/ 4461892 w 11296229"/>
                    <a:gd name="connsiteY3158" fmla="*/ 1315637 h 6345103"/>
                    <a:gd name="connsiteX3159" fmla="*/ 4469676 w 11296229"/>
                    <a:gd name="connsiteY3159" fmla="*/ 1276717 h 6345103"/>
                    <a:gd name="connsiteX3160" fmla="*/ 4430756 w 11296229"/>
                    <a:gd name="connsiteY3160" fmla="*/ 1268933 h 6345103"/>
                    <a:gd name="connsiteX3161" fmla="*/ 4508605 w 11296229"/>
                    <a:gd name="connsiteY3161" fmla="*/ 1268933 h 6345103"/>
                    <a:gd name="connsiteX3162" fmla="*/ 4500821 w 11296229"/>
                    <a:gd name="connsiteY3162" fmla="*/ 1307853 h 6345103"/>
                    <a:gd name="connsiteX3163" fmla="*/ 4531957 w 11296229"/>
                    <a:gd name="connsiteY3163" fmla="*/ 1315637 h 6345103"/>
                    <a:gd name="connsiteX3164" fmla="*/ 4539741 w 11296229"/>
                    <a:gd name="connsiteY3164" fmla="*/ 1276717 h 6345103"/>
                    <a:gd name="connsiteX3165" fmla="*/ 4508605 w 11296229"/>
                    <a:gd name="connsiteY3165" fmla="*/ 1268933 h 6345103"/>
                    <a:gd name="connsiteX3166" fmla="*/ 4656518 w 11296229"/>
                    <a:gd name="connsiteY3166" fmla="*/ 1268933 h 6345103"/>
                    <a:gd name="connsiteX3167" fmla="*/ 4648734 w 11296229"/>
                    <a:gd name="connsiteY3167" fmla="*/ 1276717 h 6345103"/>
                    <a:gd name="connsiteX3168" fmla="*/ 4656518 w 11296229"/>
                    <a:gd name="connsiteY3168" fmla="*/ 1315637 h 6345103"/>
                    <a:gd name="connsiteX3169" fmla="*/ 4679870 w 11296229"/>
                    <a:gd name="connsiteY3169" fmla="*/ 1315637 h 6345103"/>
                    <a:gd name="connsiteX3170" fmla="*/ 4687654 w 11296229"/>
                    <a:gd name="connsiteY3170" fmla="*/ 1276717 h 6345103"/>
                    <a:gd name="connsiteX3171" fmla="*/ 4656518 w 11296229"/>
                    <a:gd name="connsiteY3171" fmla="*/ 1268933 h 6345103"/>
                    <a:gd name="connsiteX3172" fmla="*/ 6812940 w 11296229"/>
                    <a:gd name="connsiteY3172" fmla="*/ 1268933 h 6345103"/>
                    <a:gd name="connsiteX3173" fmla="*/ 6805156 w 11296229"/>
                    <a:gd name="connsiteY3173" fmla="*/ 1307853 h 6345103"/>
                    <a:gd name="connsiteX3174" fmla="*/ 6844076 w 11296229"/>
                    <a:gd name="connsiteY3174" fmla="*/ 1315637 h 6345103"/>
                    <a:gd name="connsiteX3175" fmla="*/ 6851860 w 11296229"/>
                    <a:gd name="connsiteY3175" fmla="*/ 1276717 h 6345103"/>
                    <a:gd name="connsiteX3176" fmla="*/ 6812940 w 11296229"/>
                    <a:gd name="connsiteY3176" fmla="*/ 1268933 h 6345103"/>
                    <a:gd name="connsiteX3177" fmla="*/ 6890789 w 11296229"/>
                    <a:gd name="connsiteY3177" fmla="*/ 1268933 h 6345103"/>
                    <a:gd name="connsiteX3178" fmla="*/ 6883005 w 11296229"/>
                    <a:gd name="connsiteY3178" fmla="*/ 1276717 h 6345103"/>
                    <a:gd name="connsiteX3179" fmla="*/ 6890789 w 11296229"/>
                    <a:gd name="connsiteY3179" fmla="*/ 1315637 h 6345103"/>
                    <a:gd name="connsiteX3180" fmla="*/ 6914141 w 11296229"/>
                    <a:gd name="connsiteY3180" fmla="*/ 1315637 h 6345103"/>
                    <a:gd name="connsiteX3181" fmla="*/ 6921925 w 11296229"/>
                    <a:gd name="connsiteY3181" fmla="*/ 1276717 h 6345103"/>
                    <a:gd name="connsiteX3182" fmla="*/ 6890789 w 11296229"/>
                    <a:gd name="connsiteY3182" fmla="*/ 1268933 h 6345103"/>
                    <a:gd name="connsiteX3183" fmla="*/ 6968638 w 11296229"/>
                    <a:gd name="connsiteY3183" fmla="*/ 1268933 h 6345103"/>
                    <a:gd name="connsiteX3184" fmla="*/ 6960854 w 11296229"/>
                    <a:gd name="connsiteY3184" fmla="*/ 1307853 h 6345103"/>
                    <a:gd name="connsiteX3185" fmla="*/ 6991990 w 11296229"/>
                    <a:gd name="connsiteY3185" fmla="*/ 1307853 h 6345103"/>
                    <a:gd name="connsiteX3186" fmla="*/ 6999774 w 11296229"/>
                    <a:gd name="connsiteY3186" fmla="*/ 1276717 h 6345103"/>
                    <a:gd name="connsiteX3187" fmla="*/ 6968638 w 11296229"/>
                    <a:gd name="connsiteY3187" fmla="*/ 1268933 h 6345103"/>
                    <a:gd name="connsiteX3188" fmla="*/ 7030918 w 11296229"/>
                    <a:gd name="connsiteY3188" fmla="*/ 1268933 h 6345103"/>
                    <a:gd name="connsiteX3189" fmla="*/ 7038702 w 11296229"/>
                    <a:gd name="connsiteY3189" fmla="*/ 1315637 h 6345103"/>
                    <a:gd name="connsiteX3190" fmla="*/ 7062054 w 11296229"/>
                    <a:gd name="connsiteY3190" fmla="*/ 1315637 h 6345103"/>
                    <a:gd name="connsiteX3191" fmla="*/ 7069838 w 11296229"/>
                    <a:gd name="connsiteY3191" fmla="*/ 1276717 h 6345103"/>
                    <a:gd name="connsiteX3192" fmla="*/ 7030918 w 11296229"/>
                    <a:gd name="connsiteY3192" fmla="*/ 1268933 h 6345103"/>
                    <a:gd name="connsiteX3193" fmla="*/ 7116552 w 11296229"/>
                    <a:gd name="connsiteY3193" fmla="*/ 1268933 h 6345103"/>
                    <a:gd name="connsiteX3194" fmla="*/ 7108768 w 11296229"/>
                    <a:gd name="connsiteY3194" fmla="*/ 1307853 h 6345103"/>
                    <a:gd name="connsiteX3195" fmla="*/ 7139904 w 11296229"/>
                    <a:gd name="connsiteY3195" fmla="*/ 1315637 h 6345103"/>
                    <a:gd name="connsiteX3196" fmla="*/ 7147688 w 11296229"/>
                    <a:gd name="connsiteY3196" fmla="*/ 1276717 h 6345103"/>
                    <a:gd name="connsiteX3197" fmla="*/ 7116552 w 11296229"/>
                    <a:gd name="connsiteY3197" fmla="*/ 1268933 h 6345103"/>
                    <a:gd name="connsiteX3198" fmla="*/ 7186616 w 11296229"/>
                    <a:gd name="connsiteY3198" fmla="*/ 1268933 h 6345103"/>
                    <a:gd name="connsiteX3199" fmla="*/ 7178832 w 11296229"/>
                    <a:gd name="connsiteY3199" fmla="*/ 1276717 h 6345103"/>
                    <a:gd name="connsiteX3200" fmla="*/ 7186616 w 11296229"/>
                    <a:gd name="connsiteY3200" fmla="*/ 1315637 h 6345103"/>
                    <a:gd name="connsiteX3201" fmla="*/ 7209968 w 11296229"/>
                    <a:gd name="connsiteY3201" fmla="*/ 1315637 h 6345103"/>
                    <a:gd name="connsiteX3202" fmla="*/ 7217752 w 11296229"/>
                    <a:gd name="connsiteY3202" fmla="*/ 1276717 h 6345103"/>
                    <a:gd name="connsiteX3203" fmla="*/ 7186616 w 11296229"/>
                    <a:gd name="connsiteY3203" fmla="*/ 1268933 h 6345103"/>
                    <a:gd name="connsiteX3204" fmla="*/ 7264465 w 11296229"/>
                    <a:gd name="connsiteY3204" fmla="*/ 1268933 h 6345103"/>
                    <a:gd name="connsiteX3205" fmla="*/ 7256681 w 11296229"/>
                    <a:gd name="connsiteY3205" fmla="*/ 1307853 h 6345103"/>
                    <a:gd name="connsiteX3206" fmla="*/ 7287817 w 11296229"/>
                    <a:gd name="connsiteY3206" fmla="*/ 1315637 h 6345103"/>
                    <a:gd name="connsiteX3207" fmla="*/ 7295601 w 11296229"/>
                    <a:gd name="connsiteY3207" fmla="*/ 1276717 h 6345103"/>
                    <a:gd name="connsiteX3208" fmla="*/ 7264465 w 11296229"/>
                    <a:gd name="connsiteY3208" fmla="*/ 1268933 h 6345103"/>
                    <a:gd name="connsiteX3209" fmla="*/ 7334530 w 11296229"/>
                    <a:gd name="connsiteY3209" fmla="*/ 1268933 h 6345103"/>
                    <a:gd name="connsiteX3210" fmla="*/ 7326746 w 11296229"/>
                    <a:gd name="connsiteY3210" fmla="*/ 1276717 h 6345103"/>
                    <a:gd name="connsiteX3211" fmla="*/ 7334530 w 11296229"/>
                    <a:gd name="connsiteY3211" fmla="*/ 1315637 h 6345103"/>
                    <a:gd name="connsiteX3212" fmla="*/ 7365666 w 11296229"/>
                    <a:gd name="connsiteY3212" fmla="*/ 1315637 h 6345103"/>
                    <a:gd name="connsiteX3213" fmla="*/ 7373450 w 11296229"/>
                    <a:gd name="connsiteY3213" fmla="*/ 1276717 h 6345103"/>
                    <a:gd name="connsiteX3214" fmla="*/ 7334530 w 11296229"/>
                    <a:gd name="connsiteY3214" fmla="*/ 1268933 h 6345103"/>
                    <a:gd name="connsiteX3215" fmla="*/ 7412379 w 11296229"/>
                    <a:gd name="connsiteY3215" fmla="*/ 1268933 h 6345103"/>
                    <a:gd name="connsiteX3216" fmla="*/ 7404595 w 11296229"/>
                    <a:gd name="connsiteY3216" fmla="*/ 1307853 h 6345103"/>
                    <a:gd name="connsiteX3217" fmla="*/ 7435731 w 11296229"/>
                    <a:gd name="connsiteY3217" fmla="*/ 1315637 h 6345103"/>
                    <a:gd name="connsiteX3218" fmla="*/ 7443515 w 11296229"/>
                    <a:gd name="connsiteY3218" fmla="*/ 1276717 h 6345103"/>
                    <a:gd name="connsiteX3219" fmla="*/ 7412379 w 11296229"/>
                    <a:gd name="connsiteY3219" fmla="*/ 1268933 h 6345103"/>
                    <a:gd name="connsiteX3220" fmla="*/ 7482443 w 11296229"/>
                    <a:gd name="connsiteY3220" fmla="*/ 1268933 h 6345103"/>
                    <a:gd name="connsiteX3221" fmla="*/ 7474659 w 11296229"/>
                    <a:gd name="connsiteY3221" fmla="*/ 1276717 h 6345103"/>
                    <a:gd name="connsiteX3222" fmla="*/ 7482443 w 11296229"/>
                    <a:gd name="connsiteY3222" fmla="*/ 1307853 h 6345103"/>
                    <a:gd name="connsiteX3223" fmla="*/ 7513579 w 11296229"/>
                    <a:gd name="connsiteY3223" fmla="*/ 1315637 h 6345103"/>
                    <a:gd name="connsiteX3224" fmla="*/ 7521363 w 11296229"/>
                    <a:gd name="connsiteY3224" fmla="*/ 1276717 h 6345103"/>
                    <a:gd name="connsiteX3225" fmla="*/ 7482443 w 11296229"/>
                    <a:gd name="connsiteY3225" fmla="*/ 1268933 h 6345103"/>
                    <a:gd name="connsiteX3226" fmla="*/ 7560292 w 11296229"/>
                    <a:gd name="connsiteY3226" fmla="*/ 1268933 h 6345103"/>
                    <a:gd name="connsiteX3227" fmla="*/ 7552508 w 11296229"/>
                    <a:gd name="connsiteY3227" fmla="*/ 1307853 h 6345103"/>
                    <a:gd name="connsiteX3228" fmla="*/ 7583644 w 11296229"/>
                    <a:gd name="connsiteY3228" fmla="*/ 1315637 h 6345103"/>
                    <a:gd name="connsiteX3229" fmla="*/ 7591428 w 11296229"/>
                    <a:gd name="connsiteY3229" fmla="*/ 1276717 h 6345103"/>
                    <a:gd name="connsiteX3230" fmla="*/ 7560292 w 11296229"/>
                    <a:gd name="connsiteY3230" fmla="*/ 1268933 h 6345103"/>
                    <a:gd name="connsiteX3231" fmla="*/ 7638141 w 11296229"/>
                    <a:gd name="connsiteY3231" fmla="*/ 1268933 h 6345103"/>
                    <a:gd name="connsiteX3232" fmla="*/ 7630357 w 11296229"/>
                    <a:gd name="connsiteY3232" fmla="*/ 1307853 h 6345103"/>
                    <a:gd name="connsiteX3233" fmla="*/ 7661493 w 11296229"/>
                    <a:gd name="connsiteY3233" fmla="*/ 1315637 h 6345103"/>
                    <a:gd name="connsiteX3234" fmla="*/ 7669277 w 11296229"/>
                    <a:gd name="connsiteY3234" fmla="*/ 1276717 h 6345103"/>
                    <a:gd name="connsiteX3235" fmla="*/ 7638141 w 11296229"/>
                    <a:gd name="connsiteY3235" fmla="*/ 1268933 h 6345103"/>
                    <a:gd name="connsiteX3236" fmla="*/ 7708206 w 11296229"/>
                    <a:gd name="connsiteY3236" fmla="*/ 1268933 h 6345103"/>
                    <a:gd name="connsiteX3237" fmla="*/ 7700422 w 11296229"/>
                    <a:gd name="connsiteY3237" fmla="*/ 1276717 h 6345103"/>
                    <a:gd name="connsiteX3238" fmla="*/ 7708206 w 11296229"/>
                    <a:gd name="connsiteY3238" fmla="*/ 1315637 h 6345103"/>
                    <a:gd name="connsiteX3239" fmla="*/ 7731558 w 11296229"/>
                    <a:gd name="connsiteY3239" fmla="*/ 1315637 h 6345103"/>
                    <a:gd name="connsiteX3240" fmla="*/ 7739342 w 11296229"/>
                    <a:gd name="connsiteY3240" fmla="*/ 1276717 h 6345103"/>
                    <a:gd name="connsiteX3241" fmla="*/ 7708206 w 11296229"/>
                    <a:gd name="connsiteY3241" fmla="*/ 1268933 h 6345103"/>
                    <a:gd name="connsiteX3242" fmla="*/ 7786055 w 11296229"/>
                    <a:gd name="connsiteY3242" fmla="*/ 1268933 h 6345103"/>
                    <a:gd name="connsiteX3243" fmla="*/ 7778271 w 11296229"/>
                    <a:gd name="connsiteY3243" fmla="*/ 1307853 h 6345103"/>
                    <a:gd name="connsiteX3244" fmla="*/ 7809407 w 11296229"/>
                    <a:gd name="connsiteY3244" fmla="*/ 1315637 h 6345103"/>
                    <a:gd name="connsiteX3245" fmla="*/ 7817191 w 11296229"/>
                    <a:gd name="connsiteY3245" fmla="*/ 1276717 h 6345103"/>
                    <a:gd name="connsiteX3246" fmla="*/ 7786055 w 11296229"/>
                    <a:gd name="connsiteY3246" fmla="*/ 1268933 h 6345103"/>
                    <a:gd name="connsiteX3247" fmla="*/ 7856119 w 11296229"/>
                    <a:gd name="connsiteY3247" fmla="*/ 1268933 h 6345103"/>
                    <a:gd name="connsiteX3248" fmla="*/ 7848335 w 11296229"/>
                    <a:gd name="connsiteY3248" fmla="*/ 1276717 h 6345103"/>
                    <a:gd name="connsiteX3249" fmla="*/ 7856119 w 11296229"/>
                    <a:gd name="connsiteY3249" fmla="*/ 1315637 h 6345103"/>
                    <a:gd name="connsiteX3250" fmla="*/ 7887255 w 11296229"/>
                    <a:gd name="connsiteY3250" fmla="*/ 1307853 h 6345103"/>
                    <a:gd name="connsiteX3251" fmla="*/ 7895039 w 11296229"/>
                    <a:gd name="connsiteY3251" fmla="*/ 1276717 h 6345103"/>
                    <a:gd name="connsiteX3252" fmla="*/ 7856119 w 11296229"/>
                    <a:gd name="connsiteY3252" fmla="*/ 1268933 h 6345103"/>
                    <a:gd name="connsiteX3253" fmla="*/ 7933968 w 11296229"/>
                    <a:gd name="connsiteY3253" fmla="*/ 1268933 h 6345103"/>
                    <a:gd name="connsiteX3254" fmla="*/ 7926184 w 11296229"/>
                    <a:gd name="connsiteY3254" fmla="*/ 1307853 h 6345103"/>
                    <a:gd name="connsiteX3255" fmla="*/ 7957320 w 11296229"/>
                    <a:gd name="connsiteY3255" fmla="*/ 1315637 h 6345103"/>
                    <a:gd name="connsiteX3256" fmla="*/ 7965104 w 11296229"/>
                    <a:gd name="connsiteY3256" fmla="*/ 1276717 h 6345103"/>
                    <a:gd name="connsiteX3257" fmla="*/ 7933968 w 11296229"/>
                    <a:gd name="connsiteY3257" fmla="*/ 1268933 h 6345103"/>
                    <a:gd name="connsiteX3258" fmla="*/ 8004032 w 11296229"/>
                    <a:gd name="connsiteY3258" fmla="*/ 1268933 h 6345103"/>
                    <a:gd name="connsiteX3259" fmla="*/ 7996248 w 11296229"/>
                    <a:gd name="connsiteY3259" fmla="*/ 1276717 h 6345103"/>
                    <a:gd name="connsiteX3260" fmla="*/ 8004032 w 11296229"/>
                    <a:gd name="connsiteY3260" fmla="*/ 1315637 h 6345103"/>
                    <a:gd name="connsiteX3261" fmla="*/ 8035168 w 11296229"/>
                    <a:gd name="connsiteY3261" fmla="*/ 1307853 h 6345103"/>
                    <a:gd name="connsiteX3262" fmla="*/ 8042952 w 11296229"/>
                    <a:gd name="connsiteY3262" fmla="*/ 1276717 h 6345103"/>
                    <a:gd name="connsiteX3263" fmla="*/ 8004032 w 11296229"/>
                    <a:gd name="connsiteY3263" fmla="*/ 1268933 h 6345103"/>
                    <a:gd name="connsiteX3264" fmla="*/ 8081882 w 11296229"/>
                    <a:gd name="connsiteY3264" fmla="*/ 1268933 h 6345103"/>
                    <a:gd name="connsiteX3265" fmla="*/ 8074098 w 11296229"/>
                    <a:gd name="connsiteY3265" fmla="*/ 1276717 h 6345103"/>
                    <a:gd name="connsiteX3266" fmla="*/ 8081882 w 11296229"/>
                    <a:gd name="connsiteY3266" fmla="*/ 1315637 h 6345103"/>
                    <a:gd name="connsiteX3267" fmla="*/ 8105234 w 11296229"/>
                    <a:gd name="connsiteY3267" fmla="*/ 1315637 h 6345103"/>
                    <a:gd name="connsiteX3268" fmla="*/ 8113018 w 11296229"/>
                    <a:gd name="connsiteY3268" fmla="*/ 1276717 h 6345103"/>
                    <a:gd name="connsiteX3269" fmla="*/ 8081882 w 11296229"/>
                    <a:gd name="connsiteY3269" fmla="*/ 1268933 h 6345103"/>
                    <a:gd name="connsiteX3270" fmla="*/ 8229795 w 11296229"/>
                    <a:gd name="connsiteY3270" fmla="*/ 1268933 h 6345103"/>
                    <a:gd name="connsiteX3271" fmla="*/ 8222011 w 11296229"/>
                    <a:gd name="connsiteY3271" fmla="*/ 1276717 h 6345103"/>
                    <a:gd name="connsiteX3272" fmla="*/ 8229795 w 11296229"/>
                    <a:gd name="connsiteY3272" fmla="*/ 1315637 h 6345103"/>
                    <a:gd name="connsiteX3273" fmla="*/ 8253147 w 11296229"/>
                    <a:gd name="connsiteY3273" fmla="*/ 1315637 h 6345103"/>
                    <a:gd name="connsiteX3274" fmla="*/ 8260931 w 11296229"/>
                    <a:gd name="connsiteY3274" fmla="*/ 1276717 h 6345103"/>
                    <a:gd name="connsiteX3275" fmla="*/ 8229795 w 11296229"/>
                    <a:gd name="connsiteY3275" fmla="*/ 1268933 h 6345103"/>
                    <a:gd name="connsiteX3276" fmla="*/ 8307644 w 11296229"/>
                    <a:gd name="connsiteY3276" fmla="*/ 1268933 h 6345103"/>
                    <a:gd name="connsiteX3277" fmla="*/ 8299860 w 11296229"/>
                    <a:gd name="connsiteY3277" fmla="*/ 1307853 h 6345103"/>
                    <a:gd name="connsiteX3278" fmla="*/ 8330996 w 11296229"/>
                    <a:gd name="connsiteY3278" fmla="*/ 1315637 h 6345103"/>
                    <a:gd name="connsiteX3279" fmla="*/ 8338780 w 11296229"/>
                    <a:gd name="connsiteY3279" fmla="*/ 1276717 h 6345103"/>
                    <a:gd name="connsiteX3280" fmla="*/ 8307644 w 11296229"/>
                    <a:gd name="connsiteY3280" fmla="*/ 1268933 h 6345103"/>
                    <a:gd name="connsiteX3281" fmla="*/ 8377708 w 11296229"/>
                    <a:gd name="connsiteY3281" fmla="*/ 1268933 h 6345103"/>
                    <a:gd name="connsiteX3282" fmla="*/ 8369924 w 11296229"/>
                    <a:gd name="connsiteY3282" fmla="*/ 1276717 h 6345103"/>
                    <a:gd name="connsiteX3283" fmla="*/ 8377708 w 11296229"/>
                    <a:gd name="connsiteY3283" fmla="*/ 1315637 h 6345103"/>
                    <a:gd name="connsiteX3284" fmla="*/ 8401060 w 11296229"/>
                    <a:gd name="connsiteY3284" fmla="*/ 1315637 h 6345103"/>
                    <a:gd name="connsiteX3285" fmla="*/ 8408844 w 11296229"/>
                    <a:gd name="connsiteY3285" fmla="*/ 1276717 h 6345103"/>
                    <a:gd name="connsiteX3286" fmla="*/ 8377708 w 11296229"/>
                    <a:gd name="connsiteY3286" fmla="*/ 1268933 h 6345103"/>
                    <a:gd name="connsiteX3287" fmla="*/ 8455558 w 11296229"/>
                    <a:gd name="connsiteY3287" fmla="*/ 1268933 h 6345103"/>
                    <a:gd name="connsiteX3288" fmla="*/ 8447774 w 11296229"/>
                    <a:gd name="connsiteY3288" fmla="*/ 1307853 h 6345103"/>
                    <a:gd name="connsiteX3289" fmla="*/ 8478910 w 11296229"/>
                    <a:gd name="connsiteY3289" fmla="*/ 1315637 h 6345103"/>
                    <a:gd name="connsiteX3290" fmla="*/ 8486694 w 11296229"/>
                    <a:gd name="connsiteY3290" fmla="*/ 1276717 h 6345103"/>
                    <a:gd name="connsiteX3291" fmla="*/ 8455558 w 11296229"/>
                    <a:gd name="connsiteY3291" fmla="*/ 1268933 h 6345103"/>
                    <a:gd name="connsiteX3292" fmla="*/ 8525622 w 11296229"/>
                    <a:gd name="connsiteY3292" fmla="*/ 1268933 h 6345103"/>
                    <a:gd name="connsiteX3293" fmla="*/ 8517838 w 11296229"/>
                    <a:gd name="connsiteY3293" fmla="*/ 1276717 h 6345103"/>
                    <a:gd name="connsiteX3294" fmla="*/ 8525622 w 11296229"/>
                    <a:gd name="connsiteY3294" fmla="*/ 1315637 h 6345103"/>
                    <a:gd name="connsiteX3295" fmla="*/ 8556758 w 11296229"/>
                    <a:gd name="connsiteY3295" fmla="*/ 1307853 h 6345103"/>
                    <a:gd name="connsiteX3296" fmla="*/ 8564542 w 11296229"/>
                    <a:gd name="connsiteY3296" fmla="*/ 1276717 h 6345103"/>
                    <a:gd name="connsiteX3297" fmla="*/ 8525622 w 11296229"/>
                    <a:gd name="connsiteY3297" fmla="*/ 1268933 h 6345103"/>
                    <a:gd name="connsiteX3298" fmla="*/ 8603471 w 11296229"/>
                    <a:gd name="connsiteY3298" fmla="*/ 1268933 h 6345103"/>
                    <a:gd name="connsiteX3299" fmla="*/ 8595687 w 11296229"/>
                    <a:gd name="connsiteY3299" fmla="*/ 1307853 h 6345103"/>
                    <a:gd name="connsiteX3300" fmla="*/ 8626823 w 11296229"/>
                    <a:gd name="connsiteY3300" fmla="*/ 1315637 h 6345103"/>
                    <a:gd name="connsiteX3301" fmla="*/ 8634607 w 11296229"/>
                    <a:gd name="connsiteY3301" fmla="*/ 1276717 h 6345103"/>
                    <a:gd name="connsiteX3302" fmla="*/ 8603471 w 11296229"/>
                    <a:gd name="connsiteY3302" fmla="*/ 1268933 h 6345103"/>
                    <a:gd name="connsiteX3303" fmla="*/ 8751384 w 11296229"/>
                    <a:gd name="connsiteY3303" fmla="*/ 1268933 h 6345103"/>
                    <a:gd name="connsiteX3304" fmla="*/ 8743600 w 11296229"/>
                    <a:gd name="connsiteY3304" fmla="*/ 1276717 h 6345103"/>
                    <a:gd name="connsiteX3305" fmla="*/ 8751384 w 11296229"/>
                    <a:gd name="connsiteY3305" fmla="*/ 1315637 h 6345103"/>
                    <a:gd name="connsiteX3306" fmla="*/ 8774736 w 11296229"/>
                    <a:gd name="connsiteY3306" fmla="*/ 1315637 h 6345103"/>
                    <a:gd name="connsiteX3307" fmla="*/ 8782520 w 11296229"/>
                    <a:gd name="connsiteY3307" fmla="*/ 1276717 h 6345103"/>
                    <a:gd name="connsiteX3308" fmla="*/ 8751384 w 11296229"/>
                    <a:gd name="connsiteY3308" fmla="*/ 1268933 h 6345103"/>
                    <a:gd name="connsiteX3309" fmla="*/ 8813664 w 11296229"/>
                    <a:gd name="connsiteY3309" fmla="*/ 1268933 h 6345103"/>
                    <a:gd name="connsiteX3310" fmla="*/ 8821448 w 11296229"/>
                    <a:gd name="connsiteY3310" fmla="*/ 1307853 h 6345103"/>
                    <a:gd name="connsiteX3311" fmla="*/ 8852584 w 11296229"/>
                    <a:gd name="connsiteY3311" fmla="*/ 1315637 h 6345103"/>
                    <a:gd name="connsiteX3312" fmla="*/ 8852584 w 11296229"/>
                    <a:gd name="connsiteY3312" fmla="*/ 1268933 h 6345103"/>
                    <a:gd name="connsiteX3313" fmla="*/ 8813664 w 11296229"/>
                    <a:gd name="connsiteY3313" fmla="*/ 1268933 h 6345103"/>
                    <a:gd name="connsiteX3314" fmla="*/ 8899298 w 11296229"/>
                    <a:gd name="connsiteY3314" fmla="*/ 1268933 h 6345103"/>
                    <a:gd name="connsiteX3315" fmla="*/ 8891514 w 11296229"/>
                    <a:gd name="connsiteY3315" fmla="*/ 1300069 h 6345103"/>
                    <a:gd name="connsiteX3316" fmla="*/ 8930434 w 11296229"/>
                    <a:gd name="connsiteY3316" fmla="*/ 1307853 h 6345103"/>
                    <a:gd name="connsiteX3317" fmla="*/ 8930434 w 11296229"/>
                    <a:gd name="connsiteY3317" fmla="*/ 1276717 h 6345103"/>
                    <a:gd name="connsiteX3318" fmla="*/ 8899298 w 11296229"/>
                    <a:gd name="connsiteY3318" fmla="*/ 1268933 h 6345103"/>
                    <a:gd name="connsiteX3319" fmla="*/ 8977147 w 11296229"/>
                    <a:gd name="connsiteY3319" fmla="*/ 1268933 h 6345103"/>
                    <a:gd name="connsiteX3320" fmla="*/ 8969363 w 11296229"/>
                    <a:gd name="connsiteY3320" fmla="*/ 1307853 h 6345103"/>
                    <a:gd name="connsiteX3321" fmla="*/ 9000499 w 11296229"/>
                    <a:gd name="connsiteY3321" fmla="*/ 1315637 h 6345103"/>
                    <a:gd name="connsiteX3322" fmla="*/ 9008283 w 11296229"/>
                    <a:gd name="connsiteY3322" fmla="*/ 1276717 h 6345103"/>
                    <a:gd name="connsiteX3323" fmla="*/ 8977147 w 11296229"/>
                    <a:gd name="connsiteY3323" fmla="*/ 1268933 h 6345103"/>
                    <a:gd name="connsiteX3324" fmla="*/ 9047211 w 11296229"/>
                    <a:gd name="connsiteY3324" fmla="*/ 1268933 h 6345103"/>
                    <a:gd name="connsiteX3325" fmla="*/ 9039427 w 11296229"/>
                    <a:gd name="connsiteY3325" fmla="*/ 1276717 h 6345103"/>
                    <a:gd name="connsiteX3326" fmla="*/ 9047211 w 11296229"/>
                    <a:gd name="connsiteY3326" fmla="*/ 1315637 h 6345103"/>
                    <a:gd name="connsiteX3327" fmla="*/ 9078347 w 11296229"/>
                    <a:gd name="connsiteY3327" fmla="*/ 1307853 h 6345103"/>
                    <a:gd name="connsiteX3328" fmla="*/ 9086131 w 11296229"/>
                    <a:gd name="connsiteY3328" fmla="*/ 1276717 h 6345103"/>
                    <a:gd name="connsiteX3329" fmla="*/ 9047211 w 11296229"/>
                    <a:gd name="connsiteY3329" fmla="*/ 1268933 h 6345103"/>
                    <a:gd name="connsiteX3330" fmla="*/ 9125060 w 11296229"/>
                    <a:gd name="connsiteY3330" fmla="*/ 1268933 h 6345103"/>
                    <a:gd name="connsiteX3331" fmla="*/ 9117276 w 11296229"/>
                    <a:gd name="connsiteY3331" fmla="*/ 1307853 h 6345103"/>
                    <a:gd name="connsiteX3332" fmla="*/ 9148412 w 11296229"/>
                    <a:gd name="connsiteY3332" fmla="*/ 1315637 h 6345103"/>
                    <a:gd name="connsiteX3333" fmla="*/ 9156196 w 11296229"/>
                    <a:gd name="connsiteY3333" fmla="*/ 1276717 h 6345103"/>
                    <a:gd name="connsiteX3334" fmla="*/ 9125060 w 11296229"/>
                    <a:gd name="connsiteY3334" fmla="*/ 1268933 h 6345103"/>
                    <a:gd name="connsiteX3335" fmla="*/ 9195125 w 11296229"/>
                    <a:gd name="connsiteY3335" fmla="*/ 1268933 h 6345103"/>
                    <a:gd name="connsiteX3336" fmla="*/ 9187341 w 11296229"/>
                    <a:gd name="connsiteY3336" fmla="*/ 1276717 h 6345103"/>
                    <a:gd name="connsiteX3337" fmla="*/ 9195125 w 11296229"/>
                    <a:gd name="connsiteY3337" fmla="*/ 1315637 h 6345103"/>
                    <a:gd name="connsiteX3338" fmla="*/ 9226261 w 11296229"/>
                    <a:gd name="connsiteY3338" fmla="*/ 1315637 h 6345103"/>
                    <a:gd name="connsiteX3339" fmla="*/ 9234045 w 11296229"/>
                    <a:gd name="connsiteY3339" fmla="*/ 1276717 h 6345103"/>
                    <a:gd name="connsiteX3340" fmla="*/ 9195125 w 11296229"/>
                    <a:gd name="connsiteY3340" fmla="*/ 1268933 h 6345103"/>
                    <a:gd name="connsiteX3341" fmla="*/ 9272974 w 11296229"/>
                    <a:gd name="connsiteY3341" fmla="*/ 1268933 h 6345103"/>
                    <a:gd name="connsiteX3342" fmla="*/ 9265190 w 11296229"/>
                    <a:gd name="connsiteY3342" fmla="*/ 1307853 h 6345103"/>
                    <a:gd name="connsiteX3343" fmla="*/ 9296326 w 11296229"/>
                    <a:gd name="connsiteY3343" fmla="*/ 1315637 h 6345103"/>
                    <a:gd name="connsiteX3344" fmla="*/ 9304110 w 11296229"/>
                    <a:gd name="connsiteY3344" fmla="*/ 1276717 h 6345103"/>
                    <a:gd name="connsiteX3345" fmla="*/ 9272974 w 11296229"/>
                    <a:gd name="connsiteY3345" fmla="*/ 1268933 h 6345103"/>
                    <a:gd name="connsiteX3346" fmla="*/ 9420887 w 11296229"/>
                    <a:gd name="connsiteY3346" fmla="*/ 1268933 h 6345103"/>
                    <a:gd name="connsiteX3347" fmla="*/ 9413103 w 11296229"/>
                    <a:gd name="connsiteY3347" fmla="*/ 1307853 h 6345103"/>
                    <a:gd name="connsiteX3348" fmla="*/ 9444239 w 11296229"/>
                    <a:gd name="connsiteY3348" fmla="*/ 1315637 h 6345103"/>
                    <a:gd name="connsiteX3349" fmla="*/ 9452023 w 11296229"/>
                    <a:gd name="connsiteY3349" fmla="*/ 1276717 h 6345103"/>
                    <a:gd name="connsiteX3350" fmla="*/ 9420887 w 11296229"/>
                    <a:gd name="connsiteY3350" fmla="*/ 1268933 h 6345103"/>
                    <a:gd name="connsiteX3351" fmla="*/ 9498736 w 11296229"/>
                    <a:gd name="connsiteY3351" fmla="*/ 1268933 h 6345103"/>
                    <a:gd name="connsiteX3352" fmla="*/ 9490952 w 11296229"/>
                    <a:gd name="connsiteY3352" fmla="*/ 1307853 h 6345103"/>
                    <a:gd name="connsiteX3353" fmla="*/ 9522088 w 11296229"/>
                    <a:gd name="connsiteY3353" fmla="*/ 1315637 h 6345103"/>
                    <a:gd name="connsiteX3354" fmla="*/ 9529872 w 11296229"/>
                    <a:gd name="connsiteY3354" fmla="*/ 1276717 h 6345103"/>
                    <a:gd name="connsiteX3355" fmla="*/ 9498736 w 11296229"/>
                    <a:gd name="connsiteY3355" fmla="*/ 1268933 h 6345103"/>
                    <a:gd name="connsiteX3356" fmla="*/ 9568801 w 11296229"/>
                    <a:gd name="connsiteY3356" fmla="*/ 1268933 h 6345103"/>
                    <a:gd name="connsiteX3357" fmla="*/ 9561017 w 11296229"/>
                    <a:gd name="connsiteY3357" fmla="*/ 1276717 h 6345103"/>
                    <a:gd name="connsiteX3358" fmla="*/ 9568801 w 11296229"/>
                    <a:gd name="connsiteY3358" fmla="*/ 1315637 h 6345103"/>
                    <a:gd name="connsiteX3359" fmla="*/ 9592153 w 11296229"/>
                    <a:gd name="connsiteY3359" fmla="*/ 1315637 h 6345103"/>
                    <a:gd name="connsiteX3360" fmla="*/ 9599937 w 11296229"/>
                    <a:gd name="connsiteY3360" fmla="*/ 1276717 h 6345103"/>
                    <a:gd name="connsiteX3361" fmla="*/ 9568801 w 11296229"/>
                    <a:gd name="connsiteY3361" fmla="*/ 1268933 h 6345103"/>
                    <a:gd name="connsiteX3362" fmla="*/ 9646650 w 11296229"/>
                    <a:gd name="connsiteY3362" fmla="*/ 1268933 h 6345103"/>
                    <a:gd name="connsiteX3363" fmla="*/ 9638866 w 11296229"/>
                    <a:gd name="connsiteY3363" fmla="*/ 1307853 h 6345103"/>
                    <a:gd name="connsiteX3364" fmla="*/ 9670002 w 11296229"/>
                    <a:gd name="connsiteY3364" fmla="*/ 1315637 h 6345103"/>
                    <a:gd name="connsiteX3365" fmla="*/ 9677786 w 11296229"/>
                    <a:gd name="connsiteY3365" fmla="*/ 1276717 h 6345103"/>
                    <a:gd name="connsiteX3366" fmla="*/ 9646650 w 11296229"/>
                    <a:gd name="connsiteY3366" fmla="*/ 1268933 h 6345103"/>
                    <a:gd name="connsiteX3367" fmla="*/ 9716714 w 11296229"/>
                    <a:gd name="connsiteY3367" fmla="*/ 1268933 h 6345103"/>
                    <a:gd name="connsiteX3368" fmla="*/ 9708930 w 11296229"/>
                    <a:gd name="connsiteY3368" fmla="*/ 1276717 h 6345103"/>
                    <a:gd name="connsiteX3369" fmla="*/ 9716714 w 11296229"/>
                    <a:gd name="connsiteY3369" fmla="*/ 1315637 h 6345103"/>
                    <a:gd name="connsiteX3370" fmla="*/ 9747850 w 11296229"/>
                    <a:gd name="connsiteY3370" fmla="*/ 1307853 h 6345103"/>
                    <a:gd name="connsiteX3371" fmla="*/ 9755634 w 11296229"/>
                    <a:gd name="connsiteY3371" fmla="*/ 1276717 h 6345103"/>
                    <a:gd name="connsiteX3372" fmla="*/ 9716714 w 11296229"/>
                    <a:gd name="connsiteY3372" fmla="*/ 1268933 h 6345103"/>
                    <a:gd name="connsiteX3373" fmla="*/ 9358324 w 11296229"/>
                    <a:gd name="connsiteY3373" fmla="*/ 1270815 h 6345103"/>
                    <a:gd name="connsiteX3374" fmla="*/ 9335259 w 11296229"/>
                    <a:gd name="connsiteY3374" fmla="*/ 1276718 h 6345103"/>
                    <a:gd name="connsiteX3375" fmla="*/ 9343043 w 11296229"/>
                    <a:gd name="connsiteY3375" fmla="*/ 1307854 h 6345103"/>
                    <a:gd name="connsiteX3376" fmla="*/ 9374179 w 11296229"/>
                    <a:gd name="connsiteY3376" fmla="*/ 1315638 h 6345103"/>
                    <a:gd name="connsiteX3377" fmla="*/ 9381963 w 11296229"/>
                    <a:gd name="connsiteY3377" fmla="*/ 1276718 h 6345103"/>
                    <a:gd name="connsiteX3378" fmla="*/ 9358324 w 11296229"/>
                    <a:gd name="connsiteY3378" fmla="*/ 1270815 h 6345103"/>
                    <a:gd name="connsiteX3379" fmla="*/ 8688821 w 11296229"/>
                    <a:gd name="connsiteY3379" fmla="*/ 1270815 h 6345103"/>
                    <a:gd name="connsiteX3380" fmla="*/ 8665756 w 11296229"/>
                    <a:gd name="connsiteY3380" fmla="*/ 1276718 h 6345103"/>
                    <a:gd name="connsiteX3381" fmla="*/ 8673540 w 11296229"/>
                    <a:gd name="connsiteY3381" fmla="*/ 1315638 h 6345103"/>
                    <a:gd name="connsiteX3382" fmla="*/ 8704676 w 11296229"/>
                    <a:gd name="connsiteY3382" fmla="*/ 1315638 h 6345103"/>
                    <a:gd name="connsiteX3383" fmla="*/ 8712460 w 11296229"/>
                    <a:gd name="connsiteY3383" fmla="*/ 1276718 h 6345103"/>
                    <a:gd name="connsiteX3384" fmla="*/ 8688821 w 11296229"/>
                    <a:gd name="connsiteY3384" fmla="*/ 1270815 h 6345103"/>
                    <a:gd name="connsiteX3385" fmla="*/ 8167232 w 11296229"/>
                    <a:gd name="connsiteY3385" fmla="*/ 1270815 h 6345103"/>
                    <a:gd name="connsiteX3386" fmla="*/ 8144167 w 11296229"/>
                    <a:gd name="connsiteY3386" fmla="*/ 1276718 h 6345103"/>
                    <a:gd name="connsiteX3387" fmla="*/ 8144167 w 11296229"/>
                    <a:gd name="connsiteY3387" fmla="*/ 1307854 h 6345103"/>
                    <a:gd name="connsiteX3388" fmla="*/ 8183087 w 11296229"/>
                    <a:gd name="connsiteY3388" fmla="*/ 1315638 h 6345103"/>
                    <a:gd name="connsiteX3389" fmla="*/ 8190871 w 11296229"/>
                    <a:gd name="connsiteY3389" fmla="*/ 1276718 h 6345103"/>
                    <a:gd name="connsiteX3390" fmla="*/ 8167232 w 11296229"/>
                    <a:gd name="connsiteY3390" fmla="*/ 1270815 h 6345103"/>
                    <a:gd name="connsiteX3391" fmla="*/ 6454550 w 11296229"/>
                    <a:gd name="connsiteY3391" fmla="*/ 1270815 h 6345103"/>
                    <a:gd name="connsiteX3392" fmla="*/ 6431485 w 11296229"/>
                    <a:gd name="connsiteY3392" fmla="*/ 1276718 h 6345103"/>
                    <a:gd name="connsiteX3393" fmla="*/ 6439269 w 11296229"/>
                    <a:gd name="connsiteY3393" fmla="*/ 1307854 h 6345103"/>
                    <a:gd name="connsiteX3394" fmla="*/ 6470405 w 11296229"/>
                    <a:gd name="connsiteY3394" fmla="*/ 1315638 h 6345103"/>
                    <a:gd name="connsiteX3395" fmla="*/ 6478189 w 11296229"/>
                    <a:gd name="connsiteY3395" fmla="*/ 1276718 h 6345103"/>
                    <a:gd name="connsiteX3396" fmla="*/ 6454550 w 11296229"/>
                    <a:gd name="connsiteY3396" fmla="*/ 1270815 h 6345103"/>
                    <a:gd name="connsiteX3397" fmla="*/ 4593955 w 11296229"/>
                    <a:gd name="connsiteY3397" fmla="*/ 1270815 h 6345103"/>
                    <a:gd name="connsiteX3398" fmla="*/ 4570890 w 11296229"/>
                    <a:gd name="connsiteY3398" fmla="*/ 1276718 h 6345103"/>
                    <a:gd name="connsiteX3399" fmla="*/ 4570890 w 11296229"/>
                    <a:gd name="connsiteY3399" fmla="*/ 1307854 h 6345103"/>
                    <a:gd name="connsiteX3400" fmla="*/ 4609810 w 11296229"/>
                    <a:gd name="connsiteY3400" fmla="*/ 1315638 h 6345103"/>
                    <a:gd name="connsiteX3401" fmla="*/ 4617594 w 11296229"/>
                    <a:gd name="connsiteY3401" fmla="*/ 1276718 h 6345103"/>
                    <a:gd name="connsiteX3402" fmla="*/ 4593955 w 11296229"/>
                    <a:gd name="connsiteY3402" fmla="*/ 1270815 h 6345103"/>
                    <a:gd name="connsiteX3403" fmla="*/ 3402863 w 11296229"/>
                    <a:gd name="connsiteY3403" fmla="*/ 1270815 h 6345103"/>
                    <a:gd name="connsiteX3404" fmla="*/ 3379798 w 11296229"/>
                    <a:gd name="connsiteY3404" fmla="*/ 1276718 h 6345103"/>
                    <a:gd name="connsiteX3405" fmla="*/ 3387582 w 11296229"/>
                    <a:gd name="connsiteY3405" fmla="*/ 1307854 h 6345103"/>
                    <a:gd name="connsiteX3406" fmla="*/ 3418718 w 11296229"/>
                    <a:gd name="connsiteY3406" fmla="*/ 1315638 h 6345103"/>
                    <a:gd name="connsiteX3407" fmla="*/ 3426502 w 11296229"/>
                    <a:gd name="connsiteY3407" fmla="*/ 1276718 h 6345103"/>
                    <a:gd name="connsiteX3408" fmla="*/ 3402863 w 11296229"/>
                    <a:gd name="connsiteY3408" fmla="*/ 1270815 h 6345103"/>
                    <a:gd name="connsiteX3409" fmla="*/ 2733360 w 11296229"/>
                    <a:gd name="connsiteY3409" fmla="*/ 1270815 h 6345103"/>
                    <a:gd name="connsiteX3410" fmla="*/ 2710295 w 11296229"/>
                    <a:gd name="connsiteY3410" fmla="*/ 1276718 h 6345103"/>
                    <a:gd name="connsiteX3411" fmla="*/ 2718079 w 11296229"/>
                    <a:gd name="connsiteY3411" fmla="*/ 1307854 h 6345103"/>
                    <a:gd name="connsiteX3412" fmla="*/ 2749215 w 11296229"/>
                    <a:gd name="connsiteY3412" fmla="*/ 1315638 h 6345103"/>
                    <a:gd name="connsiteX3413" fmla="*/ 2756999 w 11296229"/>
                    <a:gd name="connsiteY3413" fmla="*/ 1276718 h 6345103"/>
                    <a:gd name="connsiteX3414" fmla="*/ 2733360 w 11296229"/>
                    <a:gd name="connsiteY3414" fmla="*/ 1270815 h 6345103"/>
                    <a:gd name="connsiteX3415" fmla="*/ 2211770 w 11296229"/>
                    <a:gd name="connsiteY3415" fmla="*/ 1270815 h 6345103"/>
                    <a:gd name="connsiteX3416" fmla="*/ 2188705 w 11296229"/>
                    <a:gd name="connsiteY3416" fmla="*/ 1276718 h 6345103"/>
                    <a:gd name="connsiteX3417" fmla="*/ 2196489 w 11296229"/>
                    <a:gd name="connsiteY3417" fmla="*/ 1307854 h 6345103"/>
                    <a:gd name="connsiteX3418" fmla="*/ 2227625 w 11296229"/>
                    <a:gd name="connsiteY3418" fmla="*/ 1315638 h 6345103"/>
                    <a:gd name="connsiteX3419" fmla="*/ 2235409 w 11296229"/>
                    <a:gd name="connsiteY3419" fmla="*/ 1276718 h 6345103"/>
                    <a:gd name="connsiteX3420" fmla="*/ 2211770 w 11296229"/>
                    <a:gd name="connsiteY3420" fmla="*/ 1270815 h 6345103"/>
                    <a:gd name="connsiteX3421" fmla="*/ 1690181 w 11296229"/>
                    <a:gd name="connsiteY3421" fmla="*/ 1270815 h 6345103"/>
                    <a:gd name="connsiteX3422" fmla="*/ 1667116 w 11296229"/>
                    <a:gd name="connsiteY3422" fmla="*/ 1276718 h 6345103"/>
                    <a:gd name="connsiteX3423" fmla="*/ 1674900 w 11296229"/>
                    <a:gd name="connsiteY3423" fmla="*/ 1307854 h 6345103"/>
                    <a:gd name="connsiteX3424" fmla="*/ 1706036 w 11296229"/>
                    <a:gd name="connsiteY3424" fmla="*/ 1315638 h 6345103"/>
                    <a:gd name="connsiteX3425" fmla="*/ 1713820 w 11296229"/>
                    <a:gd name="connsiteY3425" fmla="*/ 1276718 h 6345103"/>
                    <a:gd name="connsiteX3426" fmla="*/ 1690181 w 11296229"/>
                    <a:gd name="connsiteY3426" fmla="*/ 1270815 h 6345103"/>
                    <a:gd name="connsiteX3427" fmla="*/ 1542268 w 11296229"/>
                    <a:gd name="connsiteY3427" fmla="*/ 1270815 h 6345103"/>
                    <a:gd name="connsiteX3428" fmla="*/ 1519203 w 11296229"/>
                    <a:gd name="connsiteY3428" fmla="*/ 1276718 h 6345103"/>
                    <a:gd name="connsiteX3429" fmla="*/ 1526987 w 11296229"/>
                    <a:gd name="connsiteY3429" fmla="*/ 1315638 h 6345103"/>
                    <a:gd name="connsiteX3430" fmla="*/ 1558123 w 11296229"/>
                    <a:gd name="connsiteY3430" fmla="*/ 1315638 h 6345103"/>
                    <a:gd name="connsiteX3431" fmla="*/ 1565907 w 11296229"/>
                    <a:gd name="connsiteY3431" fmla="*/ 1276718 h 6345103"/>
                    <a:gd name="connsiteX3432" fmla="*/ 1542268 w 11296229"/>
                    <a:gd name="connsiteY3432" fmla="*/ 1270815 h 6345103"/>
                    <a:gd name="connsiteX3433" fmla="*/ 935328 w 11296229"/>
                    <a:gd name="connsiteY3433" fmla="*/ 1346782 h 6345103"/>
                    <a:gd name="connsiteX3434" fmla="*/ 927544 w 11296229"/>
                    <a:gd name="connsiteY3434" fmla="*/ 1377918 h 6345103"/>
                    <a:gd name="connsiteX3435" fmla="*/ 958680 w 11296229"/>
                    <a:gd name="connsiteY3435" fmla="*/ 1385702 h 6345103"/>
                    <a:gd name="connsiteX3436" fmla="*/ 966464 w 11296229"/>
                    <a:gd name="connsiteY3436" fmla="*/ 1354566 h 6345103"/>
                    <a:gd name="connsiteX3437" fmla="*/ 935328 w 11296229"/>
                    <a:gd name="connsiteY3437" fmla="*/ 1346782 h 6345103"/>
                    <a:gd name="connsiteX3438" fmla="*/ 1005392 w 11296229"/>
                    <a:gd name="connsiteY3438" fmla="*/ 1346782 h 6345103"/>
                    <a:gd name="connsiteX3439" fmla="*/ 997608 w 11296229"/>
                    <a:gd name="connsiteY3439" fmla="*/ 1377918 h 6345103"/>
                    <a:gd name="connsiteX3440" fmla="*/ 1036528 w 11296229"/>
                    <a:gd name="connsiteY3440" fmla="*/ 1385702 h 6345103"/>
                    <a:gd name="connsiteX3441" fmla="*/ 1044312 w 11296229"/>
                    <a:gd name="connsiteY3441" fmla="*/ 1354566 h 6345103"/>
                    <a:gd name="connsiteX3442" fmla="*/ 1005392 w 11296229"/>
                    <a:gd name="connsiteY3442" fmla="*/ 1346782 h 6345103"/>
                    <a:gd name="connsiteX3443" fmla="*/ 1083241 w 11296229"/>
                    <a:gd name="connsiteY3443" fmla="*/ 1346782 h 6345103"/>
                    <a:gd name="connsiteX3444" fmla="*/ 1075457 w 11296229"/>
                    <a:gd name="connsiteY3444" fmla="*/ 1377918 h 6345103"/>
                    <a:gd name="connsiteX3445" fmla="*/ 1106593 w 11296229"/>
                    <a:gd name="connsiteY3445" fmla="*/ 1385702 h 6345103"/>
                    <a:gd name="connsiteX3446" fmla="*/ 1114377 w 11296229"/>
                    <a:gd name="connsiteY3446" fmla="*/ 1354566 h 6345103"/>
                    <a:gd name="connsiteX3447" fmla="*/ 1083241 w 11296229"/>
                    <a:gd name="connsiteY3447" fmla="*/ 1346782 h 6345103"/>
                    <a:gd name="connsiteX3448" fmla="*/ 1161090 w 11296229"/>
                    <a:gd name="connsiteY3448" fmla="*/ 1346782 h 6345103"/>
                    <a:gd name="connsiteX3449" fmla="*/ 1153306 w 11296229"/>
                    <a:gd name="connsiteY3449" fmla="*/ 1377918 h 6345103"/>
                    <a:gd name="connsiteX3450" fmla="*/ 1184442 w 11296229"/>
                    <a:gd name="connsiteY3450" fmla="*/ 1385702 h 6345103"/>
                    <a:gd name="connsiteX3451" fmla="*/ 1192226 w 11296229"/>
                    <a:gd name="connsiteY3451" fmla="*/ 1354566 h 6345103"/>
                    <a:gd name="connsiteX3452" fmla="*/ 1161090 w 11296229"/>
                    <a:gd name="connsiteY3452" fmla="*/ 1346782 h 6345103"/>
                    <a:gd name="connsiteX3453" fmla="*/ 1231155 w 11296229"/>
                    <a:gd name="connsiteY3453" fmla="*/ 1346782 h 6345103"/>
                    <a:gd name="connsiteX3454" fmla="*/ 1223371 w 11296229"/>
                    <a:gd name="connsiteY3454" fmla="*/ 1377918 h 6345103"/>
                    <a:gd name="connsiteX3455" fmla="*/ 1254507 w 11296229"/>
                    <a:gd name="connsiteY3455" fmla="*/ 1385702 h 6345103"/>
                    <a:gd name="connsiteX3456" fmla="*/ 1262291 w 11296229"/>
                    <a:gd name="connsiteY3456" fmla="*/ 1354566 h 6345103"/>
                    <a:gd name="connsiteX3457" fmla="*/ 1231155 w 11296229"/>
                    <a:gd name="connsiteY3457" fmla="*/ 1346782 h 6345103"/>
                    <a:gd name="connsiteX3458" fmla="*/ 1309004 w 11296229"/>
                    <a:gd name="connsiteY3458" fmla="*/ 1346782 h 6345103"/>
                    <a:gd name="connsiteX3459" fmla="*/ 1301220 w 11296229"/>
                    <a:gd name="connsiteY3459" fmla="*/ 1377918 h 6345103"/>
                    <a:gd name="connsiteX3460" fmla="*/ 1332356 w 11296229"/>
                    <a:gd name="connsiteY3460" fmla="*/ 1385702 h 6345103"/>
                    <a:gd name="connsiteX3461" fmla="*/ 1340140 w 11296229"/>
                    <a:gd name="connsiteY3461" fmla="*/ 1354566 h 6345103"/>
                    <a:gd name="connsiteX3462" fmla="*/ 1309004 w 11296229"/>
                    <a:gd name="connsiteY3462" fmla="*/ 1346782 h 6345103"/>
                    <a:gd name="connsiteX3463" fmla="*/ 1379068 w 11296229"/>
                    <a:gd name="connsiteY3463" fmla="*/ 1346782 h 6345103"/>
                    <a:gd name="connsiteX3464" fmla="*/ 1371284 w 11296229"/>
                    <a:gd name="connsiteY3464" fmla="*/ 1377918 h 6345103"/>
                    <a:gd name="connsiteX3465" fmla="*/ 1410204 w 11296229"/>
                    <a:gd name="connsiteY3465" fmla="*/ 1385702 h 6345103"/>
                    <a:gd name="connsiteX3466" fmla="*/ 1417988 w 11296229"/>
                    <a:gd name="connsiteY3466" fmla="*/ 1354566 h 6345103"/>
                    <a:gd name="connsiteX3467" fmla="*/ 1379068 w 11296229"/>
                    <a:gd name="connsiteY3467" fmla="*/ 1346782 h 6345103"/>
                    <a:gd name="connsiteX3468" fmla="*/ 1456917 w 11296229"/>
                    <a:gd name="connsiteY3468" fmla="*/ 1346782 h 6345103"/>
                    <a:gd name="connsiteX3469" fmla="*/ 1449133 w 11296229"/>
                    <a:gd name="connsiteY3469" fmla="*/ 1377918 h 6345103"/>
                    <a:gd name="connsiteX3470" fmla="*/ 1480269 w 11296229"/>
                    <a:gd name="connsiteY3470" fmla="*/ 1385702 h 6345103"/>
                    <a:gd name="connsiteX3471" fmla="*/ 1488053 w 11296229"/>
                    <a:gd name="connsiteY3471" fmla="*/ 1354566 h 6345103"/>
                    <a:gd name="connsiteX3472" fmla="*/ 1456917 w 11296229"/>
                    <a:gd name="connsiteY3472" fmla="*/ 1346782 h 6345103"/>
                    <a:gd name="connsiteX3473" fmla="*/ 1526982 w 11296229"/>
                    <a:gd name="connsiteY3473" fmla="*/ 1346782 h 6345103"/>
                    <a:gd name="connsiteX3474" fmla="*/ 1519198 w 11296229"/>
                    <a:gd name="connsiteY3474" fmla="*/ 1377918 h 6345103"/>
                    <a:gd name="connsiteX3475" fmla="*/ 1558118 w 11296229"/>
                    <a:gd name="connsiteY3475" fmla="*/ 1385702 h 6345103"/>
                    <a:gd name="connsiteX3476" fmla="*/ 1565902 w 11296229"/>
                    <a:gd name="connsiteY3476" fmla="*/ 1354566 h 6345103"/>
                    <a:gd name="connsiteX3477" fmla="*/ 1526982 w 11296229"/>
                    <a:gd name="connsiteY3477" fmla="*/ 1346782 h 6345103"/>
                    <a:gd name="connsiteX3478" fmla="*/ 1604831 w 11296229"/>
                    <a:gd name="connsiteY3478" fmla="*/ 1346782 h 6345103"/>
                    <a:gd name="connsiteX3479" fmla="*/ 1597047 w 11296229"/>
                    <a:gd name="connsiteY3479" fmla="*/ 1377918 h 6345103"/>
                    <a:gd name="connsiteX3480" fmla="*/ 1635967 w 11296229"/>
                    <a:gd name="connsiteY3480" fmla="*/ 1385702 h 6345103"/>
                    <a:gd name="connsiteX3481" fmla="*/ 1635967 w 11296229"/>
                    <a:gd name="connsiteY3481" fmla="*/ 1354566 h 6345103"/>
                    <a:gd name="connsiteX3482" fmla="*/ 1604831 w 11296229"/>
                    <a:gd name="connsiteY3482" fmla="*/ 1346782 h 6345103"/>
                    <a:gd name="connsiteX3483" fmla="*/ 1674895 w 11296229"/>
                    <a:gd name="connsiteY3483" fmla="*/ 1346782 h 6345103"/>
                    <a:gd name="connsiteX3484" fmla="*/ 1667111 w 11296229"/>
                    <a:gd name="connsiteY3484" fmla="*/ 1377918 h 6345103"/>
                    <a:gd name="connsiteX3485" fmla="*/ 1706031 w 11296229"/>
                    <a:gd name="connsiteY3485" fmla="*/ 1385702 h 6345103"/>
                    <a:gd name="connsiteX3486" fmla="*/ 1713815 w 11296229"/>
                    <a:gd name="connsiteY3486" fmla="*/ 1354566 h 6345103"/>
                    <a:gd name="connsiteX3487" fmla="*/ 1674895 w 11296229"/>
                    <a:gd name="connsiteY3487" fmla="*/ 1346782 h 6345103"/>
                    <a:gd name="connsiteX3488" fmla="*/ 1752744 w 11296229"/>
                    <a:gd name="connsiteY3488" fmla="*/ 1346782 h 6345103"/>
                    <a:gd name="connsiteX3489" fmla="*/ 1744960 w 11296229"/>
                    <a:gd name="connsiteY3489" fmla="*/ 1377918 h 6345103"/>
                    <a:gd name="connsiteX3490" fmla="*/ 1776096 w 11296229"/>
                    <a:gd name="connsiteY3490" fmla="*/ 1385702 h 6345103"/>
                    <a:gd name="connsiteX3491" fmla="*/ 1783880 w 11296229"/>
                    <a:gd name="connsiteY3491" fmla="*/ 1354566 h 6345103"/>
                    <a:gd name="connsiteX3492" fmla="*/ 1752744 w 11296229"/>
                    <a:gd name="connsiteY3492" fmla="*/ 1346782 h 6345103"/>
                    <a:gd name="connsiteX3493" fmla="*/ 1830593 w 11296229"/>
                    <a:gd name="connsiteY3493" fmla="*/ 1346782 h 6345103"/>
                    <a:gd name="connsiteX3494" fmla="*/ 1822809 w 11296229"/>
                    <a:gd name="connsiteY3494" fmla="*/ 1377918 h 6345103"/>
                    <a:gd name="connsiteX3495" fmla="*/ 1853945 w 11296229"/>
                    <a:gd name="connsiteY3495" fmla="*/ 1385702 h 6345103"/>
                    <a:gd name="connsiteX3496" fmla="*/ 1861729 w 11296229"/>
                    <a:gd name="connsiteY3496" fmla="*/ 1354566 h 6345103"/>
                    <a:gd name="connsiteX3497" fmla="*/ 1830593 w 11296229"/>
                    <a:gd name="connsiteY3497" fmla="*/ 1346782 h 6345103"/>
                    <a:gd name="connsiteX3498" fmla="*/ 1900658 w 11296229"/>
                    <a:gd name="connsiteY3498" fmla="*/ 1346782 h 6345103"/>
                    <a:gd name="connsiteX3499" fmla="*/ 1892874 w 11296229"/>
                    <a:gd name="connsiteY3499" fmla="*/ 1354566 h 6345103"/>
                    <a:gd name="connsiteX3500" fmla="*/ 1900658 w 11296229"/>
                    <a:gd name="connsiteY3500" fmla="*/ 1385702 h 6345103"/>
                    <a:gd name="connsiteX3501" fmla="*/ 1939578 w 11296229"/>
                    <a:gd name="connsiteY3501" fmla="*/ 1377918 h 6345103"/>
                    <a:gd name="connsiteX3502" fmla="*/ 1939578 w 11296229"/>
                    <a:gd name="connsiteY3502" fmla="*/ 1354566 h 6345103"/>
                    <a:gd name="connsiteX3503" fmla="*/ 1900658 w 11296229"/>
                    <a:gd name="connsiteY3503" fmla="*/ 1346782 h 6345103"/>
                    <a:gd name="connsiteX3504" fmla="*/ 1978507 w 11296229"/>
                    <a:gd name="connsiteY3504" fmla="*/ 1346782 h 6345103"/>
                    <a:gd name="connsiteX3505" fmla="*/ 1970723 w 11296229"/>
                    <a:gd name="connsiteY3505" fmla="*/ 1377918 h 6345103"/>
                    <a:gd name="connsiteX3506" fmla="*/ 2001859 w 11296229"/>
                    <a:gd name="connsiteY3506" fmla="*/ 1385702 h 6345103"/>
                    <a:gd name="connsiteX3507" fmla="*/ 2009643 w 11296229"/>
                    <a:gd name="connsiteY3507" fmla="*/ 1354566 h 6345103"/>
                    <a:gd name="connsiteX3508" fmla="*/ 1978507 w 11296229"/>
                    <a:gd name="connsiteY3508" fmla="*/ 1346782 h 6345103"/>
                    <a:gd name="connsiteX3509" fmla="*/ 2048571 w 11296229"/>
                    <a:gd name="connsiteY3509" fmla="*/ 1346782 h 6345103"/>
                    <a:gd name="connsiteX3510" fmla="*/ 2040787 w 11296229"/>
                    <a:gd name="connsiteY3510" fmla="*/ 1377918 h 6345103"/>
                    <a:gd name="connsiteX3511" fmla="*/ 2079707 w 11296229"/>
                    <a:gd name="connsiteY3511" fmla="*/ 1385702 h 6345103"/>
                    <a:gd name="connsiteX3512" fmla="*/ 2087491 w 11296229"/>
                    <a:gd name="connsiteY3512" fmla="*/ 1354566 h 6345103"/>
                    <a:gd name="connsiteX3513" fmla="*/ 2048571 w 11296229"/>
                    <a:gd name="connsiteY3513" fmla="*/ 1346782 h 6345103"/>
                    <a:gd name="connsiteX3514" fmla="*/ 2126420 w 11296229"/>
                    <a:gd name="connsiteY3514" fmla="*/ 1346782 h 6345103"/>
                    <a:gd name="connsiteX3515" fmla="*/ 2118636 w 11296229"/>
                    <a:gd name="connsiteY3515" fmla="*/ 1377918 h 6345103"/>
                    <a:gd name="connsiteX3516" fmla="*/ 2149772 w 11296229"/>
                    <a:gd name="connsiteY3516" fmla="*/ 1385702 h 6345103"/>
                    <a:gd name="connsiteX3517" fmla="*/ 2157556 w 11296229"/>
                    <a:gd name="connsiteY3517" fmla="*/ 1354566 h 6345103"/>
                    <a:gd name="connsiteX3518" fmla="*/ 2126420 w 11296229"/>
                    <a:gd name="connsiteY3518" fmla="*/ 1346782 h 6345103"/>
                    <a:gd name="connsiteX3519" fmla="*/ 2196484 w 11296229"/>
                    <a:gd name="connsiteY3519" fmla="*/ 1346782 h 6345103"/>
                    <a:gd name="connsiteX3520" fmla="*/ 2188700 w 11296229"/>
                    <a:gd name="connsiteY3520" fmla="*/ 1377918 h 6345103"/>
                    <a:gd name="connsiteX3521" fmla="*/ 2227620 w 11296229"/>
                    <a:gd name="connsiteY3521" fmla="*/ 1385702 h 6345103"/>
                    <a:gd name="connsiteX3522" fmla="*/ 2235404 w 11296229"/>
                    <a:gd name="connsiteY3522" fmla="*/ 1354566 h 6345103"/>
                    <a:gd name="connsiteX3523" fmla="*/ 2196484 w 11296229"/>
                    <a:gd name="connsiteY3523" fmla="*/ 1346782 h 6345103"/>
                    <a:gd name="connsiteX3524" fmla="*/ 2274334 w 11296229"/>
                    <a:gd name="connsiteY3524" fmla="*/ 1346782 h 6345103"/>
                    <a:gd name="connsiteX3525" fmla="*/ 2266550 w 11296229"/>
                    <a:gd name="connsiteY3525" fmla="*/ 1377918 h 6345103"/>
                    <a:gd name="connsiteX3526" fmla="*/ 2297686 w 11296229"/>
                    <a:gd name="connsiteY3526" fmla="*/ 1385702 h 6345103"/>
                    <a:gd name="connsiteX3527" fmla="*/ 2305470 w 11296229"/>
                    <a:gd name="connsiteY3527" fmla="*/ 1354566 h 6345103"/>
                    <a:gd name="connsiteX3528" fmla="*/ 2274334 w 11296229"/>
                    <a:gd name="connsiteY3528" fmla="*/ 1346782 h 6345103"/>
                    <a:gd name="connsiteX3529" fmla="*/ 2352183 w 11296229"/>
                    <a:gd name="connsiteY3529" fmla="*/ 1346782 h 6345103"/>
                    <a:gd name="connsiteX3530" fmla="*/ 2344399 w 11296229"/>
                    <a:gd name="connsiteY3530" fmla="*/ 1377918 h 6345103"/>
                    <a:gd name="connsiteX3531" fmla="*/ 2375535 w 11296229"/>
                    <a:gd name="connsiteY3531" fmla="*/ 1385702 h 6345103"/>
                    <a:gd name="connsiteX3532" fmla="*/ 2383319 w 11296229"/>
                    <a:gd name="connsiteY3532" fmla="*/ 1354566 h 6345103"/>
                    <a:gd name="connsiteX3533" fmla="*/ 2352183 w 11296229"/>
                    <a:gd name="connsiteY3533" fmla="*/ 1346782 h 6345103"/>
                    <a:gd name="connsiteX3534" fmla="*/ 2422247 w 11296229"/>
                    <a:gd name="connsiteY3534" fmla="*/ 1346782 h 6345103"/>
                    <a:gd name="connsiteX3535" fmla="*/ 2414463 w 11296229"/>
                    <a:gd name="connsiteY3535" fmla="*/ 1377918 h 6345103"/>
                    <a:gd name="connsiteX3536" fmla="*/ 2445599 w 11296229"/>
                    <a:gd name="connsiteY3536" fmla="*/ 1385702 h 6345103"/>
                    <a:gd name="connsiteX3537" fmla="*/ 2453383 w 11296229"/>
                    <a:gd name="connsiteY3537" fmla="*/ 1354566 h 6345103"/>
                    <a:gd name="connsiteX3538" fmla="*/ 2422247 w 11296229"/>
                    <a:gd name="connsiteY3538" fmla="*/ 1346782 h 6345103"/>
                    <a:gd name="connsiteX3539" fmla="*/ 2500096 w 11296229"/>
                    <a:gd name="connsiteY3539" fmla="*/ 1346782 h 6345103"/>
                    <a:gd name="connsiteX3540" fmla="*/ 2492312 w 11296229"/>
                    <a:gd name="connsiteY3540" fmla="*/ 1377918 h 6345103"/>
                    <a:gd name="connsiteX3541" fmla="*/ 2523448 w 11296229"/>
                    <a:gd name="connsiteY3541" fmla="*/ 1385702 h 6345103"/>
                    <a:gd name="connsiteX3542" fmla="*/ 2531232 w 11296229"/>
                    <a:gd name="connsiteY3542" fmla="*/ 1354566 h 6345103"/>
                    <a:gd name="connsiteX3543" fmla="*/ 2500096 w 11296229"/>
                    <a:gd name="connsiteY3543" fmla="*/ 1346782 h 6345103"/>
                    <a:gd name="connsiteX3544" fmla="*/ 2570160 w 11296229"/>
                    <a:gd name="connsiteY3544" fmla="*/ 1346782 h 6345103"/>
                    <a:gd name="connsiteX3545" fmla="*/ 2562376 w 11296229"/>
                    <a:gd name="connsiteY3545" fmla="*/ 1377918 h 6345103"/>
                    <a:gd name="connsiteX3546" fmla="*/ 2601296 w 11296229"/>
                    <a:gd name="connsiteY3546" fmla="*/ 1385702 h 6345103"/>
                    <a:gd name="connsiteX3547" fmla="*/ 2609080 w 11296229"/>
                    <a:gd name="connsiteY3547" fmla="*/ 1354566 h 6345103"/>
                    <a:gd name="connsiteX3548" fmla="*/ 2570160 w 11296229"/>
                    <a:gd name="connsiteY3548" fmla="*/ 1346782 h 6345103"/>
                    <a:gd name="connsiteX3549" fmla="*/ 2943836 w 11296229"/>
                    <a:gd name="connsiteY3549" fmla="*/ 1346782 h 6345103"/>
                    <a:gd name="connsiteX3550" fmla="*/ 2936052 w 11296229"/>
                    <a:gd name="connsiteY3550" fmla="*/ 1377918 h 6345103"/>
                    <a:gd name="connsiteX3551" fmla="*/ 2967188 w 11296229"/>
                    <a:gd name="connsiteY3551" fmla="*/ 1385702 h 6345103"/>
                    <a:gd name="connsiteX3552" fmla="*/ 2974972 w 11296229"/>
                    <a:gd name="connsiteY3552" fmla="*/ 1354566 h 6345103"/>
                    <a:gd name="connsiteX3553" fmla="*/ 2943836 w 11296229"/>
                    <a:gd name="connsiteY3553" fmla="*/ 1346782 h 6345103"/>
                    <a:gd name="connsiteX3554" fmla="*/ 3169599 w 11296229"/>
                    <a:gd name="connsiteY3554" fmla="*/ 1346782 h 6345103"/>
                    <a:gd name="connsiteX3555" fmla="*/ 3161815 w 11296229"/>
                    <a:gd name="connsiteY3555" fmla="*/ 1377918 h 6345103"/>
                    <a:gd name="connsiteX3556" fmla="*/ 3192951 w 11296229"/>
                    <a:gd name="connsiteY3556" fmla="*/ 1385702 h 6345103"/>
                    <a:gd name="connsiteX3557" fmla="*/ 3200735 w 11296229"/>
                    <a:gd name="connsiteY3557" fmla="*/ 1354566 h 6345103"/>
                    <a:gd name="connsiteX3558" fmla="*/ 3169599 w 11296229"/>
                    <a:gd name="connsiteY3558" fmla="*/ 1346782 h 6345103"/>
                    <a:gd name="connsiteX3559" fmla="*/ 3239663 w 11296229"/>
                    <a:gd name="connsiteY3559" fmla="*/ 1346782 h 6345103"/>
                    <a:gd name="connsiteX3560" fmla="*/ 3231879 w 11296229"/>
                    <a:gd name="connsiteY3560" fmla="*/ 1377918 h 6345103"/>
                    <a:gd name="connsiteX3561" fmla="*/ 3270799 w 11296229"/>
                    <a:gd name="connsiteY3561" fmla="*/ 1385702 h 6345103"/>
                    <a:gd name="connsiteX3562" fmla="*/ 3278583 w 11296229"/>
                    <a:gd name="connsiteY3562" fmla="*/ 1354566 h 6345103"/>
                    <a:gd name="connsiteX3563" fmla="*/ 3239663 w 11296229"/>
                    <a:gd name="connsiteY3563" fmla="*/ 1346782 h 6345103"/>
                    <a:gd name="connsiteX3564" fmla="*/ 3317512 w 11296229"/>
                    <a:gd name="connsiteY3564" fmla="*/ 1346782 h 6345103"/>
                    <a:gd name="connsiteX3565" fmla="*/ 3309728 w 11296229"/>
                    <a:gd name="connsiteY3565" fmla="*/ 1377918 h 6345103"/>
                    <a:gd name="connsiteX3566" fmla="*/ 3340864 w 11296229"/>
                    <a:gd name="connsiteY3566" fmla="*/ 1385702 h 6345103"/>
                    <a:gd name="connsiteX3567" fmla="*/ 3348648 w 11296229"/>
                    <a:gd name="connsiteY3567" fmla="*/ 1354566 h 6345103"/>
                    <a:gd name="connsiteX3568" fmla="*/ 3317512 w 11296229"/>
                    <a:gd name="connsiteY3568" fmla="*/ 1346782 h 6345103"/>
                    <a:gd name="connsiteX3569" fmla="*/ 3387577 w 11296229"/>
                    <a:gd name="connsiteY3569" fmla="*/ 1346782 h 6345103"/>
                    <a:gd name="connsiteX3570" fmla="*/ 3379793 w 11296229"/>
                    <a:gd name="connsiteY3570" fmla="*/ 1377918 h 6345103"/>
                    <a:gd name="connsiteX3571" fmla="*/ 3418713 w 11296229"/>
                    <a:gd name="connsiteY3571" fmla="*/ 1385702 h 6345103"/>
                    <a:gd name="connsiteX3572" fmla="*/ 3426497 w 11296229"/>
                    <a:gd name="connsiteY3572" fmla="*/ 1354566 h 6345103"/>
                    <a:gd name="connsiteX3573" fmla="*/ 3387577 w 11296229"/>
                    <a:gd name="connsiteY3573" fmla="*/ 1346782 h 6345103"/>
                    <a:gd name="connsiteX3574" fmla="*/ 3465426 w 11296229"/>
                    <a:gd name="connsiteY3574" fmla="*/ 1346782 h 6345103"/>
                    <a:gd name="connsiteX3575" fmla="*/ 3457642 w 11296229"/>
                    <a:gd name="connsiteY3575" fmla="*/ 1377918 h 6345103"/>
                    <a:gd name="connsiteX3576" fmla="*/ 3488778 w 11296229"/>
                    <a:gd name="connsiteY3576" fmla="*/ 1385702 h 6345103"/>
                    <a:gd name="connsiteX3577" fmla="*/ 3496562 w 11296229"/>
                    <a:gd name="connsiteY3577" fmla="*/ 1354566 h 6345103"/>
                    <a:gd name="connsiteX3578" fmla="*/ 3465426 w 11296229"/>
                    <a:gd name="connsiteY3578" fmla="*/ 1346782 h 6345103"/>
                    <a:gd name="connsiteX3579" fmla="*/ 3543275 w 11296229"/>
                    <a:gd name="connsiteY3579" fmla="*/ 1346782 h 6345103"/>
                    <a:gd name="connsiteX3580" fmla="*/ 3535491 w 11296229"/>
                    <a:gd name="connsiteY3580" fmla="*/ 1377918 h 6345103"/>
                    <a:gd name="connsiteX3581" fmla="*/ 3566627 w 11296229"/>
                    <a:gd name="connsiteY3581" fmla="*/ 1385702 h 6345103"/>
                    <a:gd name="connsiteX3582" fmla="*/ 3574411 w 11296229"/>
                    <a:gd name="connsiteY3582" fmla="*/ 1354566 h 6345103"/>
                    <a:gd name="connsiteX3583" fmla="*/ 3543275 w 11296229"/>
                    <a:gd name="connsiteY3583" fmla="*/ 1346782 h 6345103"/>
                    <a:gd name="connsiteX3584" fmla="*/ 3909166 w 11296229"/>
                    <a:gd name="connsiteY3584" fmla="*/ 1346782 h 6345103"/>
                    <a:gd name="connsiteX3585" fmla="*/ 3901382 w 11296229"/>
                    <a:gd name="connsiteY3585" fmla="*/ 1385702 h 6345103"/>
                    <a:gd name="connsiteX3586" fmla="*/ 3940302 w 11296229"/>
                    <a:gd name="connsiteY3586" fmla="*/ 1385702 h 6345103"/>
                    <a:gd name="connsiteX3587" fmla="*/ 3948086 w 11296229"/>
                    <a:gd name="connsiteY3587" fmla="*/ 1354566 h 6345103"/>
                    <a:gd name="connsiteX3588" fmla="*/ 3909166 w 11296229"/>
                    <a:gd name="connsiteY3588" fmla="*/ 1346782 h 6345103"/>
                    <a:gd name="connsiteX3589" fmla="*/ 3987015 w 11296229"/>
                    <a:gd name="connsiteY3589" fmla="*/ 1346782 h 6345103"/>
                    <a:gd name="connsiteX3590" fmla="*/ 3979231 w 11296229"/>
                    <a:gd name="connsiteY3590" fmla="*/ 1377918 h 6345103"/>
                    <a:gd name="connsiteX3591" fmla="*/ 4010367 w 11296229"/>
                    <a:gd name="connsiteY3591" fmla="*/ 1385702 h 6345103"/>
                    <a:gd name="connsiteX3592" fmla="*/ 4018151 w 11296229"/>
                    <a:gd name="connsiteY3592" fmla="*/ 1354566 h 6345103"/>
                    <a:gd name="connsiteX3593" fmla="*/ 3987015 w 11296229"/>
                    <a:gd name="connsiteY3593" fmla="*/ 1346782 h 6345103"/>
                    <a:gd name="connsiteX3594" fmla="*/ 4057080 w 11296229"/>
                    <a:gd name="connsiteY3594" fmla="*/ 1346782 h 6345103"/>
                    <a:gd name="connsiteX3595" fmla="*/ 4049296 w 11296229"/>
                    <a:gd name="connsiteY3595" fmla="*/ 1377918 h 6345103"/>
                    <a:gd name="connsiteX3596" fmla="*/ 4088216 w 11296229"/>
                    <a:gd name="connsiteY3596" fmla="*/ 1385702 h 6345103"/>
                    <a:gd name="connsiteX3597" fmla="*/ 4096000 w 11296229"/>
                    <a:gd name="connsiteY3597" fmla="*/ 1354566 h 6345103"/>
                    <a:gd name="connsiteX3598" fmla="*/ 4057080 w 11296229"/>
                    <a:gd name="connsiteY3598" fmla="*/ 1346782 h 6345103"/>
                    <a:gd name="connsiteX3599" fmla="*/ 4134929 w 11296229"/>
                    <a:gd name="connsiteY3599" fmla="*/ 1346782 h 6345103"/>
                    <a:gd name="connsiteX3600" fmla="*/ 4127145 w 11296229"/>
                    <a:gd name="connsiteY3600" fmla="*/ 1377918 h 6345103"/>
                    <a:gd name="connsiteX3601" fmla="*/ 4158281 w 11296229"/>
                    <a:gd name="connsiteY3601" fmla="*/ 1385702 h 6345103"/>
                    <a:gd name="connsiteX3602" fmla="*/ 4166065 w 11296229"/>
                    <a:gd name="connsiteY3602" fmla="*/ 1354566 h 6345103"/>
                    <a:gd name="connsiteX3603" fmla="*/ 4134929 w 11296229"/>
                    <a:gd name="connsiteY3603" fmla="*/ 1346782 h 6345103"/>
                    <a:gd name="connsiteX3604" fmla="*/ 4212778 w 11296229"/>
                    <a:gd name="connsiteY3604" fmla="*/ 1346782 h 6345103"/>
                    <a:gd name="connsiteX3605" fmla="*/ 4204994 w 11296229"/>
                    <a:gd name="connsiteY3605" fmla="*/ 1377918 h 6345103"/>
                    <a:gd name="connsiteX3606" fmla="*/ 4236130 w 11296229"/>
                    <a:gd name="connsiteY3606" fmla="*/ 1385702 h 6345103"/>
                    <a:gd name="connsiteX3607" fmla="*/ 4243914 w 11296229"/>
                    <a:gd name="connsiteY3607" fmla="*/ 1354566 h 6345103"/>
                    <a:gd name="connsiteX3608" fmla="*/ 4212778 w 11296229"/>
                    <a:gd name="connsiteY3608" fmla="*/ 1346782 h 6345103"/>
                    <a:gd name="connsiteX3609" fmla="*/ 4282842 w 11296229"/>
                    <a:gd name="connsiteY3609" fmla="*/ 1346782 h 6345103"/>
                    <a:gd name="connsiteX3610" fmla="*/ 4275058 w 11296229"/>
                    <a:gd name="connsiteY3610" fmla="*/ 1354566 h 6345103"/>
                    <a:gd name="connsiteX3611" fmla="*/ 4282842 w 11296229"/>
                    <a:gd name="connsiteY3611" fmla="*/ 1385702 h 6345103"/>
                    <a:gd name="connsiteX3612" fmla="*/ 4321762 w 11296229"/>
                    <a:gd name="connsiteY3612" fmla="*/ 1377918 h 6345103"/>
                    <a:gd name="connsiteX3613" fmla="*/ 4321762 w 11296229"/>
                    <a:gd name="connsiteY3613" fmla="*/ 1354566 h 6345103"/>
                    <a:gd name="connsiteX3614" fmla="*/ 4282842 w 11296229"/>
                    <a:gd name="connsiteY3614" fmla="*/ 1346782 h 6345103"/>
                    <a:gd name="connsiteX3615" fmla="*/ 4360691 w 11296229"/>
                    <a:gd name="connsiteY3615" fmla="*/ 1346782 h 6345103"/>
                    <a:gd name="connsiteX3616" fmla="*/ 4352907 w 11296229"/>
                    <a:gd name="connsiteY3616" fmla="*/ 1385702 h 6345103"/>
                    <a:gd name="connsiteX3617" fmla="*/ 4384043 w 11296229"/>
                    <a:gd name="connsiteY3617" fmla="*/ 1385702 h 6345103"/>
                    <a:gd name="connsiteX3618" fmla="*/ 4391827 w 11296229"/>
                    <a:gd name="connsiteY3618" fmla="*/ 1354566 h 6345103"/>
                    <a:gd name="connsiteX3619" fmla="*/ 4360691 w 11296229"/>
                    <a:gd name="connsiteY3619" fmla="*/ 1346782 h 6345103"/>
                    <a:gd name="connsiteX3620" fmla="*/ 4430756 w 11296229"/>
                    <a:gd name="connsiteY3620" fmla="*/ 1346782 h 6345103"/>
                    <a:gd name="connsiteX3621" fmla="*/ 4422972 w 11296229"/>
                    <a:gd name="connsiteY3621" fmla="*/ 1377918 h 6345103"/>
                    <a:gd name="connsiteX3622" fmla="*/ 4461892 w 11296229"/>
                    <a:gd name="connsiteY3622" fmla="*/ 1385702 h 6345103"/>
                    <a:gd name="connsiteX3623" fmla="*/ 4469676 w 11296229"/>
                    <a:gd name="connsiteY3623" fmla="*/ 1354566 h 6345103"/>
                    <a:gd name="connsiteX3624" fmla="*/ 4430756 w 11296229"/>
                    <a:gd name="connsiteY3624" fmla="*/ 1346782 h 6345103"/>
                    <a:gd name="connsiteX3625" fmla="*/ 4508605 w 11296229"/>
                    <a:gd name="connsiteY3625" fmla="*/ 1346782 h 6345103"/>
                    <a:gd name="connsiteX3626" fmla="*/ 4500821 w 11296229"/>
                    <a:gd name="connsiteY3626" fmla="*/ 1377918 h 6345103"/>
                    <a:gd name="connsiteX3627" fmla="*/ 4531957 w 11296229"/>
                    <a:gd name="connsiteY3627" fmla="*/ 1385702 h 6345103"/>
                    <a:gd name="connsiteX3628" fmla="*/ 4539741 w 11296229"/>
                    <a:gd name="connsiteY3628" fmla="*/ 1354566 h 6345103"/>
                    <a:gd name="connsiteX3629" fmla="*/ 4508605 w 11296229"/>
                    <a:gd name="connsiteY3629" fmla="*/ 1346782 h 6345103"/>
                    <a:gd name="connsiteX3630" fmla="*/ 4578669 w 11296229"/>
                    <a:gd name="connsiteY3630" fmla="*/ 1346782 h 6345103"/>
                    <a:gd name="connsiteX3631" fmla="*/ 4570885 w 11296229"/>
                    <a:gd name="connsiteY3631" fmla="*/ 1377918 h 6345103"/>
                    <a:gd name="connsiteX3632" fmla="*/ 4609805 w 11296229"/>
                    <a:gd name="connsiteY3632" fmla="*/ 1385702 h 6345103"/>
                    <a:gd name="connsiteX3633" fmla="*/ 4617589 w 11296229"/>
                    <a:gd name="connsiteY3633" fmla="*/ 1354566 h 6345103"/>
                    <a:gd name="connsiteX3634" fmla="*/ 4578669 w 11296229"/>
                    <a:gd name="connsiteY3634" fmla="*/ 1346782 h 6345103"/>
                    <a:gd name="connsiteX3635" fmla="*/ 4656518 w 11296229"/>
                    <a:gd name="connsiteY3635" fmla="*/ 1346782 h 6345103"/>
                    <a:gd name="connsiteX3636" fmla="*/ 4648734 w 11296229"/>
                    <a:gd name="connsiteY3636" fmla="*/ 1377918 h 6345103"/>
                    <a:gd name="connsiteX3637" fmla="*/ 4679870 w 11296229"/>
                    <a:gd name="connsiteY3637" fmla="*/ 1385702 h 6345103"/>
                    <a:gd name="connsiteX3638" fmla="*/ 4687654 w 11296229"/>
                    <a:gd name="connsiteY3638" fmla="*/ 1354566 h 6345103"/>
                    <a:gd name="connsiteX3639" fmla="*/ 4656518 w 11296229"/>
                    <a:gd name="connsiteY3639" fmla="*/ 1346782 h 6345103"/>
                    <a:gd name="connsiteX3640" fmla="*/ 6812940 w 11296229"/>
                    <a:gd name="connsiteY3640" fmla="*/ 1346782 h 6345103"/>
                    <a:gd name="connsiteX3641" fmla="*/ 6805156 w 11296229"/>
                    <a:gd name="connsiteY3641" fmla="*/ 1377918 h 6345103"/>
                    <a:gd name="connsiteX3642" fmla="*/ 6844076 w 11296229"/>
                    <a:gd name="connsiteY3642" fmla="*/ 1385702 h 6345103"/>
                    <a:gd name="connsiteX3643" fmla="*/ 6851860 w 11296229"/>
                    <a:gd name="connsiteY3643" fmla="*/ 1354566 h 6345103"/>
                    <a:gd name="connsiteX3644" fmla="*/ 6812940 w 11296229"/>
                    <a:gd name="connsiteY3644" fmla="*/ 1346782 h 6345103"/>
                    <a:gd name="connsiteX3645" fmla="*/ 6890789 w 11296229"/>
                    <a:gd name="connsiteY3645" fmla="*/ 1346782 h 6345103"/>
                    <a:gd name="connsiteX3646" fmla="*/ 6883005 w 11296229"/>
                    <a:gd name="connsiteY3646" fmla="*/ 1377918 h 6345103"/>
                    <a:gd name="connsiteX3647" fmla="*/ 6914141 w 11296229"/>
                    <a:gd name="connsiteY3647" fmla="*/ 1385702 h 6345103"/>
                    <a:gd name="connsiteX3648" fmla="*/ 6921925 w 11296229"/>
                    <a:gd name="connsiteY3648" fmla="*/ 1354566 h 6345103"/>
                    <a:gd name="connsiteX3649" fmla="*/ 6890789 w 11296229"/>
                    <a:gd name="connsiteY3649" fmla="*/ 1346782 h 6345103"/>
                    <a:gd name="connsiteX3650" fmla="*/ 6960853 w 11296229"/>
                    <a:gd name="connsiteY3650" fmla="*/ 1346782 h 6345103"/>
                    <a:gd name="connsiteX3651" fmla="*/ 6953069 w 11296229"/>
                    <a:gd name="connsiteY3651" fmla="*/ 1377918 h 6345103"/>
                    <a:gd name="connsiteX3652" fmla="*/ 6991989 w 11296229"/>
                    <a:gd name="connsiteY3652" fmla="*/ 1385702 h 6345103"/>
                    <a:gd name="connsiteX3653" fmla="*/ 6999773 w 11296229"/>
                    <a:gd name="connsiteY3653" fmla="*/ 1354566 h 6345103"/>
                    <a:gd name="connsiteX3654" fmla="*/ 6960853 w 11296229"/>
                    <a:gd name="connsiteY3654" fmla="*/ 1346782 h 6345103"/>
                    <a:gd name="connsiteX3655" fmla="*/ 7038703 w 11296229"/>
                    <a:gd name="connsiteY3655" fmla="*/ 1346782 h 6345103"/>
                    <a:gd name="connsiteX3656" fmla="*/ 7030919 w 11296229"/>
                    <a:gd name="connsiteY3656" fmla="*/ 1385702 h 6345103"/>
                    <a:gd name="connsiteX3657" fmla="*/ 7062055 w 11296229"/>
                    <a:gd name="connsiteY3657" fmla="*/ 1385702 h 6345103"/>
                    <a:gd name="connsiteX3658" fmla="*/ 7069839 w 11296229"/>
                    <a:gd name="connsiteY3658" fmla="*/ 1354566 h 6345103"/>
                    <a:gd name="connsiteX3659" fmla="*/ 7038703 w 11296229"/>
                    <a:gd name="connsiteY3659" fmla="*/ 1346782 h 6345103"/>
                    <a:gd name="connsiteX3660" fmla="*/ 7116552 w 11296229"/>
                    <a:gd name="connsiteY3660" fmla="*/ 1346782 h 6345103"/>
                    <a:gd name="connsiteX3661" fmla="*/ 7108768 w 11296229"/>
                    <a:gd name="connsiteY3661" fmla="*/ 1377918 h 6345103"/>
                    <a:gd name="connsiteX3662" fmla="*/ 7139904 w 11296229"/>
                    <a:gd name="connsiteY3662" fmla="*/ 1385702 h 6345103"/>
                    <a:gd name="connsiteX3663" fmla="*/ 7147688 w 11296229"/>
                    <a:gd name="connsiteY3663" fmla="*/ 1354566 h 6345103"/>
                    <a:gd name="connsiteX3664" fmla="*/ 7116552 w 11296229"/>
                    <a:gd name="connsiteY3664" fmla="*/ 1346782 h 6345103"/>
                    <a:gd name="connsiteX3665" fmla="*/ 7186616 w 11296229"/>
                    <a:gd name="connsiteY3665" fmla="*/ 1346782 h 6345103"/>
                    <a:gd name="connsiteX3666" fmla="*/ 7178832 w 11296229"/>
                    <a:gd name="connsiteY3666" fmla="*/ 1377918 h 6345103"/>
                    <a:gd name="connsiteX3667" fmla="*/ 7209968 w 11296229"/>
                    <a:gd name="connsiteY3667" fmla="*/ 1385702 h 6345103"/>
                    <a:gd name="connsiteX3668" fmla="*/ 7217752 w 11296229"/>
                    <a:gd name="connsiteY3668" fmla="*/ 1354566 h 6345103"/>
                    <a:gd name="connsiteX3669" fmla="*/ 7186616 w 11296229"/>
                    <a:gd name="connsiteY3669" fmla="*/ 1346782 h 6345103"/>
                    <a:gd name="connsiteX3670" fmla="*/ 7264465 w 11296229"/>
                    <a:gd name="connsiteY3670" fmla="*/ 1346782 h 6345103"/>
                    <a:gd name="connsiteX3671" fmla="*/ 7256681 w 11296229"/>
                    <a:gd name="connsiteY3671" fmla="*/ 1377918 h 6345103"/>
                    <a:gd name="connsiteX3672" fmla="*/ 7295601 w 11296229"/>
                    <a:gd name="connsiteY3672" fmla="*/ 1385702 h 6345103"/>
                    <a:gd name="connsiteX3673" fmla="*/ 7295601 w 11296229"/>
                    <a:gd name="connsiteY3673" fmla="*/ 1354566 h 6345103"/>
                    <a:gd name="connsiteX3674" fmla="*/ 7264465 w 11296229"/>
                    <a:gd name="connsiteY3674" fmla="*/ 1346782 h 6345103"/>
                    <a:gd name="connsiteX3675" fmla="*/ 7334530 w 11296229"/>
                    <a:gd name="connsiteY3675" fmla="*/ 1346782 h 6345103"/>
                    <a:gd name="connsiteX3676" fmla="*/ 7326746 w 11296229"/>
                    <a:gd name="connsiteY3676" fmla="*/ 1377918 h 6345103"/>
                    <a:gd name="connsiteX3677" fmla="*/ 7365666 w 11296229"/>
                    <a:gd name="connsiteY3677" fmla="*/ 1385702 h 6345103"/>
                    <a:gd name="connsiteX3678" fmla="*/ 7373450 w 11296229"/>
                    <a:gd name="connsiteY3678" fmla="*/ 1354566 h 6345103"/>
                    <a:gd name="connsiteX3679" fmla="*/ 7334530 w 11296229"/>
                    <a:gd name="connsiteY3679" fmla="*/ 1346782 h 6345103"/>
                    <a:gd name="connsiteX3680" fmla="*/ 7412379 w 11296229"/>
                    <a:gd name="connsiteY3680" fmla="*/ 1346782 h 6345103"/>
                    <a:gd name="connsiteX3681" fmla="*/ 7404595 w 11296229"/>
                    <a:gd name="connsiteY3681" fmla="*/ 1377918 h 6345103"/>
                    <a:gd name="connsiteX3682" fmla="*/ 7435731 w 11296229"/>
                    <a:gd name="connsiteY3682" fmla="*/ 1385702 h 6345103"/>
                    <a:gd name="connsiteX3683" fmla="*/ 7443515 w 11296229"/>
                    <a:gd name="connsiteY3683" fmla="*/ 1354566 h 6345103"/>
                    <a:gd name="connsiteX3684" fmla="*/ 7412379 w 11296229"/>
                    <a:gd name="connsiteY3684" fmla="*/ 1346782 h 6345103"/>
                    <a:gd name="connsiteX3685" fmla="*/ 7482443 w 11296229"/>
                    <a:gd name="connsiteY3685" fmla="*/ 1346782 h 6345103"/>
                    <a:gd name="connsiteX3686" fmla="*/ 7474659 w 11296229"/>
                    <a:gd name="connsiteY3686" fmla="*/ 1377918 h 6345103"/>
                    <a:gd name="connsiteX3687" fmla="*/ 7513579 w 11296229"/>
                    <a:gd name="connsiteY3687" fmla="*/ 1385702 h 6345103"/>
                    <a:gd name="connsiteX3688" fmla="*/ 7521363 w 11296229"/>
                    <a:gd name="connsiteY3688" fmla="*/ 1354566 h 6345103"/>
                    <a:gd name="connsiteX3689" fmla="*/ 7482443 w 11296229"/>
                    <a:gd name="connsiteY3689" fmla="*/ 1346782 h 6345103"/>
                    <a:gd name="connsiteX3690" fmla="*/ 7560292 w 11296229"/>
                    <a:gd name="connsiteY3690" fmla="*/ 1346782 h 6345103"/>
                    <a:gd name="connsiteX3691" fmla="*/ 7552508 w 11296229"/>
                    <a:gd name="connsiteY3691" fmla="*/ 1377918 h 6345103"/>
                    <a:gd name="connsiteX3692" fmla="*/ 7583644 w 11296229"/>
                    <a:gd name="connsiteY3692" fmla="*/ 1385702 h 6345103"/>
                    <a:gd name="connsiteX3693" fmla="*/ 7591428 w 11296229"/>
                    <a:gd name="connsiteY3693" fmla="*/ 1354566 h 6345103"/>
                    <a:gd name="connsiteX3694" fmla="*/ 7560292 w 11296229"/>
                    <a:gd name="connsiteY3694" fmla="*/ 1346782 h 6345103"/>
                    <a:gd name="connsiteX3695" fmla="*/ 7630356 w 11296229"/>
                    <a:gd name="connsiteY3695" fmla="*/ 1346782 h 6345103"/>
                    <a:gd name="connsiteX3696" fmla="*/ 7622572 w 11296229"/>
                    <a:gd name="connsiteY3696" fmla="*/ 1377918 h 6345103"/>
                    <a:gd name="connsiteX3697" fmla="*/ 7661492 w 11296229"/>
                    <a:gd name="connsiteY3697" fmla="*/ 1385702 h 6345103"/>
                    <a:gd name="connsiteX3698" fmla="*/ 7669276 w 11296229"/>
                    <a:gd name="connsiteY3698" fmla="*/ 1354566 h 6345103"/>
                    <a:gd name="connsiteX3699" fmla="*/ 7630356 w 11296229"/>
                    <a:gd name="connsiteY3699" fmla="*/ 1346782 h 6345103"/>
                    <a:gd name="connsiteX3700" fmla="*/ 7708206 w 11296229"/>
                    <a:gd name="connsiteY3700" fmla="*/ 1346782 h 6345103"/>
                    <a:gd name="connsiteX3701" fmla="*/ 7700422 w 11296229"/>
                    <a:gd name="connsiteY3701" fmla="*/ 1377918 h 6345103"/>
                    <a:gd name="connsiteX3702" fmla="*/ 7731558 w 11296229"/>
                    <a:gd name="connsiteY3702" fmla="*/ 1385702 h 6345103"/>
                    <a:gd name="connsiteX3703" fmla="*/ 7739342 w 11296229"/>
                    <a:gd name="connsiteY3703" fmla="*/ 1354566 h 6345103"/>
                    <a:gd name="connsiteX3704" fmla="*/ 7708206 w 11296229"/>
                    <a:gd name="connsiteY3704" fmla="*/ 1346782 h 6345103"/>
                    <a:gd name="connsiteX3705" fmla="*/ 7786055 w 11296229"/>
                    <a:gd name="connsiteY3705" fmla="*/ 1346782 h 6345103"/>
                    <a:gd name="connsiteX3706" fmla="*/ 7778271 w 11296229"/>
                    <a:gd name="connsiteY3706" fmla="*/ 1377918 h 6345103"/>
                    <a:gd name="connsiteX3707" fmla="*/ 7809407 w 11296229"/>
                    <a:gd name="connsiteY3707" fmla="*/ 1385702 h 6345103"/>
                    <a:gd name="connsiteX3708" fmla="*/ 7817191 w 11296229"/>
                    <a:gd name="connsiteY3708" fmla="*/ 1354566 h 6345103"/>
                    <a:gd name="connsiteX3709" fmla="*/ 7786055 w 11296229"/>
                    <a:gd name="connsiteY3709" fmla="*/ 1346782 h 6345103"/>
                    <a:gd name="connsiteX3710" fmla="*/ 7856119 w 11296229"/>
                    <a:gd name="connsiteY3710" fmla="*/ 1346782 h 6345103"/>
                    <a:gd name="connsiteX3711" fmla="*/ 7848335 w 11296229"/>
                    <a:gd name="connsiteY3711" fmla="*/ 1354566 h 6345103"/>
                    <a:gd name="connsiteX3712" fmla="*/ 7856119 w 11296229"/>
                    <a:gd name="connsiteY3712" fmla="*/ 1385702 h 6345103"/>
                    <a:gd name="connsiteX3713" fmla="*/ 7895039 w 11296229"/>
                    <a:gd name="connsiteY3713" fmla="*/ 1377918 h 6345103"/>
                    <a:gd name="connsiteX3714" fmla="*/ 7895039 w 11296229"/>
                    <a:gd name="connsiteY3714" fmla="*/ 1354566 h 6345103"/>
                    <a:gd name="connsiteX3715" fmla="*/ 7856119 w 11296229"/>
                    <a:gd name="connsiteY3715" fmla="*/ 1346782 h 6345103"/>
                    <a:gd name="connsiteX3716" fmla="*/ 7933968 w 11296229"/>
                    <a:gd name="connsiteY3716" fmla="*/ 1346782 h 6345103"/>
                    <a:gd name="connsiteX3717" fmla="*/ 7926184 w 11296229"/>
                    <a:gd name="connsiteY3717" fmla="*/ 1385702 h 6345103"/>
                    <a:gd name="connsiteX3718" fmla="*/ 7957320 w 11296229"/>
                    <a:gd name="connsiteY3718" fmla="*/ 1385702 h 6345103"/>
                    <a:gd name="connsiteX3719" fmla="*/ 7965104 w 11296229"/>
                    <a:gd name="connsiteY3719" fmla="*/ 1354566 h 6345103"/>
                    <a:gd name="connsiteX3720" fmla="*/ 7933968 w 11296229"/>
                    <a:gd name="connsiteY3720" fmla="*/ 1346782 h 6345103"/>
                    <a:gd name="connsiteX3721" fmla="*/ 8004032 w 11296229"/>
                    <a:gd name="connsiteY3721" fmla="*/ 1346782 h 6345103"/>
                    <a:gd name="connsiteX3722" fmla="*/ 7996248 w 11296229"/>
                    <a:gd name="connsiteY3722" fmla="*/ 1377918 h 6345103"/>
                    <a:gd name="connsiteX3723" fmla="*/ 8035168 w 11296229"/>
                    <a:gd name="connsiteY3723" fmla="*/ 1385702 h 6345103"/>
                    <a:gd name="connsiteX3724" fmla="*/ 8042952 w 11296229"/>
                    <a:gd name="connsiteY3724" fmla="*/ 1354566 h 6345103"/>
                    <a:gd name="connsiteX3725" fmla="*/ 8004032 w 11296229"/>
                    <a:gd name="connsiteY3725" fmla="*/ 1346782 h 6345103"/>
                    <a:gd name="connsiteX3726" fmla="*/ 8081882 w 11296229"/>
                    <a:gd name="connsiteY3726" fmla="*/ 1346782 h 6345103"/>
                    <a:gd name="connsiteX3727" fmla="*/ 8074098 w 11296229"/>
                    <a:gd name="connsiteY3727" fmla="*/ 1377918 h 6345103"/>
                    <a:gd name="connsiteX3728" fmla="*/ 8105234 w 11296229"/>
                    <a:gd name="connsiteY3728" fmla="*/ 1385702 h 6345103"/>
                    <a:gd name="connsiteX3729" fmla="*/ 8113018 w 11296229"/>
                    <a:gd name="connsiteY3729" fmla="*/ 1354566 h 6345103"/>
                    <a:gd name="connsiteX3730" fmla="*/ 8081882 w 11296229"/>
                    <a:gd name="connsiteY3730" fmla="*/ 1346782 h 6345103"/>
                    <a:gd name="connsiteX3731" fmla="*/ 8151946 w 11296229"/>
                    <a:gd name="connsiteY3731" fmla="*/ 1346782 h 6345103"/>
                    <a:gd name="connsiteX3732" fmla="*/ 8144162 w 11296229"/>
                    <a:gd name="connsiteY3732" fmla="*/ 1354566 h 6345103"/>
                    <a:gd name="connsiteX3733" fmla="*/ 8151946 w 11296229"/>
                    <a:gd name="connsiteY3733" fmla="*/ 1385702 h 6345103"/>
                    <a:gd name="connsiteX3734" fmla="*/ 8190866 w 11296229"/>
                    <a:gd name="connsiteY3734" fmla="*/ 1385702 h 6345103"/>
                    <a:gd name="connsiteX3735" fmla="*/ 8190866 w 11296229"/>
                    <a:gd name="connsiteY3735" fmla="*/ 1354566 h 6345103"/>
                    <a:gd name="connsiteX3736" fmla="*/ 8151946 w 11296229"/>
                    <a:gd name="connsiteY3736" fmla="*/ 1346782 h 6345103"/>
                    <a:gd name="connsiteX3737" fmla="*/ 8229795 w 11296229"/>
                    <a:gd name="connsiteY3737" fmla="*/ 1346782 h 6345103"/>
                    <a:gd name="connsiteX3738" fmla="*/ 8222011 w 11296229"/>
                    <a:gd name="connsiteY3738" fmla="*/ 1377918 h 6345103"/>
                    <a:gd name="connsiteX3739" fmla="*/ 8260931 w 11296229"/>
                    <a:gd name="connsiteY3739" fmla="*/ 1385702 h 6345103"/>
                    <a:gd name="connsiteX3740" fmla="*/ 8260931 w 11296229"/>
                    <a:gd name="connsiteY3740" fmla="*/ 1354566 h 6345103"/>
                    <a:gd name="connsiteX3741" fmla="*/ 8229795 w 11296229"/>
                    <a:gd name="connsiteY3741" fmla="*/ 1346782 h 6345103"/>
                    <a:gd name="connsiteX3742" fmla="*/ 8307644 w 11296229"/>
                    <a:gd name="connsiteY3742" fmla="*/ 1346782 h 6345103"/>
                    <a:gd name="connsiteX3743" fmla="*/ 8299860 w 11296229"/>
                    <a:gd name="connsiteY3743" fmla="*/ 1377918 h 6345103"/>
                    <a:gd name="connsiteX3744" fmla="*/ 8330996 w 11296229"/>
                    <a:gd name="connsiteY3744" fmla="*/ 1385702 h 6345103"/>
                    <a:gd name="connsiteX3745" fmla="*/ 8338780 w 11296229"/>
                    <a:gd name="connsiteY3745" fmla="*/ 1354566 h 6345103"/>
                    <a:gd name="connsiteX3746" fmla="*/ 8307644 w 11296229"/>
                    <a:gd name="connsiteY3746" fmla="*/ 1346782 h 6345103"/>
                    <a:gd name="connsiteX3747" fmla="*/ 8377708 w 11296229"/>
                    <a:gd name="connsiteY3747" fmla="*/ 1346782 h 6345103"/>
                    <a:gd name="connsiteX3748" fmla="*/ 8369924 w 11296229"/>
                    <a:gd name="connsiteY3748" fmla="*/ 1377918 h 6345103"/>
                    <a:gd name="connsiteX3749" fmla="*/ 8401060 w 11296229"/>
                    <a:gd name="connsiteY3749" fmla="*/ 1385702 h 6345103"/>
                    <a:gd name="connsiteX3750" fmla="*/ 8408844 w 11296229"/>
                    <a:gd name="connsiteY3750" fmla="*/ 1354566 h 6345103"/>
                    <a:gd name="connsiteX3751" fmla="*/ 8377708 w 11296229"/>
                    <a:gd name="connsiteY3751" fmla="*/ 1346782 h 6345103"/>
                    <a:gd name="connsiteX3752" fmla="*/ 8455558 w 11296229"/>
                    <a:gd name="connsiteY3752" fmla="*/ 1346782 h 6345103"/>
                    <a:gd name="connsiteX3753" fmla="*/ 8447774 w 11296229"/>
                    <a:gd name="connsiteY3753" fmla="*/ 1377918 h 6345103"/>
                    <a:gd name="connsiteX3754" fmla="*/ 8478910 w 11296229"/>
                    <a:gd name="connsiteY3754" fmla="*/ 1385702 h 6345103"/>
                    <a:gd name="connsiteX3755" fmla="*/ 8486694 w 11296229"/>
                    <a:gd name="connsiteY3755" fmla="*/ 1354566 h 6345103"/>
                    <a:gd name="connsiteX3756" fmla="*/ 8455558 w 11296229"/>
                    <a:gd name="connsiteY3756" fmla="*/ 1346782 h 6345103"/>
                    <a:gd name="connsiteX3757" fmla="*/ 8525622 w 11296229"/>
                    <a:gd name="connsiteY3757" fmla="*/ 1346782 h 6345103"/>
                    <a:gd name="connsiteX3758" fmla="*/ 8517838 w 11296229"/>
                    <a:gd name="connsiteY3758" fmla="*/ 1377918 h 6345103"/>
                    <a:gd name="connsiteX3759" fmla="*/ 8556758 w 11296229"/>
                    <a:gd name="connsiteY3759" fmla="*/ 1385702 h 6345103"/>
                    <a:gd name="connsiteX3760" fmla="*/ 8564542 w 11296229"/>
                    <a:gd name="connsiteY3760" fmla="*/ 1354566 h 6345103"/>
                    <a:gd name="connsiteX3761" fmla="*/ 8525622 w 11296229"/>
                    <a:gd name="connsiteY3761" fmla="*/ 1346782 h 6345103"/>
                    <a:gd name="connsiteX3762" fmla="*/ 8603471 w 11296229"/>
                    <a:gd name="connsiteY3762" fmla="*/ 1346782 h 6345103"/>
                    <a:gd name="connsiteX3763" fmla="*/ 8595687 w 11296229"/>
                    <a:gd name="connsiteY3763" fmla="*/ 1377918 h 6345103"/>
                    <a:gd name="connsiteX3764" fmla="*/ 8626823 w 11296229"/>
                    <a:gd name="connsiteY3764" fmla="*/ 1385702 h 6345103"/>
                    <a:gd name="connsiteX3765" fmla="*/ 8634607 w 11296229"/>
                    <a:gd name="connsiteY3765" fmla="*/ 1354566 h 6345103"/>
                    <a:gd name="connsiteX3766" fmla="*/ 8603471 w 11296229"/>
                    <a:gd name="connsiteY3766" fmla="*/ 1346782 h 6345103"/>
                    <a:gd name="connsiteX3767" fmla="*/ 8673535 w 11296229"/>
                    <a:gd name="connsiteY3767" fmla="*/ 1346782 h 6345103"/>
                    <a:gd name="connsiteX3768" fmla="*/ 8665751 w 11296229"/>
                    <a:gd name="connsiteY3768" fmla="*/ 1377918 h 6345103"/>
                    <a:gd name="connsiteX3769" fmla="*/ 8704671 w 11296229"/>
                    <a:gd name="connsiteY3769" fmla="*/ 1385702 h 6345103"/>
                    <a:gd name="connsiteX3770" fmla="*/ 8712455 w 11296229"/>
                    <a:gd name="connsiteY3770" fmla="*/ 1354566 h 6345103"/>
                    <a:gd name="connsiteX3771" fmla="*/ 8673535 w 11296229"/>
                    <a:gd name="connsiteY3771" fmla="*/ 1346782 h 6345103"/>
                    <a:gd name="connsiteX3772" fmla="*/ 8751384 w 11296229"/>
                    <a:gd name="connsiteY3772" fmla="*/ 1346782 h 6345103"/>
                    <a:gd name="connsiteX3773" fmla="*/ 8743600 w 11296229"/>
                    <a:gd name="connsiteY3773" fmla="*/ 1377918 h 6345103"/>
                    <a:gd name="connsiteX3774" fmla="*/ 8774736 w 11296229"/>
                    <a:gd name="connsiteY3774" fmla="*/ 1385702 h 6345103"/>
                    <a:gd name="connsiteX3775" fmla="*/ 8782520 w 11296229"/>
                    <a:gd name="connsiteY3775" fmla="*/ 1354566 h 6345103"/>
                    <a:gd name="connsiteX3776" fmla="*/ 8751384 w 11296229"/>
                    <a:gd name="connsiteY3776" fmla="*/ 1346782 h 6345103"/>
                    <a:gd name="connsiteX3777" fmla="*/ 8821449 w 11296229"/>
                    <a:gd name="connsiteY3777" fmla="*/ 1346782 h 6345103"/>
                    <a:gd name="connsiteX3778" fmla="*/ 8813665 w 11296229"/>
                    <a:gd name="connsiteY3778" fmla="*/ 1377918 h 6345103"/>
                    <a:gd name="connsiteX3779" fmla="*/ 8852585 w 11296229"/>
                    <a:gd name="connsiteY3779" fmla="*/ 1385702 h 6345103"/>
                    <a:gd name="connsiteX3780" fmla="*/ 8860369 w 11296229"/>
                    <a:gd name="connsiteY3780" fmla="*/ 1354566 h 6345103"/>
                    <a:gd name="connsiteX3781" fmla="*/ 8821449 w 11296229"/>
                    <a:gd name="connsiteY3781" fmla="*/ 1346782 h 6345103"/>
                    <a:gd name="connsiteX3782" fmla="*/ 8899298 w 11296229"/>
                    <a:gd name="connsiteY3782" fmla="*/ 1346782 h 6345103"/>
                    <a:gd name="connsiteX3783" fmla="*/ 8891514 w 11296229"/>
                    <a:gd name="connsiteY3783" fmla="*/ 1377918 h 6345103"/>
                    <a:gd name="connsiteX3784" fmla="*/ 8922650 w 11296229"/>
                    <a:gd name="connsiteY3784" fmla="*/ 1385702 h 6345103"/>
                    <a:gd name="connsiteX3785" fmla="*/ 8930434 w 11296229"/>
                    <a:gd name="connsiteY3785" fmla="*/ 1354566 h 6345103"/>
                    <a:gd name="connsiteX3786" fmla="*/ 8899298 w 11296229"/>
                    <a:gd name="connsiteY3786" fmla="*/ 1346782 h 6345103"/>
                    <a:gd name="connsiteX3787" fmla="*/ 8977147 w 11296229"/>
                    <a:gd name="connsiteY3787" fmla="*/ 1346782 h 6345103"/>
                    <a:gd name="connsiteX3788" fmla="*/ 8969363 w 11296229"/>
                    <a:gd name="connsiteY3788" fmla="*/ 1377918 h 6345103"/>
                    <a:gd name="connsiteX3789" fmla="*/ 9000499 w 11296229"/>
                    <a:gd name="connsiteY3789" fmla="*/ 1385702 h 6345103"/>
                    <a:gd name="connsiteX3790" fmla="*/ 9008283 w 11296229"/>
                    <a:gd name="connsiteY3790" fmla="*/ 1354566 h 6345103"/>
                    <a:gd name="connsiteX3791" fmla="*/ 8977147 w 11296229"/>
                    <a:gd name="connsiteY3791" fmla="*/ 1346782 h 6345103"/>
                    <a:gd name="connsiteX3792" fmla="*/ 9047211 w 11296229"/>
                    <a:gd name="connsiteY3792" fmla="*/ 1346782 h 6345103"/>
                    <a:gd name="connsiteX3793" fmla="*/ 9039427 w 11296229"/>
                    <a:gd name="connsiteY3793" fmla="*/ 1377918 h 6345103"/>
                    <a:gd name="connsiteX3794" fmla="*/ 9078347 w 11296229"/>
                    <a:gd name="connsiteY3794" fmla="*/ 1385702 h 6345103"/>
                    <a:gd name="connsiteX3795" fmla="*/ 9078347 w 11296229"/>
                    <a:gd name="connsiteY3795" fmla="*/ 1346782 h 6345103"/>
                    <a:gd name="connsiteX3796" fmla="*/ 9047211 w 11296229"/>
                    <a:gd name="connsiteY3796" fmla="*/ 1346782 h 6345103"/>
                    <a:gd name="connsiteX3797" fmla="*/ 9125060 w 11296229"/>
                    <a:gd name="connsiteY3797" fmla="*/ 1346782 h 6345103"/>
                    <a:gd name="connsiteX3798" fmla="*/ 9117276 w 11296229"/>
                    <a:gd name="connsiteY3798" fmla="*/ 1377918 h 6345103"/>
                    <a:gd name="connsiteX3799" fmla="*/ 9148412 w 11296229"/>
                    <a:gd name="connsiteY3799" fmla="*/ 1385702 h 6345103"/>
                    <a:gd name="connsiteX3800" fmla="*/ 9156196 w 11296229"/>
                    <a:gd name="connsiteY3800" fmla="*/ 1354566 h 6345103"/>
                    <a:gd name="connsiteX3801" fmla="*/ 9125060 w 11296229"/>
                    <a:gd name="connsiteY3801" fmla="*/ 1346782 h 6345103"/>
                    <a:gd name="connsiteX3802" fmla="*/ 9195125 w 11296229"/>
                    <a:gd name="connsiteY3802" fmla="*/ 1346782 h 6345103"/>
                    <a:gd name="connsiteX3803" fmla="*/ 9187341 w 11296229"/>
                    <a:gd name="connsiteY3803" fmla="*/ 1377918 h 6345103"/>
                    <a:gd name="connsiteX3804" fmla="*/ 9226261 w 11296229"/>
                    <a:gd name="connsiteY3804" fmla="*/ 1385702 h 6345103"/>
                    <a:gd name="connsiteX3805" fmla="*/ 9234045 w 11296229"/>
                    <a:gd name="connsiteY3805" fmla="*/ 1354566 h 6345103"/>
                    <a:gd name="connsiteX3806" fmla="*/ 9195125 w 11296229"/>
                    <a:gd name="connsiteY3806" fmla="*/ 1346782 h 6345103"/>
                    <a:gd name="connsiteX3807" fmla="*/ 9272974 w 11296229"/>
                    <a:gd name="connsiteY3807" fmla="*/ 1346782 h 6345103"/>
                    <a:gd name="connsiteX3808" fmla="*/ 9265190 w 11296229"/>
                    <a:gd name="connsiteY3808" fmla="*/ 1377918 h 6345103"/>
                    <a:gd name="connsiteX3809" fmla="*/ 9296326 w 11296229"/>
                    <a:gd name="connsiteY3809" fmla="*/ 1385702 h 6345103"/>
                    <a:gd name="connsiteX3810" fmla="*/ 9304110 w 11296229"/>
                    <a:gd name="connsiteY3810" fmla="*/ 1354566 h 6345103"/>
                    <a:gd name="connsiteX3811" fmla="*/ 9272974 w 11296229"/>
                    <a:gd name="connsiteY3811" fmla="*/ 1346782 h 6345103"/>
                    <a:gd name="connsiteX3812" fmla="*/ 9343038 w 11296229"/>
                    <a:gd name="connsiteY3812" fmla="*/ 1346782 h 6345103"/>
                    <a:gd name="connsiteX3813" fmla="*/ 9335254 w 11296229"/>
                    <a:gd name="connsiteY3813" fmla="*/ 1377918 h 6345103"/>
                    <a:gd name="connsiteX3814" fmla="*/ 9374174 w 11296229"/>
                    <a:gd name="connsiteY3814" fmla="*/ 1385702 h 6345103"/>
                    <a:gd name="connsiteX3815" fmla="*/ 9381958 w 11296229"/>
                    <a:gd name="connsiteY3815" fmla="*/ 1354566 h 6345103"/>
                    <a:gd name="connsiteX3816" fmla="*/ 9343038 w 11296229"/>
                    <a:gd name="connsiteY3816" fmla="*/ 1346782 h 6345103"/>
                    <a:gd name="connsiteX3817" fmla="*/ 9420887 w 11296229"/>
                    <a:gd name="connsiteY3817" fmla="*/ 1346782 h 6345103"/>
                    <a:gd name="connsiteX3818" fmla="*/ 9413103 w 11296229"/>
                    <a:gd name="connsiteY3818" fmla="*/ 1377918 h 6345103"/>
                    <a:gd name="connsiteX3819" fmla="*/ 9444239 w 11296229"/>
                    <a:gd name="connsiteY3819" fmla="*/ 1385702 h 6345103"/>
                    <a:gd name="connsiteX3820" fmla="*/ 9452023 w 11296229"/>
                    <a:gd name="connsiteY3820" fmla="*/ 1354566 h 6345103"/>
                    <a:gd name="connsiteX3821" fmla="*/ 9420887 w 11296229"/>
                    <a:gd name="connsiteY3821" fmla="*/ 1346782 h 6345103"/>
                    <a:gd name="connsiteX3822" fmla="*/ 9498736 w 11296229"/>
                    <a:gd name="connsiteY3822" fmla="*/ 1346782 h 6345103"/>
                    <a:gd name="connsiteX3823" fmla="*/ 9490952 w 11296229"/>
                    <a:gd name="connsiteY3823" fmla="*/ 1377918 h 6345103"/>
                    <a:gd name="connsiteX3824" fmla="*/ 9522088 w 11296229"/>
                    <a:gd name="connsiteY3824" fmla="*/ 1385702 h 6345103"/>
                    <a:gd name="connsiteX3825" fmla="*/ 9529872 w 11296229"/>
                    <a:gd name="connsiteY3825" fmla="*/ 1354566 h 6345103"/>
                    <a:gd name="connsiteX3826" fmla="*/ 9498736 w 11296229"/>
                    <a:gd name="connsiteY3826" fmla="*/ 1346782 h 6345103"/>
                    <a:gd name="connsiteX3827" fmla="*/ 9568801 w 11296229"/>
                    <a:gd name="connsiteY3827" fmla="*/ 1346782 h 6345103"/>
                    <a:gd name="connsiteX3828" fmla="*/ 9561017 w 11296229"/>
                    <a:gd name="connsiteY3828" fmla="*/ 1377918 h 6345103"/>
                    <a:gd name="connsiteX3829" fmla="*/ 9592153 w 11296229"/>
                    <a:gd name="connsiteY3829" fmla="*/ 1385702 h 6345103"/>
                    <a:gd name="connsiteX3830" fmla="*/ 9599937 w 11296229"/>
                    <a:gd name="connsiteY3830" fmla="*/ 1354566 h 6345103"/>
                    <a:gd name="connsiteX3831" fmla="*/ 9568801 w 11296229"/>
                    <a:gd name="connsiteY3831" fmla="*/ 1346782 h 6345103"/>
                    <a:gd name="connsiteX3832" fmla="*/ 9646650 w 11296229"/>
                    <a:gd name="connsiteY3832" fmla="*/ 1346782 h 6345103"/>
                    <a:gd name="connsiteX3833" fmla="*/ 9638866 w 11296229"/>
                    <a:gd name="connsiteY3833" fmla="*/ 1377918 h 6345103"/>
                    <a:gd name="connsiteX3834" fmla="*/ 9670002 w 11296229"/>
                    <a:gd name="connsiteY3834" fmla="*/ 1385702 h 6345103"/>
                    <a:gd name="connsiteX3835" fmla="*/ 9677786 w 11296229"/>
                    <a:gd name="connsiteY3835" fmla="*/ 1354566 h 6345103"/>
                    <a:gd name="connsiteX3836" fmla="*/ 9646650 w 11296229"/>
                    <a:gd name="connsiteY3836" fmla="*/ 1346782 h 6345103"/>
                    <a:gd name="connsiteX3837" fmla="*/ 9716714 w 11296229"/>
                    <a:gd name="connsiteY3837" fmla="*/ 1346782 h 6345103"/>
                    <a:gd name="connsiteX3838" fmla="*/ 9708930 w 11296229"/>
                    <a:gd name="connsiteY3838" fmla="*/ 1377918 h 6345103"/>
                    <a:gd name="connsiteX3839" fmla="*/ 9747850 w 11296229"/>
                    <a:gd name="connsiteY3839" fmla="*/ 1385702 h 6345103"/>
                    <a:gd name="connsiteX3840" fmla="*/ 9755634 w 11296229"/>
                    <a:gd name="connsiteY3840" fmla="*/ 1354566 h 6345103"/>
                    <a:gd name="connsiteX3841" fmla="*/ 9716714 w 11296229"/>
                    <a:gd name="connsiteY3841" fmla="*/ 1346782 h 6345103"/>
                    <a:gd name="connsiteX3842" fmla="*/ 6454550 w 11296229"/>
                    <a:gd name="connsiteY3842" fmla="*/ 1348664 h 6345103"/>
                    <a:gd name="connsiteX3843" fmla="*/ 6431485 w 11296229"/>
                    <a:gd name="connsiteY3843" fmla="*/ 1354567 h 6345103"/>
                    <a:gd name="connsiteX3844" fmla="*/ 6431485 w 11296229"/>
                    <a:gd name="connsiteY3844" fmla="*/ 1377919 h 6345103"/>
                    <a:gd name="connsiteX3845" fmla="*/ 6478189 w 11296229"/>
                    <a:gd name="connsiteY3845" fmla="*/ 1385703 h 6345103"/>
                    <a:gd name="connsiteX3846" fmla="*/ 6478189 w 11296229"/>
                    <a:gd name="connsiteY3846" fmla="*/ 1354567 h 6345103"/>
                    <a:gd name="connsiteX3847" fmla="*/ 6454550 w 11296229"/>
                    <a:gd name="connsiteY3847" fmla="*/ 1348664 h 6345103"/>
                    <a:gd name="connsiteX3848" fmla="*/ 2881273 w 11296229"/>
                    <a:gd name="connsiteY3848" fmla="*/ 1348664 h 6345103"/>
                    <a:gd name="connsiteX3849" fmla="*/ 2858208 w 11296229"/>
                    <a:gd name="connsiteY3849" fmla="*/ 1354567 h 6345103"/>
                    <a:gd name="connsiteX3850" fmla="*/ 2858208 w 11296229"/>
                    <a:gd name="connsiteY3850" fmla="*/ 1377919 h 6345103"/>
                    <a:gd name="connsiteX3851" fmla="*/ 2897128 w 11296229"/>
                    <a:gd name="connsiteY3851" fmla="*/ 1385703 h 6345103"/>
                    <a:gd name="connsiteX3852" fmla="*/ 2904912 w 11296229"/>
                    <a:gd name="connsiteY3852" fmla="*/ 1354567 h 6345103"/>
                    <a:gd name="connsiteX3853" fmla="*/ 2881273 w 11296229"/>
                    <a:gd name="connsiteY3853" fmla="*/ 1348664 h 6345103"/>
                    <a:gd name="connsiteX3854" fmla="*/ 857478 w 11296229"/>
                    <a:gd name="connsiteY3854" fmla="*/ 1416846 h 6345103"/>
                    <a:gd name="connsiteX3855" fmla="*/ 849694 w 11296229"/>
                    <a:gd name="connsiteY3855" fmla="*/ 1424630 h 6345103"/>
                    <a:gd name="connsiteX3856" fmla="*/ 849694 w 11296229"/>
                    <a:gd name="connsiteY3856" fmla="*/ 1463550 h 6345103"/>
                    <a:gd name="connsiteX3857" fmla="*/ 888614 w 11296229"/>
                    <a:gd name="connsiteY3857" fmla="*/ 1463550 h 6345103"/>
                    <a:gd name="connsiteX3858" fmla="*/ 896398 w 11296229"/>
                    <a:gd name="connsiteY3858" fmla="*/ 1424630 h 6345103"/>
                    <a:gd name="connsiteX3859" fmla="*/ 857478 w 11296229"/>
                    <a:gd name="connsiteY3859" fmla="*/ 1416846 h 6345103"/>
                    <a:gd name="connsiteX3860" fmla="*/ 935328 w 11296229"/>
                    <a:gd name="connsiteY3860" fmla="*/ 1416846 h 6345103"/>
                    <a:gd name="connsiteX3861" fmla="*/ 927544 w 11296229"/>
                    <a:gd name="connsiteY3861" fmla="*/ 1455766 h 6345103"/>
                    <a:gd name="connsiteX3862" fmla="*/ 958680 w 11296229"/>
                    <a:gd name="connsiteY3862" fmla="*/ 1463550 h 6345103"/>
                    <a:gd name="connsiteX3863" fmla="*/ 966464 w 11296229"/>
                    <a:gd name="connsiteY3863" fmla="*/ 1424630 h 6345103"/>
                    <a:gd name="connsiteX3864" fmla="*/ 935328 w 11296229"/>
                    <a:gd name="connsiteY3864" fmla="*/ 1416846 h 6345103"/>
                    <a:gd name="connsiteX3865" fmla="*/ 1036532 w 11296229"/>
                    <a:gd name="connsiteY3865" fmla="*/ 1416846 h 6345103"/>
                    <a:gd name="connsiteX3866" fmla="*/ 997612 w 11296229"/>
                    <a:gd name="connsiteY3866" fmla="*/ 1424630 h 6345103"/>
                    <a:gd name="connsiteX3867" fmla="*/ 997612 w 11296229"/>
                    <a:gd name="connsiteY3867" fmla="*/ 1455766 h 6345103"/>
                    <a:gd name="connsiteX3868" fmla="*/ 1044316 w 11296229"/>
                    <a:gd name="connsiteY3868" fmla="*/ 1455766 h 6345103"/>
                    <a:gd name="connsiteX3869" fmla="*/ 1036532 w 11296229"/>
                    <a:gd name="connsiteY3869" fmla="*/ 1416846 h 6345103"/>
                    <a:gd name="connsiteX3870" fmla="*/ 1083241 w 11296229"/>
                    <a:gd name="connsiteY3870" fmla="*/ 1416846 h 6345103"/>
                    <a:gd name="connsiteX3871" fmla="*/ 1075457 w 11296229"/>
                    <a:gd name="connsiteY3871" fmla="*/ 1455766 h 6345103"/>
                    <a:gd name="connsiteX3872" fmla="*/ 1106593 w 11296229"/>
                    <a:gd name="connsiteY3872" fmla="*/ 1463550 h 6345103"/>
                    <a:gd name="connsiteX3873" fmla="*/ 1114377 w 11296229"/>
                    <a:gd name="connsiteY3873" fmla="*/ 1424630 h 6345103"/>
                    <a:gd name="connsiteX3874" fmla="*/ 1083241 w 11296229"/>
                    <a:gd name="connsiteY3874" fmla="*/ 1416846 h 6345103"/>
                    <a:gd name="connsiteX3875" fmla="*/ 1161090 w 11296229"/>
                    <a:gd name="connsiteY3875" fmla="*/ 1416846 h 6345103"/>
                    <a:gd name="connsiteX3876" fmla="*/ 1153306 w 11296229"/>
                    <a:gd name="connsiteY3876" fmla="*/ 1455766 h 6345103"/>
                    <a:gd name="connsiteX3877" fmla="*/ 1184442 w 11296229"/>
                    <a:gd name="connsiteY3877" fmla="*/ 1463550 h 6345103"/>
                    <a:gd name="connsiteX3878" fmla="*/ 1192226 w 11296229"/>
                    <a:gd name="connsiteY3878" fmla="*/ 1424630 h 6345103"/>
                    <a:gd name="connsiteX3879" fmla="*/ 1161090 w 11296229"/>
                    <a:gd name="connsiteY3879" fmla="*/ 1416846 h 6345103"/>
                    <a:gd name="connsiteX3880" fmla="*/ 1231155 w 11296229"/>
                    <a:gd name="connsiteY3880" fmla="*/ 1416846 h 6345103"/>
                    <a:gd name="connsiteX3881" fmla="*/ 1223371 w 11296229"/>
                    <a:gd name="connsiteY3881" fmla="*/ 1455766 h 6345103"/>
                    <a:gd name="connsiteX3882" fmla="*/ 1254507 w 11296229"/>
                    <a:gd name="connsiteY3882" fmla="*/ 1463550 h 6345103"/>
                    <a:gd name="connsiteX3883" fmla="*/ 1262291 w 11296229"/>
                    <a:gd name="connsiteY3883" fmla="*/ 1424630 h 6345103"/>
                    <a:gd name="connsiteX3884" fmla="*/ 1231155 w 11296229"/>
                    <a:gd name="connsiteY3884" fmla="*/ 1416846 h 6345103"/>
                    <a:gd name="connsiteX3885" fmla="*/ 1309004 w 11296229"/>
                    <a:gd name="connsiteY3885" fmla="*/ 1416846 h 6345103"/>
                    <a:gd name="connsiteX3886" fmla="*/ 1301220 w 11296229"/>
                    <a:gd name="connsiteY3886" fmla="*/ 1455766 h 6345103"/>
                    <a:gd name="connsiteX3887" fmla="*/ 1332356 w 11296229"/>
                    <a:gd name="connsiteY3887" fmla="*/ 1463550 h 6345103"/>
                    <a:gd name="connsiteX3888" fmla="*/ 1340140 w 11296229"/>
                    <a:gd name="connsiteY3888" fmla="*/ 1424630 h 6345103"/>
                    <a:gd name="connsiteX3889" fmla="*/ 1309004 w 11296229"/>
                    <a:gd name="connsiteY3889" fmla="*/ 1416846 h 6345103"/>
                    <a:gd name="connsiteX3890" fmla="*/ 1379068 w 11296229"/>
                    <a:gd name="connsiteY3890" fmla="*/ 1416846 h 6345103"/>
                    <a:gd name="connsiteX3891" fmla="*/ 1379068 w 11296229"/>
                    <a:gd name="connsiteY3891" fmla="*/ 1463550 h 6345103"/>
                    <a:gd name="connsiteX3892" fmla="*/ 1417987 w 11296229"/>
                    <a:gd name="connsiteY3892" fmla="*/ 1455766 h 6345103"/>
                    <a:gd name="connsiteX3893" fmla="*/ 1417987 w 11296229"/>
                    <a:gd name="connsiteY3893" fmla="*/ 1424630 h 6345103"/>
                    <a:gd name="connsiteX3894" fmla="*/ 1379068 w 11296229"/>
                    <a:gd name="connsiteY3894" fmla="*/ 1416846 h 6345103"/>
                    <a:gd name="connsiteX3895" fmla="*/ 1456917 w 11296229"/>
                    <a:gd name="connsiteY3895" fmla="*/ 1416846 h 6345103"/>
                    <a:gd name="connsiteX3896" fmla="*/ 1449133 w 11296229"/>
                    <a:gd name="connsiteY3896" fmla="*/ 1455766 h 6345103"/>
                    <a:gd name="connsiteX3897" fmla="*/ 1480269 w 11296229"/>
                    <a:gd name="connsiteY3897" fmla="*/ 1463550 h 6345103"/>
                    <a:gd name="connsiteX3898" fmla="*/ 1488053 w 11296229"/>
                    <a:gd name="connsiteY3898" fmla="*/ 1424630 h 6345103"/>
                    <a:gd name="connsiteX3899" fmla="*/ 1456917 w 11296229"/>
                    <a:gd name="connsiteY3899" fmla="*/ 1416846 h 6345103"/>
                    <a:gd name="connsiteX3900" fmla="*/ 1604831 w 11296229"/>
                    <a:gd name="connsiteY3900" fmla="*/ 1416846 h 6345103"/>
                    <a:gd name="connsiteX3901" fmla="*/ 1597047 w 11296229"/>
                    <a:gd name="connsiteY3901" fmla="*/ 1455766 h 6345103"/>
                    <a:gd name="connsiteX3902" fmla="*/ 1628183 w 11296229"/>
                    <a:gd name="connsiteY3902" fmla="*/ 1463550 h 6345103"/>
                    <a:gd name="connsiteX3903" fmla="*/ 1635967 w 11296229"/>
                    <a:gd name="connsiteY3903" fmla="*/ 1424630 h 6345103"/>
                    <a:gd name="connsiteX3904" fmla="*/ 1604831 w 11296229"/>
                    <a:gd name="connsiteY3904" fmla="*/ 1416846 h 6345103"/>
                    <a:gd name="connsiteX3905" fmla="*/ 1682680 w 11296229"/>
                    <a:gd name="connsiteY3905" fmla="*/ 1416846 h 6345103"/>
                    <a:gd name="connsiteX3906" fmla="*/ 1667112 w 11296229"/>
                    <a:gd name="connsiteY3906" fmla="*/ 1463550 h 6345103"/>
                    <a:gd name="connsiteX3907" fmla="*/ 1686085 w 11296229"/>
                    <a:gd name="connsiteY3907" fmla="*/ 1464036 h 6345103"/>
                    <a:gd name="connsiteX3908" fmla="*/ 1713816 w 11296229"/>
                    <a:gd name="connsiteY3908" fmla="*/ 1455766 h 6345103"/>
                    <a:gd name="connsiteX3909" fmla="*/ 1706032 w 11296229"/>
                    <a:gd name="connsiteY3909" fmla="*/ 1416846 h 6345103"/>
                    <a:gd name="connsiteX3910" fmla="*/ 1682680 w 11296229"/>
                    <a:gd name="connsiteY3910" fmla="*/ 1416846 h 6345103"/>
                    <a:gd name="connsiteX3911" fmla="*/ 1752744 w 11296229"/>
                    <a:gd name="connsiteY3911" fmla="*/ 1416846 h 6345103"/>
                    <a:gd name="connsiteX3912" fmla="*/ 1744960 w 11296229"/>
                    <a:gd name="connsiteY3912" fmla="*/ 1455766 h 6345103"/>
                    <a:gd name="connsiteX3913" fmla="*/ 1776096 w 11296229"/>
                    <a:gd name="connsiteY3913" fmla="*/ 1463550 h 6345103"/>
                    <a:gd name="connsiteX3914" fmla="*/ 1783880 w 11296229"/>
                    <a:gd name="connsiteY3914" fmla="*/ 1424630 h 6345103"/>
                    <a:gd name="connsiteX3915" fmla="*/ 1752744 w 11296229"/>
                    <a:gd name="connsiteY3915" fmla="*/ 1416846 h 6345103"/>
                    <a:gd name="connsiteX3916" fmla="*/ 1830593 w 11296229"/>
                    <a:gd name="connsiteY3916" fmla="*/ 1416846 h 6345103"/>
                    <a:gd name="connsiteX3917" fmla="*/ 1822809 w 11296229"/>
                    <a:gd name="connsiteY3917" fmla="*/ 1455766 h 6345103"/>
                    <a:gd name="connsiteX3918" fmla="*/ 1853945 w 11296229"/>
                    <a:gd name="connsiteY3918" fmla="*/ 1463550 h 6345103"/>
                    <a:gd name="connsiteX3919" fmla="*/ 1861729 w 11296229"/>
                    <a:gd name="connsiteY3919" fmla="*/ 1424630 h 6345103"/>
                    <a:gd name="connsiteX3920" fmla="*/ 1830593 w 11296229"/>
                    <a:gd name="connsiteY3920" fmla="*/ 1416846 h 6345103"/>
                    <a:gd name="connsiteX3921" fmla="*/ 1900658 w 11296229"/>
                    <a:gd name="connsiteY3921" fmla="*/ 1416846 h 6345103"/>
                    <a:gd name="connsiteX3922" fmla="*/ 1892874 w 11296229"/>
                    <a:gd name="connsiteY3922" fmla="*/ 1424630 h 6345103"/>
                    <a:gd name="connsiteX3923" fmla="*/ 1900658 w 11296229"/>
                    <a:gd name="connsiteY3923" fmla="*/ 1463550 h 6345103"/>
                    <a:gd name="connsiteX3924" fmla="*/ 1931794 w 11296229"/>
                    <a:gd name="connsiteY3924" fmla="*/ 1455766 h 6345103"/>
                    <a:gd name="connsiteX3925" fmla="*/ 1931794 w 11296229"/>
                    <a:gd name="connsiteY3925" fmla="*/ 1424630 h 6345103"/>
                    <a:gd name="connsiteX3926" fmla="*/ 1900658 w 11296229"/>
                    <a:gd name="connsiteY3926" fmla="*/ 1416846 h 6345103"/>
                    <a:gd name="connsiteX3927" fmla="*/ 1978507 w 11296229"/>
                    <a:gd name="connsiteY3927" fmla="*/ 1416846 h 6345103"/>
                    <a:gd name="connsiteX3928" fmla="*/ 1970723 w 11296229"/>
                    <a:gd name="connsiteY3928" fmla="*/ 1455766 h 6345103"/>
                    <a:gd name="connsiteX3929" fmla="*/ 2001859 w 11296229"/>
                    <a:gd name="connsiteY3929" fmla="*/ 1463550 h 6345103"/>
                    <a:gd name="connsiteX3930" fmla="*/ 2009643 w 11296229"/>
                    <a:gd name="connsiteY3930" fmla="*/ 1424630 h 6345103"/>
                    <a:gd name="connsiteX3931" fmla="*/ 1978507 w 11296229"/>
                    <a:gd name="connsiteY3931" fmla="*/ 1416846 h 6345103"/>
                    <a:gd name="connsiteX3932" fmla="*/ 2048571 w 11296229"/>
                    <a:gd name="connsiteY3932" fmla="*/ 1416846 h 6345103"/>
                    <a:gd name="connsiteX3933" fmla="*/ 2040787 w 11296229"/>
                    <a:gd name="connsiteY3933" fmla="*/ 1455766 h 6345103"/>
                    <a:gd name="connsiteX3934" fmla="*/ 2079707 w 11296229"/>
                    <a:gd name="connsiteY3934" fmla="*/ 1463550 h 6345103"/>
                    <a:gd name="connsiteX3935" fmla="*/ 2087491 w 11296229"/>
                    <a:gd name="connsiteY3935" fmla="*/ 1424630 h 6345103"/>
                    <a:gd name="connsiteX3936" fmla="*/ 2048571 w 11296229"/>
                    <a:gd name="connsiteY3936" fmla="*/ 1416846 h 6345103"/>
                    <a:gd name="connsiteX3937" fmla="*/ 2126420 w 11296229"/>
                    <a:gd name="connsiteY3937" fmla="*/ 1416846 h 6345103"/>
                    <a:gd name="connsiteX3938" fmla="*/ 2118636 w 11296229"/>
                    <a:gd name="connsiteY3938" fmla="*/ 1424630 h 6345103"/>
                    <a:gd name="connsiteX3939" fmla="*/ 2118636 w 11296229"/>
                    <a:gd name="connsiteY3939" fmla="*/ 1463550 h 6345103"/>
                    <a:gd name="connsiteX3940" fmla="*/ 2149772 w 11296229"/>
                    <a:gd name="connsiteY3940" fmla="*/ 1463550 h 6345103"/>
                    <a:gd name="connsiteX3941" fmla="*/ 2157556 w 11296229"/>
                    <a:gd name="connsiteY3941" fmla="*/ 1424630 h 6345103"/>
                    <a:gd name="connsiteX3942" fmla="*/ 2126420 w 11296229"/>
                    <a:gd name="connsiteY3942" fmla="*/ 1416846 h 6345103"/>
                    <a:gd name="connsiteX3943" fmla="*/ 2204269 w 11296229"/>
                    <a:gd name="connsiteY3943" fmla="*/ 1416846 h 6345103"/>
                    <a:gd name="connsiteX3944" fmla="*/ 2188701 w 11296229"/>
                    <a:gd name="connsiteY3944" fmla="*/ 1455766 h 6345103"/>
                    <a:gd name="connsiteX3945" fmla="*/ 2227621 w 11296229"/>
                    <a:gd name="connsiteY3945" fmla="*/ 1463550 h 6345103"/>
                    <a:gd name="connsiteX3946" fmla="*/ 2235405 w 11296229"/>
                    <a:gd name="connsiteY3946" fmla="*/ 1424630 h 6345103"/>
                    <a:gd name="connsiteX3947" fmla="*/ 2204269 w 11296229"/>
                    <a:gd name="connsiteY3947" fmla="*/ 1416846 h 6345103"/>
                    <a:gd name="connsiteX3948" fmla="*/ 2274333 w 11296229"/>
                    <a:gd name="connsiteY3948" fmla="*/ 1416846 h 6345103"/>
                    <a:gd name="connsiteX3949" fmla="*/ 2266549 w 11296229"/>
                    <a:gd name="connsiteY3949" fmla="*/ 1424630 h 6345103"/>
                    <a:gd name="connsiteX3950" fmla="*/ 2266549 w 11296229"/>
                    <a:gd name="connsiteY3950" fmla="*/ 1463550 h 6345103"/>
                    <a:gd name="connsiteX3951" fmla="*/ 2297685 w 11296229"/>
                    <a:gd name="connsiteY3951" fmla="*/ 1463550 h 6345103"/>
                    <a:gd name="connsiteX3952" fmla="*/ 2305469 w 11296229"/>
                    <a:gd name="connsiteY3952" fmla="*/ 1424630 h 6345103"/>
                    <a:gd name="connsiteX3953" fmla="*/ 2274333 w 11296229"/>
                    <a:gd name="connsiteY3953" fmla="*/ 1416846 h 6345103"/>
                    <a:gd name="connsiteX3954" fmla="*/ 2352183 w 11296229"/>
                    <a:gd name="connsiteY3954" fmla="*/ 1416846 h 6345103"/>
                    <a:gd name="connsiteX3955" fmla="*/ 2344399 w 11296229"/>
                    <a:gd name="connsiteY3955" fmla="*/ 1455766 h 6345103"/>
                    <a:gd name="connsiteX3956" fmla="*/ 2375535 w 11296229"/>
                    <a:gd name="connsiteY3956" fmla="*/ 1463550 h 6345103"/>
                    <a:gd name="connsiteX3957" fmla="*/ 2383319 w 11296229"/>
                    <a:gd name="connsiteY3957" fmla="*/ 1424630 h 6345103"/>
                    <a:gd name="connsiteX3958" fmla="*/ 2352183 w 11296229"/>
                    <a:gd name="connsiteY3958" fmla="*/ 1416846 h 6345103"/>
                    <a:gd name="connsiteX3959" fmla="*/ 2422247 w 11296229"/>
                    <a:gd name="connsiteY3959" fmla="*/ 1416846 h 6345103"/>
                    <a:gd name="connsiteX3960" fmla="*/ 2414463 w 11296229"/>
                    <a:gd name="connsiteY3960" fmla="*/ 1455766 h 6345103"/>
                    <a:gd name="connsiteX3961" fmla="*/ 2445599 w 11296229"/>
                    <a:gd name="connsiteY3961" fmla="*/ 1463550 h 6345103"/>
                    <a:gd name="connsiteX3962" fmla="*/ 2453383 w 11296229"/>
                    <a:gd name="connsiteY3962" fmla="*/ 1424630 h 6345103"/>
                    <a:gd name="connsiteX3963" fmla="*/ 2422247 w 11296229"/>
                    <a:gd name="connsiteY3963" fmla="*/ 1416846 h 6345103"/>
                    <a:gd name="connsiteX3964" fmla="*/ 2500096 w 11296229"/>
                    <a:gd name="connsiteY3964" fmla="*/ 1416846 h 6345103"/>
                    <a:gd name="connsiteX3965" fmla="*/ 2492312 w 11296229"/>
                    <a:gd name="connsiteY3965" fmla="*/ 1455766 h 6345103"/>
                    <a:gd name="connsiteX3966" fmla="*/ 2531232 w 11296229"/>
                    <a:gd name="connsiteY3966" fmla="*/ 1463550 h 6345103"/>
                    <a:gd name="connsiteX3967" fmla="*/ 2531232 w 11296229"/>
                    <a:gd name="connsiteY3967" fmla="*/ 1424630 h 6345103"/>
                    <a:gd name="connsiteX3968" fmla="*/ 2500096 w 11296229"/>
                    <a:gd name="connsiteY3968" fmla="*/ 1416846 h 6345103"/>
                    <a:gd name="connsiteX3969" fmla="*/ 2570160 w 11296229"/>
                    <a:gd name="connsiteY3969" fmla="*/ 1416846 h 6345103"/>
                    <a:gd name="connsiteX3970" fmla="*/ 2562376 w 11296229"/>
                    <a:gd name="connsiteY3970" fmla="*/ 1424630 h 6345103"/>
                    <a:gd name="connsiteX3971" fmla="*/ 2570160 w 11296229"/>
                    <a:gd name="connsiteY3971" fmla="*/ 1463550 h 6345103"/>
                    <a:gd name="connsiteX3972" fmla="*/ 2609080 w 11296229"/>
                    <a:gd name="connsiteY3972" fmla="*/ 1455766 h 6345103"/>
                    <a:gd name="connsiteX3973" fmla="*/ 2601296 w 11296229"/>
                    <a:gd name="connsiteY3973" fmla="*/ 1424630 h 6345103"/>
                    <a:gd name="connsiteX3974" fmla="*/ 2570160 w 11296229"/>
                    <a:gd name="connsiteY3974" fmla="*/ 1416846 h 6345103"/>
                    <a:gd name="connsiteX3975" fmla="*/ 2648010 w 11296229"/>
                    <a:gd name="connsiteY3975" fmla="*/ 1416846 h 6345103"/>
                    <a:gd name="connsiteX3976" fmla="*/ 2640226 w 11296229"/>
                    <a:gd name="connsiteY3976" fmla="*/ 1455766 h 6345103"/>
                    <a:gd name="connsiteX3977" fmla="*/ 2671362 w 11296229"/>
                    <a:gd name="connsiteY3977" fmla="*/ 1463550 h 6345103"/>
                    <a:gd name="connsiteX3978" fmla="*/ 2679146 w 11296229"/>
                    <a:gd name="connsiteY3978" fmla="*/ 1424630 h 6345103"/>
                    <a:gd name="connsiteX3979" fmla="*/ 2648010 w 11296229"/>
                    <a:gd name="connsiteY3979" fmla="*/ 1416846 h 6345103"/>
                    <a:gd name="connsiteX3980" fmla="*/ 2795923 w 11296229"/>
                    <a:gd name="connsiteY3980" fmla="*/ 1416846 h 6345103"/>
                    <a:gd name="connsiteX3981" fmla="*/ 2788139 w 11296229"/>
                    <a:gd name="connsiteY3981" fmla="*/ 1455766 h 6345103"/>
                    <a:gd name="connsiteX3982" fmla="*/ 2819275 w 11296229"/>
                    <a:gd name="connsiteY3982" fmla="*/ 1463550 h 6345103"/>
                    <a:gd name="connsiteX3983" fmla="*/ 2827059 w 11296229"/>
                    <a:gd name="connsiteY3983" fmla="*/ 1424630 h 6345103"/>
                    <a:gd name="connsiteX3984" fmla="*/ 2795923 w 11296229"/>
                    <a:gd name="connsiteY3984" fmla="*/ 1416846 h 6345103"/>
                    <a:gd name="connsiteX3985" fmla="*/ 2873772 w 11296229"/>
                    <a:gd name="connsiteY3985" fmla="*/ 1416846 h 6345103"/>
                    <a:gd name="connsiteX3986" fmla="*/ 2858204 w 11296229"/>
                    <a:gd name="connsiteY3986" fmla="*/ 1455766 h 6345103"/>
                    <a:gd name="connsiteX3987" fmla="*/ 2897124 w 11296229"/>
                    <a:gd name="connsiteY3987" fmla="*/ 1463550 h 6345103"/>
                    <a:gd name="connsiteX3988" fmla="*/ 2904908 w 11296229"/>
                    <a:gd name="connsiteY3988" fmla="*/ 1424630 h 6345103"/>
                    <a:gd name="connsiteX3989" fmla="*/ 2873772 w 11296229"/>
                    <a:gd name="connsiteY3989" fmla="*/ 1416846 h 6345103"/>
                    <a:gd name="connsiteX3990" fmla="*/ 2943836 w 11296229"/>
                    <a:gd name="connsiteY3990" fmla="*/ 1416846 h 6345103"/>
                    <a:gd name="connsiteX3991" fmla="*/ 2936052 w 11296229"/>
                    <a:gd name="connsiteY3991" fmla="*/ 1455766 h 6345103"/>
                    <a:gd name="connsiteX3992" fmla="*/ 2967188 w 11296229"/>
                    <a:gd name="connsiteY3992" fmla="*/ 1463550 h 6345103"/>
                    <a:gd name="connsiteX3993" fmla="*/ 2974972 w 11296229"/>
                    <a:gd name="connsiteY3993" fmla="*/ 1424630 h 6345103"/>
                    <a:gd name="connsiteX3994" fmla="*/ 2943836 w 11296229"/>
                    <a:gd name="connsiteY3994" fmla="*/ 1416846 h 6345103"/>
                    <a:gd name="connsiteX3995" fmla="*/ 3021686 w 11296229"/>
                    <a:gd name="connsiteY3995" fmla="*/ 1416846 h 6345103"/>
                    <a:gd name="connsiteX3996" fmla="*/ 3013902 w 11296229"/>
                    <a:gd name="connsiteY3996" fmla="*/ 1455766 h 6345103"/>
                    <a:gd name="connsiteX3997" fmla="*/ 3045038 w 11296229"/>
                    <a:gd name="connsiteY3997" fmla="*/ 1463550 h 6345103"/>
                    <a:gd name="connsiteX3998" fmla="*/ 3052822 w 11296229"/>
                    <a:gd name="connsiteY3998" fmla="*/ 1424630 h 6345103"/>
                    <a:gd name="connsiteX3999" fmla="*/ 3021686 w 11296229"/>
                    <a:gd name="connsiteY3999" fmla="*/ 1416846 h 6345103"/>
                    <a:gd name="connsiteX4000" fmla="*/ 3169599 w 11296229"/>
                    <a:gd name="connsiteY4000" fmla="*/ 1416846 h 6345103"/>
                    <a:gd name="connsiteX4001" fmla="*/ 3161815 w 11296229"/>
                    <a:gd name="connsiteY4001" fmla="*/ 1455766 h 6345103"/>
                    <a:gd name="connsiteX4002" fmla="*/ 3192951 w 11296229"/>
                    <a:gd name="connsiteY4002" fmla="*/ 1463550 h 6345103"/>
                    <a:gd name="connsiteX4003" fmla="*/ 3200735 w 11296229"/>
                    <a:gd name="connsiteY4003" fmla="*/ 1424630 h 6345103"/>
                    <a:gd name="connsiteX4004" fmla="*/ 3169599 w 11296229"/>
                    <a:gd name="connsiteY4004" fmla="*/ 1416846 h 6345103"/>
                    <a:gd name="connsiteX4005" fmla="*/ 3239663 w 11296229"/>
                    <a:gd name="connsiteY4005" fmla="*/ 1416846 h 6345103"/>
                    <a:gd name="connsiteX4006" fmla="*/ 3231879 w 11296229"/>
                    <a:gd name="connsiteY4006" fmla="*/ 1455766 h 6345103"/>
                    <a:gd name="connsiteX4007" fmla="*/ 3270799 w 11296229"/>
                    <a:gd name="connsiteY4007" fmla="*/ 1463550 h 6345103"/>
                    <a:gd name="connsiteX4008" fmla="*/ 3278583 w 11296229"/>
                    <a:gd name="connsiteY4008" fmla="*/ 1424630 h 6345103"/>
                    <a:gd name="connsiteX4009" fmla="*/ 3239663 w 11296229"/>
                    <a:gd name="connsiteY4009" fmla="*/ 1416846 h 6345103"/>
                    <a:gd name="connsiteX4010" fmla="*/ 3317512 w 11296229"/>
                    <a:gd name="connsiteY4010" fmla="*/ 1416846 h 6345103"/>
                    <a:gd name="connsiteX4011" fmla="*/ 3309728 w 11296229"/>
                    <a:gd name="connsiteY4011" fmla="*/ 1455766 h 6345103"/>
                    <a:gd name="connsiteX4012" fmla="*/ 3340864 w 11296229"/>
                    <a:gd name="connsiteY4012" fmla="*/ 1463550 h 6345103"/>
                    <a:gd name="connsiteX4013" fmla="*/ 3348648 w 11296229"/>
                    <a:gd name="connsiteY4013" fmla="*/ 1424630 h 6345103"/>
                    <a:gd name="connsiteX4014" fmla="*/ 3317512 w 11296229"/>
                    <a:gd name="connsiteY4014" fmla="*/ 1416846 h 6345103"/>
                    <a:gd name="connsiteX4015" fmla="*/ 3395362 w 11296229"/>
                    <a:gd name="connsiteY4015" fmla="*/ 1416846 h 6345103"/>
                    <a:gd name="connsiteX4016" fmla="*/ 3379794 w 11296229"/>
                    <a:gd name="connsiteY4016" fmla="*/ 1455766 h 6345103"/>
                    <a:gd name="connsiteX4017" fmla="*/ 3426498 w 11296229"/>
                    <a:gd name="connsiteY4017" fmla="*/ 1455766 h 6345103"/>
                    <a:gd name="connsiteX4018" fmla="*/ 3418714 w 11296229"/>
                    <a:gd name="connsiteY4018" fmla="*/ 1416846 h 6345103"/>
                    <a:gd name="connsiteX4019" fmla="*/ 3395362 w 11296229"/>
                    <a:gd name="connsiteY4019" fmla="*/ 1416846 h 6345103"/>
                    <a:gd name="connsiteX4020" fmla="*/ 3465425 w 11296229"/>
                    <a:gd name="connsiteY4020" fmla="*/ 1416846 h 6345103"/>
                    <a:gd name="connsiteX4021" fmla="*/ 3457641 w 11296229"/>
                    <a:gd name="connsiteY4021" fmla="*/ 1424630 h 6345103"/>
                    <a:gd name="connsiteX4022" fmla="*/ 3457641 w 11296229"/>
                    <a:gd name="connsiteY4022" fmla="*/ 1463550 h 6345103"/>
                    <a:gd name="connsiteX4023" fmla="*/ 3488777 w 11296229"/>
                    <a:gd name="connsiteY4023" fmla="*/ 1463550 h 6345103"/>
                    <a:gd name="connsiteX4024" fmla="*/ 3496561 w 11296229"/>
                    <a:gd name="connsiteY4024" fmla="*/ 1424630 h 6345103"/>
                    <a:gd name="connsiteX4025" fmla="*/ 3465425 w 11296229"/>
                    <a:gd name="connsiteY4025" fmla="*/ 1416846 h 6345103"/>
                    <a:gd name="connsiteX4026" fmla="*/ 3543275 w 11296229"/>
                    <a:gd name="connsiteY4026" fmla="*/ 1416846 h 6345103"/>
                    <a:gd name="connsiteX4027" fmla="*/ 3535491 w 11296229"/>
                    <a:gd name="connsiteY4027" fmla="*/ 1455766 h 6345103"/>
                    <a:gd name="connsiteX4028" fmla="*/ 3566627 w 11296229"/>
                    <a:gd name="connsiteY4028" fmla="*/ 1463550 h 6345103"/>
                    <a:gd name="connsiteX4029" fmla="*/ 3574411 w 11296229"/>
                    <a:gd name="connsiteY4029" fmla="*/ 1424630 h 6345103"/>
                    <a:gd name="connsiteX4030" fmla="*/ 3543275 w 11296229"/>
                    <a:gd name="connsiteY4030" fmla="*/ 1416846 h 6345103"/>
                    <a:gd name="connsiteX4031" fmla="*/ 3909166 w 11296229"/>
                    <a:gd name="connsiteY4031" fmla="*/ 1416846 h 6345103"/>
                    <a:gd name="connsiteX4032" fmla="*/ 3901382 w 11296229"/>
                    <a:gd name="connsiteY4032" fmla="*/ 1424630 h 6345103"/>
                    <a:gd name="connsiteX4033" fmla="*/ 3901382 w 11296229"/>
                    <a:gd name="connsiteY4033" fmla="*/ 1463550 h 6345103"/>
                    <a:gd name="connsiteX4034" fmla="*/ 3940302 w 11296229"/>
                    <a:gd name="connsiteY4034" fmla="*/ 1463550 h 6345103"/>
                    <a:gd name="connsiteX4035" fmla="*/ 3948086 w 11296229"/>
                    <a:gd name="connsiteY4035" fmla="*/ 1424630 h 6345103"/>
                    <a:gd name="connsiteX4036" fmla="*/ 3909166 w 11296229"/>
                    <a:gd name="connsiteY4036" fmla="*/ 1416846 h 6345103"/>
                    <a:gd name="connsiteX4037" fmla="*/ 3987015 w 11296229"/>
                    <a:gd name="connsiteY4037" fmla="*/ 1416846 h 6345103"/>
                    <a:gd name="connsiteX4038" fmla="*/ 3979231 w 11296229"/>
                    <a:gd name="connsiteY4038" fmla="*/ 1424630 h 6345103"/>
                    <a:gd name="connsiteX4039" fmla="*/ 3979231 w 11296229"/>
                    <a:gd name="connsiteY4039" fmla="*/ 1463550 h 6345103"/>
                    <a:gd name="connsiteX4040" fmla="*/ 4010367 w 11296229"/>
                    <a:gd name="connsiteY4040" fmla="*/ 1463550 h 6345103"/>
                    <a:gd name="connsiteX4041" fmla="*/ 4018151 w 11296229"/>
                    <a:gd name="connsiteY4041" fmla="*/ 1424630 h 6345103"/>
                    <a:gd name="connsiteX4042" fmla="*/ 3987015 w 11296229"/>
                    <a:gd name="connsiteY4042" fmla="*/ 1416846 h 6345103"/>
                    <a:gd name="connsiteX4043" fmla="*/ 4064865 w 11296229"/>
                    <a:gd name="connsiteY4043" fmla="*/ 1416846 h 6345103"/>
                    <a:gd name="connsiteX4044" fmla="*/ 4049297 w 11296229"/>
                    <a:gd name="connsiteY4044" fmla="*/ 1455766 h 6345103"/>
                    <a:gd name="connsiteX4045" fmla="*/ 4088217 w 11296229"/>
                    <a:gd name="connsiteY4045" fmla="*/ 1463550 h 6345103"/>
                    <a:gd name="connsiteX4046" fmla="*/ 4096001 w 11296229"/>
                    <a:gd name="connsiteY4046" fmla="*/ 1424630 h 6345103"/>
                    <a:gd name="connsiteX4047" fmla="*/ 4064865 w 11296229"/>
                    <a:gd name="connsiteY4047" fmla="*/ 1416846 h 6345103"/>
                    <a:gd name="connsiteX4048" fmla="*/ 4134929 w 11296229"/>
                    <a:gd name="connsiteY4048" fmla="*/ 1416846 h 6345103"/>
                    <a:gd name="connsiteX4049" fmla="*/ 4127145 w 11296229"/>
                    <a:gd name="connsiteY4049" fmla="*/ 1455766 h 6345103"/>
                    <a:gd name="connsiteX4050" fmla="*/ 4158281 w 11296229"/>
                    <a:gd name="connsiteY4050" fmla="*/ 1463550 h 6345103"/>
                    <a:gd name="connsiteX4051" fmla="*/ 4166065 w 11296229"/>
                    <a:gd name="connsiteY4051" fmla="*/ 1424630 h 6345103"/>
                    <a:gd name="connsiteX4052" fmla="*/ 4134929 w 11296229"/>
                    <a:gd name="connsiteY4052" fmla="*/ 1416846 h 6345103"/>
                    <a:gd name="connsiteX4053" fmla="*/ 4212778 w 11296229"/>
                    <a:gd name="connsiteY4053" fmla="*/ 1416846 h 6345103"/>
                    <a:gd name="connsiteX4054" fmla="*/ 4204994 w 11296229"/>
                    <a:gd name="connsiteY4054" fmla="*/ 1455766 h 6345103"/>
                    <a:gd name="connsiteX4055" fmla="*/ 4243914 w 11296229"/>
                    <a:gd name="connsiteY4055" fmla="*/ 1463550 h 6345103"/>
                    <a:gd name="connsiteX4056" fmla="*/ 4243914 w 11296229"/>
                    <a:gd name="connsiteY4056" fmla="*/ 1424630 h 6345103"/>
                    <a:gd name="connsiteX4057" fmla="*/ 4212778 w 11296229"/>
                    <a:gd name="connsiteY4057" fmla="*/ 1416846 h 6345103"/>
                    <a:gd name="connsiteX4058" fmla="*/ 4282842 w 11296229"/>
                    <a:gd name="connsiteY4058" fmla="*/ 1416846 h 6345103"/>
                    <a:gd name="connsiteX4059" fmla="*/ 4275058 w 11296229"/>
                    <a:gd name="connsiteY4059" fmla="*/ 1455766 h 6345103"/>
                    <a:gd name="connsiteX4060" fmla="*/ 4306194 w 11296229"/>
                    <a:gd name="connsiteY4060" fmla="*/ 1463550 h 6345103"/>
                    <a:gd name="connsiteX4061" fmla="*/ 4313978 w 11296229"/>
                    <a:gd name="connsiteY4061" fmla="*/ 1424630 h 6345103"/>
                    <a:gd name="connsiteX4062" fmla="*/ 4282842 w 11296229"/>
                    <a:gd name="connsiteY4062" fmla="*/ 1416846 h 6345103"/>
                    <a:gd name="connsiteX4063" fmla="*/ 4360691 w 11296229"/>
                    <a:gd name="connsiteY4063" fmla="*/ 1416846 h 6345103"/>
                    <a:gd name="connsiteX4064" fmla="*/ 4352907 w 11296229"/>
                    <a:gd name="connsiteY4064" fmla="*/ 1455766 h 6345103"/>
                    <a:gd name="connsiteX4065" fmla="*/ 4384043 w 11296229"/>
                    <a:gd name="connsiteY4065" fmla="*/ 1463550 h 6345103"/>
                    <a:gd name="connsiteX4066" fmla="*/ 4391827 w 11296229"/>
                    <a:gd name="connsiteY4066" fmla="*/ 1424630 h 6345103"/>
                    <a:gd name="connsiteX4067" fmla="*/ 4360691 w 11296229"/>
                    <a:gd name="connsiteY4067" fmla="*/ 1416846 h 6345103"/>
                    <a:gd name="connsiteX4068" fmla="*/ 4430756 w 11296229"/>
                    <a:gd name="connsiteY4068" fmla="*/ 1416846 h 6345103"/>
                    <a:gd name="connsiteX4069" fmla="*/ 4422972 w 11296229"/>
                    <a:gd name="connsiteY4069" fmla="*/ 1455766 h 6345103"/>
                    <a:gd name="connsiteX4070" fmla="*/ 4461892 w 11296229"/>
                    <a:gd name="connsiteY4070" fmla="*/ 1463550 h 6345103"/>
                    <a:gd name="connsiteX4071" fmla="*/ 4469676 w 11296229"/>
                    <a:gd name="connsiteY4071" fmla="*/ 1424630 h 6345103"/>
                    <a:gd name="connsiteX4072" fmla="*/ 4430756 w 11296229"/>
                    <a:gd name="connsiteY4072" fmla="*/ 1416846 h 6345103"/>
                    <a:gd name="connsiteX4073" fmla="*/ 4508605 w 11296229"/>
                    <a:gd name="connsiteY4073" fmla="*/ 1416846 h 6345103"/>
                    <a:gd name="connsiteX4074" fmla="*/ 4500821 w 11296229"/>
                    <a:gd name="connsiteY4074" fmla="*/ 1455766 h 6345103"/>
                    <a:gd name="connsiteX4075" fmla="*/ 4531957 w 11296229"/>
                    <a:gd name="connsiteY4075" fmla="*/ 1463550 h 6345103"/>
                    <a:gd name="connsiteX4076" fmla="*/ 4539741 w 11296229"/>
                    <a:gd name="connsiteY4076" fmla="*/ 1424630 h 6345103"/>
                    <a:gd name="connsiteX4077" fmla="*/ 4508605 w 11296229"/>
                    <a:gd name="connsiteY4077" fmla="*/ 1416846 h 6345103"/>
                    <a:gd name="connsiteX4078" fmla="*/ 4656518 w 11296229"/>
                    <a:gd name="connsiteY4078" fmla="*/ 1416846 h 6345103"/>
                    <a:gd name="connsiteX4079" fmla="*/ 4648734 w 11296229"/>
                    <a:gd name="connsiteY4079" fmla="*/ 1455766 h 6345103"/>
                    <a:gd name="connsiteX4080" fmla="*/ 4679870 w 11296229"/>
                    <a:gd name="connsiteY4080" fmla="*/ 1463550 h 6345103"/>
                    <a:gd name="connsiteX4081" fmla="*/ 4687654 w 11296229"/>
                    <a:gd name="connsiteY4081" fmla="*/ 1424630 h 6345103"/>
                    <a:gd name="connsiteX4082" fmla="*/ 4656518 w 11296229"/>
                    <a:gd name="connsiteY4082" fmla="*/ 1416846 h 6345103"/>
                    <a:gd name="connsiteX4083" fmla="*/ 6594962 w 11296229"/>
                    <a:gd name="connsiteY4083" fmla="*/ 1416846 h 6345103"/>
                    <a:gd name="connsiteX4084" fmla="*/ 6587178 w 11296229"/>
                    <a:gd name="connsiteY4084" fmla="*/ 1455766 h 6345103"/>
                    <a:gd name="connsiteX4085" fmla="*/ 6618314 w 11296229"/>
                    <a:gd name="connsiteY4085" fmla="*/ 1463550 h 6345103"/>
                    <a:gd name="connsiteX4086" fmla="*/ 6626098 w 11296229"/>
                    <a:gd name="connsiteY4086" fmla="*/ 1424630 h 6345103"/>
                    <a:gd name="connsiteX4087" fmla="*/ 6594962 w 11296229"/>
                    <a:gd name="connsiteY4087" fmla="*/ 1416846 h 6345103"/>
                    <a:gd name="connsiteX4088" fmla="*/ 6812940 w 11296229"/>
                    <a:gd name="connsiteY4088" fmla="*/ 1416846 h 6345103"/>
                    <a:gd name="connsiteX4089" fmla="*/ 6805156 w 11296229"/>
                    <a:gd name="connsiteY4089" fmla="*/ 1455766 h 6345103"/>
                    <a:gd name="connsiteX4090" fmla="*/ 6844076 w 11296229"/>
                    <a:gd name="connsiteY4090" fmla="*/ 1463550 h 6345103"/>
                    <a:gd name="connsiteX4091" fmla="*/ 6851860 w 11296229"/>
                    <a:gd name="connsiteY4091" fmla="*/ 1424630 h 6345103"/>
                    <a:gd name="connsiteX4092" fmla="*/ 6812940 w 11296229"/>
                    <a:gd name="connsiteY4092" fmla="*/ 1416846 h 6345103"/>
                    <a:gd name="connsiteX4093" fmla="*/ 6890789 w 11296229"/>
                    <a:gd name="connsiteY4093" fmla="*/ 1416846 h 6345103"/>
                    <a:gd name="connsiteX4094" fmla="*/ 6883005 w 11296229"/>
                    <a:gd name="connsiteY4094" fmla="*/ 1455766 h 6345103"/>
                    <a:gd name="connsiteX4095" fmla="*/ 6914141 w 11296229"/>
                    <a:gd name="connsiteY4095" fmla="*/ 1463550 h 6345103"/>
                    <a:gd name="connsiteX4096" fmla="*/ 6921925 w 11296229"/>
                    <a:gd name="connsiteY4096" fmla="*/ 1424630 h 6345103"/>
                    <a:gd name="connsiteX4097" fmla="*/ 6890789 w 11296229"/>
                    <a:gd name="connsiteY4097" fmla="*/ 1416846 h 6345103"/>
                    <a:gd name="connsiteX4098" fmla="*/ 6968638 w 11296229"/>
                    <a:gd name="connsiteY4098" fmla="*/ 1416846 h 6345103"/>
                    <a:gd name="connsiteX4099" fmla="*/ 6953070 w 11296229"/>
                    <a:gd name="connsiteY4099" fmla="*/ 1463550 h 6345103"/>
                    <a:gd name="connsiteX4100" fmla="*/ 6991990 w 11296229"/>
                    <a:gd name="connsiteY4100" fmla="*/ 1463550 h 6345103"/>
                    <a:gd name="connsiteX4101" fmla="*/ 6999774 w 11296229"/>
                    <a:gd name="connsiteY4101" fmla="*/ 1424630 h 6345103"/>
                    <a:gd name="connsiteX4102" fmla="*/ 6968638 w 11296229"/>
                    <a:gd name="connsiteY4102" fmla="*/ 1416846 h 6345103"/>
                    <a:gd name="connsiteX4103" fmla="*/ 7038702 w 11296229"/>
                    <a:gd name="connsiteY4103" fmla="*/ 1416846 h 6345103"/>
                    <a:gd name="connsiteX4104" fmla="*/ 7030918 w 11296229"/>
                    <a:gd name="connsiteY4104" fmla="*/ 1424630 h 6345103"/>
                    <a:gd name="connsiteX4105" fmla="*/ 7030918 w 11296229"/>
                    <a:gd name="connsiteY4105" fmla="*/ 1463550 h 6345103"/>
                    <a:gd name="connsiteX4106" fmla="*/ 7062054 w 11296229"/>
                    <a:gd name="connsiteY4106" fmla="*/ 1463550 h 6345103"/>
                    <a:gd name="connsiteX4107" fmla="*/ 7069838 w 11296229"/>
                    <a:gd name="connsiteY4107" fmla="*/ 1424630 h 6345103"/>
                    <a:gd name="connsiteX4108" fmla="*/ 7038702 w 11296229"/>
                    <a:gd name="connsiteY4108" fmla="*/ 1416846 h 6345103"/>
                    <a:gd name="connsiteX4109" fmla="*/ 7116552 w 11296229"/>
                    <a:gd name="connsiteY4109" fmla="*/ 1416846 h 6345103"/>
                    <a:gd name="connsiteX4110" fmla="*/ 7108768 w 11296229"/>
                    <a:gd name="connsiteY4110" fmla="*/ 1455766 h 6345103"/>
                    <a:gd name="connsiteX4111" fmla="*/ 7139904 w 11296229"/>
                    <a:gd name="connsiteY4111" fmla="*/ 1463550 h 6345103"/>
                    <a:gd name="connsiteX4112" fmla="*/ 7147688 w 11296229"/>
                    <a:gd name="connsiteY4112" fmla="*/ 1424630 h 6345103"/>
                    <a:gd name="connsiteX4113" fmla="*/ 7116552 w 11296229"/>
                    <a:gd name="connsiteY4113" fmla="*/ 1416846 h 6345103"/>
                    <a:gd name="connsiteX4114" fmla="*/ 7186616 w 11296229"/>
                    <a:gd name="connsiteY4114" fmla="*/ 1416846 h 6345103"/>
                    <a:gd name="connsiteX4115" fmla="*/ 7178832 w 11296229"/>
                    <a:gd name="connsiteY4115" fmla="*/ 1455766 h 6345103"/>
                    <a:gd name="connsiteX4116" fmla="*/ 7209968 w 11296229"/>
                    <a:gd name="connsiteY4116" fmla="*/ 1463550 h 6345103"/>
                    <a:gd name="connsiteX4117" fmla="*/ 7217752 w 11296229"/>
                    <a:gd name="connsiteY4117" fmla="*/ 1424630 h 6345103"/>
                    <a:gd name="connsiteX4118" fmla="*/ 7186616 w 11296229"/>
                    <a:gd name="connsiteY4118" fmla="*/ 1416846 h 6345103"/>
                    <a:gd name="connsiteX4119" fmla="*/ 7264465 w 11296229"/>
                    <a:gd name="connsiteY4119" fmla="*/ 1416846 h 6345103"/>
                    <a:gd name="connsiteX4120" fmla="*/ 7256681 w 11296229"/>
                    <a:gd name="connsiteY4120" fmla="*/ 1455766 h 6345103"/>
                    <a:gd name="connsiteX4121" fmla="*/ 7295601 w 11296229"/>
                    <a:gd name="connsiteY4121" fmla="*/ 1463550 h 6345103"/>
                    <a:gd name="connsiteX4122" fmla="*/ 7295601 w 11296229"/>
                    <a:gd name="connsiteY4122" fmla="*/ 1424630 h 6345103"/>
                    <a:gd name="connsiteX4123" fmla="*/ 7264465 w 11296229"/>
                    <a:gd name="connsiteY4123" fmla="*/ 1416846 h 6345103"/>
                    <a:gd name="connsiteX4124" fmla="*/ 7334530 w 11296229"/>
                    <a:gd name="connsiteY4124" fmla="*/ 1416846 h 6345103"/>
                    <a:gd name="connsiteX4125" fmla="*/ 7326746 w 11296229"/>
                    <a:gd name="connsiteY4125" fmla="*/ 1424630 h 6345103"/>
                    <a:gd name="connsiteX4126" fmla="*/ 7334530 w 11296229"/>
                    <a:gd name="connsiteY4126" fmla="*/ 1463550 h 6345103"/>
                    <a:gd name="connsiteX4127" fmla="*/ 7373450 w 11296229"/>
                    <a:gd name="connsiteY4127" fmla="*/ 1455766 h 6345103"/>
                    <a:gd name="connsiteX4128" fmla="*/ 7373450 w 11296229"/>
                    <a:gd name="connsiteY4128" fmla="*/ 1424630 h 6345103"/>
                    <a:gd name="connsiteX4129" fmla="*/ 7334530 w 11296229"/>
                    <a:gd name="connsiteY4129" fmla="*/ 1416846 h 6345103"/>
                    <a:gd name="connsiteX4130" fmla="*/ 7412379 w 11296229"/>
                    <a:gd name="connsiteY4130" fmla="*/ 1416846 h 6345103"/>
                    <a:gd name="connsiteX4131" fmla="*/ 7404595 w 11296229"/>
                    <a:gd name="connsiteY4131" fmla="*/ 1455766 h 6345103"/>
                    <a:gd name="connsiteX4132" fmla="*/ 7435731 w 11296229"/>
                    <a:gd name="connsiteY4132" fmla="*/ 1463550 h 6345103"/>
                    <a:gd name="connsiteX4133" fmla="*/ 7443515 w 11296229"/>
                    <a:gd name="connsiteY4133" fmla="*/ 1424630 h 6345103"/>
                    <a:gd name="connsiteX4134" fmla="*/ 7412379 w 11296229"/>
                    <a:gd name="connsiteY4134" fmla="*/ 1416846 h 6345103"/>
                    <a:gd name="connsiteX4135" fmla="*/ 7560292 w 11296229"/>
                    <a:gd name="connsiteY4135" fmla="*/ 1416846 h 6345103"/>
                    <a:gd name="connsiteX4136" fmla="*/ 7552508 w 11296229"/>
                    <a:gd name="connsiteY4136" fmla="*/ 1455766 h 6345103"/>
                    <a:gd name="connsiteX4137" fmla="*/ 7583644 w 11296229"/>
                    <a:gd name="connsiteY4137" fmla="*/ 1463550 h 6345103"/>
                    <a:gd name="connsiteX4138" fmla="*/ 7591428 w 11296229"/>
                    <a:gd name="connsiteY4138" fmla="*/ 1424630 h 6345103"/>
                    <a:gd name="connsiteX4139" fmla="*/ 7560292 w 11296229"/>
                    <a:gd name="connsiteY4139" fmla="*/ 1416846 h 6345103"/>
                    <a:gd name="connsiteX4140" fmla="*/ 7638141 w 11296229"/>
                    <a:gd name="connsiteY4140" fmla="*/ 1416846 h 6345103"/>
                    <a:gd name="connsiteX4141" fmla="*/ 7630357 w 11296229"/>
                    <a:gd name="connsiteY4141" fmla="*/ 1455766 h 6345103"/>
                    <a:gd name="connsiteX4142" fmla="*/ 7661493 w 11296229"/>
                    <a:gd name="connsiteY4142" fmla="*/ 1463550 h 6345103"/>
                    <a:gd name="connsiteX4143" fmla="*/ 7669277 w 11296229"/>
                    <a:gd name="connsiteY4143" fmla="*/ 1424630 h 6345103"/>
                    <a:gd name="connsiteX4144" fmla="*/ 7638141 w 11296229"/>
                    <a:gd name="connsiteY4144" fmla="*/ 1416846 h 6345103"/>
                    <a:gd name="connsiteX4145" fmla="*/ 7708206 w 11296229"/>
                    <a:gd name="connsiteY4145" fmla="*/ 1416846 h 6345103"/>
                    <a:gd name="connsiteX4146" fmla="*/ 7700422 w 11296229"/>
                    <a:gd name="connsiteY4146" fmla="*/ 1455766 h 6345103"/>
                    <a:gd name="connsiteX4147" fmla="*/ 7731558 w 11296229"/>
                    <a:gd name="connsiteY4147" fmla="*/ 1463550 h 6345103"/>
                    <a:gd name="connsiteX4148" fmla="*/ 7739342 w 11296229"/>
                    <a:gd name="connsiteY4148" fmla="*/ 1424630 h 6345103"/>
                    <a:gd name="connsiteX4149" fmla="*/ 7708206 w 11296229"/>
                    <a:gd name="connsiteY4149" fmla="*/ 1416846 h 6345103"/>
                    <a:gd name="connsiteX4150" fmla="*/ 7786055 w 11296229"/>
                    <a:gd name="connsiteY4150" fmla="*/ 1416846 h 6345103"/>
                    <a:gd name="connsiteX4151" fmla="*/ 7778271 w 11296229"/>
                    <a:gd name="connsiteY4151" fmla="*/ 1455766 h 6345103"/>
                    <a:gd name="connsiteX4152" fmla="*/ 7809407 w 11296229"/>
                    <a:gd name="connsiteY4152" fmla="*/ 1463550 h 6345103"/>
                    <a:gd name="connsiteX4153" fmla="*/ 7817191 w 11296229"/>
                    <a:gd name="connsiteY4153" fmla="*/ 1424630 h 6345103"/>
                    <a:gd name="connsiteX4154" fmla="*/ 7786055 w 11296229"/>
                    <a:gd name="connsiteY4154" fmla="*/ 1416846 h 6345103"/>
                    <a:gd name="connsiteX4155" fmla="*/ 7856119 w 11296229"/>
                    <a:gd name="connsiteY4155" fmla="*/ 1416846 h 6345103"/>
                    <a:gd name="connsiteX4156" fmla="*/ 7848335 w 11296229"/>
                    <a:gd name="connsiteY4156" fmla="*/ 1424630 h 6345103"/>
                    <a:gd name="connsiteX4157" fmla="*/ 7848335 w 11296229"/>
                    <a:gd name="connsiteY4157" fmla="*/ 1463550 h 6345103"/>
                    <a:gd name="connsiteX4158" fmla="*/ 7879471 w 11296229"/>
                    <a:gd name="connsiteY4158" fmla="*/ 1463550 h 6345103"/>
                    <a:gd name="connsiteX4159" fmla="*/ 7887255 w 11296229"/>
                    <a:gd name="connsiteY4159" fmla="*/ 1424630 h 6345103"/>
                    <a:gd name="connsiteX4160" fmla="*/ 7856119 w 11296229"/>
                    <a:gd name="connsiteY4160" fmla="*/ 1416846 h 6345103"/>
                    <a:gd name="connsiteX4161" fmla="*/ 7933968 w 11296229"/>
                    <a:gd name="connsiteY4161" fmla="*/ 1416846 h 6345103"/>
                    <a:gd name="connsiteX4162" fmla="*/ 7926184 w 11296229"/>
                    <a:gd name="connsiteY4162" fmla="*/ 1455766 h 6345103"/>
                    <a:gd name="connsiteX4163" fmla="*/ 7957320 w 11296229"/>
                    <a:gd name="connsiteY4163" fmla="*/ 1463550 h 6345103"/>
                    <a:gd name="connsiteX4164" fmla="*/ 7965104 w 11296229"/>
                    <a:gd name="connsiteY4164" fmla="*/ 1424630 h 6345103"/>
                    <a:gd name="connsiteX4165" fmla="*/ 7933968 w 11296229"/>
                    <a:gd name="connsiteY4165" fmla="*/ 1416846 h 6345103"/>
                    <a:gd name="connsiteX4166" fmla="*/ 8004032 w 11296229"/>
                    <a:gd name="connsiteY4166" fmla="*/ 1416846 h 6345103"/>
                    <a:gd name="connsiteX4167" fmla="*/ 7996248 w 11296229"/>
                    <a:gd name="connsiteY4167" fmla="*/ 1424630 h 6345103"/>
                    <a:gd name="connsiteX4168" fmla="*/ 8004032 w 11296229"/>
                    <a:gd name="connsiteY4168" fmla="*/ 1463550 h 6345103"/>
                    <a:gd name="connsiteX4169" fmla="*/ 8042952 w 11296229"/>
                    <a:gd name="connsiteY4169" fmla="*/ 1455766 h 6345103"/>
                    <a:gd name="connsiteX4170" fmla="*/ 8035168 w 11296229"/>
                    <a:gd name="connsiteY4170" fmla="*/ 1416846 h 6345103"/>
                    <a:gd name="connsiteX4171" fmla="*/ 8004032 w 11296229"/>
                    <a:gd name="connsiteY4171" fmla="*/ 1416846 h 6345103"/>
                    <a:gd name="connsiteX4172" fmla="*/ 8081882 w 11296229"/>
                    <a:gd name="connsiteY4172" fmla="*/ 1416846 h 6345103"/>
                    <a:gd name="connsiteX4173" fmla="*/ 8074098 w 11296229"/>
                    <a:gd name="connsiteY4173" fmla="*/ 1455766 h 6345103"/>
                    <a:gd name="connsiteX4174" fmla="*/ 8105234 w 11296229"/>
                    <a:gd name="connsiteY4174" fmla="*/ 1463550 h 6345103"/>
                    <a:gd name="connsiteX4175" fmla="*/ 8113018 w 11296229"/>
                    <a:gd name="connsiteY4175" fmla="*/ 1424630 h 6345103"/>
                    <a:gd name="connsiteX4176" fmla="*/ 8081882 w 11296229"/>
                    <a:gd name="connsiteY4176" fmla="*/ 1416846 h 6345103"/>
                    <a:gd name="connsiteX4177" fmla="*/ 8183086 w 11296229"/>
                    <a:gd name="connsiteY4177" fmla="*/ 1416846 h 6345103"/>
                    <a:gd name="connsiteX4178" fmla="*/ 8144166 w 11296229"/>
                    <a:gd name="connsiteY4178" fmla="*/ 1424630 h 6345103"/>
                    <a:gd name="connsiteX4179" fmla="*/ 8144166 w 11296229"/>
                    <a:gd name="connsiteY4179" fmla="*/ 1455766 h 6345103"/>
                    <a:gd name="connsiteX4180" fmla="*/ 8190870 w 11296229"/>
                    <a:gd name="connsiteY4180" fmla="*/ 1463550 h 6345103"/>
                    <a:gd name="connsiteX4181" fmla="*/ 8183086 w 11296229"/>
                    <a:gd name="connsiteY4181" fmla="*/ 1416846 h 6345103"/>
                    <a:gd name="connsiteX4182" fmla="*/ 8229795 w 11296229"/>
                    <a:gd name="connsiteY4182" fmla="*/ 1416846 h 6345103"/>
                    <a:gd name="connsiteX4183" fmla="*/ 8222011 w 11296229"/>
                    <a:gd name="connsiteY4183" fmla="*/ 1455766 h 6345103"/>
                    <a:gd name="connsiteX4184" fmla="*/ 8260931 w 11296229"/>
                    <a:gd name="connsiteY4184" fmla="*/ 1463550 h 6345103"/>
                    <a:gd name="connsiteX4185" fmla="*/ 8260931 w 11296229"/>
                    <a:gd name="connsiteY4185" fmla="*/ 1424630 h 6345103"/>
                    <a:gd name="connsiteX4186" fmla="*/ 8229795 w 11296229"/>
                    <a:gd name="connsiteY4186" fmla="*/ 1416846 h 6345103"/>
                    <a:gd name="connsiteX4187" fmla="*/ 8307644 w 11296229"/>
                    <a:gd name="connsiteY4187" fmla="*/ 1416846 h 6345103"/>
                    <a:gd name="connsiteX4188" fmla="*/ 8292076 w 11296229"/>
                    <a:gd name="connsiteY4188" fmla="*/ 1455766 h 6345103"/>
                    <a:gd name="connsiteX4189" fmla="*/ 8330996 w 11296229"/>
                    <a:gd name="connsiteY4189" fmla="*/ 1463550 h 6345103"/>
                    <a:gd name="connsiteX4190" fmla="*/ 8338780 w 11296229"/>
                    <a:gd name="connsiteY4190" fmla="*/ 1424630 h 6345103"/>
                    <a:gd name="connsiteX4191" fmla="*/ 8307644 w 11296229"/>
                    <a:gd name="connsiteY4191" fmla="*/ 1416846 h 6345103"/>
                    <a:gd name="connsiteX4192" fmla="*/ 8377708 w 11296229"/>
                    <a:gd name="connsiteY4192" fmla="*/ 1416846 h 6345103"/>
                    <a:gd name="connsiteX4193" fmla="*/ 8369924 w 11296229"/>
                    <a:gd name="connsiteY4193" fmla="*/ 1424630 h 6345103"/>
                    <a:gd name="connsiteX4194" fmla="*/ 8377708 w 11296229"/>
                    <a:gd name="connsiteY4194" fmla="*/ 1463550 h 6345103"/>
                    <a:gd name="connsiteX4195" fmla="*/ 8408844 w 11296229"/>
                    <a:gd name="connsiteY4195" fmla="*/ 1455766 h 6345103"/>
                    <a:gd name="connsiteX4196" fmla="*/ 8408844 w 11296229"/>
                    <a:gd name="connsiteY4196" fmla="*/ 1424630 h 6345103"/>
                    <a:gd name="connsiteX4197" fmla="*/ 8377708 w 11296229"/>
                    <a:gd name="connsiteY4197" fmla="*/ 1416846 h 6345103"/>
                    <a:gd name="connsiteX4198" fmla="*/ 8455558 w 11296229"/>
                    <a:gd name="connsiteY4198" fmla="*/ 1416846 h 6345103"/>
                    <a:gd name="connsiteX4199" fmla="*/ 8447774 w 11296229"/>
                    <a:gd name="connsiteY4199" fmla="*/ 1455766 h 6345103"/>
                    <a:gd name="connsiteX4200" fmla="*/ 8478910 w 11296229"/>
                    <a:gd name="connsiteY4200" fmla="*/ 1463550 h 6345103"/>
                    <a:gd name="connsiteX4201" fmla="*/ 8486694 w 11296229"/>
                    <a:gd name="connsiteY4201" fmla="*/ 1424630 h 6345103"/>
                    <a:gd name="connsiteX4202" fmla="*/ 8455558 w 11296229"/>
                    <a:gd name="connsiteY4202" fmla="*/ 1416846 h 6345103"/>
                    <a:gd name="connsiteX4203" fmla="*/ 8525622 w 11296229"/>
                    <a:gd name="connsiteY4203" fmla="*/ 1416846 h 6345103"/>
                    <a:gd name="connsiteX4204" fmla="*/ 8525622 w 11296229"/>
                    <a:gd name="connsiteY4204" fmla="*/ 1463550 h 6345103"/>
                    <a:gd name="connsiteX4205" fmla="*/ 8564541 w 11296229"/>
                    <a:gd name="connsiteY4205" fmla="*/ 1455766 h 6345103"/>
                    <a:gd name="connsiteX4206" fmla="*/ 8556757 w 11296229"/>
                    <a:gd name="connsiteY4206" fmla="*/ 1424630 h 6345103"/>
                    <a:gd name="connsiteX4207" fmla="*/ 8525622 w 11296229"/>
                    <a:gd name="connsiteY4207" fmla="*/ 1416846 h 6345103"/>
                    <a:gd name="connsiteX4208" fmla="*/ 8603471 w 11296229"/>
                    <a:gd name="connsiteY4208" fmla="*/ 1416846 h 6345103"/>
                    <a:gd name="connsiteX4209" fmla="*/ 8595687 w 11296229"/>
                    <a:gd name="connsiteY4209" fmla="*/ 1455766 h 6345103"/>
                    <a:gd name="connsiteX4210" fmla="*/ 8634607 w 11296229"/>
                    <a:gd name="connsiteY4210" fmla="*/ 1463550 h 6345103"/>
                    <a:gd name="connsiteX4211" fmla="*/ 8634607 w 11296229"/>
                    <a:gd name="connsiteY4211" fmla="*/ 1424630 h 6345103"/>
                    <a:gd name="connsiteX4212" fmla="*/ 8603471 w 11296229"/>
                    <a:gd name="connsiteY4212" fmla="*/ 1416846 h 6345103"/>
                    <a:gd name="connsiteX4213" fmla="*/ 8704675 w 11296229"/>
                    <a:gd name="connsiteY4213" fmla="*/ 1416846 h 6345103"/>
                    <a:gd name="connsiteX4214" fmla="*/ 8665755 w 11296229"/>
                    <a:gd name="connsiteY4214" fmla="*/ 1424630 h 6345103"/>
                    <a:gd name="connsiteX4215" fmla="*/ 8665755 w 11296229"/>
                    <a:gd name="connsiteY4215" fmla="*/ 1455766 h 6345103"/>
                    <a:gd name="connsiteX4216" fmla="*/ 8712459 w 11296229"/>
                    <a:gd name="connsiteY4216" fmla="*/ 1455766 h 6345103"/>
                    <a:gd name="connsiteX4217" fmla="*/ 8704675 w 11296229"/>
                    <a:gd name="connsiteY4217" fmla="*/ 1416846 h 6345103"/>
                    <a:gd name="connsiteX4218" fmla="*/ 8751384 w 11296229"/>
                    <a:gd name="connsiteY4218" fmla="*/ 1416846 h 6345103"/>
                    <a:gd name="connsiteX4219" fmla="*/ 8743600 w 11296229"/>
                    <a:gd name="connsiteY4219" fmla="*/ 1455766 h 6345103"/>
                    <a:gd name="connsiteX4220" fmla="*/ 8774736 w 11296229"/>
                    <a:gd name="connsiteY4220" fmla="*/ 1463550 h 6345103"/>
                    <a:gd name="connsiteX4221" fmla="*/ 8782520 w 11296229"/>
                    <a:gd name="connsiteY4221" fmla="*/ 1424630 h 6345103"/>
                    <a:gd name="connsiteX4222" fmla="*/ 8751384 w 11296229"/>
                    <a:gd name="connsiteY4222" fmla="*/ 1416846 h 6345103"/>
                    <a:gd name="connsiteX4223" fmla="*/ 8829234 w 11296229"/>
                    <a:gd name="connsiteY4223" fmla="*/ 1416846 h 6345103"/>
                    <a:gd name="connsiteX4224" fmla="*/ 8813666 w 11296229"/>
                    <a:gd name="connsiteY4224" fmla="*/ 1463550 h 6345103"/>
                    <a:gd name="connsiteX4225" fmla="*/ 8852586 w 11296229"/>
                    <a:gd name="connsiteY4225" fmla="*/ 1463550 h 6345103"/>
                    <a:gd name="connsiteX4226" fmla="*/ 8860370 w 11296229"/>
                    <a:gd name="connsiteY4226" fmla="*/ 1424630 h 6345103"/>
                    <a:gd name="connsiteX4227" fmla="*/ 8829234 w 11296229"/>
                    <a:gd name="connsiteY4227" fmla="*/ 1416846 h 6345103"/>
                    <a:gd name="connsiteX4228" fmla="*/ 8899298 w 11296229"/>
                    <a:gd name="connsiteY4228" fmla="*/ 1416846 h 6345103"/>
                    <a:gd name="connsiteX4229" fmla="*/ 8891514 w 11296229"/>
                    <a:gd name="connsiteY4229" fmla="*/ 1455766 h 6345103"/>
                    <a:gd name="connsiteX4230" fmla="*/ 8922650 w 11296229"/>
                    <a:gd name="connsiteY4230" fmla="*/ 1463550 h 6345103"/>
                    <a:gd name="connsiteX4231" fmla="*/ 8930434 w 11296229"/>
                    <a:gd name="connsiteY4231" fmla="*/ 1424630 h 6345103"/>
                    <a:gd name="connsiteX4232" fmla="*/ 8899298 w 11296229"/>
                    <a:gd name="connsiteY4232" fmla="*/ 1416846 h 6345103"/>
                    <a:gd name="connsiteX4233" fmla="*/ 8977147 w 11296229"/>
                    <a:gd name="connsiteY4233" fmla="*/ 1416846 h 6345103"/>
                    <a:gd name="connsiteX4234" fmla="*/ 8969363 w 11296229"/>
                    <a:gd name="connsiteY4234" fmla="*/ 1455766 h 6345103"/>
                    <a:gd name="connsiteX4235" fmla="*/ 9000499 w 11296229"/>
                    <a:gd name="connsiteY4235" fmla="*/ 1463550 h 6345103"/>
                    <a:gd name="connsiteX4236" fmla="*/ 9008283 w 11296229"/>
                    <a:gd name="connsiteY4236" fmla="*/ 1424630 h 6345103"/>
                    <a:gd name="connsiteX4237" fmla="*/ 8977147 w 11296229"/>
                    <a:gd name="connsiteY4237" fmla="*/ 1416846 h 6345103"/>
                    <a:gd name="connsiteX4238" fmla="*/ 9047211 w 11296229"/>
                    <a:gd name="connsiteY4238" fmla="*/ 1416846 h 6345103"/>
                    <a:gd name="connsiteX4239" fmla="*/ 9047211 w 11296229"/>
                    <a:gd name="connsiteY4239" fmla="*/ 1463550 h 6345103"/>
                    <a:gd name="connsiteX4240" fmla="*/ 9086130 w 11296229"/>
                    <a:gd name="connsiteY4240" fmla="*/ 1463550 h 6345103"/>
                    <a:gd name="connsiteX4241" fmla="*/ 9078346 w 11296229"/>
                    <a:gd name="connsiteY4241" fmla="*/ 1424630 h 6345103"/>
                    <a:gd name="connsiteX4242" fmla="*/ 9047211 w 11296229"/>
                    <a:gd name="connsiteY4242" fmla="*/ 1416846 h 6345103"/>
                    <a:gd name="connsiteX4243" fmla="*/ 9125060 w 11296229"/>
                    <a:gd name="connsiteY4243" fmla="*/ 1416846 h 6345103"/>
                    <a:gd name="connsiteX4244" fmla="*/ 9117276 w 11296229"/>
                    <a:gd name="connsiteY4244" fmla="*/ 1455766 h 6345103"/>
                    <a:gd name="connsiteX4245" fmla="*/ 9148412 w 11296229"/>
                    <a:gd name="connsiteY4245" fmla="*/ 1463550 h 6345103"/>
                    <a:gd name="connsiteX4246" fmla="*/ 9156196 w 11296229"/>
                    <a:gd name="connsiteY4246" fmla="*/ 1424630 h 6345103"/>
                    <a:gd name="connsiteX4247" fmla="*/ 9125060 w 11296229"/>
                    <a:gd name="connsiteY4247" fmla="*/ 1416846 h 6345103"/>
                    <a:gd name="connsiteX4248" fmla="*/ 9195125 w 11296229"/>
                    <a:gd name="connsiteY4248" fmla="*/ 1416846 h 6345103"/>
                    <a:gd name="connsiteX4249" fmla="*/ 9187341 w 11296229"/>
                    <a:gd name="connsiteY4249" fmla="*/ 1455766 h 6345103"/>
                    <a:gd name="connsiteX4250" fmla="*/ 9226261 w 11296229"/>
                    <a:gd name="connsiteY4250" fmla="*/ 1463550 h 6345103"/>
                    <a:gd name="connsiteX4251" fmla="*/ 9234045 w 11296229"/>
                    <a:gd name="connsiteY4251" fmla="*/ 1424630 h 6345103"/>
                    <a:gd name="connsiteX4252" fmla="*/ 9195125 w 11296229"/>
                    <a:gd name="connsiteY4252" fmla="*/ 1416846 h 6345103"/>
                    <a:gd name="connsiteX4253" fmla="*/ 9272974 w 11296229"/>
                    <a:gd name="connsiteY4253" fmla="*/ 1416846 h 6345103"/>
                    <a:gd name="connsiteX4254" fmla="*/ 9265190 w 11296229"/>
                    <a:gd name="connsiteY4254" fmla="*/ 1455766 h 6345103"/>
                    <a:gd name="connsiteX4255" fmla="*/ 9296326 w 11296229"/>
                    <a:gd name="connsiteY4255" fmla="*/ 1463550 h 6345103"/>
                    <a:gd name="connsiteX4256" fmla="*/ 9304110 w 11296229"/>
                    <a:gd name="connsiteY4256" fmla="*/ 1424630 h 6345103"/>
                    <a:gd name="connsiteX4257" fmla="*/ 9272974 w 11296229"/>
                    <a:gd name="connsiteY4257" fmla="*/ 1416846 h 6345103"/>
                    <a:gd name="connsiteX4258" fmla="*/ 9350823 w 11296229"/>
                    <a:gd name="connsiteY4258" fmla="*/ 1416846 h 6345103"/>
                    <a:gd name="connsiteX4259" fmla="*/ 9335255 w 11296229"/>
                    <a:gd name="connsiteY4259" fmla="*/ 1455766 h 6345103"/>
                    <a:gd name="connsiteX4260" fmla="*/ 9374175 w 11296229"/>
                    <a:gd name="connsiteY4260" fmla="*/ 1463550 h 6345103"/>
                    <a:gd name="connsiteX4261" fmla="*/ 9381959 w 11296229"/>
                    <a:gd name="connsiteY4261" fmla="*/ 1424630 h 6345103"/>
                    <a:gd name="connsiteX4262" fmla="*/ 9350823 w 11296229"/>
                    <a:gd name="connsiteY4262" fmla="*/ 1416846 h 6345103"/>
                    <a:gd name="connsiteX4263" fmla="*/ 9420887 w 11296229"/>
                    <a:gd name="connsiteY4263" fmla="*/ 1416846 h 6345103"/>
                    <a:gd name="connsiteX4264" fmla="*/ 9413103 w 11296229"/>
                    <a:gd name="connsiteY4264" fmla="*/ 1455766 h 6345103"/>
                    <a:gd name="connsiteX4265" fmla="*/ 9444239 w 11296229"/>
                    <a:gd name="connsiteY4265" fmla="*/ 1463550 h 6345103"/>
                    <a:gd name="connsiteX4266" fmla="*/ 9452023 w 11296229"/>
                    <a:gd name="connsiteY4266" fmla="*/ 1424630 h 6345103"/>
                    <a:gd name="connsiteX4267" fmla="*/ 9420887 w 11296229"/>
                    <a:gd name="connsiteY4267" fmla="*/ 1416846 h 6345103"/>
                    <a:gd name="connsiteX4268" fmla="*/ 9498736 w 11296229"/>
                    <a:gd name="connsiteY4268" fmla="*/ 1416846 h 6345103"/>
                    <a:gd name="connsiteX4269" fmla="*/ 9490952 w 11296229"/>
                    <a:gd name="connsiteY4269" fmla="*/ 1455766 h 6345103"/>
                    <a:gd name="connsiteX4270" fmla="*/ 9522088 w 11296229"/>
                    <a:gd name="connsiteY4270" fmla="*/ 1463550 h 6345103"/>
                    <a:gd name="connsiteX4271" fmla="*/ 9529872 w 11296229"/>
                    <a:gd name="connsiteY4271" fmla="*/ 1424630 h 6345103"/>
                    <a:gd name="connsiteX4272" fmla="*/ 9498736 w 11296229"/>
                    <a:gd name="connsiteY4272" fmla="*/ 1416846 h 6345103"/>
                    <a:gd name="connsiteX4273" fmla="*/ 9568801 w 11296229"/>
                    <a:gd name="connsiteY4273" fmla="*/ 1416846 h 6345103"/>
                    <a:gd name="connsiteX4274" fmla="*/ 9561017 w 11296229"/>
                    <a:gd name="connsiteY4274" fmla="*/ 1455766 h 6345103"/>
                    <a:gd name="connsiteX4275" fmla="*/ 9592153 w 11296229"/>
                    <a:gd name="connsiteY4275" fmla="*/ 1463550 h 6345103"/>
                    <a:gd name="connsiteX4276" fmla="*/ 9599937 w 11296229"/>
                    <a:gd name="connsiteY4276" fmla="*/ 1424630 h 6345103"/>
                    <a:gd name="connsiteX4277" fmla="*/ 9568801 w 11296229"/>
                    <a:gd name="connsiteY4277" fmla="*/ 1416846 h 6345103"/>
                    <a:gd name="connsiteX4278" fmla="*/ 9646650 w 11296229"/>
                    <a:gd name="connsiteY4278" fmla="*/ 1416846 h 6345103"/>
                    <a:gd name="connsiteX4279" fmla="*/ 9638866 w 11296229"/>
                    <a:gd name="connsiteY4279" fmla="*/ 1455766 h 6345103"/>
                    <a:gd name="connsiteX4280" fmla="*/ 9670002 w 11296229"/>
                    <a:gd name="connsiteY4280" fmla="*/ 1463550 h 6345103"/>
                    <a:gd name="connsiteX4281" fmla="*/ 9677786 w 11296229"/>
                    <a:gd name="connsiteY4281" fmla="*/ 1424630 h 6345103"/>
                    <a:gd name="connsiteX4282" fmla="*/ 9646650 w 11296229"/>
                    <a:gd name="connsiteY4282" fmla="*/ 1416846 h 6345103"/>
                    <a:gd name="connsiteX4283" fmla="*/ 9716714 w 11296229"/>
                    <a:gd name="connsiteY4283" fmla="*/ 1416846 h 6345103"/>
                    <a:gd name="connsiteX4284" fmla="*/ 9708930 w 11296229"/>
                    <a:gd name="connsiteY4284" fmla="*/ 1424630 h 6345103"/>
                    <a:gd name="connsiteX4285" fmla="*/ 9716714 w 11296229"/>
                    <a:gd name="connsiteY4285" fmla="*/ 1463550 h 6345103"/>
                    <a:gd name="connsiteX4286" fmla="*/ 9755634 w 11296229"/>
                    <a:gd name="connsiteY4286" fmla="*/ 1455766 h 6345103"/>
                    <a:gd name="connsiteX4287" fmla="*/ 9747850 w 11296229"/>
                    <a:gd name="connsiteY4287" fmla="*/ 1416846 h 6345103"/>
                    <a:gd name="connsiteX4288" fmla="*/ 9716714 w 11296229"/>
                    <a:gd name="connsiteY4288" fmla="*/ 1416846 h 6345103"/>
                    <a:gd name="connsiteX4289" fmla="*/ 7497729 w 11296229"/>
                    <a:gd name="connsiteY4289" fmla="*/ 1418728 h 6345103"/>
                    <a:gd name="connsiteX4290" fmla="*/ 7474664 w 11296229"/>
                    <a:gd name="connsiteY4290" fmla="*/ 1424631 h 6345103"/>
                    <a:gd name="connsiteX4291" fmla="*/ 7474664 w 11296229"/>
                    <a:gd name="connsiteY4291" fmla="*/ 1455767 h 6345103"/>
                    <a:gd name="connsiteX4292" fmla="*/ 7513584 w 11296229"/>
                    <a:gd name="connsiteY4292" fmla="*/ 1463551 h 6345103"/>
                    <a:gd name="connsiteX4293" fmla="*/ 7521368 w 11296229"/>
                    <a:gd name="connsiteY4293" fmla="*/ 1424631 h 6345103"/>
                    <a:gd name="connsiteX4294" fmla="*/ 7497729 w 11296229"/>
                    <a:gd name="connsiteY4294" fmla="*/ 1418728 h 6345103"/>
                    <a:gd name="connsiteX4295" fmla="*/ 4593955 w 11296229"/>
                    <a:gd name="connsiteY4295" fmla="*/ 1418728 h 6345103"/>
                    <a:gd name="connsiteX4296" fmla="*/ 4570890 w 11296229"/>
                    <a:gd name="connsiteY4296" fmla="*/ 1424631 h 6345103"/>
                    <a:gd name="connsiteX4297" fmla="*/ 4570890 w 11296229"/>
                    <a:gd name="connsiteY4297" fmla="*/ 1455767 h 6345103"/>
                    <a:gd name="connsiteX4298" fmla="*/ 4586458 w 11296229"/>
                    <a:gd name="connsiteY4298" fmla="*/ 1463551 h 6345103"/>
                    <a:gd name="connsiteX4299" fmla="*/ 4609810 w 11296229"/>
                    <a:gd name="connsiteY4299" fmla="*/ 1455767 h 6345103"/>
                    <a:gd name="connsiteX4300" fmla="*/ 4617594 w 11296229"/>
                    <a:gd name="connsiteY4300" fmla="*/ 1424631 h 6345103"/>
                    <a:gd name="connsiteX4301" fmla="*/ 4593955 w 11296229"/>
                    <a:gd name="connsiteY4301" fmla="*/ 1418728 h 6345103"/>
                    <a:gd name="connsiteX4302" fmla="*/ 2733360 w 11296229"/>
                    <a:gd name="connsiteY4302" fmla="*/ 1418728 h 6345103"/>
                    <a:gd name="connsiteX4303" fmla="*/ 2710295 w 11296229"/>
                    <a:gd name="connsiteY4303" fmla="*/ 1424631 h 6345103"/>
                    <a:gd name="connsiteX4304" fmla="*/ 2710295 w 11296229"/>
                    <a:gd name="connsiteY4304" fmla="*/ 1455767 h 6345103"/>
                    <a:gd name="connsiteX4305" fmla="*/ 2749215 w 11296229"/>
                    <a:gd name="connsiteY4305" fmla="*/ 1463551 h 6345103"/>
                    <a:gd name="connsiteX4306" fmla="*/ 2756999 w 11296229"/>
                    <a:gd name="connsiteY4306" fmla="*/ 1424631 h 6345103"/>
                    <a:gd name="connsiteX4307" fmla="*/ 2733360 w 11296229"/>
                    <a:gd name="connsiteY4307" fmla="*/ 1418728 h 6345103"/>
                    <a:gd name="connsiteX4308" fmla="*/ 1542268 w 11296229"/>
                    <a:gd name="connsiteY4308" fmla="*/ 1418728 h 6345103"/>
                    <a:gd name="connsiteX4309" fmla="*/ 1519203 w 11296229"/>
                    <a:gd name="connsiteY4309" fmla="*/ 1424631 h 6345103"/>
                    <a:gd name="connsiteX4310" fmla="*/ 1519203 w 11296229"/>
                    <a:gd name="connsiteY4310" fmla="*/ 1455767 h 6345103"/>
                    <a:gd name="connsiteX4311" fmla="*/ 1558123 w 11296229"/>
                    <a:gd name="connsiteY4311" fmla="*/ 1463551 h 6345103"/>
                    <a:gd name="connsiteX4312" fmla="*/ 1565907 w 11296229"/>
                    <a:gd name="connsiteY4312" fmla="*/ 1424631 h 6345103"/>
                    <a:gd name="connsiteX4313" fmla="*/ 1542268 w 11296229"/>
                    <a:gd name="connsiteY4313" fmla="*/ 1418728 h 6345103"/>
                    <a:gd name="connsiteX4314" fmla="*/ 857479 w 11296229"/>
                    <a:gd name="connsiteY4314" fmla="*/ 1494696 h 6345103"/>
                    <a:gd name="connsiteX4315" fmla="*/ 849695 w 11296229"/>
                    <a:gd name="connsiteY4315" fmla="*/ 1533616 h 6345103"/>
                    <a:gd name="connsiteX4316" fmla="*/ 888615 w 11296229"/>
                    <a:gd name="connsiteY4316" fmla="*/ 1533616 h 6345103"/>
                    <a:gd name="connsiteX4317" fmla="*/ 896399 w 11296229"/>
                    <a:gd name="connsiteY4317" fmla="*/ 1502480 h 6345103"/>
                    <a:gd name="connsiteX4318" fmla="*/ 857479 w 11296229"/>
                    <a:gd name="connsiteY4318" fmla="*/ 1494696 h 6345103"/>
                    <a:gd name="connsiteX4319" fmla="*/ 935328 w 11296229"/>
                    <a:gd name="connsiteY4319" fmla="*/ 1494696 h 6345103"/>
                    <a:gd name="connsiteX4320" fmla="*/ 927544 w 11296229"/>
                    <a:gd name="connsiteY4320" fmla="*/ 1533616 h 6345103"/>
                    <a:gd name="connsiteX4321" fmla="*/ 958680 w 11296229"/>
                    <a:gd name="connsiteY4321" fmla="*/ 1533616 h 6345103"/>
                    <a:gd name="connsiteX4322" fmla="*/ 966464 w 11296229"/>
                    <a:gd name="connsiteY4322" fmla="*/ 1502480 h 6345103"/>
                    <a:gd name="connsiteX4323" fmla="*/ 935328 w 11296229"/>
                    <a:gd name="connsiteY4323" fmla="*/ 1494696 h 6345103"/>
                    <a:gd name="connsiteX4324" fmla="*/ 1005392 w 11296229"/>
                    <a:gd name="connsiteY4324" fmla="*/ 1494696 h 6345103"/>
                    <a:gd name="connsiteX4325" fmla="*/ 997608 w 11296229"/>
                    <a:gd name="connsiteY4325" fmla="*/ 1533616 h 6345103"/>
                    <a:gd name="connsiteX4326" fmla="*/ 1036528 w 11296229"/>
                    <a:gd name="connsiteY4326" fmla="*/ 1533616 h 6345103"/>
                    <a:gd name="connsiteX4327" fmla="*/ 1044312 w 11296229"/>
                    <a:gd name="connsiteY4327" fmla="*/ 1502480 h 6345103"/>
                    <a:gd name="connsiteX4328" fmla="*/ 1005392 w 11296229"/>
                    <a:gd name="connsiteY4328" fmla="*/ 1494696 h 6345103"/>
                    <a:gd name="connsiteX4329" fmla="*/ 1083241 w 11296229"/>
                    <a:gd name="connsiteY4329" fmla="*/ 1494696 h 6345103"/>
                    <a:gd name="connsiteX4330" fmla="*/ 1075457 w 11296229"/>
                    <a:gd name="connsiteY4330" fmla="*/ 1525832 h 6345103"/>
                    <a:gd name="connsiteX4331" fmla="*/ 1114377 w 11296229"/>
                    <a:gd name="connsiteY4331" fmla="*/ 1533616 h 6345103"/>
                    <a:gd name="connsiteX4332" fmla="*/ 1114377 w 11296229"/>
                    <a:gd name="connsiteY4332" fmla="*/ 1502480 h 6345103"/>
                    <a:gd name="connsiteX4333" fmla="*/ 1083241 w 11296229"/>
                    <a:gd name="connsiteY4333" fmla="*/ 1494696 h 6345103"/>
                    <a:gd name="connsiteX4334" fmla="*/ 1161090 w 11296229"/>
                    <a:gd name="connsiteY4334" fmla="*/ 1494696 h 6345103"/>
                    <a:gd name="connsiteX4335" fmla="*/ 1153306 w 11296229"/>
                    <a:gd name="connsiteY4335" fmla="*/ 1525832 h 6345103"/>
                    <a:gd name="connsiteX4336" fmla="*/ 1192226 w 11296229"/>
                    <a:gd name="connsiteY4336" fmla="*/ 1533616 h 6345103"/>
                    <a:gd name="connsiteX4337" fmla="*/ 1192226 w 11296229"/>
                    <a:gd name="connsiteY4337" fmla="*/ 1502480 h 6345103"/>
                    <a:gd name="connsiteX4338" fmla="*/ 1161090 w 11296229"/>
                    <a:gd name="connsiteY4338" fmla="*/ 1494696 h 6345103"/>
                    <a:gd name="connsiteX4339" fmla="*/ 1231155 w 11296229"/>
                    <a:gd name="connsiteY4339" fmla="*/ 1494696 h 6345103"/>
                    <a:gd name="connsiteX4340" fmla="*/ 1223371 w 11296229"/>
                    <a:gd name="connsiteY4340" fmla="*/ 1525832 h 6345103"/>
                    <a:gd name="connsiteX4341" fmla="*/ 1262291 w 11296229"/>
                    <a:gd name="connsiteY4341" fmla="*/ 1533616 h 6345103"/>
                    <a:gd name="connsiteX4342" fmla="*/ 1262291 w 11296229"/>
                    <a:gd name="connsiteY4342" fmla="*/ 1502480 h 6345103"/>
                    <a:gd name="connsiteX4343" fmla="*/ 1231155 w 11296229"/>
                    <a:gd name="connsiteY4343" fmla="*/ 1494696 h 6345103"/>
                    <a:gd name="connsiteX4344" fmla="*/ 1309004 w 11296229"/>
                    <a:gd name="connsiteY4344" fmla="*/ 1494696 h 6345103"/>
                    <a:gd name="connsiteX4345" fmla="*/ 1301220 w 11296229"/>
                    <a:gd name="connsiteY4345" fmla="*/ 1533616 h 6345103"/>
                    <a:gd name="connsiteX4346" fmla="*/ 1332356 w 11296229"/>
                    <a:gd name="connsiteY4346" fmla="*/ 1533616 h 6345103"/>
                    <a:gd name="connsiteX4347" fmla="*/ 1340140 w 11296229"/>
                    <a:gd name="connsiteY4347" fmla="*/ 1502480 h 6345103"/>
                    <a:gd name="connsiteX4348" fmla="*/ 1309004 w 11296229"/>
                    <a:gd name="connsiteY4348" fmla="*/ 1494696 h 6345103"/>
                    <a:gd name="connsiteX4349" fmla="*/ 1379068 w 11296229"/>
                    <a:gd name="connsiteY4349" fmla="*/ 1494696 h 6345103"/>
                    <a:gd name="connsiteX4350" fmla="*/ 1371284 w 11296229"/>
                    <a:gd name="connsiteY4350" fmla="*/ 1533616 h 6345103"/>
                    <a:gd name="connsiteX4351" fmla="*/ 1410204 w 11296229"/>
                    <a:gd name="connsiteY4351" fmla="*/ 1533616 h 6345103"/>
                    <a:gd name="connsiteX4352" fmla="*/ 1417988 w 11296229"/>
                    <a:gd name="connsiteY4352" fmla="*/ 1502480 h 6345103"/>
                    <a:gd name="connsiteX4353" fmla="*/ 1379068 w 11296229"/>
                    <a:gd name="connsiteY4353" fmla="*/ 1494696 h 6345103"/>
                    <a:gd name="connsiteX4354" fmla="*/ 1456917 w 11296229"/>
                    <a:gd name="connsiteY4354" fmla="*/ 1494696 h 6345103"/>
                    <a:gd name="connsiteX4355" fmla="*/ 1449133 w 11296229"/>
                    <a:gd name="connsiteY4355" fmla="*/ 1525832 h 6345103"/>
                    <a:gd name="connsiteX4356" fmla="*/ 1480269 w 11296229"/>
                    <a:gd name="connsiteY4356" fmla="*/ 1533616 h 6345103"/>
                    <a:gd name="connsiteX4357" fmla="*/ 1488053 w 11296229"/>
                    <a:gd name="connsiteY4357" fmla="*/ 1502480 h 6345103"/>
                    <a:gd name="connsiteX4358" fmla="*/ 1456917 w 11296229"/>
                    <a:gd name="connsiteY4358" fmla="*/ 1494696 h 6345103"/>
                    <a:gd name="connsiteX4359" fmla="*/ 1526982 w 11296229"/>
                    <a:gd name="connsiteY4359" fmla="*/ 1494696 h 6345103"/>
                    <a:gd name="connsiteX4360" fmla="*/ 1519198 w 11296229"/>
                    <a:gd name="connsiteY4360" fmla="*/ 1533616 h 6345103"/>
                    <a:gd name="connsiteX4361" fmla="*/ 1558118 w 11296229"/>
                    <a:gd name="connsiteY4361" fmla="*/ 1533616 h 6345103"/>
                    <a:gd name="connsiteX4362" fmla="*/ 1565902 w 11296229"/>
                    <a:gd name="connsiteY4362" fmla="*/ 1502480 h 6345103"/>
                    <a:gd name="connsiteX4363" fmla="*/ 1526982 w 11296229"/>
                    <a:gd name="connsiteY4363" fmla="*/ 1494696 h 6345103"/>
                    <a:gd name="connsiteX4364" fmla="*/ 1604831 w 11296229"/>
                    <a:gd name="connsiteY4364" fmla="*/ 1494696 h 6345103"/>
                    <a:gd name="connsiteX4365" fmla="*/ 1597047 w 11296229"/>
                    <a:gd name="connsiteY4365" fmla="*/ 1525832 h 6345103"/>
                    <a:gd name="connsiteX4366" fmla="*/ 1635967 w 11296229"/>
                    <a:gd name="connsiteY4366" fmla="*/ 1533616 h 6345103"/>
                    <a:gd name="connsiteX4367" fmla="*/ 1635967 w 11296229"/>
                    <a:gd name="connsiteY4367" fmla="*/ 1502480 h 6345103"/>
                    <a:gd name="connsiteX4368" fmla="*/ 1604831 w 11296229"/>
                    <a:gd name="connsiteY4368" fmla="*/ 1494696 h 6345103"/>
                    <a:gd name="connsiteX4369" fmla="*/ 1752744 w 11296229"/>
                    <a:gd name="connsiteY4369" fmla="*/ 1494696 h 6345103"/>
                    <a:gd name="connsiteX4370" fmla="*/ 1744960 w 11296229"/>
                    <a:gd name="connsiteY4370" fmla="*/ 1533616 h 6345103"/>
                    <a:gd name="connsiteX4371" fmla="*/ 1776096 w 11296229"/>
                    <a:gd name="connsiteY4371" fmla="*/ 1533616 h 6345103"/>
                    <a:gd name="connsiteX4372" fmla="*/ 1783880 w 11296229"/>
                    <a:gd name="connsiteY4372" fmla="*/ 1502480 h 6345103"/>
                    <a:gd name="connsiteX4373" fmla="*/ 1752744 w 11296229"/>
                    <a:gd name="connsiteY4373" fmla="*/ 1494696 h 6345103"/>
                    <a:gd name="connsiteX4374" fmla="*/ 1830593 w 11296229"/>
                    <a:gd name="connsiteY4374" fmla="*/ 1494696 h 6345103"/>
                    <a:gd name="connsiteX4375" fmla="*/ 1822809 w 11296229"/>
                    <a:gd name="connsiteY4375" fmla="*/ 1533616 h 6345103"/>
                    <a:gd name="connsiteX4376" fmla="*/ 1853945 w 11296229"/>
                    <a:gd name="connsiteY4376" fmla="*/ 1533616 h 6345103"/>
                    <a:gd name="connsiteX4377" fmla="*/ 1861729 w 11296229"/>
                    <a:gd name="connsiteY4377" fmla="*/ 1502480 h 6345103"/>
                    <a:gd name="connsiteX4378" fmla="*/ 1830593 w 11296229"/>
                    <a:gd name="connsiteY4378" fmla="*/ 1494696 h 6345103"/>
                    <a:gd name="connsiteX4379" fmla="*/ 1900658 w 11296229"/>
                    <a:gd name="connsiteY4379" fmla="*/ 1494696 h 6345103"/>
                    <a:gd name="connsiteX4380" fmla="*/ 1892874 w 11296229"/>
                    <a:gd name="connsiteY4380" fmla="*/ 1525832 h 6345103"/>
                    <a:gd name="connsiteX4381" fmla="*/ 1931794 w 11296229"/>
                    <a:gd name="connsiteY4381" fmla="*/ 1533616 h 6345103"/>
                    <a:gd name="connsiteX4382" fmla="*/ 1931794 w 11296229"/>
                    <a:gd name="connsiteY4382" fmla="*/ 1502480 h 6345103"/>
                    <a:gd name="connsiteX4383" fmla="*/ 1900658 w 11296229"/>
                    <a:gd name="connsiteY4383" fmla="*/ 1494696 h 6345103"/>
                    <a:gd name="connsiteX4384" fmla="*/ 1978507 w 11296229"/>
                    <a:gd name="connsiteY4384" fmla="*/ 1494696 h 6345103"/>
                    <a:gd name="connsiteX4385" fmla="*/ 1970723 w 11296229"/>
                    <a:gd name="connsiteY4385" fmla="*/ 1525832 h 6345103"/>
                    <a:gd name="connsiteX4386" fmla="*/ 2009643 w 11296229"/>
                    <a:gd name="connsiteY4386" fmla="*/ 1533616 h 6345103"/>
                    <a:gd name="connsiteX4387" fmla="*/ 2009643 w 11296229"/>
                    <a:gd name="connsiteY4387" fmla="*/ 1502480 h 6345103"/>
                    <a:gd name="connsiteX4388" fmla="*/ 1978507 w 11296229"/>
                    <a:gd name="connsiteY4388" fmla="*/ 1494696 h 6345103"/>
                    <a:gd name="connsiteX4389" fmla="*/ 2048571 w 11296229"/>
                    <a:gd name="connsiteY4389" fmla="*/ 1494696 h 6345103"/>
                    <a:gd name="connsiteX4390" fmla="*/ 2040787 w 11296229"/>
                    <a:gd name="connsiteY4390" fmla="*/ 1502480 h 6345103"/>
                    <a:gd name="connsiteX4391" fmla="*/ 2048571 w 11296229"/>
                    <a:gd name="connsiteY4391" fmla="*/ 1533616 h 6345103"/>
                    <a:gd name="connsiteX4392" fmla="*/ 2087491 w 11296229"/>
                    <a:gd name="connsiteY4392" fmla="*/ 1533616 h 6345103"/>
                    <a:gd name="connsiteX4393" fmla="*/ 2087491 w 11296229"/>
                    <a:gd name="connsiteY4393" fmla="*/ 1502480 h 6345103"/>
                    <a:gd name="connsiteX4394" fmla="*/ 2048571 w 11296229"/>
                    <a:gd name="connsiteY4394" fmla="*/ 1494696 h 6345103"/>
                    <a:gd name="connsiteX4395" fmla="*/ 2126420 w 11296229"/>
                    <a:gd name="connsiteY4395" fmla="*/ 1494696 h 6345103"/>
                    <a:gd name="connsiteX4396" fmla="*/ 2118636 w 11296229"/>
                    <a:gd name="connsiteY4396" fmla="*/ 1533616 h 6345103"/>
                    <a:gd name="connsiteX4397" fmla="*/ 2157556 w 11296229"/>
                    <a:gd name="connsiteY4397" fmla="*/ 1533616 h 6345103"/>
                    <a:gd name="connsiteX4398" fmla="*/ 2157556 w 11296229"/>
                    <a:gd name="connsiteY4398" fmla="*/ 1502480 h 6345103"/>
                    <a:gd name="connsiteX4399" fmla="*/ 2126420 w 11296229"/>
                    <a:gd name="connsiteY4399" fmla="*/ 1494696 h 6345103"/>
                    <a:gd name="connsiteX4400" fmla="*/ 2196484 w 11296229"/>
                    <a:gd name="connsiteY4400" fmla="*/ 1494696 h 6345103"/>
                    <a:gd name="connsiteX4401" fmla="*/ 2188700 w 11296229"/>
                    <a:gd name="connsiteY4401" fmla="*/ 1533616 h 6345103"/>
                    <a:gd name="connsiteX4402" fmla="*/ 2227620 w 11296229"/>
                    <a:gd name="connsiteY4402" fmla="*/ 1533616 h 6345103"/>
                    <a:gd name="connsiteX4403" fmla="*/ 2235404 w 11296229"/>
                    <a:gd name="connsiteY4403" fmla="*/ 1502480 h 6345103"/>
                    <a:gd name="connsiteX4404" fmla="*/ 2196484 w 11296229"/>
                    <a:gd name="connsiteY4404" fmla="*/ 1494696 h 6345103"/>
                    <a:gd name="connsiteX4405" fmla="*/ 2274334 w 11296229"/>
                    <a:gd name="connsiteY4405" fmla="*/ 1494696 h 6345103"/>
                    <a:gd name="connsiteX4406" fmla="*/ 2266550 w 11296229"/>
                    <a:gd name="connsiteY4406" fmla="*/ 1533616 h 6345103"/>
                    <a:gd name="connsiteX4407" fmla="*/ 2297686 w 11296229"/>
                    <a:gd name="connsiteY4407" fmla="*/ 1533616 h 6345103"/>
                    <a:gd name="connsiteX4408" fmla="*/ 2305470 w 11296229"/>
                    <a:gd name="connsiteY4408" fmla="*/ 1502480 h 6345103"/>
                    <a:gd name="connsiteX4409" fmla="*/ 2274334 w 11296229"/>
                    <a:gd name="connsiteY4409" fmla="*/ 1494696 h 6345103"/>
                    <a:gd name="connsiteX4410" fmla="*/ 2352183 w 11296229"/>
                    <a:gd name="connsiteY4410" fmla="*/ 1494696 h 6345103"/>
                    <a:gd name="connsiteX4411" fmla="*/ 2344399 w 11296229"/>
                    <a:gd name="connsiteY4411" fmla="*/ 1525832 h 6345103"/>
                    <a:gd name="connsiteX4412" fmla="*/ 2375535 w 11296229"/>
                    <a:gd name="connsiteY4412" fmla="*/ 1533616 h 6345103"/>
                    <a:gd name="connsiteX4413" fmla="*/ 2383319 w 11296229"/>
                    <a:gd name="connsiteY4413" fmla="*/ 1502480 h 6345103"/>
                    <a:gd name="connsiteX4414" fmla="*/ 2352183 w 11296229"/>
                    <a:gd name="connsiteY4414" fmla="*/ 1494696 h 6345103"/>
                    <a:gd name="connsiteX4415" fmla="*/ 2422247 w 11296229"/>
                    <a:gd name="connsiteY4415" fmla="*/ 1494696 h 6345103"/>
                    <a:gd name="connsiteX4416" fmla="*/ 2414463 w 11296229"/>
                    <a:gd name="connsiteY4416" fmla="*/ 1525832 h 6345103"/>
                    <a:gd name="connsiteX4417" fmla="*/ 2453383 w 11296229"/>
                    <a:gd name="connsiteY4417" fmla="*/ 1533616 h 6345103"/>
                    <a:gd name="connsiteX4418" fmla="*/ 2453383 w 11296229"/>
                    <a:gd name="connsiteY4418" fmla="*/ 1502480 h 6345103"/>
                    <a:gd name="connsiteX4419" fmla="*/ 2422247 w 11296229"/>
                    <a:gd name="connsiteY4419" fmla="*/ 1494696 h 6345103"/>
                    <a:gd name="connsiteX4420" fmla="*/ 2500096 w 11296229"/>
                    <a:gd name="connsiteY4420" fmla="*/ 1494696 h 6345103"/>
                    <a:gd name="connsiteX4421" fmla="*/ 2492312 w 11296229"/>
                    <a:gd name="connsiteY4421" fmla="*/ 1525832 h 6345103"/>
                    <a:gd name="connsiteX4422" fmla="*/ 2531232 w 11296229"/>
                    <a:gd name="connsiteY4422" fmla="*/ 1533616 h 6345103"/>
                    <a:gd name="connsiteX4423" fmla="*/ 2531232 w 11296229"/>
                    <a:gd name="connsiteY4423" fmla="*/ 1502480 h 6345103"/>
                    <a:gd name="connsiteX4424" fmla="*/ 2500096 w 11296229"/>
                    <a:gd name="connsiteY4424" fmla="*/ 1494696 h 6345103"/>
                    <a:gd name="connsiteX4425" fmla="*/ 2570160 w 11296229"/>
                    <a:gd name="connsiteY4425" fmla="*/ 1494696 h 6345103"/>
                    <a:gd name="connsiteX4426" fmla="*/ 2562376 w 11296229"/>
                    <a:gd name="connsiteY4426" fmla="*/ 1533616 h 6345103"/>
                    <a:gd name="connsiteX4427" fmla="*/ 2609080 w 11296229"/>
                    <a:gd name="connsiteY4427" fmla="*/ 1533616 h 6345103"/>
                    <a:gd name="connsiteX4428" fmla="*/ 2609080 w 11296229"/>
                    <a:gd name="connsiteY4428" fmla="*/ 1502480 h 6345103"/>
                    <a:gd name="connsiteX4429" fmla="*/ 2570160 w 11296229"/>
                    <a:gd name="connsiteY4429" fmla="*/ 1494696 h 6345103"/>
                    <a:gd name="connsiteX4430" fmla="*/ 2648010 w 11296229"/>
                    <a:gd name="connsiteY4430" fmla="*/ 1494696 h 6345103"/>
                    <a:gd name="connsiteX4431" fmla="*/ 2640226 w 11296229"/>
                    <a:gd name="connsiteY4431" fmla="*/ 1525832 h 6345103"/>
                    <a:gd name="connsiteX4432" fmla="*/ 2671362 w 11296229"/>
                    <a:gd name="connsiteY4432" fmla="*/ 1533616 h 6345103"/>
                    <a:gd name="connsiteX4433" fmla="*/ 2679146 w 11296229"/>
                    <a:gd name="connsiteY4433" fmla="*/ 1502480 h 6345103"/>
                    <a:gd name="connsiteX4434" fmla="*/ 2648010 w 11296229"/>
                    <a:gd name="connsiteY4434" fmla="*/ 1494696 h 6345103"/>
                    <a:gd name="connsiteX4435" fmla="*/ 2718074 w 11296229"/>
                    <a:gd name="connsiteY4435" fmla="*/ 1494696 h 6345103"/>
                    <a:gd name="connsiteX4436" fmla="*/ 2710290 w 11296229"/>
                    <a:gd name="connsiteY4436" fmla="*/ 1525832 h 6345103"/>
                    <a:gd name="connsiteX4437" fmla="*/ 2749210 w 11296229"/>
                    <a:gd name="connsiteY4437" fmla="*/ 1533616 h 6345103"/>
                    <a:gd name="connsiteX4438" fmla="*/ 2756994 w 11296229"/>
                    <a:gd name="connsiteY4438" fmla="*/ 1502480 h 6345103"/>
                    <a:gd name="connsiteX4439" fmla="*/ 2718074 w 11296229"/>
                    <a:gd name="connsiteY4439" fmla="*/ 1494696 h 6345103"/>
                    <a:gd name="connsiteX4440" fmla="*/ 2795923 w 11296229"/>
                    <a:gd name="connsiteY4440" fmla="*/ 1494696 h 6345103"/>
                    <a:gd name="connsiteX4441" fmla="*/ 2788139 w 11296229"/>
                    <a:gd name="connsiteY4441" fmla="*/ 1525832 h 6345103"/>
                    <a:gd name="connsiteX4442" fmla="*/ 2827059 w 11296229"/>
                    <a:gd name="connsiteY4442" fmla="*/ 1533616 h 6345103"/>
                    <a:gd name="connsiteX4443" fmla="*/ 2827059 w 11296229"/>
                    <a:gd name="connsiteY4443" fmla="*/ 1502480 h 6345103"/>
                    <a:gd name="connsiteX4444" fmla="*/ 2795923 w 11296229"/>
                    <a:gd name="connsiteY4444" fmla="*/ 1494696 h 6345103"/>
                    <a:gd name="connsiteX4445" fmla="*/ 2943836 w 11296229"/>
                    <a:gd name="connsiteY4445" fmla="*/ 1494696 h 6345103"/>
                    <a:gd name="connsiteX4446" fmla="*/ 2936052 w 11296229"/>
                    <a:gd name="connsiteY4446" fmla="*/ 1525832 h 6345103"/>
                    <a:gd name="connsiteX4447" fmla="*/ 2974972 w 11296229"/>
                    <a:gd name="connsiteY4447" fmla="*/ 1533616 h 6345103"/>
                    <a:gd name="connsiteX4448" fmla="*/ 2974972 w 11296229"/>
                    <a:gd name="connsiteY4448" fmla="*/ 1502480 h 6345103"/>
                    <a:gd name="connsiteX4449" fmla="*/ 2943836 w 11296229"/>
                    <a:gd name="connsiteY4449" fmla="*/ 1494696 h 6345103"/>
                    <a:gd name="connsiteX4450" fmla="*/ 3021686 w 11296229"/>
                    <a:gd name="connsiteY4450" fmla="*/ 1494696 h 6345103"/>
                    <a:gd name="connsiteX4451" fmla="*/ 3013902 w 11296229"/>
                    <a:gd name="connsiteY4451" fmla="*/ 1533616 h 6345103"/>
                    <a:gd name="connsiteX4452" fmla="*/ 3045038 w 11296229"/>
                    <a:gd name="connsiteY4452" fmla="*/ 1533616 h 6345103"/>
                    <a:gd name="connsiteX4453" fmla="*/ 3052822 w 11296229"/>
                    <a:gd name="connsiteY4453" fmla="*/ 1502480 h 6345103"/>
                    <a:gd name="connsiteX4454" fmla="*/ 3021686 w 11296229"/>
                    <a:gd name="connsiteY4454" fmla="*/ 1494696 h 6345103"/>
                    <a:gd name="connsiteX4455" fmla="*/ 3091750 w 11296229"/>
                    <a:gd name="connsiteY4455" fmla="*/ 1494696 h 6345103"/>
                    <a:gd name="connsiteX4456" fmla="*/ 3083966 w 11296229"/>
                    <a:gd name="connsiteY4456" fmla="*/ 1533616 h 6345103"/>
                    <a:gd name="connsiteX4457" fmla="*/ 3122886 w 11296229"/>
                    <a:gd name="connsiteY4457" fmla="*/ 1533616 h 6345103"/>
                    <a:gd name="connsiteX4458" fmla="*/ 3130670 w 11296229"/>
                    <a:gd name="connsiteY4458" fmla="*/ 1502480 h 6345103"/>
                    <a:gd name="connsiteX4459" fmla="*/ 3091750 w 11296229"/>
                    <a:gd name="connsiteY4459" fmla="*/ 1494696 h 6345103"/>
                    <a:gd name="connsiteX4460" fmla="*/ 3169599 w 11296229"/>
                    <a:gd name="connsiteY4460" fmla="*/ 1494696 h 6345103"/>
                    <a:gd name="connsiteX4461" fmla="*/ 3161815 w 11296229"/>
                    <a:gd name="connsiteY4461" fmla="*/ 1533616 h 6345103"/>
                    <a:gd name="connsiteX4462" fmla="*/ 3192951 w 11296229"/>
                    <a:gd name="connsiteY4462" fmla="*/ 1533616 h 6345103"/>
                    <a:gd name="connsiteX4463" fmla="*/ 3200735 w 11296229"/>
                    <a:gd name="connsiteY4463" fmla="*/ 1502480 h 6345103"/>
                    <a:gd name="connsiteX4464" fmla="*/ 3169599 w 11296229"/>
                    <a:gd name="connsiteY4464" fmla="*/ 1494696 h 6345103"/>
                    <a:gd name="connsiteX4465" fmla="*/ 3239663 w 11296229"/>
                    <a:gd name="connsiteY4465" fmla="*/ 1494696 h 6345103"/>
                    <a:gd name="connsiteX4466" fmla="*/ 3231879 w 11296229"/>
                    <a:gd name="connsiteY4466" fmla="*/ 1525832 h 6345103"/>
                    <a:gd name="connsiteX4467" fmla="*/ 3270799 w 11296229"/>
                    <a:gd name="connsiteY4467" fmla="*/ 1533616 h 6345103"/>
                    <a:gd name="connsiteX4468" fmla="*/ 3278583 w 11296229"/>
                    <a:gd name="connsiteY4468" fmla="*/ 1502480 h 6345103"/>
                    <a:gd name="connsiteX4469" fmla="*/ 3239663 w 11296229"/>
                    <a:gd name="connsiteY4469" fmla="*/ 1494696 h 6345103"/>
                    <a:gd name="connsiteX4470" fmla="*/ 3317512 w 11296229"/>
                    <a:gd name="connsiteY4470" fmla="*/ 1494696 h 6345103"/>
                    <a:gd name="connsiteX4471" fmla="*/ 3309728 w 11296229"/>
                    <a:gd name="connsiteY4471" fmla="*/ 1525832 h 6345103"/>
                    <a:gd name="connsiteX4472" fmla="*/ 3348648 w 11296229"/>
                    <a:gd name="connsiteY4472" fmla="*/ 1533616 h 6345103"/>
                    <a:gd name="connsiteX4473" fmla="*/ 3348648 w 11296229"/>
                    <a:gd name="connsiteY4473" fmla="*/ 1502480 h 6345103"/>
                    <a:gd name="connsiteX4474" fmla="*/ 3317512 w 11296229"/>
                    <a:gd name="connsiteY4474" fmla="*/ 1494696 h 6345103"/>
                    <a:gd name="connsiteX4475" fmla="*/ 3387577 w 11296229"/>
                    <a:gd name="connsiteY4475" fmla="*/ 1494696 h 6345103"/>
                    <a:gd name="connsiteX4476" fmla="*/ 3379793 w 11296229"/>
                    <a:gd name="connsiteY4476" fmla="*/ 1502480 h 6345103"/>
                    <a:gd name="connsiteX4477" fmla="*/ 3387577 w 11296229"/>
                    <a:gd name="connsiteY4477" fmla="*/ 1533616 h 6345103"/>
                    <a:gd name="connsiteX4478" fmla="*/ 3426497 w 11296229"/>
                    <a:gd name="connsiteY4478" fmla="*/ 1533616 h 6345103"/>
                    <a:gd name="connsiteX4479" fmla="*/ 3426497 w 11296229"/>
                    <a:gd name="connsiteY4479" fmla="*/ 1502480 h 6345103"/>
                    <a:gd name="connsiteX4480" fmla="*/ 3387577 w 11296229"/>
                    <a:gd name="connsiteY4480" fmla="*/ 1494696 h 6345103"/>
                    <a:gd name="connsiteX4481" fmla="*/ 3465426 w 11296229"/>
                    <a:gd name="connsiteY4481" fmla="*/ 1494696 h 6345103"/>
                    <a:gd name="connsiteX4482" fmla="*/ 3457642 w 11296229"/>
                    <a:gd name="connsiteY4482" fmla="*/ 1533616 h 6345103"/>
                    <a:gd name="connsiteX4483" fmla="*/ 3488778 w 11296229"/>
                    <a:gd name="connsiteY4483" fmla="*/ 1533616 h 6345103"/>
                    <a:gd name="connsiteX4484" fmla="*/ 3496562 w 11296229"/>
                    <a:gd name="connsiteY4484" fmla="*/ 1502480 h 6345103"/>
                    <a:gd name="connsiteX4485" fmla="*/ 3465426 w 11296229"/>
                    <a:gd name="connsiteY4485" fmla="*/ 1494696 h 6345103"/>
                    <a:gd name="connsiteX4486" fmla="*/ 3543275 w 11296229"/>
                    <a:gd name="connsiteY4486" fmla="*/ 1494696 h 6345103"/>
                    <a:gd name="connsiteX4487" fmla="*/ 3535491 w 11296229"/>
                    <a:gd name="connsiteY4487" fmla="*/ 1533616 h 6345103"/>
                    <a:gd name="connsiteX4488" fmla="*/ 3566627 w 11296229"/>
                    <a:gd name="connsiteY4488" fmla="*/ 1533616 h 6345103"/>
                    <a:gd name="connsiteX4489" fmla="*/ 3574411 w 11296229"/>
                    <a:gd name="connsiteY4489" fmla="*/ 1502480 h 6345103"/>
                    <a:gd name="connsiteX4490" fmla="*/ 3543275 w 11296229"/>
                    <a:gd name="connsiteY4490" fmla="*/ 1494696 h 6345103"/>
                    <a:gd name="connsiteX4491" fmla="*/ 3987015 w 11296229"/>
                    <a:gd name="connsiteY4491" fmla="*/ 1494696 h 6345103"/>
                    <a:gd name="connsiteX4492" fmla="*/ 3979231 w 11296229"/>
                    <a:gd name="connsiteY4492" fmla="*/ 1533616 h 6345103"/>
                    <a:gd name="connsiteX4493" fmla="*/ 4010367 w 11296229"/>
                    <a:gd name="connsiteY4493" fmla="*/ 1533616 h 6345103"/>
                    <a:gd name="connsiteX4494" fmla="*/ 4018151 w 11296229"/>
                    <a:gd name="connsiteY4494" fmla="*/ 1502480 h 6345103"/>
                    <a:gd name="connsiteX4495" fmla="*/ 3987015 w 11296229"/>
                    <a:gd name="connsiteY4495" fmla="*/ 1494696 h 6345103"/>
                    <a:gd name="connsiteX4496" fmla="*/ 4134929 w 11296229"/>
                    <a:gd name="connsiteY4496" fmla="*/ 1494696 h 6345103"/>
                    <a:gd name="connsiteX4497" fmla="*/ 4127145 w 11296229"/>
                    <a:gd name="connsiteY4497" fmla="*/ 1525832 h 6345103"/>
                    <a:gd name="connsiteX4498" fmla="*/ 4158281 w 11296229"/>
                    <a:gd name="connsiteY4498" fmla="*/ 1533616 h 6345103"/>
                    <a:gd name="connsiteX4499" fmla="*/ 4166065 w 11296229"/>
                    <a:gd name="connsiteY4499" fmla="*/ 1502480 h 6345103"/>
                    <a:gd name="connsiteX4500" fmla="*/ 4134929 w 11296229"/>
                    <a:gd name="connsiteY4500" fmla="*/ 1494696 h 6345103"/>
                    <a:gd name="connsiteX4501" fmla="*/ 4212778 w 11296229"/>
                    <a:gd name="connsiteY4501" fmla="*/ 1494696 h 6345103"/>
                    <a:gd name="connsiteX4502" fmla="*/ 4204994 w 11296229"/>
                    <a:gd name="connsiteY4502" fmla="*/ 1525832 h 6345103"/>
                    <a:gd name="connsiteX4503" fmla="*/ 4243914 w 11296229"/>
                    <a:gd name="connsiteY4503" fmla="*/ 1533616 h 6345103"/>
                    <a:gd name="connsiteX4504" fmla="*/ 4243914 w 11296229"/>
                    <a:gd name="connsiteY4504" fmla="*/ 1502480 h 6345103"/>
                    <a:gd name="connsiteX4505" fmla="*/ 4212778 w 11296229"/>
                    <a:gd name="connsiteY4505" fmla="*/ 1494696 h 6345103"/>
                    <a:gd name="connsiteX4506" fmla="*/ 4282842 w 11296229"/>
                    <a:gd name="connsiteY4506" fmla="*/ 1494696 h 6345103"/>
                    <a:gd name="connsiteX4507" fmla="*/ 4275058 w 11296229"/>
                    <a:gd name="connsiteY4507" fmla="*/ 1502480 h 6345103"/>
                    <a:gd name="connsiteX4508" fmla="*/ 4282842 w 11296229"/>
                    <a:gd name="connsiteY4508" fmla="*/ 1533616 h 6345103"/>
                    <a:gd name="connsiteX4509" fmla="*/ 4321762 w 11296229"/>
                    <a:gd name="connsiteY4509" fmla="*/ 1533616 h 6345103"/>
                    <a:gd name="connsiteX4510" fmla="*/ 4321762 w 11296229"/>
                    <a:gd name="connsiteY4510" fmla="*/ 1502480 h 6345103"/>
                    <a:gd name="connsiteX4511" fmla="*/ 4282842 w 11296229"/>
                    <a:gd name="connsiteY4511" fmla="*/ 1494696 h 6345103"/>
                    <a:gd name="connsiteX4512" fmla="*/ 4360691 w 11296229"/>
                    <a:gd name="connsiteY4512" fmla="*/ 1494696 h 6345103"/>
                    <a:gd name="connsiteX4513" fmla="*/ 4352907 w 11296229"/>
                    <a:gd name="connsiteY4513" fmla="*/ 1533616 h 6345103"/>
                    <a:gd name="connsiteX4514" fmla="*/ 4384043 w 11296229"/>
                    <a:gd name="connsiteY4514" fmla="*/ 1533616 h 6345103"/>
                    <a:gd name="connsiteX4515" fmla="*/ 4391827 w 11296229"/>
                    <a:gd name="connsiteY4515" fmla="*/ 1502480 h 6345103"/>
                    <a:gd name="connsiteX4516" fmla="*/ 4360691 w 11296229"/>
                    <a:gd name="connsiteY4516" fmla="*/ 1494696 h 6345103"/>
                    <a:gd name="connsiteX4517" fmla="*/ 4430756 w 11296229"/>
                    <a:gd name="connsiteY4517" fmla="*/ 1494696 h 6345103"/>
                    <a:gd name="connsiteX4518" fmla="*/ 4422972 w 11296229"/>
                    <a:gd name="connsiteY4518" fmla="*/ 1533616 h 6345103"/>
                    <a:gd name="connsiteX4519" fmla="*/ 4461892 w 11296229"/>
                    <a:gd name="connsiteY4519" fmla="*/ 1533616 h 6345103"/>
                    <a:gd name="connsiteX4520" fmla="*/ 4469676 w 11296229"/>
                    <a:gd name="connsiteY4520" fmla="*/ 1502480 h 6345103"/>
                    <a:gd name="connsiteX4521" fmla="*/ 4430756 w 11296229"/>
                    <a:gd name="connsiteY4521" fmla="*/ 1494696 h 6345103"/>
                    <a:gd name="connsiteX4522" fmla="*/ 4508605 w 11296229"/>
                    <a:gd name="connsiteY4522" fmla="*/ 1494696 h 6345103"/>
                    <a:gd name="connsiteX4523" fmla="*/ 4500821 w 11296229"/>
                    <a:gd name="connsiteY4523" fmla="*/ 1533616 h 6345103"/>
                    <a:gd name="connsiteX4524" fmla="*/ 4531957 w 11296229"/>
                    <a:gd name="connsiteY4524" fmla="*/ 1533616 h 6345103"/>
                    <a:gd name="connsiteX4525" fmla="*/ 4539741 w 11296229"/>
                    <a:gd name="connsiteY4525" fmla="*/ 1502480 h 6345103"/>
                    <a:gd name="connsiteX4526" fmla="*/ 4508605 w 11296229"/>
                    <a:gd name="connsiteY4526" fmla="*/ 1494696 h 6345103"/>
                    <a:gd name="connsiteX4527" fmla="*/ 4578669 w 11296229"/>
                    <a:gd name="connsiteY4527" fmla="*/ 1494696 h 6345103"/>
                    <a:gd name="connsiteX4528" fmla="*/ 4570885 w 11296229"/>
                    <a:gd name="connsiteY4528" fmla="*/ 1502480 h 6345103"/>
                    <a:gd name="connsiteX4529" fmla="*/ 4578669 w 11296229"/>
                    <a:gd name="connsiteY4529" fmla="*/ 1533616 h 6345103"/>
                    <a:gd name="connsiteX4530" fmla="*/ 4617589 w 11296229"/>
                    <a:gd name="connsiteY4530" fmla="*/ 1533616 h 6345103"/>
                    <a:gd name="connsiteX4531" fmla="*/ 4617589 w 11296229"/>
                    <a:gd name="connsiteY4531" fmla="*/ 1502480 h 6345103"/>
                    <a:gd name="connsiteX4532" fmla="*/ 4578669 w 11296229"/>
                    <a:gd name="connsiteY4532" fmla="*/ 1494696 h 6345103"/>
                    <a:gd name="connsiteX4533" fmla="*/ 4656518 w 11296229"/>
                    <a:gd name="connsiteY4533" fmla="*/ 1494696 h 6345103"/>
                    <a:gd name="connsiteX4534" fmla="*/ 4648734 w 11296229"/>
                    <a:gd name="connsiteY4534" fmla="*/ 1525832 h 6345103"/>
                    <a:gd name="connsiteX4535" fmla="*/ 4687654 w 11296229"/>
                    <a:gd name="connsiteY4535" fmla="*/ 1533616 h 6345103"/>
                    <a:gd name="connsiteX4536" fmla="*/ 4687654 w 11296229"/>
                    <a:gd name="connsiteY4536" fmla="*/ 1502480 h 6345103"/>
                    <a:gd name="connsiteX4537" fmla="*/ 4656518 w 11296229"/>
                    <a:gd name="connsiteY4537" fmla="*/ 1494696 h 6345103"/>
                    <a:gd name="connsiteX4538" fmla="*/ 5699697 w 11296229"/>
                    <a:gd name="connsiteY4538" fmla="*/ 1494696 h 6345103"/>
                    <a:gd name="connsiteX4539" fmla="*/ 5691913 w 11296229"/>
                    <a:gd name="connsiteY4539" fmla="*/ 1533616 h 6345103"/>
                    <a:gd name="connsiteX4540" fmla="*/ 5723049 w 11296229"/>
                    <a:gd name="connsiteY4540" fmla="*/ 1533616 h 6345103"/>
                    <a:gd name="connsiteX4541" fmla="*/ 5730833 w 11296229"/>
                    <a:gd name="connsiteY4541" fmla="*/ 1502480 h 6345103"/>
                    <a:gd name="connsiteX4542" fmla="*/ 5699697 w 11296229"/>
                    <a:gd name="connsiteY4542" fmla="*/ 1494696 h 6345103"/>
                    <a:gd name="connsiteX4543" fmla="*/ 5769761 w 11296229"/>
                    <a:gd name="connsiteY4543" fmla="*/ 1494696 h 6345103"/>
                    <a:gd name="connsiteX4544" fmla="*/ 5761977 w 11296229"/>
                    <a:gd name="connsiteY4544" fmla="*/ 1525832 h 6345103"/>
                    <a:gd name="connsiteX4545" fmla="*/ 5800897 w 11296229"/>
                    <a:gd name="connsiteY4545" fmla="*/ 1533616 h 6345103"/>
                    <a:gd name="connsiteX4546" fmla="*/ 5808681 w 11296229"/>
                    <a:gd name="connsiteY4546" fmla="*/ 1502480 h 6345103"/>
                    <a:gd name="connsiteX4547" fmla="*/ 5769761 w 11296229"/>
                    <a:gd name="connsiteY4547" fmla="*/ 1494696 h 6345103"/>
                    <a:gd name="connsiteX4548" fmla="*/ 5847610 w 11296229"/>
                    <a:gd name="connsiteY4548" fmla="*/ 1494696 h 6345103"/>
                    <a:gd name="connsiteX4549" fmla="*/ 5839826 w 11296229"/>
                    <a:gd name="connsiteY4549" fmla="*/ 1533616 h 6345103"/>
                    <a:gd name="connsiteX4550" fmla="*/ 5870962 w 11296229"/>
                    <a:gd name="connsiteY4550" fmla="*/ 1533616 h 6345103"/>
                    <a:gd name="connsiteX4551" fmla="*/ 5878746 w 11296229"/>
                    <a:gd name="connsiteY4551" fmla="*/ 1502480 h 6345103"/>
                    <a:gd name="connsiteX4552" fmla="*/ 5847610 w 11296229"/>
                    <a:gd name="connsiteY4552" fmla="*/ 1494696 h 6345103"/>
                    <a:gd name="connsiteX4553" fmla="*/ 6665027 w 11296229"/>
                    <a:gd name="connsiteY4553" fmla="*/ 1494696 h 6345103"/>
                    <a:gd name="connsiteX4554" fmla="*/ 6657243 w 11296229"/>
                    <a:gd name="connsiteY4554" fmla="*/ 1525832 h 6345103"/>
                    <a:gd name="connsiteX4555" fmla="*/ 6696163 w 11296229"/>
                    <a:gd name="connsiteY4555" fmla="*/ 1533616 h 6345103"/>
                    <a:gd name="connsiteX4556" fmla="*/ 6703947 w 11296229"/>
                    <a:gd name="connsiteY4556" fmla="*/ 1502480 h 6345103"/>
                    <a:gd name="connsiteX4557" fmla="*/ 6665027 w 11296229"/>
                    <a:gd name="connsiteY4557" fmla="*/ 1494696 h 6345103"/>
                    <a:gd name="connsiteX4558" fmla="*/ 6742876 w 11296229"/>
                    <a:gd name="connsiteY4558" fmla="*/ 1494696 h 6345103"/>
                    <a:gd name="connsiteX4559" fmla="*/ 6735092 w 11296229"/>
                    <a:gd name="connsiteY4559" fmla="*/ 1525832 h 6345103"/>
                    <a:gd name="connsiteX4560" fmla="*/ 6766228 w 11296229"/>
                    <a:gd name="connsiteY4560" fmla="*/ 1533616 h 6345103"/>
                    <a:gd name="connsiteX4561" fmla="*/ 6774012 w 11296229"/>
                    <a:gd name="connsiteY4561" fmla="*/ 1502480 h 6345103"/>
                    <a:gd name="connsiteX4562" fmla="*/ 6742876 w 11296229"/>
                    <a:gd name="connsiteY4562" fmla="*/ 1494696 h 6345103"/>
                    <a:gd name="connsiteX4563" fmla="*/ 6812940 w 11296229"/>
                    <a:gd name="connsiteY4563" fmla="*/ 1494696 h 6345103"/>
                    <a:gd name="connsiteX4564" fmla="*/ 6805156 w 11296229"/>
                    <a:gd name="connsiteY4564" fmla="*/ 1502480 h 6345103"/>
                    <a:gd name="connsiteX4565" fmla="*/ 6812940 w 11296229"/>
                    <a:gd name="connsiteY4565" fmla="*/ 1533616 h 6345103"/>
                    <a:gd name="connsiteX4566" fmla="*/ 6851860 w 11296229"/>
                    <a:gd name="connsiteY4566" fmla="*/ 1533616 h 6345103"/>
                    <a:gd name="connsiteX4567" fmla="*/ 6851860 w 11296229"/>
                    <a:gd name="connsiteY4567" fmla="*/ 1502480 h 6345103"/>
                    <a:gd name="connsiteX4568" fmla="*/ 6812940 w 11296229"/>
                    <a:gd name="connsiteY4568" fmla="*/ 1494696 h 6345103"/>
                    <a:gd name="connsiteX4569" fmla="*/ 6890789 w 11296229"/>
                    <a:gd name="connsiteY4569" fmla="*/ 1494696 h 6345103"/>
                    <a:gd name="connsiteX4570" fmla="*/ 6883005 w 11296229"/>
                    <a:gd name="connsiteY4570" fmla="*/ 1525832 h 6345103"/>
                    <a:gd name="connsiteX4571" fmla="*/ 6921925 w 11296229"/>
                    <a:gd name="connsiteY4571" fmla="*/ 1533616 h 6345103"/>
                    <a:gd name="connsiteX4572" fmla="*/ 6921925 w 11296229"/>
                    <a:gd name="connsiteY4572" fmla="*/ 1502480 h 6345103"/>
                    <a:gd name="connsiteX4573" fmla="*/ 6890789 w 11296229"/>
                    <a:gd name="connsiteY4573" fmla="*/ 1494696 h 6345103"/>
                    <a:gd name="connsiteX4574" fmla="*/ 6960853 w 11296229"/>
                    <a:gd name="connsiteY4574" fmla="*/ 1494696 h 6345103"/>
                    <a:gd name="connsiteX4575" fmla="*/ 6953069 w 11296229"/>
                    <a:gd name="connsiteY4575" fmla="*/ 1533616 h 6345103"/>
                    <a:gd name="connsiteX4576" fmla="*/ 6991989 w 11296229"/>
                    <a:gd name="connsiteY4576" fmla="*/ 1533616 h 6345103"/>
                    <a:gd name="connsiteX4577" fmla="*/ 6999773 w 11296229"/>
                    <a:gd name="connsiteY4577" fmla="*/ 1502480 h 6345103"/>
                    <a:gd name="connsiteX4578" fmla="*/ 6960853 w 11296229"/>
                    <a:gd name="connsiteY4578" fmla="*/ 1494696 h 6345103"/>
                    <a:gd name="connsiteX4579" fmla="*/ 7038703 w 11296229"/>
                    <a:gd name="connsiteY4579" fmla="*/ 1494696 h 6345103"/>
                    <a:gd name="connsiteX4580" fmla="*/ 7030919 w 11296229"/>
                    <a:gd name="connsiteY4580" fmla="*/ 1533616 h 6345103"/>
                    <a:gd name="connsiteX4581" fmla="*/ 7062055 w 11296229"/>
                    <a:gd name="connsiteY4581" fmla="*/ 1533616 h 6345103"/>
                    <a:gd name="connsiteX4582" fmla="*/ 7069839 w 11296229"/>
                    <a:gd name="connsiteY4582" fmla="*/ 1502480 h 6345103"/>
                    <a:gd name="connsiteX4583" fmla="*/ 7038703 w 11296229"/>
                    <a:gd name="connsiteY4583" fmla="*/ 1494696 h 6345103"/>
                    <a:gd name="connsiteX4584" fmla="*/ 7116552 w 11296229"/>
                    <a:gd name="connsiteY4584" fmla="*/ 1494696 h 6345103"/>
                    <a:gd name="connsiteX4585" fmla="*/ 7108768 w 11296229"/>
                    <a:gd name="connsiteY4585" fmla="*/ 1525832 h 6345103"/>
                    <a:gd name="connsiteX4586" fmla="*/ 7139904 w 11296229"/>
                    <a:gd name="connsiteY4586" fmla="*/ 1533616 h 6345103"/>
                    <a:gd name="connsiteX4587" fmla="*/ 7147688 w 11296229"/>
                    <a:gd name="connsiteY4587" fmla="*/ 1502480 h 6345103"/>
                    <a:gd name="connsiteX4588" fmla="*/ 7116552 w 11296229"/>
                    <a:gd name="connsiteY4588" fmla="*/ 1494696 h 6345103"/>
                    <a:gd name="connsiteX4589" fmla="*/ 7186616 w 11296229"/>
                    <a:gd name="connsiteY4589" fmla="*/ 1494696 h 6345103"/>
                    <a:gd name="connsiteX4590" fmla="*/ 7178832 w 11296229"/>
                    <a:gd name="connsiteY4590" fmla="*/ 1525832 h 6345103"/>
                    <a:gd name="connsiteX4591" fmla="*/ 7209968 w 11296229"/>
                    <a:gd name="connsiteY4591" fmla="*/ 1533616 h 6345103"/>
                    <a:gd name="connsiteX4592" fmla="*/ 7217752 w 11296229"/>
                    <a:gd name="connsiteY4592" fmla="*/ 1502480 h 6345103"/>
                    <a:gd name="connsiteX4593" fmla="*/ 7186616 w 11296229"/>
                    <a:gd name="connsiteY4593" fmla="*/ 1494696 h 6345103"/>
                    <a:gd name="connsiteX4594" fmla="*/ 7264465 w 11296229"/>
                    <a:gd name="connsiteY4594" fmla="*/ 1494696 h 6345103"/>
                    <a:gd name="connsiteX4595" fmla="*/ 7256681 w 11296229"/>
                    <a:gd name="connsiteY4595" fmla="*/ 1525832 h 6345103"/>
                    <a:gd name="connsiteX4596" fmla="*/ 7295601 w 11296229"/>
                    <a:gd name="connsiteY4596" fmla="*/ 1533616 h 6345103"/>
                    <a:gd name="connsiteX4597" fmla="*/ 7295601 w 11296229"/>
                    <a:gd name="connsiteY4597" fmla="*/ 1502480 h 6345103"/>
                    <a:gd name="connsiteX4598" fmla="*/ 7264465 w 11296229"/>
                    <a:gd name="connsiteY4598" fmla="*/ 1494696 h 6345103"/>
                    <a:gd name="connsiteX4599" fmla="*/ 7334530 w 11296229"/>
                    <a:gd name="connsiteY4599" fmla="*/ 1494696 h 6345103"/>
                    <a:gd name="connsiteX4600" fmla="*/ 7326746 w 11296229"/>
                    <a:gd name="connsiteY4600" fmla="*/ 1502480 h 6345103"/>
                    <a:gd name="connsiteX4601" fmla="*/ 7334530 w 11296229"/>
                    <a:gd name="connsiteY4601" fmla="*/ 1533616 h 6345103"/>
                    <a:gd name="connsiteX4602" fmla="*/ 7373450 w 11296229"/>
                    <a:gd name="connsiteY4602" fmla="*/ 1533616 h 6345103"/>
                    <a:gd name="connsiteX4603" fmla="*/ 7373450 w 11296229"/>
                    <a:gd name="connsiteY4603" fmla="*/ 1502480 h 6345103"/>
                    <a:gd name="connsiteX4604" fmla="*/ 7334530 w 11296229"/>
                    <a:gd name="connsiteY4604" fmla="*/ 1494696 h 6345103"/>
                    <a:gd name="connsiteX4605" fmla="*/ 7412379 w 11296229"/>
                    <a:gd name="connsiteY4605" fmla="*/ 1494696 h 6345103"/>
                    <a:gd name="connsiteX4606" fmla="*/ 7404595 w 11296229"/>
                    <a:gd name="connsiteY4606" fmla="*/ 1533616 h 6345103"/>
                    <a:gd name="connsiteX4607" fmla="*/ 7435731 w 11296229"/>
                    <a:gd name="connsiteY4607" fmla="*/ 1533616 h 6345103"/>
                    <a:gd name="connsiteX4608" fmla="*/ 7443515 w 11296229"/>
                    <a:gd name="connsiteY4608" fmla="*/ 1502480 h 6345103"/>
                    <a:gd name="connsiteX4609" fmla="*/ 7412379 w 11296229"/>
                    <a:gd name="connsiteY4609" fmla="*/ 1494696 h 6345103"/>
                    <a:gd name="connsiteX4610" fmla="*/ 7482443 w 11296229"/>
                    <a:gd name="connsiteY4610" fmla="*/ 1494696 h 6345103"/>
                    <a:gd name="connsiteX4611" fmla="*/ 7474659 w 11296229"/>
                    <a:gd name="connsiteY4611" fmla="*/ 1533616 h 6345103"/>
                    <a:gd name="connsiteX4612" fmla="*/ 7513579 w 11296229"/>
                    <a:gd name="connsiteY4612" fmla="*/ 1533616 h 6345103"/>
                    <a:gd name="connsiteX4613" fmla="*/ 7521363 w 11296229"/>
                    <a:gd name="connsiteY4613" fmla="*/ 1502480 h 6345103"/>
                    <a:gd name="connsiteX4614" fmla="*/ 7482443 w 11296229"/>
                    <a:gd name="connsiteY4614" fmla="*/ 1494696 h 6345103"/>
                    <a:gd name="connsiteX4615" fmla="*/ 7560292 w 11296229"/>
                    <a:gd name="connsiteY4615" fmla="*/ 1494696 h 6345103"/>
                    <a:gd name="connsiteX4616" fmla="*/ 7552508 w 11296229"/>
                    <a:gd name="connsiteY4616" fmla="*/ 1525832 h 6345103"/>
                    <a:gd name="connsiteX4617" fmla="*/ 7583644 w 11296229"/>
                    <a:gd name="connsiteY4617" fmla="*/ 1533616 h 6345103"/>
                    <a:gd name="connsiteX4618" fmla="*/ 7591428 w 11296229"/>
                    <a:gd name="connsiteY4618" fmla="*/ 1502480 h 6345103"/>
                    <a:gd name="connsiteX4619" fmla="*/ 7560292 w 11296229"/>
                    <a:gd name="connsiteY4619" fmla="*/ 1494696 h 6345103"/>
                    <a:gd name="connsiteX4620" fmla="*/ 7708206 w 11296229"/>
                    <a:gd name="connsiteY4620" fmla="*/ 1494696 h 6345103"/>
                    <a:gd name="connsiteX4621" fmla="*/ 7700422 w 11296229"/>
                    <a:gd name="connsiteY4621" fmla="*/ 1525832 h 6345103"/>
                    <a:gd name="connsiteX4622" fmla="*/ 7739342 w 11296229"/>
                    <a:gd name="connsiteY4622" fmla="*/ 1533616 h 6345103"/>
                    <a:gd name="connsiteX4623" fmla="*/ 7739342 w 11296229"/>
                    <a:gd name="connsiteY4623" fmla="*/ 1502480 h 6345103"/>
                    <a:gd name="connsiteX4624" fmla="*/ 7708206 w 11296229"/>
                    <a:gd name="connsiteY4624" fmla="*/ 1494696 h 6345103"/>
                    <a:gd name="connsiteX4625" fmla="*/ 7786055 w 11296229"/>
                    <a:gd name="connsiteY4625" fmla="*/ 1494696 h 6345103"/>
                    <a:gd name="connsiteX4626" fmla="*/ 7778271 w 11296229"/>
                    <a:gd name="connsiteY4626" fmla="*/ 1525832 h 6345103"/>
                    <a:gd name="connsiteX4627" fmla="*/ 7817191 w 11296229"/>
                    <a:gd name="connsiteY4627" fmla="*/ 1533616 h 6345103"/>
                    <a:gd name="connsiteX4628" fmla="*/ 7817191 w 11296229"/>
                    <a:gd name="connsiteY4628" fmla="*/ 1502480 h 6345103"/>
                    <a:gd name="connsiteX4629" fmla="*/ 7786055 w 11296229"/>
                    <a:gd name="connsiteY4629" fmla="*/ 1494696 h 6345103"/>
                    <a:gd name="connsiteX4630" fmla="*/ 7856119 w 11296229"/>
                    <a:gd name="connsiteY4630" fmla="*/ 1494696 h 6345103"/>
                    <a:gd name="connsiteX4631" fmla="*/ 7848335 w 11296229"/>
                    <a:gd name="connsiteY4631" fmla="*/ 1533616 h 6345103"/>
                    <a:gd name="connsiteX4632" fmla="*/ 7887255 w 11296229"/>
                    <a:gd name="connsiteY4632" fmla="*/ 1533616 h 6345103"/>
                    <a:gd name="connsiteX4633" fmla="*/ 7895039 w 11296229"/>
                    <a:gd name="connsiteY4633" fmla="*/ 1502480 h 6345103"/>
                    <a:gd name="connsiteX4634" fmla="*/ 7856119 w 11296229"/>
                    <a:gd name="connsiteY4634" fmla="*/ 1494696 h 6345103"/>
                    <a:gd name="connsiteX4635" fmla="*/ 7933968 w 11296229"/>
                    <a:gd name="connsiteY4635" fmla="*/ 1494696 h 6345103"/>
                    <a:gd name="connsiteX4636" fmla="*/ 7926184 w 11296229"/>
                    <a:gd name="connsiteY4636" fmla="*/ 1533616 h 6345103"/>
                    <a:gd name="connsiteX4637" fmla="*/ 7957320 w 11296229"/>
                    <a:gd name="connsiteY4637" fmla="*/ 1533616 h 6345103"/>
                    <a:gd name="connsiteX4638" fmla="*/ 7965104 w 11296229"/>
                    <a:gd name="connsiteY4638" fmla="*/ 1502480 h 6345103"/>
                    <a:gd name="connsiteX4639" fmla="*/ 7933968 w 11296229"/>
                    <a:gd name="connsiteY4639" fmla="*/ 1494696 h 6345103"/>
                    <a:gd name="connsiteX4640" fmla="*/ 8004032 w 11296229"/>
                    <a:gd name="connsiteY4640" fmla="*/ 1494696 h 6345103"/>
                    <a:gd name="connsiteX4641" fmla="*/ 7996248 w 11296229"/>
                    <a:gd name="connsiteY4641" fmla="*/ 1502480 h 6345103"/>
                    <a:gd name="connsiteX4642" fmla="*/ 8004032 w 11296229"/>
                    <a:gd name="connsiteY4642" fmla="*/ 1533616 h 6345103"/>
                    <a:gd name="connsiteX4643" fmla="*/ 8042952 w 11296229"/>
                    <a:gd name="connsiteY4643" fmla="*/ 1533616 h 6345103"/>
                    <a:gd name="connsiteX4644" fmla="*/ 8042952 w 11296229"/>
                    <a:gd name="connsiteY4644" fmla="*/ 1502480 h 6345103"/>
                    <a:gd name="connsiteX4645" fmla="*/ 8004032 w 11296229"/>
                    <a:gd name="connsiteY4645" fmla="*/ 1494696 h 6345103"/>
                    <a:gd name="connsiteX4646" fmla="*/ 8081882 w 11296229"/>
                    <a:gd name="connsiteY4646" fmla="*/ 1494696 h 6345103"/>
                    <a:gd name="connsiteX4647" fmla="*/ 8074098 w 11296229"/>
                    <a:gd name="connsiteY4647" fmla="*/ 1533616 h 6345103"/>
                    <a:gd name="connsiteX4648" fmla="*/ 8113018 w 11296229"/>
                    <a:gd name="connsiteY4648" fmla="*/ 1533616 h 6345103"/>
                    <a:gd name="connsiteX4649" fmla="*/ 8113018 w 11296229"/>
                    <a:gd name="connsiteY4649" fmla="*/ 1502480 h 6345103"/>
                    <a:gd name="connsiteX4650" fmla="*/ 8081882 w 11296229"/>
                    <a:gd name="connsiteY4650" fmla="*/ 1494696 h 6345103"/>
                    <a:gd name="connsiteX4651" fmla="*/ 8229795 w 11296229"/>
                    <a:gd name="connsiteY4651" fmla="*/ 1494696 h 6345103"/>
                    <a:gd name="connsiteX4652" fmla="*/ 8222011 w 11296229"/>
                    <a:gd name="connsiteY4652" fmla="*/ 1525832 h 6345103"/>
                    <a:gd name="connsiteX4653" fmla="*/ 8260931 w 11296229"/>
                    <a:gd name="connsiteY4653" fmla="*/ 1533616 h 6345103"/>
                    <a:gd name="connsiteX4654" fmla="*/ 8260931 w 11296229"/>
                    <a:gd name="connsiteY4654" fmla="*/ 1502480 h 6345103"/>
                    <a:gd name="connsiteX4655" fmla="*/ 8229795 w 11296229"/>
                    <a:gd name="connsiteY4655" fmla="*/ 1494696 h 6345103"/>
                    <a:gd name="connsiteX4656" fmla="*/ 8307644 w 11296229"/>
                    <a:gd name="connsiteY4656" fmla="*/ 1494696 h 6345103"/>
                    <a:gd name="connsiteX4657" fmla="*/ 8299860 w 11296229"/>
                    <a:gd name="connsiteY4657" fmla="*/ 1533616 h 6345103"/>
                    <a:gd name="connsiteX4658" fmla="*/ 8330996 w 11296229"/>
                    <a:gd name="connsiteY4658" fmla="*/ 1533616 h 6345103"/>
                    <a:gd name="connsiteX4659" fmla="*/ 8338780 w 11296229"/>
                    <a:gd name="connsiteY4659" fmla="*/ 1502480 h 6345103"/>
                    <a:gd name="connsiteX4660" fmla="*/ 8307644 w 11296229"/>
                    <a:gd name="connsiteY4660" fmla="*/ 1494696 h 6345103"/>
                    <a:gd name="connsiteX4661" fmla="*/ 8377708 w 11296229"/>
                    <a:gd name="connsiteY4661" fmla="*/ 1494696 h 6345103"/>
                    <a:gd name="connsiteX4662" fmla="*/ 8369924 w 11296229"/>
                    <a:gd name="connsiteY4662" fmla="*/ 1533616 h 6345103"/>
                    <a:gd name="connsiteX4663" fmla="*/ 8401060 w 11296229"/>
                    <a:gd name="connsiteY4663" fmla="*/ 1533616 h 6345103"/>
                    <a:gd name="connsiteX4664" fmla="*/ 8408844 w 11296229"/>
                    <a:gd name="connsiteY4664" fmla="*/ 1502480 h 6345103"/>
                    <a:gd name="connsiteX4665" fmla="*/ 8377708 w 11296229"/>
                    <a:gd name="connsiteY4665" fmla="*/ 1494696 h 6345103"/>
                    <a:gd name="connsiteX4666" fmla="*/ 8455558 w 11296229"/>
                    <a:gd name="connsiteY4666" fmla="*/ 1494696 h 6345103"/>
                    <a:gd name="connsiteX4667" fmla="*/ 8447774 w 11296229"/>
                    <a:gd name="connsiteY4667" fmla="*/ 1525832 h 6345103"/>
                    <a:gd name="connsiteX4668" fmla="*/ 8486694 w 11296229"/>
                    <a:gd name="connsiteY4668" fmla="*/ 1533616 h 6345103"/>
                    <a:gd name="connsiteX4669" fmla="*/ 8486694 w 11296229"/>
                    <a:gd name="connsiteY4669" fmla="*/ 1502480 h 6345103"/>
                    <a:gd name="connsiteX4670" fmla="*/ 8455558 w 11296229"/>
                    <a:gd name="connsiteY4670" fmla="*/ 1494696 h 6345103"/>
                    <a:gd name="connsiteX4671" fmla="*/ 8525622 w 11296229"/>
                    <a:gd name="connsiteY4671" fmla="*/ 1494696 h 6345103"/>
                    <a:gd name="connsiteX4672" fmla="*/ 8517838 w 11296229"/>
                    <a:gd name="connsiteY4672" fmla="*/ 1525832 h 6345103"/>
                    <a:gd name="connsiteX4673" fmla="*/ 8556758 w 11296229"/>
                    <a:gd name="connsiteY4673" fmla="*/ 1533616 h 6345103"/>
                    <a:gd name="connsiteX4674" fmla="*/ 8564542 w 11296229"/>
                    <a:gd name="connsiteY4674" fmla="*/ 1502480 h 6345103"/>
                    <a:gd name="connsiteX4675" fmla="*/ 8525622 w 11296229"/>
                    <a:gd name="connsiteY4675" fmla="*/ 1494696 h 6345103"/>
                    <a:gd name="connsiteX4676" fmla="*/ 8603471 w 11296229"/>
                    <a:gd name="connsiteY4676" fmla="*/ 1494696 h 6345103"/>
                    <a:gd name="connsiteX4677" fmla="*/ 8595687 w 11296229"/>
                    <a:gd name="connsiteY4677" fmla="*/ 1525832 h 6345103"/>
                    <a:gd name="connsiteX4678" fmla="*/ 8634607 w 11296229"/>
                    <a:gd name="connsiteY4678" fmla="*/ 1533616 h 6345103"/>
                    <a:gd name="connsiteX4679" fmla="*/ 8634607 w 11296229"/>
                    <a:gd name="connsiteY4679" fmla="*/ 1502480 h 6345103"/>
                    <a:gd name="connsiteX4680" fmla="*/ 8603471 w 11296229"/>
                    <a:gd name="connsiteY4680" fmla="*/ 1494696 h 6345103"/>
                    <a:gd name="connsiteX4681" fmla="*/ 8673535 w 11296229"/>
                    <a:gd name="connsiteY4681" fmla="*/ 1494696 h 6345103"/>
                    <a:gd name="connsiteX4682" fmla="*/ 8665751 w 11296229"/>
                    <a:gd name="connsiteY4682" fmla="*/ 1533616 h 6345103"/>
                    <a:gd name="connsiteX4683" fmla="*/ 8712455 w 11296229"/>
                    <a:gd name="connsiteY4683" fmla="*/ 1533616 h 6345103"/>
                    <a:gd name="connsiteX4684" fmla="*/ 8712455 w 11296229"/>
                    <a:gd name="connsiteY4684" fmla="*/ 1502480 h 6345103"/>
                    <a:gd name="connsiteX4685" fmla="*/ 8673535 w 11296229"/>
                    <a:gd name="connsiteY4685" fmla="*/ 1494696 h 6345103"/>
                    <a:gd name="connsiteX4686" fmla="*/ 8751384 w 11296229"/>
                    <a:gd name="connsiteY4686" fmla="*/ 1494696 h 6345103"/>
                    <a:gd name="connsiteX4687" fmla="*/ 8743600 w 11296229"/>
                    <a:gd name="connsiteY4687" fmla="*/ 1533616 h 6345103"/>
                    <a:gd name="connsiteX4688" fmla="*/ 8774736 w 11296229"/>
                    <a:gd name="connsiteY4688" fmla="*/ 1533616 h 6345103"/>
                    <a:gd name="connsiteX4689" fmla="*/ 8782520 w 11296229"/>
                    <a:gd name="connsiteY4689" fmla="*/ 1502480 h 6345103"/>
                    <a:gd name="connsiteX4690" fmla="*/ 8751384 w 11296229"/>
                    <a:gd name="connsiteY4690" fmla="*/ 1494696 h 6345103"/>
                    <a:gd name="connsiteX4691" fmla="*/ 8899298 w 11296229"/>
                    <a:gd name="connsiteY4691" fmla="*/ 1494696 h 6345103"/>
                    <a:gd name="connsiteX4692" fmla="*/ 8891514 w 11296229"/>
                    <a:gd name="connsiteY4692" fmla="*/ 1525832 h 6345103"/>
                    <a:gd name="connsiteX4693" fmla="*/ 8922650 w 11296229"/>
                    <a:gd name="connsiteY4693" fmla="*/ 1533616 h 6345103"/>
                    <a:gd name="connsiteX4694" fmla="*/ 8930434 w 11296229"/>
                    <a:gd name="connsiteY4694" fmla="*/ 1502480 h 6345103"/>
                    <a:gd name="connsiteX4695" fmla="*/ 8899298 w 11296229"/>
                    <a:gd name="connsiteY4695" fmla="*/ 1494696 h 6345103"/>
                    <a:gd name="connsiteX4696" fmla="*/ 8977147 w 11296229"/>
                    <a:gd name="connsiteY4696" fmla="*/ 1494696 h 6345103"/>
                    <a:gd name="connsiteX4697" fmla="*/ 8969363 w 11296229"/>
                    <a:gd name="connsiteY4697" fmla="*/ 1525832 h 6345103"/>
                    <a:gd name="connsiteX4698" fmla="*/ 9000499 w 11296229"/>
                    <a:gd name="connsiteY4698" fmla="*/ 1533616 h 6345103"/>
                    <a:gd name="connsiteX4699" fmla="*/ 9008283 w 11296229"/>
                    <a:gd name="connsiteY4699" fmla="*/ 1502480 h 6345103"/>
                    <a:gd name="connsiteX4700" fmla="*/ 8977147 w 11296229"/>
                    <a:gd name="connsiteY4700" fmla="*/ 1494696 h 6345103"/>
                    <a:gd name="connsiteX4701" fmla="*/ 9047211 w 11296229"/>
                    <a:gd name="connsiteY4701" fmla="*/ 1494696 h 6345103"/>
                    <a:gd name="connsiteX4702" fmla="*/ 9039427 w 11296229"/>
                    <a:gd name="connsiteY4702" fmla="*/ 1502480 h 6345103"/>
                    <a:gd name="connsiteX4703" fmla="*/ 9047211 w 11296229"/>
                    <a:gd name="connsiteY4703" fmla="*/ 1533616 h 6345103"/>
                    <a:gd name="connsiteX4704" fmla="*/ 9086131 w 11296229"/>
                    <a:gd name="connsiteY4704" fmla="*/ 1533616 h 6345103"/>
                    <a:gd name="connsiteX4705" fmla="*/ 9086131 w 11296229"/>
                    <a:gd name="connsiteY4705" fmla="*/ 1502480 h 6345103"/>
                    <a:gd name="connsiteX4706" fmla="*/ 9047211 w 11296229"/>
                    <a:gd name="connsiteY4706" fmla="*/ 1494696 h 6345103"/>
                    <a:gd name="connsiteX4707" fmla="*/ 9125060 w 11296229"/>
                    <a:gd name="connsiteY4707" fmla="*/ 1494696 h 6345103"/>
                    <a:gd name="connsiteX4708" fmla="*/ 9117276 w 11296229"/>
                    <a:gd name="connsiteY4708" fmla="*/ 1525832 h 6345103"/>
                    <a:gd name="connsiteX4709" fmla="*/ 9156196 w 11296229"/>
                    <a:gd name="connsiteY4709" fmla="*/ 1533616 h 6345103"/>
                    <a:gd name="connsiteX4710" fmla="*/ 9156196 w 11296229"/>
                    <a:gd name="connsiteY4710" fmla="*/ 1502480 h 6345103"/>
                    <a:gd name="connsiteX4711" fmla="*/ 9125060 w 11296229"/>
                    <a:gd name="connsiteY4711" fmla="*/ 1494696 h 6345103"/>
                    <a:gd name="connsiteX4712" fmla="*/ 9195125 w 11296229"/>
                    <a:gd name="connsiteY4712" fmla="*/ 1494696 h 6345103"/>
                    <a:gd name="connsiteX4713" fmla="*/ 9187341 w 11296229"/>
                    <a:gd name="connsiteY4713" fmla="*/ 1533616 h 6345103"/>
                    <a:gd name="connsiteX4714" fmla="*/ 9226261 w 11296229"/>
                    <a:gd name="connsiteY4714" fmla="*/ 1533616 h 6345103"/>
                    <a:gd name="connsiteX4715" fmla="*/ 9234045 w 11296229"/>
                    <a:gd name="connsiteY4715" fmla="*/ 1502480 h 6345103"/>
                    <a:gd name="connsiteX4716" fmla="*/ 9195125 w 11296229"/>
                    <a:gd name="connsiteY4716" fmla="*/ 1494696 h 6345103"/>
                    <a:gd name="connsiteX4717" fmla="*/ 9272974 w 11296229"/>
                    <a:gd name="connsiteY4717" fmla="*/ 1494696 h 6345103"/>
                    <a:gd name="connsiteX4718" fmla="*/ 9265190 w 11296229"/>
                    <a:gd name="connsiteY4718" fmla="*/ 1525832 h 6345103"/>
                    <a:gd name="connsiteX4719" fmla="*/ 9296326 w 11296229"/>
                    <a:gd name="connsiteY4719" fmla="*/ 1533616 h 6345103"/>
                    <a:gd name="connsiteX4720" fmla="*/ 9304110 w 11296229"/>
                    <a:gd name="connsiteY4720" fmla="*/ 1502480 h 6345103"/>
                    <a:gd name="connsiteX4721" fmla="*/ 9272974 w 11296229"/>
                    <a:gd name="connsiteY4721" fmla="*/ 1494696 h 6345103"/>
                    <a:gd name="connsiteX4722" fmla="*/ 9498736 w 11296229"/>
                    <a:gd name="connsiteY4722" fmla="*/ 1494696 h 6345103"/>
                    <a:gd name="connsiteX4723" fmla="*/ 9490952 w 11296229"/>
                    <a:gd name="connsiteY4723" fmla="*/ 1525832 h 6345103"/>
                    <a:gd name="connsiteX4724" fmla="*/ 9529872 w 11296229"/>
                    <a:gd name="connsiteY4724" fmla="*/ 1533616 h 6345103"/>
                    <a:gd name="connsiteX4725" fmla="*/ 9529872 w 11296229"/>
                    <a:gd name="connsiteY4725" fmla="*/ 1502480 h 6345103"/>
                    <a:gd name="connsiteX4726" fmla="*/ 9498736 w 11296229"/>
                    <a:gd name="connsiteY4726" fmla="*/ 1494696 h 6345103"/>
                    <a:gd name="connsiteX4727" fmla="*/ 9568801 w 11296229"/>
                    <a:gd name="connsiteY4727" fmla="*/ 1494696 h 6345103"/>
                    <a:gd name="connsiteX4728" fmla="*/ 9561017 w 11296229"/>
                    <a:gd name="connsiteY4728" fmla="*/ 1525832 h 6345103"/>
                    <a:gd name="connsiteX4729" fmla="*/ 9592153 w 11296229"/>
                    <a:gd name="connsiteY4729" fmla="*/ 1533616 h 6345103"/>
                    <a:gd name="connsiteX4730" fmla="*/ 9599937 w 11296229"/>
                    <a:gd name="connsiteY4730" fmla="*/ 1502480 h 6345103"/>
                    <a:gd name="connsiteX4731" fmla="*/ 9568801 w 11296229"/>
                    <a:gd name="connsiteY4731" fmla="*/ 1494696 h 6345103"/>
                    <a:gd name="connsiteX4732" fmla="*/ 8836735 w 11296229"/>
                    <a:gd name="connsiteY4732" fmla="*/ 1496577 h 6345103"/>
                    <a:gd name="connsiteX4733" fmla="*/ 8813670 w 11296229"/>
                    <a:gd name="connsiteY4733" fmla="*/ 1502480 h 6345103"/>
                    <a:gd name="connsiteX4734" fmla="*/ 8813670 w 11296229"/>
                    <a:gd name="connsiteY4734" fmla="*/ 1533616 h 6345103"/>
                    <a:gd name="connsiteX4735" fmla="*/ 8852590 w 11296229"/>
                    <a:gd name="connsiteY4735" fmla="*/ 1533616 h 6345103"/>
                    <a:gd name="connsiteX4736" fmla="*/ 8860374 w 11296229"/>
                    <a:gd name="connsiteY4736" fmla="*/ 1502480 h 6345103"/>
                    <a:gd name="connsiteX4737" fmla="*/ 8836735 w 11296229"/>
                    <a:gd name="connsiteY4737" fmla="*/ 1496577 h 6345103"/>
                    <a:gd name="connsiteX4738" fmla="*/ 8167232 w 11296229"/>
                    <a:gd name="connsiteY4738" fmla="*/ 1496577 h 6345103"/>
                    <a:gd name="connsiteX4739" fmla="*/ 8144167 w 11296229"/>
                    <a:gd name="connsiteY4739" fmla="*/ 1502480 h 6345103"/>
                    <a:gd name="connsiteX4740" fmla="*/ 8151951 w 11296229"/>
                    <a:gd name="connsiteY4740" fmla="*/ 1533616 h 6345103"/>
                    <a:gd name="connsiteX4741" fmla="*/ 8190871 w 11296229"/>
                    <a:gd name="connsiteY4741" fmla="*/ 1533616 h 6345103"/>
                    <a:gd name="connsiteX4742" fmla="*/ 8190871 w 11296229"/>
                    <a:gd name="connsiteY4742" fmla="*/ 1502480 h 6345103"/>
                    <a:gd name="connsiteX4743" fmla="*/ 8167232 w 11296229"/>
                    <a:gd name="connsiteY4743" fmla="*/ 1496577 h 6345103"/>
                    <a:gd name="connsiteX4744" fmla="*/ 7645642 w 11296229"/>
                    <a:gd name="connsiteY4744" fmla="*/ 1496577 h 6345103"/>
                    <a:gd name="connsiteX4745" fmla="*/ 7622577 w 11296229"/>
                    <a:gd name="connsiteY4745" fmla="*/ 1502480 h 6345103"/>
                    <a:gd name="connsiteX4746" fmla="*/ 7630361 w 11296229"/>
                    <a:gd name="connsiteY4746" fmla="*/ 1533616 h 6345103"/>
                    <a:gd name="connsiteX4747" fmla="*/ 7669281 w 11296229"/>
                    <a:gd name="connsiteY4747" fmla="*/ 1533616 h 6345103"/>
                    <a:gd name="connsiteX4748" fmla="*/ 7669281 w 11296229"/>
                    <a:gd name="connsiteY4748" fmla="*/ 1502480 h 6345103"/>
                    <a:gd name="connsiteX4749" fmla="*/ 7645642 w 11296229"/>
                    <a:gd name="connsiteY4749" fmla="*/ 1496577 h 6345103"/>
                    <a:gd name="connsiteX4750" fmla="*/ 4072366 w 11296229"/>
                    <a:gd name="connsiteY4750" fmla="*/ 1496577 h 6345103"/>
                    <a:gd name="connsiteX4751" fmla="*/ 4049301 w 11296229"/>
                    <a:gd name="connsiteY4751" fmla="*/ 1502480 h 6345103"/>
                    <a:gd name="connsiteX4752" fmla="*/ 4049301 w 11296229"/>
                    <a:gd name="connsiteY4752" fmla="*/ 1533616 h 6345103"/>
                    <a:gd name="connsiteX4753" fmla="*/ 4088221 w 11296229"/>
                    <a:gd name="connsiteY4753" fmla="*/ 1533616 h 6345103"/>
                    <a:gd name="connsiteX4754" fmla="*/ 4096005 w 11296229"/>
                    <a:gd name="connsiteY4754" fmla="*/ 1502480 h 6345103"/>
                    <a:gd name="connsiteX4755" fmla="*/ 4072366 w 11296229"/>
                    <a:gd name="connsiteY4755" fmla="*/ 1496577 h 6345103"/>
                    <a:gd name="connsiteX4756" fmla="*/ 2881273 w 11296229"/>
                    <a:gd name="connsiteY4756" fmla="*/ 1496577 h 6345103"/>
                    <a:gd name="connsiteX4757" fmla="*/ 2858208 w 11296229"/>
                    <a:gd name="connsiteY4757" fmla="*/ 1502480 h 6345103"/>
                    <a:gd name="connsiteX4758" fmla="*/ 2858208 w 11296229"/>
                    <a:gd name="connsiteY4758" fmla="*/ 1525832 h 6345103"/>
                    <a:gd name="connsiteX4759" fmla="*/ 2897128 w 11296229"/>
                    <a:gd name="connsiteY4759" fmla="*/ 1533616 h 6345103"/>
                    <a:gd name="connsiteX4760" fmla="*/ 2904912 w 11296229"/>
                    <a:gd name="connsiteY4760" fmla="*/ 1502480 h 6345103"/>
                    <a:gd name="connsiteX4761" fmla="*/ 2881273 w 11296229"/>
                    <a:gd name="connsiteY4761" fmla="*/ 1496577 h 6345103"/>
                    <a:gd name="connsiteX4762" fmla="*/ 1690181 w 11296229"/>
                    <a:gd name="connsiteY4762" fmla="*/ 1496577 h 6345103"/>
                    <a:gd name="connsiteX4763" fmla="*/ 1667116 w 11296229"/>
                    <a:gd name="connsiteY4763" fmla="*/ 1502480 h 6345103"/>
                    <a:gd name="connsiteX4764" fmla="*/ 1674900 w 11296229"/>
                    <a:gd name="connsiteY4764" fmla="*/ 1533616 h 6345103"/>
                    <a:gd name="connsiteX4765" fmla="*/ 1713820 w 11296229"/>
                    <a:gd name="connsiteY4765" fmla="*/ 1533616 h 6345103"/>
                    <a:gd name="connsiteX4766" fmla="*/ 1713820 w 11296229"/>
                    <a:gd name="connsiteY4766" fmla="*/ 1502480 h 6345103"/>
                    <a:gd name="connsiteX4767" fmla="*/ 1690181 w 11296229"/>
                    <a:gd name="connsiteY4767" fmla="*/ 1496577 h 6345103"/>
                    <a:gd name="connsiteX4768" fmla="*/ 935328 w 11296229"/>
                    <a:gd name="connsiteY4768" fmla="*/ 1564760 h 6345103"/>
                    <a:gd name="connsiteX4769" fmla="*/ 927544 w 11296229"/>
                    <a:gd name="connsiteY4769" fmla="*/ 1611464 h 6345103"/>
                    <a:gd name="connsiteX4770" fmla="*/ 966464 w 11296229"/>
                    <a:gd name="connsiteY4770" fmla="*/ 1603680 h 6345103"/>
                    <a:gd name="connsiteX4771" fmla="*/ 958680 w 11296229"/>
                    <a:gd name="connsiteY4771" fmla="*/ 1564760 h 6345103"/>
                    <a:gd name="connsiteX4772" fmla="*/ 935328 w 11296229"/>
                    <a:gd name="connsiteY4772" fmla="*/ 1564760 h 6345103"/>
                    <a:gd name="connsiteX4773" fmla="*/ 1013177 w 11296229"/>
                    <a:gd name="connsiteY4773" fmla="*/ 1564760 h 6345103"/>
                    <a:gd name="connsiteX4774" fmla="*/ 997609 w 11296229"/>
                    <a:gd name="connsiteY4774" fmla="*/ 1603680 h 6345103"/>
                    <a:gd name="connsiteX4775" fmla="*/ 1044313 w 11296229"/>
                    <a:gd name="connsiteY4775" fmla="*/ 1603680 h 6345103"/>
                    <a:gd name="connsiteX4776" fmla="*/ 1036529 w 11296229"/>
                    <a:gd name="connsiteY4776" fmla="*/ 1564760 h 6345103"/>
                    <a:gd name="connsiteX4777" fmla="*/ 1013177 w 11296229"/>
                    <a:gd name="connsiteY4777" fmla="*/ 1564760 h 6345103"/>
                    <a:gd name="connsiteX4778" fmla="*/ 1083241 w 11296229"/>
                    <a:gd name="connsiteY4778" fmla="*/ 1564760 h 6345103"/>
                    <a:gd name="connsiteX4779" fmla="*/ 1075457 w 11296229"/>
                    <a:gd name="connsiteY4779" fmla="*/ 1611464 h 6345103"/>
                    <a:gd name="connsiteX4780" fmla="*/ 1114377 w 11296229"/>
                    <a:gd name="connsiteY4780" fmla="*/ 1611464 h 6345103"/>
                    <a:gd name="connsiteX4781" fmla="*/ 1114377 w 11296229"/>
                    <a:gd name="connsiteY4781" fmla="*/ 1572544 h 6345103"/>
                    <a:gd name="connsiteX4782" fmla="*/ 1083241 w 11296229"/>
                    <a:gd name="connsiteY4782" fmla="*/ 1564760 h 6345103"/>
                    <a:gd name="connsiteX4783" fmla="*/ 1161090 w 11296229"/>
                    <a:gd name="connsiteY4783" fmla="*/ 1564760 h 6345103"/>
                    <a:gd name="connsiteX4784" fmla="*/ 1153306 w 11296229"/>
                    <a:gd name="connsiteY4784" fmla="*/ 1603680 h 6345103"/>
                    <a:gd name="connsiteX4785" fmla="*/ 1192226 w 11296229"/>
                    <a:gd name="connsiteY4785" fmla="*/ 1611464 h 6345103"/>
                    <a:gd name="connsiteX4786" fmla="*/ 1184442 w 11296229"/>
                    <a:gd name="connsiteY4786" fmla="*/ 1564760 h 6345103"/>
                    <a:gd name="connsiteX4787" fmla="*/ 1161090 w 11296229"/>
                    <a:gd name="connsiteY4787" fmla="*/ 1564760 h 6345103"/>
                    <a:gd name="connsiteX4788" fmla="*/ 1231155 w 11296229"/>
                    <a:gd name="connsiteY4788" fmla="*/ 1564760 h 6345103"/>
                    <a:gd name="connsiteX4789" fmla="*/ 1223371 w 11296229"/>
                    <a:gd name="connsiteY4789" fmla="*/ 1611464 h 6345103"/>
                    <a:gd name="connsiteX4790" fmla="*/ 1254507 w 11296229"/>
                    <a:gd name="connsiteY4790" fmla="*/ 1611464 h 6345103"/>
                    <a:gd name="connsiteX4791" fmla="*/ 1262291 w 11296229"/>
                    <a:gd name="connsiteY4791" fmla="*/ 1572544 h 6345103"/>
                    <a:gd name="connsiteX4792" fmla="*/ 1231155 w 11296229"/>
                    <a:gd name="connsiteY4792" fmla="*/ 1564760 h 6345103"/>
                    <a:gd name="connsiteX4793" fmla="*/ 1309003 w 11296229"/>
                    <a:gd name="connsiteY4793" fmla="*/ 1564760 h 6345103"/>
                    <a:gd name="connsiteX4794" fmla="*/ 1301219 w 11296229"/>
                    <a:gd name="connsiteY4794" fmla="*/ 1572544 h 6345103"/>
                    <a:gd name="connsiteX4795" fmla="*/ 1301219 w 11296229"/>
                    <a:gd name="connsiteY4795" fmla="*/ 1611464 h 6345103"/>
                    <a:gd name="connsiteX4796" fmla="*/ 1340139 w 11296229"/>
                    <a:gd name="connsiteY4796" fmla="*/ 1603680 h 6345103"/>
                    <a:gd name="connsiteX4797" fmla="*/ 1332355 w 11296229"/>
                    <a:gd name="connsiteY4797" fmla="*/ 1564760 h 6345103"/>
                    <a:gd name="connsiteX4798" fmla="*/ 1309003 w 11296229"/>
                    <a:gd name="connsiteY4798" fmla="*/ 1564760 h 6345103"/>
                    <a:gd name="connsiteX4799" fmla="*/ 1456917 w 11296229"/>
                    <a:gd name="connsiteY4799" fmla="*/ 1564760 h 6345103"/>
                    <a:gd name="connsiteX4800" fmla="*/ 1449133 w 11296229"/>
                    <a:gd name="connsiteY4800" fmla="*/ 1603680 h 6345103"/>
                    <a:gd name="connsiteX4801" fmla="*/ 1488053 w 11296229"/>
                    <a:gd name="connsiteY4801" fmla="*/ 1611464 h 6345103"/>
                    <a:gd name="connsiteX4802" fmla="*/ 1480269 w 11296229"/>
                    <a:gd name="connsiteY4802" fmla="*/ 1564760 h 6345103"/>
                    <a:gd name="connsiteX4803" fmla="*/ 1456917 w 11296229"/>
                    <a:gd name="connsiteY4803" fmla="*/ 1564760 h 6345103"/>
                    <a:gd name="connsiteX4804" fmla="*/ 1604831 w 11296229"/>
                    <a:gd name="connsiteY4804" fmla="*/ 1564760 h 6345103"/>
                    <a:gd name="connsiteX4805" fmla="*/ 1597047 w 11296229"/>
                    <a:gd name="connsiteY4805" fmla="*/ 1603680 h 6345103"/>
                    <a:gd name="connsiteX4806" fmla="*/ 1635967 w 11296229"/>
                    <a:gd name="connsiteY4806" fmla="*/ 1611464 h 6345103"/>
                    <a:gd name="connsiteX4807" fmla="*/ 1635967 w 11296229"/>
                    <a:gd name="connsiteY4807" fmla="*/ 1572544 h 6345103"/>
                    <a:gd name="connsiteX4808" fmla="*/ 1604831 w 11296229"/>
                    <a:gd name="connsiteY4808" fmla="*/ 1564760 h 6345103"/>
                    <a:gd name="connsiteX4809" fmla="*/ 1682680 w 11296229"/>
                    <a:gd name="connsiteY4809" fmla="*/ 1564760 h 6345103"/>
                    <a:gd name="connsiteX4810" fmla="*/ 1667112 w 11296229"/>
                    <a:gd name="connsiteY4810" fmla="*/ 1603680 h 6345103"/>
                    <a:gd name="connsiteX4811" fmla="*/ 1713816 w 11296229"/>
                    <a:gd name="connsiteY4811" fmla="*/ 1611464 h 6345103"/>
                    <a:gd name="connsiteX4812" fmla="*/ 1706032 w 11296229"/>
                    <a:gd name="connsiteY4812" fmla="*/ 1564760 h 6345103"/>
                    <a:gd name="connsiteX4813" fmla="*/ 1682680 w 11296229"/>
                    <a:gd name="connsiteY4813" fmla="*/ 1564760 h 6345103"/>
                    <a:gd name="connsiteX4814" fmla="*/ 1752744 w 11296229"/>
                    <a:gd name="connsiteY4814" fmla="*/ 1564760 h 6345103"/>
                    <a:gd name="connsiteX4815" fmla="*/ 1744960 w 11296229"/>
                    <a:gd name="connsiteY4815" fmla="*/ 1611464 h 6345103"/>
                    <a:gd name="connsiteX4816" fmla="*/ 1776096 w 11296229"/>
                    <a:gd name="connsiteY4816" fmla="*/ 1611464 h 6345103"/>
                    <a:gd name="connsiteX4817" fmla="*/ 1783880 w 11296229"/>
                    <a:gd name="connsiteY4817" fmla="*/ 1572544 h 6345103"/>
                    <a:gd name="connsiteX4818" fmla="*/ 1752744 w 11296229"/>
                    <a:gd name="connsiteY4818" fmla="*/ 1564760 h 6345103"/>
                    <a:gd name="connsiteX4819" fmla="*/ 1830593 w 11296229"/>
                    <a:gd name="connsiteY4819" fmla="*/ 1564760 h 6345103"/>
                    <a:gd name="connsiteX4820" fmla="*/ 1815025 w 11296229"/>
                    <a:gd name="connsiteY4820" fmla="*/ 1611464 h 6345103"/>
                    <a:gd name="connsiteX4821" fmla="*/ 1833998 w 11296229"/>
                    <a:gd name="connsiteY4821" fmla="*/ 1611950 h 6345103"/>
                    <a:gd name="connsiteX4822" fmla="*/ 1861729 w 11296229"/>
                    <a:gd name="connsiteY4822" fmla="*/ 1603680 h 6345103"/>
                    <a:gd name="connsiteX4823" fmla="*/ 1853945 w 11296229"/>
                    <a:gd name="connsiteY4823" fmla="*/ 1564760 h 6345103"/>
                    <a:gd name="connsiteX4824" fmla="*/ 1830593 w 11296229"/>
                    <a:gd name="connsiteY4824" fmla="*/ 1564760 h 6345103"/>
                    <a:gd name="connsiteX4825" fmla="*/ 1900658 w 11296229"/>
                    <a:gd name="connsiteY4825" fmla="*/ 1564760 h 6345103"/>
                    <a:gd name="connsiteX4826" fmla="*/ 1892874 w 11296229"/>
                    <a:gd name="connsiteY4826" fmla="*/ 1611464 h 6345103"/>
                    <a:gd name="connsiteX4827" fmla="*/ 1939578 w 11296229"/>
                    <a:gd name="connsiteY4827" fmla="*/ 1611464 h 6345103"/>
                    <a:gd name="connsiteX4828" fmla="*/ 1931794 w 11296229"/>
                    <a:gd name="connsiteY4828" fmla="*/ 1572544 h 6345103"/>
                    <a:gd name="connsiteX4829" fmla="*/ 1900658 w 11296229"/>
                    <a:gd name="connsiteY4829" fmla="*/ 1564760 h 6345103"/>
                    <a:gd name="connsiteX4830" fmla="*/ 1978507 w 11296229"/>
                    <a:gd name="connsiteY4830" fmla="*/ 1564760 h 6345103"/>
                    <a:gd name="connsiteX4831" fmla="*/ 1970723 w 11296229"/>
                    <a:gd name="connsiteY4831" fmla="*/ 1572544 h 6345103"/>
                    <a:gd name="connsiteX4832" fmla="*/ 1978507 w 11296229"/>
                    <a:gd name="connsiteY4832" fmla="*/ 1611464 h 6345103"/>
                    <a:gd name="connsiteX4833" fmla="*/ 2009643 w 11296229"/>
                    <a:gd name="connsiteY4833" fmla="*/ 1603680 h 6345103"/>
                    <a:gd name="connsiteX4834" fmla="*/ 2001859 w 11296229"/>
                    <a:gd name="connsiteY4834" fmla="*/ 1564760 h 6345103"/>
                    <a:gd name="connsiteX4835" fmla="*/ 1978507 w 11296229"/>
                    <a:gd name="connsiteY4835" fmla="*/ 1564760 h 6345103"/>
                    <a:gd name="connsiteX4836" fmla="*/ 2274334 w 11296229"/>
                    <a:gd name="connsiteY4836" fmla="*/ 1564760 h 6345103"/>
                    <a:gd name="connsiteX4837" fmla="*/ 2266550 w 11296229"/>
                    <a:gd name="connsiteY4837" fmla="*/ 1611464 h 6345103"/>
                    <a:gd name="connsiteX4838" fmla="*/ 2297686 w 11296229"/>
                    <a:gd name="connsiteY4838" fmla="*/ 1611464 h 6345103"/>
                    <a:gd name="connsiteX4839" fmla="*/ 2305470 w 11296229"/>
                    <a:gd name="connsiteY4839" fmla="*/ 1572544 h 6345103"/>
                    <a:gd name="connsiteX4840" fmla="*/ 2274334 w 11296229"/>
                    <a:gd name="connsiteY4840" fmla="*/ 1564760 h 6345103"/>
                    <a:gd name="connsiteX4841" fmla="*/ 2352183 w 11296229"/>
                    <a:gd name="connsiteY4841" fmla="*/ 1564760 h 6345103"/>
                    <a:gd name="connsiteX4842" fmla="*/ 2336615 w 11296229"/>
                    <a:gd name="connsiteY4842" fmla="*/ 1603680 h 6345103"/>
                    <a:gd name="connsiteX4843" fmla="*/ 2383319 w 11296229"/>
                    <a:gd name="connsiteY4843" fmla="*/ 1611464 h 6345103"/>
                    <a:gd name="connsiteX4844" fmla="*/ 2375535 w 11296229"/>
                    <a:gd name="connsiteY4844" fmla="*/ 1564760 h 6345103"/>
                    <a:gd name="connsiteX4845" fmla="*/ 2352183 w 11296229"/>
                    <a:gd name="connsiteY4845" fmla="*/ 1564760 h 6345103"/>
                    <a:gd name="connsiteX4846" fmla="*/ 2422247 w 11296229"/>
                    <a:gd name="connsiteY4846" fmla="*/ 1564760 h 6345103"/>
                    <a:gd name="connsiteX4847" fmla="*/ 2414463 w 11296229"/>
                    <a:gd name="connsiteY4847" fmla="*/ 1603680 h 6345103"/>
                    <a:gd name="connsiteX4848" fmla="*/ 2453383 w 11296229"/>
                    <a:gd name="connsiteY4848" fmla="*/ 1611464 h 6345103"/>
                    <a:gd name="connsiteX4849" fmla="*/ 2453383 w 11296229"/>
                    <a:gd name="connsiteY4849" fmla="*/ 1572544 h 6345103"/>
                    <a:gd name="connsiteX4850" fmla="*/ 2422247 w 11296229"/>
                    <a:gd name="connsiteY4850" fmla="*/ 1564760 h 6345103"/>
                    <a:gd name="connsiteX4851" fmla="*/ 2500096 w 11296229"/>
                    <a:gd name="connsiteY4851" fmla="*/ 1564760 h 6345103"/>
                    <a:gd name="connsiteX4852" fmla="*/ 2492312 w 11296229"/>
                    <a:gd name="connsiteY4852" fmla="*/ 1572544 h 6345103"/>
                    <a:gd name="connsiteX4853" fmla="*/ 2492312 w 11296229"/>
                    <a:gd name="connsiteY4853" fmla="*/ 1611464 h 6345103"/>
                    <a:gd name="connsiteX4854" fmla="*/ 2531232 w 11296229"/>
                    <a:gd name="connsiteY4854" fmla="*/ 1611464 h 6345103"/>
                    <a:gd name="connsiteX4855" fmla="*/ 2523448 w 11296229"/>
                    <a:gd name="connsiteY4855" fmla="*/ 1564760 h 6345103"/>
                    <a:gd name="connsiteX4856" fmla="*/ 2500096 w 11296229"/>
                    <a:gd name="connsiteY4856" fmla="*/ 1564760 h 6345103"/>
                    <a:gd name="connsiteX4857" fmla="*/ 2648009 w 11296229"/>
                    <a:gd name="connsiteY4857" fmla="*/ 1564760 h 6345103"/>
                    <a:gd name="connsiteX4858" fmla="*/ 2640225 w 11296229"/>
                    <a:gd name="connsiteY4858" fmla="*/ 1572544 h 6345103"/>
                    <a:gd name="connsiteX4859" fmla="*/ 2640225 w 11296229"/>
                    <a:gd name="connsiteY4859" fmla="*/ 1611464 h 6345103"/>
                    <a:gd name="connsiteX4860" fmla="*/ 2679145 w 11296229"/>
                    <a:gd name="connsiteY4860" fmla="*/ 1603680 h 6345103"/>
                    <a:gd name="connsiteX4861" fmla="*/ 2671361 w 11296229"/>
                    <a:gd name="connsiteY4861" fmla="*/ 1564760 h 6345103"/>
                    <a:gd name="connsiteX4862" fmla="*/ 2648009 w 11296229"/>
                    <a:gd name="connsiteY4862" fmla="*/ 1564760 h 6345103"/>
                    <a:gd name="connsiteX4863" fmla="*/ 2795923 w 11296229"/>
                    <a:gd name="connsiteY4863" fmla="*/ 1564760 h 6345103"/>
                    <a:gd name="connsiteX4864" fmla="*/ 2788139 w 11296229"/>
                    <a:gd name="connsiteY4864" fmla="*/ 1603680 h 6345103"/>
                    <a:gd name="connsiteX4865" fmla="*/ 2827059 w 11296229"/>
                    <a:gd name="connsiteY4865" fmla="*/ 1611464 h 6345103"/>
                    <a:gd name="connsiteX4866" fmla="*/ 2827059 w 11296229"/>
                    <a:gd name="connsiteY4866" fmla="*/ 1572544 h 6345103"/>
                    <a:gd name="connsiteX4867" fmla="*/ 2795923 w 11296229"/>
                    <a:gd name="connsiteY4867" fmla="*/ 1564760 h 6345103"/>
                    <a:gd name="connsiteX4868" fmla="*/ 2873772 w 11296229"/>
                    <a:gd name="connsiteY4868" fmla="*/ 1564760 h 6345103"/>
                    <a:gd name="connsiteX4869" fmla="*/ 2858204 w 11296229"/>
                    <a:gd name="connsiteY4869" fmla="*/ 1611464 h 6345103"/>
                    <a:gd name="connsiteX4870" fmla="*/ 2904908 w 11296229"/>
                    <a:gd name="connsiteY4870" fmla="*/ 1611464 h 6345103"/>
                    <a:gd name="connsiteX4871" fmla="*/ 2897124 w 11296229"/>
                    <a:gd name="connsiteY4871" fmla="*/ 1564760 h 6345103"/>
                    <a:gd name="connsiteX4872" fmla="*/ 2873772 w 11296229"/>
                    <a:gd name="connsiteY4872" fmla="*/ 1564760 h 6345103"/>
                    <a:gd name="connsiteX4873" fmla="*/ 2943836 w 11296229"/>
                    <a:gd name="connsiteY4873" fmla="*/ 1564760 h 6345103"/>
                    <a:gd name="connsiteX4874" fmla="*/ 2936052 w 11296229"/>
                    <a:gd name="connsiteY4874" fmla="*/ 1603680 h 6345103"/>
                    <a:gd name="connsiteX4875" fmla="*/ 2967188 w 11296229"/>
                    <a:gd name="connsiteY4875" fmla="*/ 1611464 h 6345103"/>
                    <a:gd name="connsiteX4876" fmla="*/ 2974972 w 11296229"/>
                    <a:gd name="connsiteY4876" fmla="*/ 1572544 h 6345103"/>
                    <a:gd name="connsiteX4877" fmla="*/ 2943836 w 11296229"/>
                    <a:gd name="connsiteY4877" fmla="*/ 1564760 h 6345103"/>
                    <a:gd name="connsiteX4878" fmla="*/ 3021686 w 11296229"/>
                    <a:gd name="connsiteY4878" fmla="*/ 1564760 h 6345103"/>
                    <a:gd name="connsiteX4879" fmla="*/ 3006118 w 11296229"/>
                    <a:gd name="connsiteY4879" fmla="*/ 1611464 h 6345103"/>
                    <a:gd name="connsiteX4880" fmla="*/ 3025091 w 11296229"/>
                    <a:gd name="connsiteY4880" fmla="*/ 1611950 h 6345103"/>
                    <a:gd name="connsiteX4881" fmla="*/ 3052822 w 11296229"/>
                    <a:gd name="connsiteY4881" fmla="*/ 1603680 h 6345103"/>
                    <a:gd name="connsiteX4882" fmla="*/ 3045038 w 11296229"/>
                    <a:gd name="connsiteY4882" fmla="*/ 1564760 h 6345103"/>
                    <a:gd name="connsiteX4883" fmla="*/ 3021686 w 11296229"/>
                    <a:gd name="connsiteY4883" fmla="*/ 1564760 h 6345103"/>
                    <a:gd name="connsiteX4884" fmla="*/ 3465426 w 11296229"/>
                    <a:gd name="connsiteY4884" fmla="*/ 1564760 h 6345103"/>
                    <a:gd name="connsiteX4885" fmla="*/ 3457642 w 11296229"/>
                    <a:gd name="connsiteY4885" fmla="*/ 1611464 h 6345103"/>
                    <a:gd name="connsiteX4886" fmla="*/ 3496562 w 11296229"/>
                    <a:gd name="connsiteY4886" fmla="*/ 1611464 h 6345103"/>
                    <a:gd name="connsiteX4887" fmla="*/ 3496562 w 11296229"/>
                    <a:gd name="connsiteY4887" fmla="*/ 1572544 h 6345103"/>
                    <a:gd name="connsiteX4888" fmla="*/ 3465426 w 11296229"/>
                    <a:gd name="connsiteY4888" fmla="*/ 1564760 h 6345103"/>
                    <a:gd name="connsiteX4889" fmla="*/ 3543275 w 11296229"/>
                    <a:gd name="connsiteY4889" fmla="*/ 1564760 h 6345103"/>
                    <a:gd name="connsiteX4890" fmla="*/ 3527707 w 11296229"/>
                    <a:gd name="connsiteY4890" fmla="*/ 1611464 h 6345103"/>
                    <a:gd name="connsiteX4891" fmla="*/ 3546680 w 11296229"/>
                    <a:gd name="connsiteY4891" fmla="*/ 1611950 h 6345103"/>
                    <a:gd name="connsiteX4892" fmla="*/ 3574411 w 11296229"/>
                    <a:gd name="connsiteY4892" fmla="*/ 1603680 h 6345103"/>
                    <a:gd name="connsiteX4893" fmla="*/ 3566627 w 11296229"/>
                    <a:gd name="connsiteY4893" fmla="*/ 1564760 h 6345103"/>
                    <a:gd name="connsiteX4894" fmla="*/ 3543275 w 11296229"/>
                    <a:gd name="connsiteY4894" fmla="*/ 1564760 h 6345103"/>
                    <a:gd name="connsiteX4895" fmla="*/ 3613339 w 11296229"/>
                    <a:gd name="connsiteY4895" fmla="*/ 1564760 h 6345103"/>
                    <a:gd name="connsiteX4896" fmla="*/ 3605555 w 11296229"/>
                    <a:gd name="connsiteY4896" fmla="*/ 1611464 h 6345103"/>
                    <a:gd name="connsiteX4897" fmla="*/ 3636691 w 11296229"/>
                    <a:gd name="connsiteY4897" fmla="*/ 1611464 h 6345103"/>
                    <a:gd name="connsiteX4898" fmla="*/ 3644475 w 11296229"/>
                    <a:gd name="connsiteY4898" fmla="*/ 1572544 h 6345103"/>
                    <a:gd name="connsiteX4899" fmla="*/ 3613339 w 11296229"/>
                    <a:gd name="connsiteY4899" fmla="*/ 1564760 h 6345103"/>
                    <a:gd name="connsiteX4900" fmla="*/ 3987015 w 11296229"/>
                    <a:gd name="connsiteY4900" fmla="*/ 1564760 h 6345103"/>
                    <a:gd name="connsiteX4901" fmla="*/ 3987015 w 11296229"/>
                    <a:gd name="connsiteY4901" fmla="*/ 1611464 h 6345103"/>
                    <a:gd name="connsiteX4902" fmla="*/ 4018150 w 11296229"/>
                    <a:gd name="connsiteY4902" fmla="*/ 1603680 h 6345103"/>
                    <a:gd name="connsiteX4903" fmla="*/ 4010366 w 11296229"/>
                    <a:gd name="connsiteY4903" fmla="*/ 1564760 h 6345103"/>
                    <a:gd name="connsiteX4904" fmla="*/ 3987015 w 11296229"/>
                    <a:gd name="connsiteY4904" fmla="*/ 1564760 h 6345103"/>
                    <a:gd name="connsiteX4905" fmla="*/ 4064865 w 11296229"/>
                    <a:gd name="connsiteY4905" fmla="*/ 1564760 h 6345103"/>
                    <a:gd name="connsiteX4906" fmla="*/ 4049297 w 11296229"/>
                    <a:gd name="connsiteY4906" fmla="*/ 1611464 h 6345103"/>
                    <a:gd name="connsiteX4907" fmla="*/ 4068270 w 11296229"/>
                    <a:gd name="connsiteY4907" fmla="*/ 1611950 h 6345103"/>
                    <a:gd name="connsiteX4908" fmla="*/ 4096001 w 11296229"/>
                    <a:gd name="connsiteY4908" fmla="*/ 1603680 h 6345103"/>
                    <a:gd name="connsiteX4909" fmla="*/ 4088217 w 11296229"/>
                    <a:gd name="connsiteY4909" fmla="*/ 1564760 h 6345103"/>
                    <a:gd name="connsiteX4910" fmla="*/ 4064865 w 11296229"/>
                    <a:gd name="connsiteY4910" fmla="*/ 1564760 h 6345103"/>
                    <a:gd name="connsiteX4911" fmla="*/ 4134929 w 11296229"/>
                    <a:gd name="connsiteY4911" fmla="*/ 1564760 h 6345103"/>
                    <a:gd name="connsiteX4912" fmla="*/ 4127145 w 11296229"/>
                    <a:gd name="connsiteY4912" fmla="*/ 1603680 h 6345103"/>
                    <a:gd name="connsiteX4913" fmla="*/ 4166065 w 11296229"/>
                    <a:gd name="connsiteY4913" fmla="*/ 1611464 h 6345103"/>
                    <a:gd name="connsiteX4914" fmla="*/ 4166065 w 11296229"/>
                    <a:gd name="connsiteY4914" fmla="*/ 1572544 h 6345103"/>
                    <a:gd name="connsiteX4915" fmla="*/ 4134929 w 11296229"/>
                    <a:gd name="connsiteY4915" fmla="*/ 1564760 h 6345103"/>
                    <a:gd name="connsiteX4916" fmla="*/ 4212778 w 11296229"/>
                    <a:gd name="connsiteY4916" fmla="*/ 1564760 h 6345103"/>
                    <a:gd name="connsiteX4917" fmla="*/ 4204994 w 11296229"/>
                    <a:gd name="connsiteY4917" fmla="*/ 1603680 h 6345103"/>
                    <a:gd name="connsiteX4918" fmla="*/ 4243914 w 11296229"/>
                    <a:gd name="connsiteY4918" fmla="*/ 1611464 h 6345103"/>
                    <a:gd name="connsiteX4919" fmla="*/ 4236130 w 11296229"/>
                    <a:gd name="connsiteY4919" fmla="*/ 1564760 h 6345103"/>
                    <a:gd name="connsiteX4920" fmla="*/ 4212778 w 11296229"/>
                    <a:gd name="connsiteY4920" fmla="*/ 1564760 h 6345103"/>
                    <a:gd name="connsiteX4921" fmla="*/ 4360691 w 11296229"/>
                    <a:gd name="connsiteY4921" fmla="*/ 1564760 h 6345103"/>
                    <a:gd name="connsiteX4922" fmla="*/ 4352907 w 11296229"/>
                    <a:gd name="connsiteY4922" fmla="*/ 1572544 h 6345103"/>
                    <a:gd name="connsiteX4923" fmla="*/ 4352907 w 11296229"/>
                    <a:gd name="connsiteY4923" fmla="*/ 1611464 h 6345103"/>
                    <a:gd name="connsiteX4924" fmla="*/ 4391827 w 11296229"/>
                    <a:gd name="connsiteY4924" fmla="*/ 1603680 h 6345103"/>
                    <a:gd name="connsiteX4925" fmla="*/ 4384043 w 11296229"/>
                    <a:gd name="connsiteY4925" fmla="*/ 1564760 h 6345103"/>
                    <a:gd name="connsiteX4926" fmla="*/ 4360691 w 11296229"/>
                    <a:gd name="connsiteY4926" fmla="*/ 1564760 h 6345103"/>
                    <a:gd name="connsiteX4927" fmla="*/ 4508605 w 11296229"/>
                    <a:gd name="connsiteY4927" fmla="*/ 1564760 h 6345103"/>
                    <a:gd name="connsiteX4928" fmla="*/ 4500821 w 11296229"/>
                    <a:gd name="connsiteY4928" fmla="*/ 1611464 h 6345103"/>
                    <a:gd name="connsiteX4929" fmla="*/ 4539741 w 11296229"/>
                    <a:gd name="connsiteY4929" fmla="*/ 1603680 h 6345103"/>
                    <a:gd name="connsiteX4930" fmla="*/ 4531957 w 11296229"/>
                    <a:gd name="connsiteY4930" fmla="*/ 1564760 h 6345103"/>
                    <a:gd name="connsiteX4931" fmla="*/ 4508605 w 11296229"/>
                    <a:gd name="connsiteY4931" fmla="*/ 1564760 h 6345103"/>
                    <a:gd name="connsiteX4932" fmla="*/ 5551784 w 11296229"/>
                    <a:gd name="connsiteY4932" fmla="*/ 1564760 h 6345103"/>
                    <a:gd name="connsiteX4933" fmla="*/ 5544000 w 11296229"/>
                    <a:gd name="connsiteY4933" fmla="*/ 1572544 h 6345103"/>
                    <a:gd name="connsiteX4934" fmla="*/ 5551784 w 11296229"/>
                    <a:gd name="connsiteY4934" fmla="*/ 1611464 h 6345103"/>
                    <a:gd name="connsiteX4935" fmla="*/ 5582920 w 11296229"/>
                    <a:gd name="connsiteY4935" fmla="*/ 1603680 h 6345103"/>
                    <a:gd name="connsiteX4936" fmla="*/ 5575136 w 11296229"/>
                    <a:gd name="connsiteY4936" fmla="*/ 1564760 h 6345103"/>
                    <a:gd name="connsiteX4937" fmla="*/ 5551784 w 11296229"/>
                    <a:gd name="connsiteY4937" fmla="*/ 1564760 h 6345103"/>
                    <a:gd name="connsiteX4938" fmla="*/ 5699697 w 11296229"/>
                    <a:gd name="connsiteY4938" fmla="*/ 1564760 h 6345103"/>
                    <a:gd name="connsiteX4939" fmla="*/ 5691913 w 11296229"/>
                    <a:gd name="connsiteY4939" fmla="*/ 1611464 h 6345103"/>
                    <a:gd name="connsiteX4940" fmla="*/ 5730833 w 11296229"/>
                    <a:gd name="connsiteY4940" fmla="*/ 1603680 h 6345103"/>
                    <a:gd name="connsiteX4941" fmla="*/ 5723049 w 11296229"/>
                    <a:gd name="connsiteY4941" fmla="*/ 1564760 h 6345103"/>
                    <a:gd name="connsiteX4942" fmla="*/ 5699697 w 11296229"/>
                    <a:gd name="connsiteY4942" fmla="*/ 1564760 h 6345103"/>
                    <a:gd name="connsiteX4943" fmla="*/ 5777546 w 11296229"/>
                    <a:gd name="connsiteY4943" fmla="*/ 1564760 h 6345103"/>
                    <a:gd name="connsiteX4944" fmla="*/ 5761978 w 11296229"/>
                    <a:gd name="connsiteY4944" fmla="*/ 1611464 h 6345103"/>
                    <a:gd name="connsiteX4945" fmla="*/ 5780951 w 11296229"/>
                    <a:gd name="connsiteY4945" fmla="*/ 1611950 h 6345103"/>
                    <a:gd name="connsiteX4946" fmla="*/ 5808682 w 11296229"/>
                    <a:gd name="connsiteY4946" fmla="*/ 1603680 h 6345103"/>
                    <a:gd name="connsiteX4947" fmla="*/ 5800898 w 11296229"/>
                    <a:gd name="connsiteY4947" fmla="*/ 1564760 h 6345103"/>
                    <a:gd name="connsiteX4948" fmla="*/ 5777546 w 11296229"/>
                    <a:gd name="connsiteY4948" fmla="*/ 1564760 h 6345103"/>
                    <a:gd name="connsiteX4949" fmla="*/ 5847610 w 11296229"/>
                    <a:gd name="connsiteY4949" fmla="*/ 1564760 h 6345103"/>
                    <a:gd name="connsiteX4950" fmla="*/ 5839826 w 11296229"/>
                    <a:gd name="connsiteY4950" fmla="*/ 1611464 h 6345103"/>
                    <a:gd name="connsiteX4951" fmla="*/ 5878746 w 11296229"/>
                    <a:gd name="connsiteY4951" fmla="*/ 1611464 h 6345103"/>
                    <a:gd name="connsiteX4952" fmla="*/ 5878746 w 11296229"/>
                    <a:gd name="connsiteY4952" fmla="*/ 1572544 h 6345103"/>
                    <a:gd name="connsiteX4953" fmla="*/ 5847610 w 11296229"/>
                    <a:gd name="connsiteY4953" fmla="*/ 1564760 h 6345103"/>
                    <a:gd name="connsiteX4954" fmla="*/ 5925460 w 11296229"/>
                    <a:gd name="connsiteY4954" fmla="*/ 1564760 h 6345103"/>
                    <a:gd name="connsiteX4955" fmla="*/ 5909892 w 11296229"/>
                    <a:gd name="connsiteY4955" fmla="*/ 1603680 h 6345103"/>
                    <a:gd name="connsiteX4956" fmla="*/ 5956596 w 11296229"/>
                    <a:gd name="connsiteY4956" fmla="*/ 1611464 h 6345103"/>
                    <a:gd name="connsiteX4957" fmla="*/ 5948812 w 11296229"/>
                    <a:gd name="connsiteY4957" fmla="*/ 1564760 h 6345103"/>
                    <a:gd name="connsiteX4958" fmla="*/ 5925460 w 11296229"/>
                    <a:gd name="connsiteY4958" fmla="*/ 1564760 h 6345103"/>
                    <a:gd name="connsiteX4959" fmla="*/ 5995524 w 11296229"/>
                    <a:gd name="connsiteY4959" fmla="*/ 1564760 h 6345103"/>
                    <a:gd name="connsiteX4960" fmla="*/ 5987740 w 11296229"/>
                    <a:gd name="connsiteY4960" fmla="*/ 1603680 h 6345103"/>
                    <a:gd name="connsiteX4961" fmla="*/ 6026660 w 11296229"/>
                    <a:gd name="connsiteY4961" fmla="*/ 1611464 h 6345103"/>
                    <a:gd name="connsiteX4962" fmla="*/ 6026660 w 11296229"/>
                    <a:gd name="connsiteY4962" fmla="*/ 1572544 h 6345103"/>
                    <a:gd name="connsiteX4963" fmla="*/ 5995524 w 11296229"/>
                    <a:gd name="connsiteY4963" fmla="*/ 1564760 h 6345103"/>
                    <a:gd name="connsiteX4964" fmla="*/ 6073373 w 11296229"/>
                    <a:gd name="connsiteY4964" fmla="*/ 1564760 h 6345103"/>
                    <a:gd name="connsiteX4965" fmla="*/ 6065589 w 11296229"/>
                    <a:gd name="connsiteY4965" fmla="*/ 1572544 h 6345103"/>
                    <a:gd name="connsiteX4966" fmla="*/ 6065589 w 11296229"/>
                    <a:gd name="connsiteY4966" fmla="*/ 1611464 h 6345103"/>
                    <a:gd name="connsiteX4967" fmla="*/ 6104509 w 11296229"/>
                    <a:gd name="connsiteY4967" fmla="*/ 1611464 h 6345103"/>
                    <a:gd name="connsiteX4968" fmla="*/ 6096725 w 11296229"/>
                    <a:gd name="connsiteY4968" fmla="*/ 1564760 h 6345103"/>
                    <a:gd name="connsiteX4969" fmla="*/ 6073373 w 11296229"/>
                    <a:gd name="connsiteY4969" fmla="*/ 1564760 h 6345103"/>
                    <a:gd name="connsiteX4970" fmla="*/ 6447049 w 11296229"/>
                    <a:gd name="connsiteY4970" fmla="*/ 1564760 h 6345103"/>
                    <a:gd name="connsiteX4971" fmla="*/ 6431481 w 11296229"/>
                    <a:gd name="connsiteY4971" fmla="*/ 1603680 h 6345103"/>
                    <a:gd name="connsiteX4972" fmla="*/ 6478185 w 11296229"/>
                    <a:gd name="connsiteY4972" fmla="*/ 1611464 h 6345103"/>
                    <a:gd name="connsiteX4973" fmla="*/ 6470401 w 11296229"/>
                    <a:gd name="connsiteY4973" fmla="*/ 1564760 h 6345103"/>
                    <a:gd name="connsiteX4974" fmla="*/ 6447049 w 11296229"/>
                    <a:gd name="connsiteY4974" fmla="*/ 1564760 h 6345103"/>
                    <a:gd name="connsiteX4975" fmla="*/ 6517113 w 11296229"/>
                    <a:gd name="connsiteY4975" fmla="*/ 1564760 h 6345103"/>
                    <a:gd name="connsiteX4976" fmla="*/ 6509329 w 11296229"/>
                    <a:gd name="connsiteY4976" fmla="*/ 1611464 h 6345103"/>
                    <a:gd name="connsiteX4977" fmla="*/ 6548249 w 11296229"/>
                    <a:gd name="connsiteY4977" fmla="*/ 1611464 h 6345103"/>
                    <a:gd name="connsiteX4978" fmla="*/ 6548249 w 11296229"/>
                    <a:gd name="connsiteY4978" fmla="*/ 1572544 h 6345103"/>
                    <a:gd name="connsiteX4979" fmla="*/ 6517113 w 11296229"/>
                    <a:gd name="connsiteY4979" fmla="*/ 1564760 h 6345103"/>
                    <a:gd name="connsiteX4980" fmla="*/ 6594962 w 11296229"/>
                    <a:gd name="connsiteY4980" fmla="*/ 1564760 h 6345103"/>
                    <a:gd name="connsiteX4981" fmla="*/ 6579394 w 11296229"/>
                    <a:gd name="connsiteY4981" fmla="*/ 1611464 h 6345103"/>
                    <a:gd name="connsiteX4982" fmla="*/ 6597881 w 11296229"/>
                    <a:gd name="connsiteY4982" fmla="*/ 1612436 h 6345103"/>
                    <a:gd name="connsiteX4983" fmla="*/ 6633881 w 11296229"/>
                    <a:gd name="connsiteY4983" fmla="*/ 1595896 h 6345103"/>
                    <a:gd name="connsiteX4984" fmla="*/ 6618314 w 11296229"/>
                    <a:gd name="connsiteY4984" fmla="*/ 1564760 h 6345103"/>
                    <a:gd name="connsiteX4985" fmla="*/ 6594962 w 11296229"/>
                    <a:gd name="connsiteY4985" fmla="*/ 1564760 h 6345103"/>
                    <a:gd name="connsiteX4986" fmla="*/ 6742875 w 11296229"/>
                    <a:gd name="connsiteY4986" fmla="*/ 1564760 h 6345103"/>
                    <a:gd name="connsiteX4987" fmla="*/ 6735091 w 11296229"/>
                    <a:gd name="connsiteY4987" fmla="*/ 1572544 h 6345103"/>
                    <a:gd name="connsiteX4988" fmla="*/ 6735091 w 11296229"/>
                    <a:gd name="connsiteY4988" fmla="*/ 1611464 h 6345103"/>
                    <a:gd name="connsiteX4989" fmla="*/ 6774011 w 11296229"/>
                    <a:gd name="connsiteY4989" fmla="*/ 1603680 h 6345103"/>
                    <a:gd name="connsiteX4990" fmla="*/ 6766227 w 11296229"/>
                    <a:gd name="connsiteY4990" fmla="*/ 1564760 h 6345103"/>
                    <a:gd name="connsiteX4991" fmla="*/ 6742875 w 11296229"/>
                    <a:gd name="connsiteY4991" fmla="*/ 1564760 h 6345103"/>
                    <a:gd name="connsiteX4992" fmla="*/ 6890789 w 11296229"/>
                    <a:gd name="connsiteY4992" fmla="*/ 1564760 h 6345103"/>
                    <a:gd name="connsiteX4993" fmla="*/ 6883005 w 11296229"/>
                    <a:gd name="connsiteY4993" fmla="*/ 1572544 h 6345103"/>
                    <a:gd name="connsiteX4994" fmla="*/ 6883005 w 11296229"/>
                    <a:gd name="connsiteY4994" fmla="*/ 1611464 h 6345103"/>
                    <a:gd name="connsiteX4995" fmla="*/ 6921925 w 11296229"/>
                    <a:gd name="connsiteY4995" fmla="*/ 1611464 h 6345103"/>
                    <a:gd name="connsiteX4996" fmla="*/ 6914141 w 11296229"/>
                    <a:gd name="connsiteY4996" fmla="*/ 1564760 h 6345103"/>
                    <a:gd name="connsiteX4997" fmla="*/ 6890789 w 11296229"/>
                    <a:gd name="connsiteY4997" fmla="*/ 1564760 h 6345103"/>
                    <a:gd name="connsiteX4998" fmla="*/ 6968638 w 11296229"/>
                    <a:gd name="connsiteY4998" fmla="*/ 1564760 h 6345103"/>
                    <a:gd name="connsiteX4999" fmla="*/ 6953070 w 11296229"/>
                    <a:gd name="connsiteY4999" fmla="*/ 1603680 h 6345103"/>
                    <a:gd name="connsiteX5000" fmla="*/ 6999774 w 11296229"/>
                    <a:gd name="connsiteY5000" fmla="*/ 1611464 h 6345103"/>
                    <a:gd name="connsiteX5001" fmla="*/ 6991990 w 11296229"/>
                    <a:gd name="connsiteY5001" fmla="*/ 1564760 h 6345103"/>
                    <a:gd name="connsiteX5002" fmla="*/ 6968638 w 11296229"/>
                    <a:gd name="connsiteY5002" fmla="*/ 1564760 h 6345103"/>
                    <a:gd name="connsiteX5003" fmla="*/ 7038703 w 11296229"/>
                    <a:gd name="connsiteY5003" fmla="*/ 1564760 h 6345103"/>
                    <a:gd name="connsiteX5004" fmla="*/ 7030919 w 11296229"/>
                    <a:gd name="connsiteY5004" fmla="*/ 1611464 h 6345103"/>
                    <a:gd name="connsiteX5005" fmla="*/ 7069839 w 11296229"/>
                    <a:gd name="connsiteY5005" fmla="*/ 1611464 h 6345103"/>
                    <a:gd name="connsiteX5006" fmla="*/ 7069839 w 11296229"/>
                    <a:gd name="connsiteY5006" fmla="*/ 1572544 h 6345103"/>
                    <a:gd name="connsiteX5007" fmla="*/ 7038703 w 11296229"/>
                    <a:gd name="connsiteY5007" fmla="*/ 1564760 h 6345103"/>
                    <a:gd name="connsiteX5008" fmla="*/ 7116552 w 11296229"/>
                    <a:gd name="connsiteY5008" fmla="*/ 1564760 h 6345103"/>
                    <a:gd name="connsiteX5009" fmla="*/ 7100984 w 11296229"/>
                    <a:gd name="connsiteY5009" fmla="*/ 1611464 h 6345103"/>
                    <a:gd name="connsiteX5010" fmla="*/ 7147688 w 11296229"/>
                    <a:gd name="connsiteY5010" fmla="*/ 1611464 h 6345103"/>
                    <a:gd name="connsiteX5011" fmla="*/ 7139904 w 11296229"/>
                    <a:gd name="connsiteY5011" fmla="*/ 1564760 h 6345103"/>
                    <a:gd name="connsiteX5012" fmla="*/ 7116552 w 11296229"/>
                    <a:gd name="connsiteY5012" fmla="*/ 1564760 h 6345103"/>
                    <a:gd name="connsiteX5013" fmla="*/ 7264465 w 11296229"/>
                    <a:gd name="connsiteY5013" fmla="*/ 1564760 h 6345103"/>
                    <a:gd name="connsiteX5014" fmla="*/ 7256681 w 11296229"/>
                    <a:gd name="connsiteY5014" fmla="*/ 1603680 h 6345103"/>
                    <a:gd name="connsiteX5015" fmla="*/ 7295601 w 11296229"/>
                    <a:gd name="connsiteY5015" fmla="*/ 1611464 h 6345103"/>
                    <a:gd name="connsiteX5016" fmla="*/ 7287817 w 11296229"/>
                    <a:gd name="connsiteY5016" fmla="*/ 1564760 h 6345103"/>
                    <a:gd name="connsiteX5017" fmla="*/ 7264465 w 11296229"/>
                    <a:gd name="connsiteY5017" fmla="*/ 1564760 h 6345103"/>
                    <a:gd name="connsiteX5018" fmla="*/ 7412379 w 11296229"/>
                    <a:gd name="connsiteY5018" fmla="*/ 1564760 h 6345103"/>
                    <a:gd name="connsiteX5019" fmla="*/ 7404595 w 11296229"/>
                    <a:gd name="connsiteY5019" fmla="*/ 1611464 h 6345103"/>
                    <a:gd name="connsiteX5020" fmla="*/ 7443515 w 11296229"/>
                    <a:gd name="connsiteY5020" fmla="*/ 1611464 h 6345103"/>
                    <a:gd name="connsiteX5021" fmla="*/ 7435731 w 11296229"/>
                    <a:gd name="connsiteY5021" fmla="*/ 1564760 h 6345103"/>
                    <a:gd name="connsiteX5022" fmla="*/ 7412379 w 11296229"/>
                    <a:gd name="connsiteY5022" fmla="*/ 1564760 h 6345103"/>
                    <a:gd name="connsiteX5023" fmla="*/ 7560292 w 11296229"/>
                    <a:gd name="connsiteY5023" fmla="*/ 1564760 h 6345103"/>
                    <a:gd name="connsiteX5024" fmla="*/ 7552508 w 11296229"/>
                    <a:gd name="connsiteY5024" fmla="*/ 1603680 h 6345103"/>
                    <a:gd name="connsiteX5025" fmla="*/ 7583644 w 11296229"/>
                    <a:gd name="connsiteY5025" fmla="*/ 1611464 h 6345103"/>
                    <a:gd name="connsiteX5026" fmla="*/ 7591428 w 11296229"/>
                    <a:gd name="connsiteY5026" fmla="*/ 1572544 h 6345103"/>
                    <a:gd name="connsiteX5027" fmla="*/ 7560292 w 11296229"/>
                    <a:gd name="connsiteY5027" fmla="*/ 1564760 h 6345103"/>
                    <a:gd name="connsiteX5028" fmla="*/ 7638141 w 11296229"/>
                    <a:gd name="connsiteY5028" fmla="*/ 1564760 h 6345103"/>
                    <a:gd name="connsiteX5029" fmla="*/ 7622573 w 11296229"/>
                    <a:gd name="connsiteY5029" fmla="*/ 1611464 h 6345103"/>
                    <a:gd name="connsiteX5030" fmla="*/ 7669277 w 11296229"/>
                    <a:gd name="connsiteY5030" fmla="*/ 1611464 h 6345103"/>
                    <a:gd name="connsiteX5031" fmla="*/ 7661493 w 11296229"/>
                    <a:gd name="connsiteY5031" fmla="*/ 1564760 h 6345103"/>
                    <a:gd name="connsiteX5032" fmla="*/ 7638141 w 11296229"/>
                    <a:gd name="connsiteY5032" fmla="*/ 1564760 h 6345103"/>
                    <a:gd name="connsiteX5033" fmla="*/ 7708206 w 11296229"/>
                    <a:gd name="connsiteY5033" fmla="*/ 1564760 h 6345103"/>
                    <a:gd name="connsiteX5034" fmla="*/ 7700422 w 11296229"/>
                    <a:gd name="connsiteY5034" fmla="*/ 1603680 h 6345103"/>
                    <a:gd name="connsiteX5035" fmla="*/ 7739342 w 11296229"/>
                    <a:gd name="connsiteY5035" fmla="*/ 1611464 h 6345103"/>
                    <a:gd name="connsiteX5036" fmla="*/ 7739342 w 11296229"/>
                    <a:gd name="connsiteY5036" fmla="*/ 1572544 h 6345103"/>
                    <a:gd name="connsiteX5037" fmla="*/ 7708206 w 11296229"/>
                    <a:gd name="connsiteY5037" fmla="*/ 1564760 h 6345103"/>
                    <a:gd name="connsiteX5038" fmla="*/ 7786055 w 11296229"/>
                    <a:gd name="connsiteY5038" fmla="*/ 1564760 h 6345103"/>
                    <a:gd name="connsiteX5039" fmla="*/ 7770487 w 11296229"/>
                    <a:gd name="connsiteY5039" fmla="*/ 1611464 h 6345103"/>
                    <a:gd name="connsiteX5040" fmla="*/ 7817191 w 11296229"/>
                    <a:gd name="connsiteY5040" fmla="*/ 1611464 h 6345103"/>
                    <a:gd name="connsiteX5041" fmla="*/ 7809407 w 11296229"/>
                    <a:gd name="connsiteY5041" fmla="*/ 1564760 h 6345103"/>
                    <a:gd name="connsiteX5042" fmla="*/ 7786055 w 11296229"/>
                    <a:gd name="connsiteY5042" fmla="*/ 1564760 h 6345103"/>
                    <a:gd name="connsiteX5043" fmla="*/ 7933968 w 11296229"/>
                    <a:gd name="connsiteY5043" fmla="*/ 1564760 h 6345103"/>
                    <a:gd name="connsiteX5044" fmla="*/ 7926184 w 11296229"/>
                    <a:gd name="connsiteY5044" fmla="*/ 1572544 h 6345103"/>
                    <a:gd name="connsiteX5045" fmla="*/ 7926184 w 11296229"/>
                    <a:gd name="connsiteY5045" fmla="*/ 1611464 h 6345103"/>
                    <a:gd name="connsiteX5046" fmla="*/ 7965104 w 11296229"/>
                    <a:gd name="connsiteY5046" fmla="*/ 1603680 h 6345103"/>
                    <a:gd name="connsiteX5047" fmla="*/ 7957320 w 11296229"/>
                    <a:gd name="connsiteY5047" fmla="*/ 1564760 h 6345103"/>
                    <a:gd name="connsiteX5048" fmla="*/ 7933968 w 11296229"/>
                    <a:gd name="connsiteY5048" fmla="*/ 1564760 h 6345103"/>
                    <a:gd name="connsiteX5049" fmla="*/ 8229795 w 11296229"/>
                    <a:gd name="connsiteY5049" fmla="*/ 1564760 h 6345103"/>
                    <a:gd name="connsiteX5050" fmla="*/ 8222011 w 11296229"/>
                    <a:gd name="connsiteY5050" fmla="*/ 1603680 h 6345103"/>
                    <a:gd name="connsiteX5051" fmla="*/ 8260931 w 11296229"/>
                    <a:gd name="connsiteY5051" fmla="*/ 1611464 h 6345103"/>
                    <a:gd name="connsiteX5052" fmla="*/ 8260931 w 11296229"/>
                    <a:gd name="connsiteY5052" fmla="*/ 1572544 h 6345103"/>
                    <a:gd name="connsiteX5053" fmla="*/ 8229795 w 11296229"/>
                    <a:gd name="connsiteY5053" fmla="*/ 1564760 h 6345103"/>
                    <a:gd name="connsiteX5054" fmla="*/ 8307644 w 11296229"/>
                    <a:gd name="connsiteY5054" fmla="*/ 1564760 h 6345103"/>
                    <a:gd name="connsiteX5055" fmla="*/ 8292076 w 11296229"/>
                    <a:gd name="connsiteY5055" fmla="*/ 1611464 h 6345103"/>
                    <a:gd name="connsiteX5056" fmla="*/ 8311049 w 11296229"/>
                    <a:gd name="connsiteY5056" fmla="*/ 1611950 h 6345103"/>
                    <a:gd name="connsiteX5057" fmla="*/ 8338780 w 11296229"/>
                    <a:gd name="connsiteY5057" fmla="*/ 1603680 h 6345103"/>
                    <a:gd name="connsiteX5058" fmla="*/ 8330996 w 11296229"/>
                    <a:gd name="connsiteY5058" fmla="*/ 1564760 h 6345103"/>
                    <a:gd name="connsiteX5059" fmla="*/ 8307644 w 11296229"/>
                    <a:gd name="connsiteY5059" fmla="*/ 1564760 h 6345103"/>
                    <a:gd name="connsiteX5060" fmla="*/ 8377708 w 11296229"/>
                    <a:gd name="connsiteY5060" fmla="*/ 1564760 h 6345103"/>
                    <a:gd name="connsiteX5061" fmla="*/ 8369924 w 11296229"/>
                    <a:gd name="connsiteY5061" fmla="*/ 1611464 h 6345103"/>
                    <a:gd name="connsiteX5062" fmla="*/ 8401060 w 11296229"/>
                    <a:gd name="connsiteY5062" fmla="*/ 1611464 h 6345103"/>
                    <a:gd name="connsiteX5063" fmla="*/ 8408844 w 11296229"/>
                    <a:gd name="connsiteY5063" fmla="*/ 1572544 h 6345103"/>
                    <a:gd name="connsiteX5064" fmla="*/ 8377708 w 11296229"/>
                    <a:gd name="connsiteY5064" fmla="*/ 1564760 h 6345103"/>
                    <a:gd name="connsiteX5065" fmla="*/ 8455558 w 11296229"/>
                    <a:gd name="connsiteY5065" fmla="*/ 1564760 h 6345103"/>
                    <a:gd name="connsiteX5066" fmla="*/ 8447774 w 11296229"/>
                    <a:gd name="connsiteY5066" fmla="*/ 1603680 h 6345103"/>
                    <a:gd name="connsiteX5067" fmla="*/ 8486694 w 11296229"/>
                    <a:gd name="connsiteY5067" fmla="*/ 1611464 h 6345103"/>
                    <a:gd name="connsiteX5068" fmla="*/ 8478910 w 11296229"/>
                    <a:gd name="connsiteY5068" fmla="*/ 1564760 h 6345103"/>
                    <a:gd name="connsiteX5069" fmla="*/ 8455558 w 11296229"/>
                    <a:gd name="connsiteY5069" fmla="*/ 1564760 h 6345103"/>
                    <a:gd name="connsiteX5070" fmla="*/ 8603471 w 11296229"/>
                    <a:gd name="connsiteY5070" fmla="*/ 1564760 h 6345103"/>
                    <a:gd name="connsiteX5071" fmla="*/ 8595687 w 11296229"/>
                    <a:gd name="connsiteY5071" fmla="*/ 1603680 h 6345103"/>
                    <a:gd name="connsiteX5072" fmla="*/ 8634607 w 11296229"/>
                    <a:gd name="connsiteY5072" fmla="*/ 1611464 h 6345103"/>
                    <a:gd name="connsiteX5073" fmla="*/ 8626823 w 11296229"/>
                    <a:gd name="connsiteY5073" fmla="*/ 1564760 h 6345103"/>
                    <a:gd name="connsiteX5074" fmla="*/ 8603471 w 11296229"/>
                    <a:gd name="connsiteY5074" fmla="*/ 1564760 h 6345103"/>
                    <a:gd name="connsiteX5075" fmla="*/ 8751384 w 11296229"/>
                    <a:gd name="connsiteY5075" fmla="*/ 1564760 h 6345103"/>
                    <a:gd name="connsiteX5076" fmla="*/ 8743600 w 11296229"/>
                    <a:gd name="connsiteY5076" fmla="*/ 1603680 h 6345103"/>
                    <a:gd name="connsiteX5077" fmla="*/ 8774736 w 11296229"/>
                    <a:gd name="connsiteY5077" fmla="*/ 1611464 h 6345103"/>
                    <a:gd name="connsiteX5078" fmla="*/ 8782520 w 11296229"/>
                    <a:gd name="connsiteY5078" fmla="*/ 1572544 h 6345103"/>
                    <a:gd name="connsiteX5079" fmla="*/ 8751384 w 11296229"/>
                    <a:gd name="connsiteY5079" fmla="*/ 1564760 h 6345103"/>
                    <a:gd name="connsiteX5080" fmla="*/ 8829234 w 11296229"/>
                    <a:gd name="connsiteY5080" fmla="*/ 1564760 h 6345103"/>
                    <a:gd name="connsiteX5081" fmla="*/ 8813666 w 11296229"/>
                    <a:gd name="connsiteY5081" fmla="*/ 1611464 h 6345103"/>
                    <a:gd name="connsiteX5082" fmla="*/ 8832639 w 11296229"/>
                    <a:gd name="connsiteY5082" fmla="*/ 1611950 h 6345103"/>
                    <a:gd name="connsiteX5083" fmla="*/ 8860370 w 11296229"/>
                    <a:gd name="connsiteY5083" fmla="*/ 1603680 h 6345103"/>
                    <a:gd name="connsiteX5084" fmla="*/ 8852586 w 11296229"/>
                    <a:gd name="connsiteY5084" fmla="*/ 1564760 h 6345103"/>
                    <a:gd name="connsiteX5085" fmla="*/ 8829234 w 11296229"/>
                    <a:gd name="connsiteY5085" fmla="*/ 1564760 h 6345103"/>
                    <a:gd name="connsiteX5086" fmla="*/ 8977147 w 11296229"/>
                    <a:gd name="connsiteY5086" fmla="*/ 1564760 h 6345103"/>
                    <a:gd name="connsiteX5087" fmla="*/ 8969363 w 11296229"/>
                    <a:gd name="connsiteY5087" fmla="*/ 1603680 h 6345103"/>
                    <a:gd name="connsiteX5088" fmla="*/ 9008283 w 11296229"/>
                    <a:gd name="connsiteY5088" fmla="*/ 1611464 h 6345103"/>
                    <a:gd name="connsiteX5089" fmla="*/ 9000499 w 11296229"/>
                    <a:gd name="connsiteY5089" fmla="*/ 1564760 h 6345103"/>
                    <a:gd name="connsiteX5090" fmla="*/ 8977147 w 11296229"/>
                    <a:gd name="connsiteY5090" fmla="*/ 1564760 h 6345103"/>
                    <a:gd name="connsiteX5091" fmla="*/ 9125060 w 11296229"/>
                    <a:gd name="connsiteY5091" fmla="*/ 1564760 h 6345103"/>
                    <a:gd name="connsiteX5092" fmla="*/ 9117276 w 11296229"/>
                    <a:gd name="connsiteY5092" fmla="*/ 1572544 h 6345103"/>
                    <a:gd name="connsiteX5093" fmla="*/ 9117276 w 11296229"/>
                    <a:gd name="connsiteY5093" fmla="*/ 1611464 h 6345103"/>
                    <a:gd name="connsiteX5094" fmla="*/ 9156196 w 11296229"/>
                    <a:gd name="connsiteY5094" fmla="*/ 1603680 h 6345103"/>
                    <a:gd name="connsiteX5095" fmla="*/ 9148412 w 11296229"/>
                    <a:gd name="connsiteY5095" fmla="*/ 1564760 h 6345103"/>
                    <a:gd name="connsiteX5096" fmla="*/ 9125060 w 11296229"/>
                    <a:gd name="connsiteY5096" fmla="*/ 1564760 h 6345103"/>
                    <a:gd name="connsiteX5097" fmla="*/ 9272974 w 11296229"/>
                    <a:gd name="connsiteY5097" fmla="*/ 1564760 h 6345103"/>
                    <a:gd name="connsiteX5098" fmla="*/ 9265190 w 11296229"/>
                    <a:gd name="connsiteY5098" fmla="*/ 1611464 h 6345103"/>
                    <a:gd name="connsiteX5099" fmla="*/ 9304110 w 11296229"/>
                    <a:gd name="connsiteY5099" fmla="*/ 1603680 h 6345103"/>
                    <a:gd name="connsiteX5100" fmla="*/ 9296326 w 11296229"/>
                    <a:gd name="connsiteY5100" fmla="*/ 1564760 h 6345103"/>
                    <a:gd name="connsiteX5101" fmla="*/ 9272974 w 11296229"/>
                    <a:gd name="connsiteY5101" fmla="*/ 1564760 h 6345103"/>
                    <a:gd name="connsiteX5102" fmla="*/ 9498736 w 11296229"/>
                    <a:gd name="connsiteY5102" fmla="*/ 1564760 h 6345103"/>
                    <a:gd name="connsiteX5103" fmla="*/ 9483168 w 11296229"/>
                    <a:gd name="connsiteY5103" fmla="*/ 1603680 h 6345103"/>
                    <a:gd name="connsiteX5104" fmla="*/ 9529872 w 11296229"/>
                    <a:gd name="connsiteY5104" fmla="*/ 1611464 h 6345103"/>
                    <a:gd name="connsiteX5105" fmla="*/ 9522088 w 11296229"/>
                    <a:gd name="connsiteY5105" fmla="*/ 1564760 h 6345103"/>
                    <a:gd name="connsiteX5106" fmla="*/ 9498736 w 11296229"/>
                    <a:gd name="connsiteY5106" fmla="*/ 1564760 h 6345103"/>
                    <a:gd name="connsiteX5107" fmla="*/ 9195125 w 11296229"/>
                    <a:gd name="connsiteY5107" fmla="*/ 1572545 h 6345103"/>
                    <a:gd name="connsiteX5108" fmla="*/ 9187341 w 11296229"/>
                    <a:gd name="connsiteY5108" fmla="*/ 1611465 h 6345103"/>
                    <a:gd name="connsiteX5109" fmla="*/ 9234045 w 11296229"/>
                    <a:gd name="connsiteY5109" fmla="*/ 1603681 h 6345103"/>
                    <a:gd name="connsiteX5110" fmla="*/ 9234045 w 11296229"/>
                    <a:gd name="connsiteY5110" fmla="*/ 1580329 h 6345103"/>
                    <a:gd name="connsiteX5111" fmla="*/ 9195125 w 11296229"/>
                    <a:gd name="connsiteY5111" fmla="*/ 1572545 h 6345103"/>
                    <a:gd name="connsiteX5112" fmla="*/ 9047211 w 11296229"/>
                    <a:gd name="connsiteY5112" fmla="*/ 1572545 h 6345103"/>
                    <a:gd name="connsiteX5113" fmla="*/ 9039427 w 11296229"/>
                    <a:gd name="connsiteY5113" fmla="*/ 1580329 h 6345103"/>
                    <a:gd name="connsiteX5114" fmla="*/ 9047211 w 11296229"/>
                    <a:gd name="connsiteY5114" fmla="*/ 1611465 h 6345103"/>
                    <a:gd name="connsiteX5115" fmla="*/ 9086131 w 11296229"/>
                    <a:gd name="connsiteY5115" fmla="*/ 1611465 h 6345103"/>
                    <a:gd name="connsiteX5116" fmla="*/ 9086131 w 11296229"/>
                    <a:gd name="connsiteY5116" fmla="*/ 1580329 h 6345103"/>
                    <a:gd name="connsiteX5117" fmla="*/ 9047211 w 11296229"/>
                    <a:gd name="connsiteY5117" fmla="*/ 1572545 h 6345103"/>
                    <a:gd name="connsiteX5118" fmla="*/ 8899298 w 11296229"/>
                    <a:gd name="connsiteY5118" fmla="*/ 1572545 h 6345103"/>
                    <a:gd name="connsiteX5119" fmla="*/ 8891514 w 11296229"/>
                    <a:gd name="connsiteY5119" fmla="*/ 1611465 h 6345103"/>
                    <a:gd name="connsiteX5120" fmla="*/ 8930434 w 11296229"/>
                    <a:gd name="connsiteY5120" fmla="*/ 1611465 h 6345103"/>
                    <a:gd name="connsiteX5121" fmla="*/ 8930434 w 11296229"/>
                    <a:gd name="connsiteY5121" fmla="*/ 1572545 h 6345103"/>
                    <a:gd name="connsiteX5122" fmla="*/ 8899298 w 11296229"/>
                    <a:gd name="connsiteY5122" fmla="*/ 1572545 h 6345103"/>
                    <a:gd name="connsiteX5123" fmla="*/ 8673535 w 11296229"/>
                    <a:gd name="connsiteY5123" fmla="*/ 1572545 h 6345103"/>
                    <a:gd name="connsiteX5124" fmla="*/ 8665751 w 11296229"/>
                    <a:gd name="connsiteY5124" fmla="*/ 1611465 h 6345103"/>
                    <a:gd name="connsiteX5125" fmla="*/ 8712455 w 11296229"/>
                    <a:gd name="connsiteY5125" fmla="*/ 1611465 h 6345103"/>
                    <a:gd name="connsiteX5126" fmla="*/ 8712455 w 11296229"/>
                    <a:gd name="connsiteY5126" fmla="*/ 1580329 h 6345103"/>
                    <a:gd name="connsiteX5127" fmla="*/ 8673535 w 11296229"/>
                    <a:gd name="connsiteY5127" fmla="*/ 1572545 h 6345103"/>
                    <a:gd name="connsiteX5128" fmla="*/ 8525622 w 11296229"/>
                    <a:gd name="connsiteY5128" fmla="*/ 1572545 h 6345103"/>
                    <a:gd name="connsiteX5129" fmla="*/ 8517838 w 11296229"/>
                    <a:gd name="connsiteY5129" fmla="*/ 1580329 h 6345103"/>
                    <a:gd name="connsiteX5130" fmla="*/ 8525622 w 11296229"/>
                    <a:gd name="connsiteY5130" fmla="*/ 1611465 h 6345103"/>
                    <a:gd name="connsiteX5131" fmla="*/ 8564542 w 11296229"/>
                    <a:gd name="connsiteY5131" fmla="*/ 1603681 h 6345103"/>
                    <a:gd name="connsiteX5132" fmla="*/ 8564542 w 11296229"/>
                    <a:gd name="connsiteY5132" fmla="*/ 1580329 h 6345103"/>
                    <a:gd name="connsiteX5133" fmla="*/ 8525622 w 11296229"/>
                    <a:gd name="connsiteY5133" fmla="*/ 1572545 h 6345103"/>
                    <a:gd name="connsiteX5134" fmla="*/ 8004032 w 11296229"/>
                    <a:gd name="connsiteY5134" fmla="*/ 1572545 h 6345103"/>
                    <a:gd name="connsiteX5135" fmla="*/ 7996248 w 11296229"/>
                    <a:gd name="connsiteY5135" fmla="*/ 1611465 h 6345103"/>
                    <a:gd name="connsiteX5136" fmla="*/ 8042952 w 11296229"/>
                    <a:gd name="connsiteY5136" fmla="*/ 1611465 h 6345103"/>
                    <a:gd name="connsiteX5137" fmla="*/ 8042952 w 11296229"/>
                    <a:gd name="connsiteY5137" fmla="*/ 1580329 h 6345103"/>
                    <a:gd name="connsiteX5138" fmla="*/ 8004032 w 11296229"/>
                    <a:gd name="connsiteY5138" fmla="*/ 1572545 h 6345103"/>
                    <a:gd name="connsiteX5139" fmla="*/ 8081882 w 11296229"/>
                    <a:gd name="connsiteY5139" fmla="*/ 1572545 h 6345103"/>
                    <a:gd name="connsiteX5140" fmla="*/ 8074098 w 11296229"/>
                    <a:gd name="connsiteY5140" fmla="*/ 1611465 h 6345103"/>
                    <a:gd name="connsiteX5141" fmla="*/ 8113018 w 11296229"/>
                    <a:gd name="connsiteY5141" fmla="*/ 1611465 h 6345103"/>
                    <a:gd name="connsiteX5142" fmla="*/ 8113018 w 11296229"/>
                    <a:gd name="connsiteY5142" fmla="*/ 1580329 h 6345103"/>
                    <a:gd name="connsiteX5143" fmla="*/ 8081882 w 11296229"/>
                    <a:gd name="connsiteY5143" fmla="*/ 1572545 h 6345103"/>
                    <a:gd name="connsiteX5144" fmla="*/ 8151946 w 11296229"/>
                    <a:gd name="connsiteY5144" fmla="*/ 1572545 h 6345103"/>
                    <a:gd name="connsiteX5145" fmla="*/ 8144162 w 11296229"/>
                    <a:gd name="connsiteY5145" fmla="*/ 1603681 h 6345103"/>
                    <a:gd name="connsiteX5146" fmla="*/ 8190866 w 11296229"/>
                    <a:gd name="connsiteY5146" fmla="*/ 1611465 h 6345103"/>
                    <a:gd name="connsiteX5147" fmla="*/ 8190866 w 11296229"/>
                    <a:gd name="connsiteY5147" fmla="*/ 1580329 h 6345103"/>
                    <a:gd name="connsiteX5148" fmla="*/ 8151946 w 11296229"/>
                    <a:gd name="connsiteY5148" fmla="*/ 1572545 h 6345103"/>
                    <a:gd name="connsiteX5149" fmla="*/ 7856119 w 11296229"/>
                    <a:gd name="connsiteY5149" fmla="*/ 1572545 h 6345103"/>
                    <a:gd name="connsiteX5150" fmla="*/ 7848335 w 11296229"/>
                    <a:gd name="connsiteY5150" fmla="*/ 1611465 h 6345103"/>
                    <a:gd name="connsiteX5151" fmla="*/ 7879471 w 11296229"/>
                    <a:gd name="connsiteY5151" fmla="*/ 1611465 h 6345103"/>
                    <a:gd name="connsiteX5152" fmla="*/ 7887255 w 11296229"/>
                    <a:gd name="connsiteY5152" fmla="*/ 1572545 h 6345103"/>
                    <a:gd name="connsiteX5153" fmla="*/ 7856119 w 11296229"/>
                    <a:gd name="connsiteY5153" fmla="*/ 1572545 h 6345103"/>
                    <a:gd name="connsiteX5154" fmla="*/ 7482443 w 11296229"/>
                    <a:gd name="connsiteY5154" fmla="*/ 1572545 h 6345103"/>
                    <a:gd name="connsiteX5155" fmla="*/ 7474659 w 11296229"/>
                    <a:gd name="connsiteY5155" fmla="*/ 1611465 h 6345103"/>
                    <a:gd name="connsiteX5156" fmla="*/ 7513579 w 11296229"/>
                    <a:gd name="connsiteY5156" fmla="*/ 1611465 h 6345103"/>
                    <a:gd name="connsiteX5157" fmla="*/ 7521363 w 11296229"/>
                    <a:gd name="connsiteY5157" fmla="*/ 1580329 h 6345103"/>
                    <a:gd name="connsiteX5158" fmla="*/ 7482443 w 11296229"/>
                    <a:gd name="connsiteY5158" fmla="*/ 1572545 h 6345103"/>
                    <a:gd name="connsiteX5159" fmla="*/ 7334530 w 11296229"/>
                    <a:gd name="connsiteY5159" fmla="*/ 1572545 h 6345103"/>
                    <a:gd name="connsiteX5160" fmla="*/ 7326746 w 11296229"/>
                    <a:gd name="connsiteY5160" fmla="*/ 1611465 h 6345103"/>
                    <a:gd name="connsiteX5161" fmla="*/ 7373450 w 11296229"/>
                    <a:gd name="connsiteY5161" fmla="*/ 1603681 h 6345103"/>
                    <a:gd name="connsiteX5162" fmla="*/ 7373450 w 11296229"/>
                    <a:gd name="connsiteY5162" fmla="*/ 1580329 h 6345103"/>
                    <a:gd name="connsiteX5163" fmla="*/ 7334530 w 11296229"/>
                    <a:gd name="connsiteY5163" fmla="*/ 1572545 h 6345103"/>
                    <a:gd name="connsiteX5164" fmla="*/ 7186616 w 11296229"/>
                    <a:gd name="connsiteY5164" fmla="*/ 1572545 h 6345103"/>
                    <a:gd name="connsiteX5165" fmla="*/ 7178832 w 11296229"/>
                    <a:gd name="connsiteY5165" fmla="*/ 1580329 h 6345103"/>
                    <a:gd name="connsiteX5166" fmla="*/ 7186616 w 11296229"/>
                    <a:gd name="connsiteY5166" fmla="*/ 1611465 h 6345103"/>
                    <a:gd name="connsiteX5167" fmla="*/ 7225536 w 11296229"/>
                    <a:gd name="connsiteY5167" fmla="*/ 1611465 h 6345103"/>
                    <a:gd name="connsiteX5168" fmla="*/ 7225536 w 11296229"/>
                    <a:gd name="connsiteY5168" fmla="*/ 1580329 h 6345103"/>
                    <a:gd name="connsiteX5169" fmla="*/ 7186616 w 11296229"/>
                    <a:gd name="connsiteY5169" fmla="*/ 1572545 h 6345103"/>
                    <a:gd name="connsiteX5170" fmla="*/ 6812940 w 11296229"/>
                    <a:gd name="connsiteY5170" fmla="*/ 1572545 h 6345103"/>
                    <a:gd name="connsiteX5171" fmla="*/ 6805156 w 11296229"/>
                    <a:gd name="connsiteY5171" fmla="*/ 1611465 h 6345103"/>
                    <a:gd name="connsiteX5172" fmla="*/ 6851860 w 11296229"/>
                    <a:gd name="connsiteY5172" fmla="*/ 1611465 h 6345103"/>
                    <a:gd name="connsiteX5173" fmla="*/ 6851860 w 11296229"/>
                    <a:gd name="connsiteY5173" fmla="*/ 1580329 h 6345103"/>
                    <a:gd name="connsiteX5174" fmla="*/ 6812940 w 11296229"/>
                    <a:gd name="connsiteY5174" fmla="*/ 1572545 h 6345103"/>
                    <a:gd name="connsiteX5175" fmla="*/ 6665027 w 11296229"/>
                    <a:gd name="connsiteY5175" fmla="*/ 1572545 h 6345103"/>
                    <a:gd name="connsiteX5176" fmla="*/ 6657243 w 11296229"/>
                    <a:gd name="connsiteY5176" fmla="*/ 1611465 h 6345103"/>
                    <a:gd name="connsiteX5177" fmla="*/ 6703947 w 11296229"/>
                    <a:gd name="connsiteY5177" fmla="*/ 1611465 h 6345103"/>
                    <a:gd name="connsiteX5178" fmla="*/ 6703947 w 11296229"/>
                    <a:gd name="connsiteY5178" fmla="*/ 1580329 h 6345103"/>
                    <a:gd name="connsiteX5179" fmla="*/ 6665027 w 11296229"/>
                    <a:gd name="connsiteY5179" fmla="*/ 1572545 h 6345103"/>
                    <a:gd name="connsiteX5180" fmla="*/ 6291351 w 11296229"/>
                    <a:gd name="connsiteY5180" fmla="*/ 1572545 h 6345103"/>
                    <a:gd name="connsiteX5181" fmla="*/ 6283567 w 11296229"/>
                    <a:gd name="connsiteY5181" fmla="*/ 1603681 h 6345103"/>
                    <a:gd name="connsiteX5182" fmla="*/ 6330271 w 11296229"/>
                    <a:gd name="connsiteY5182" fmla="*/ 1611465 h 6345103"/>
                    <a:gd name="connsiteX5183" fmla="*/ 6330271 w 11296229"/>
                    <a:gd name="connsiteY5183" fmla="*/ 1580329 h 6345103"/>
                    <a:gd name="connsiteX5184" fmla="*/ 6291351 w 11296229"/>
                    <a:gd name="connsiteY5184" fmla="*/ 1572545 h 6345103"/>
                    <a:gd name="connsiteX5185" fmla="*/ 5621848 w 11296229"/>
                    <a:gd name="connsiteY5185" fmla="*/ 1572545 h 6345103"/>
                    <a:gd name="connsiteX5186" fmla="*/ 5614064 w 11296229"/>
                    <a:gd name="connsiteY5186" fmla="*/ 1611465 h 6345103"/>
                    <a:gd name="connsiteX5187" fmla="*/ 5660768 w 11296229"/>
                    <a:gd name="connsiteY5187" fmla="*/ 1611465 h 6345103"/>
                    <a:gd name="connsiteX5188" fmla="*/ 5660768 w 11296229"/>
                    <a:gd name="connsiteY5188" fmla="*/ 1580329 h 6345103"/>
                    <a:gd name="connsiteX5189" fmla="*/ 5621848 w 11296229"/>
                    <a:gd name="connsiteY5189" fmla="*/ 1572545 h 6345103"/>
                    <a:gd name="connsiteX5190" fmla="*/ 4430756 w 11296229"/>
                    <a:gd name="connsiteY5190" fmla="*/ 1572545 h 6345103"/>
                    <a:gd name="connsiteX5191" fmla="*/ 4422972 w 11296229"/>
                    <a:gd name="connsiteY5191" fmla="*/ 1611465 h 6345103"/>
                    <a:gd name="connsiteX5192" fmla="*/ 4461892 w 11296229"/>
                    <a:gd name="connsiteY5192" fmla="*/ 1611465 h 6345103"/>
                    <a:gd name="connsiteX5193" fmla="*/ 4469676 w 11296229"/>
                    <a:gd name="connsiteY5193" fmla="*/ 1580329 h 6345103"/>
                    <a:gd name="connsiteX5194" fmla="*/ 4430756 w 11296229"/>
                    <a:gd name="connsiteY5194" fmla="*/ 1572545 h 6345103"/>
                    <a:gd name="connsiteX5195" fmla="*/ 4282842 w 11296229"/>
                    <a:gd name="connsiteY5195" fmla="*/ 1572545 h 6345103"/>
                    <a:gd name="connsiteX5196" fmla="*/ 4275058 w 11296229"/>
                    <a:gd name="connsiteY5196" fmla="*/ 1611465 h 6345103"/>
                    <a:gd name="connsiteX5197" fmla="*/ 4321762 w 11296229"/>
                    <a:gd name="connsiteY5197" fmla="*/ 1611465 h 6345103"/>
                    <a:gd name="connsiteX5198" fmla="*/ 4321762 w 11296229"/>
                    <a:gd name="connsiteY5198" fmla="*/ 1580329 h 6345103"/>
                    <a:gd name="connsiteX5199" fmla="*/ 4282842 w 11296229"/>
                    <a:gd name="connsiteY5199" fmla="*/ 1572545 h 6345103"/>
                    <a:gd name="connsiteX5200" fmla="*/ 3909166 w 11296229"/>
                    <a:gd name="connsiteY5200" fmla="*/ 1572545 h 6345103"/>
                    <a:gd name="connsiteX5201" fmla="*/ 3901382 w 11296229"/>
                    <a:gd name="connsiteY5201" fmla="*/ 1611465 h 6345103"/>
                    <a:gd name="connsiteX5202" fmla="*/ 3948086 w 11296229"/>
                    <a:gd name="connsiteY5202" fmla="*/ 1611465 h 6345103"/>
                    <a:gd name="connsiteX5203" fmla="*/ 3948086 w 11296229"/>
                    <a:gd name="connsiteY5203" fmla="*/ 1580329 h 6345103"/>
                    <a:gd name="connsiteX5204" fmla="*/ 3909166 w 11296229"/>
                    <a:gd name="connsiteY5204" fmla="*/ 1572545 h 6345103"/>
                    <a:gd name="connsiteX5205" fmla="*/ 3091750 w 11296229"/>
                    <a:gd name="connsiteY5205" fmla="*/ 1572545 h 6345103"/>
                    <a:gd name="connsiteX5206" fmla="*/ 3083966 w 11296229"/>
                    <a:gd name="connsiteY5206" fmla="*/ 1611465 h 6345103"/>
                    <a:gd name="connsiteX5207" fmla="*/ 3130670 w 11296229"/>
                    <a:gd name="connsiteY5207" fmla="*/ 1611465 h 6345103"/>
                    <a:gd name="connsiteX5208" fmla="*/ 3130670 w 11296229"/>
                    <a:gd name="connsiteY5208" fmla="*/ 1580329 h 6345103"/>
                    <a:gd name="connsiteX5209" fmla="*/ 3091750 w 11296229"/>
                    <a:gd name="connsiteY5209" fmla="*/ 1572545 h 6345103"/>
                    <a:gd name="connsiteX5210" fmla="*/ 3387577 w 11296229"/>
                    <a:gd name="connsiteY5210" fmla="*/ 1572545 h 6345103"/>
                    <a:gd name="connsiteX5211" fmla="*/ 3379793 w 11296229"/>
                    <a:gd name="connsiteY5211" fmla="*/ 1603681 h 6345103"/>
                    <a:gd name="connsiteX5212" fmla="*/ 3426497 w 11296229"/>
                    <a:gd name="connsiteY5212" fmla="*/ 1611465 h 6345103"/>
                    <a:gd name="connsiteX5213" fmla="*/ 3426497 w 11296229"/>
                    <a:gd name="connsiteY5213" fmla="*/ 1580329 h 6345103"/>
                    <a:gd name="connsiteX5214" fmla="*/ 3387577 w 11296229"/>
                    <a:gd name="connsiteY5214" fmla="*/ 1572545 h 6345103"/>
                    <a:gd name="connsiteX5215" fmla="*/ 2718074 w 11296229"/>
                    <a:gd name="connsiteY5215" fmla="*/ 1572545 h 6345103"/>
                    <a:gd name="connsiteX5216" fmla="*/ 2710290 w 11296229"/>
                    <a:gd name="connsiteY5216" fmla="*/ 1611465 h 6345103"/>
                    <a:gd name="connsiteX5217" fmla="*/ 2749210 w 11296229"/>
                    <a:gd name="connsiteY5217" fmla="*/ 1611465 h 6345103"/>
                    <a:gd name="connsiteX5218" fmla="*/ 2756994 w 11296229"/>
                    <a:gd name="connsiteY5218" fmla="*/ 1580329 h 6345103"/>
                    <a:gd name="connsiteX5219" fmla="*/ 2718074 w 11296229"/>
                    <a:gd name="connsiteY5219" fmla="*/ 1572545 h 6345103"/>
                    <a:gd name="connsiteX5220" fmla="*/ 2570160 w 11296229"/>
                    <a:gd name="connsiteY5220" fmla="*/ 1572545 h 6345103"/>
                    <a:gd name="connsiteX5221" fmla="*/ 2562376 w 11296229"/>
                    <a:gd name="connsiteY5221" fmla="*/ 1611465 h 6345103"/>
                    <a:gd name="connsiteX5222" fmla="*/ 2609080 w 11296229"/>
                    <a:gd name="connsiteY5222" fmla="*/ 1603681 h 6345103"/>
                    <a:gd name="connsiteX5223" fmla="*/ 2609080 w 11296229"/>
                    <a:gd name="connsiteY5223" fmla="*/ 1580329 h 6345103"/>
                    <a:gd name="connsiteX5224" fmla="*/ 2570160 w 11296229"/>
                    <a:gd name="connsiteY5224" fmla="*/ 1572545 h 6345103"/>
                    <a:gd name="connsiteX5225" fmla="*/ 2048571 w 11296229"/>
                    <a:gd name="connsiteY5225" fmla="*/ 1572545 h 6345103"/>
                    <a:gd name="connsiteX5226" fmla="*/ 2040787 w 11296229"/>
                    <a:gd name="connsiteY5226" fmla="*/ 1580329 h 6345103"/>
                    <a:gd name="connsiteX5227" fmla="*/ 2048571 w 11296229"/>
                    <a:gd name="connsiteY5227" fmla="*/ 1611465 h 6345103"/>
                    <a:gd name="connsiteX5228" fmla="*/ 2087491 w 11296229"/>
                    <a:gd name="connsiteY5228" fmla="*/ 1611465 h 6345103"/>
                    <a:gd name="connsiteX5229" fmla="*/ 2087491 w 11296229"/>
                    <a:gd name="connsiteY5229" fmla="*/ 1580329 h 6345103"/>
                    <a:gd name="connsiteX5230" fmla="*/ 2048571 w 11296229"/>
                    <a:gd name="connsiteY5230" fmla="*/ 1572545 h 6345103"/>
                    <a:gd name="connsiteX5231" fmla="*/ 2126420 w 11296229"/>
                    <a:gd name="connsiteY5231" fmla="*/ 1572545 h 6345103"/>
                    <a:gd name="connsiteX5232" fmla="*/ 2118636 w 11296229"/>
                    <a:gd name="connsiteY5232" fmla="*/ 1611465 h 6345103"/>
                    <a:gd name="connsiteX5233" fmla="*/ 2157556 w 11296229"/>
                    <a:gd name="connsiteY5233" fmla="*/ 1611465 h 6345103"/>
                    <a:gd name="connsiteX5234" fmla="*/ 2157556 w 11296229"/>
                    <a:gd name="connsiteY5234" fmla="*/ 1580329 h 6345103"/>
                    <a:gd name="connsiteX5235" fmla="*/ 2126420 w 11296229"/>
                    <a:gd name="connsiteY5235" fmla="*/ 1572545 h 6345103"/>
                    <a:gd name="connsiteX5236" fmla="*/ 2196484 w 11296229"/>
                    <a:gd name="connsiteY5236" fmla="*/ 1572545 h 6345103"/>
                    <a:gd name="connsiteX5237" fmla="*/ 2188700 w 11296229"/>
                    <a:gd name="connsiteY5237" fmla="*/ 1603681 h 6345103"/>
                    <a:gd name="connsiteX5238" fmla="*/ 2227620 w 11296229"/>
                    <a:gd name="connsiteY5238" fmla="*/ 1611465 h 6345103"/>
                    <a:gd name="connsiteX5239" fmla="*/ 2235404 w 11296229"/>
                    <a:gd name="connsiteY5239" fmla="*/ 1580329 h 6345103"/>
                    <a:gd name="connsiteX5240" fmla="*/ 2196484 w 11296229"/>
                    <a:gd name="connsiteY5240" fmla="*/ 1572545 h 6345103"/>
                    <a:gd name="connsiteX5241" fmla="*/ 1526982 w 11296229"/>
                    <a:gd name="connsiteY5241" fmla="*/ 1572545 h 6345103"/>
                    <a:gd name="connsiteX5242" fmla="*/ 1519198 w 11296229"/>
                    <a:gd name="connsiteY5242" fmla="*/ 1611465 h 6345103"/>
                    <a:gd name="connsiteX5243" fmla="*/ 1558118 w 11296229"/>
                    <a:gd name="connsiteY5243" fmla="*/ 1611465 h 6345103"/>
                    <a:gd name="connsiteX5244" fmla="*/ 1565902 w 11296229"/>
                    <a:gd name="connsiteY5244" fmla="*/ 1580329 h 6345103"/>
                    <a:gd name="connsiteX5245" fmla="*/ 1526982 w 11296229"/>
                    <a:gd name="connsiteY5245" fmla="*/ 1572545 h 6345103"/>
                    <a:gd name="connsiteX5246" fmla="*/ 1379068 w 11296229"/>
                    <a:gd name="connsiteY5246" fmla="*/ 1572545 h 6345103"/>
                    <a:gd name="connsiteX5247" fmla="*/ 1371284 w 11296229"/>
                    <a:gd name="connsiteY5247" fmla="*/ 1611465 h 6345103"/>
                    <a:gd name="connsiteX5248" fmla="*/ 1417988 w 11296229"/>
                    <a:gd name="connsiteY5248" fmla="*/ 1603681 h 6345103"/>
                    <a:gd name="connsiteX5249" fmla="*/ 1417988 w 11296229"/>
                    <a:gd name="connsiteY5249" fmla="*/ 1580329 h 6345103"/>
                    <a:gd name="connsiteX5250" fmla="*/ 1379068 w 11296229"/>
                    <a:gd name="connsiteY5250" fmla="*/ 1572545 h 6345103"/>
                    <a:gd name="connsiteX5251" fmla="*/ 1083241 w 11296229"/>
                    <a:gd name="connsiteY5251" fmla="*/ 1642609 h 6345103"/>
                    <a:gd name="connsiteX5252" fmla="*/ 1075457 w 11296229"/>
                    <a:gd name="connsiteY5252" fmla="*/ 1681529 h 6345103"/>
                    <a:gd name="connsiteX5253" fmla="*/ 1114377 w 11296229"/>
                    <a:gd name="connsiteY5253" fmla="*/ 1681529 h 6345103"/>
                    <a:gd name="connsiteX5254" fmla="*/ 1114377 w 11296229"/>
                    <a:gd name="connsiteY5254" fmla="*/ 1650393 h 6345103"/>
                    <a:gd name="connsiteX5255" fmla="*/ 1083241 w 11296229"/>
                    <a:gd name="connsiteY5255" fmla="*/ 1642609 h 6345103"/>
                    <a:gd name="connsiteX5256" fmla="*/ 1456917 w 11296229"/>
                    <a:gd name="connsiteY5256" fmla="*/ 1642609 h 6345103"/>
                    <a:gd name="connsiteX5257" fmla="*/ 1449133 w 11296229"/>
                    <a:gd name="connsiteY5257" fmla="*/ 1673745 h 6345103"/>
                    <a:gd name="connsiteX5258" fmla="*/ 1480269 w 11296229"/>
                    <a:gd name="connsiteY5258" fmla="*/ 1681529 h 6345103"/>
                    <a:gd name="connsiteX5259" fmla="*/ 1488053 w 11296229"/>
                    <a:gd name="connsiteY5259" fmla="*/ 1650393 h 6345103"/>
                    <a:gd name="connsiteX5260" fmla="*/ 1456917 w 11296229"/>
                    <a:gd name="connsiteY5260" fmla="*/ 1642609 h 6345103"/>
                    <a:gd name="connsiteX5261" fmla="*/ 1526982 w 11296229"/>
                    <a:gd name="connsiteY5261" fmla="*/ 1642609 h 6345103"/>
                    <a:gd name="connsiteX5262" fmla="*/ 1519198 w 11296229"/>
                    <a:gd name="connsiteY5262" fmla="*/ 1673745 h 6345103"/>
                    <a:gd name="connsiteX5263" fmla="*/ 1558118 w 11296229"/>
                    <a:gd name="connsiteY5263" fmla="*/ 1681529 h 6345103"/>
                    <a:gd name="connsiteX5264" fmla="*/ 1565902 w 11296229"/>
                    <a:gd name="connsiteY5264" fmla="*/ 1650393 h 6345103"/>
                    <a:gd name="connsiteX5265" fmla="*/ 1526982 w 11296229"/>
                    <a:gd name="connsiteY5265" fmla="*/ 1642609 h 6345103"/>
                    <a:gd name="connsiteX5266" fmla="*/ 1604831 w 11296229"/>
                    <a:gd name="connsiteY5266" fmla="*/ 1642609 h 6345103"/>
                    <a:gd name="connsiteX5267" fmla="*/ 1597047 w 11296229"/>
                    <a:gd name="connsiteY5267" fmla="*/ 1673745 h 6345103"/>
                    <a:gd name="connsiteX5268" fmla="*/ 1635967 w 11296229"/>
                    <a:gd name="connsiteY5268" fmla="*/ 1681529 h 6345103"/>
                    <a:gd name="connsiteX5269" fmla="*/ 1635967 w 11296229"/>
                    <a:gd name="connsiteY5269" fmla="*/ 1650393 h 6345103"/>
                    <a:gd name="connsiteX5270" fmla="*/ 1604831 w 11296229"/>
                    <a:gd name="connsiteY5270" fmla="*/ 1642609 h 6345103"/>
                    <a:gd name="connsiteX5271" fmla="*/ 1752744 w 11296229"/>
                    <a:gd name="connsiteY5271" fmla="*/ 1642609 h 6345103"/>
                    <a:gd name="connsiteX5272" fmla="*/ 1744960 w 11296229"/>
                    <a:gd name="connsiteY5272" fmla="*/ 1681529 h 6345103"/>
                    <a:gd name="connsiteX5273" fmla="*/ 1783880 w 11296229"/>
                    <a:gd name="connsiteY5273" fmla="*/ 1681529 h 6345103"/>
                    <a:gd name="connsiteX5274" fmla="*/ 1783880 w 11296229"/>
                    <a:gd name="connsiteY5274" fmla="*/ 1650393 h 6345103"/>
                    <a:gd name="connsiteX5275" fmla="*/ 1752744 w 11296229"/>
                    <a:gd name="connsiteY5275" fmla="*/ 1642609 h 6345103"/>
                    <a:gd name="connsiteX5276" fmla="*/ 1830593 w 11296229"/>
                    <a:gd name="connsiteY5276" fmla="*/ 1642609 h 6345103"/>
                    <a:gd name="connsiteX5277" fmla="*/ 1822809 w 11296229"/>
                    <a:gd name="connsiteY5277" fmla="*/ 1681529 h 6345103"/>
                    <a:gd name="connsiteX5278" fmla="*/ 1853945 w 11296229"/>
                    <a:gd name="connsiteY5278" fmla="*/ 1681529 h 6345103"/>
                    <a:gd name="connsiteX5279" fmla="*/ 1861729 w 11296229"/>
                    <a:gd name="connsiteY5279" fmla="*/ 1650393 h 6345103"/>
                    <a:gd name="connsiteX5280" fmla="*/ 1830593 w 11296229"/>
                    <a:gd name="connsiteY5280" fmla="*/ 1642609 h 6345103"/>
                    <a:gd name="connsiteX5281" fmla="*/ 1900658 w 11296229"/>
                    <a:gd name="connsiteY5281" fmla="*/ 1642609 h 6345103"/>
                    <a:gd name="connsiteX5282" fmla="*/ 1892874 w 11296229"/>
                    <a:gd name="connsiteY5282" fmla="*/ 1673745 h 6345103"/>
                    <a:gd name="connsiteX5283" fmla="*/ 1931794 w 11296229"/>
                    <a:gd name="connsiteY5283" fmla="*/ 1681529 h 6345103"/>
                    <a:gd name="connsiteX5284" fmla="*/ 1931794 w 11296229"/>
                    <a:gd name="connsiteY5284" fmla="*/ 1650393 h 6345103"/>
                    <a:gd name="connsiteX5285" fmla="*/ 1900658 w 11296229"/>
                    <a:gd name="connsiteY5285" fmla="*/ 1642609 h 6345103"/>
                    <a:gd name="connsiteX5286" fmla="*/ 1978507 w 11296229"/>
                    <a:gd name="connsiteY5286" fmla="*/ 1642609 h 6345103"/>
                    <a:gd name="connsiteX5287" fmla="*/ 1970723 w 11296229"/>
                    <a:gd name="connsiteY5287" fmla="*/ 1673745 h 6345103"/>
                    <a:gd name="connsiteX5288" fmla="*/ 2001859 w 11296229"/>
                    <a:gd name="connsiteY5288" fmla="*/ 1681529 h 6345103"/>
                    <a:gd name="connsiteX5289" fmla="*/ 2009643 w 11296229"/>
                    <a:gd name="connsiteY5289" fmla="*/ 1650393 h 6345103"/>
                    <a:gd name="connsiteX5290" fmla="*/ 1978507 w 11296229"/>
                    <a:gd name="connsiteY5290" fmla="*/ 1642609 h 6345103"/>
                    <a:gd name="connsiteX5291" fmla="*/ 2048571 w 11296229"/>
                    <a:gd name="connsiteY5291" fmla="*/ 1642609 h 6345103"/>
                    <a:gd name="connsiteX5292" fmla="*/ 2040787 w 11296229"/>
                    <a:gd name="connsiteY5292" fmla="*/ 1681529 h 6345103"/>
                    <a:gd name="connsiteX5293" fmla="*/ 2087491 w 11296229"/>
                    <a:gd name="connsiteY5293" fmla="*/ 1681529 h 6345103"/>
                    <a:gd name="connsiteX5294" fmla="*/ 2087491 w 11296229"/>
                    <a:gd name="connsiteY5294" fmla="*/ 1650393 h 6345103"/>
                    <a:gd name="connsiteX5295" fmla="*/ 2048571 w 11296229"/>
                    <a:gd name="connsiteY5295" fmla="*/ 1642609 h 6345103"/>
                    <a:gd name="connsiteX5296" fmla="*/ 2126420 w 11296229"/>
                    <a:gd name="connsiteY5296" fmla="*/ 1642609 h 6345103"/>
                    <a:gd name="connsiteX5297" fmla="*/ 2118636 w 11296229"/>
                    <a:gd name="connsiteY5297" fmla="*/ 1681529 h 6345103"/>
                    <a:gd name="connsiteX5298" fmla="*/ 2157556 w 11296229"/>
                    <a:gd name="connsiteY5298" fmla="*/ 1681529 h 6345103"/>
                    <a:gd name="connsiteX5299" fmla="*/ 2157556 w 11296229"/>
                    <a:gd name="connsiteY5299" fmla="*/ 1650393 h 6345103"/>
                    <a:gd name="connsiteX5300" fmla="*/ 2126420 w 11296229"/>
                    <a:gd name="connsiteY5300" fmla="*/ 1642609 h 6345103"/>
                    <a:gd name="connsiteX5301" fmla="*/ 2352183 w 11296229"/>
                    <a:gd name="connsiteY5301" fmla="*/ 1642609 h 6345103"/>
                    <a:gd name="connsiteX5302" fmla="*/ 2344399 w 11296229"/>
                    <a:gd name="connsiteY5302" fmla="*/ 1681529 h 6345103"/>
                    <a:gd name="connsiteX5303" fmla="*/ 2375535 w 11296229"/>
                    <a:gd name="connsiteY5303" fmla="*/ 1681529 h 6345103"/>
                    <a:gd name="connsiteX5304" fmla="*/ 2383319 w 11296229"/>
                    <a:gd name="connsiteY5304" fmla="*/ 1650393 h 6345103"/>
                    <a:gd name="connsiteX5305" fmla="*/ 2352183 w 11296229"/>
                    <a:gd name="connsiteY5305" fmla="*/ 1642609 h 6345103"/>
                    <a:gd name="connsiteX5306" fmla="*/ 2422247 w 11296229"/>
                    <a:gd name="connsiteY5306" fmla="*/ 1642609 h 6345103"/>
                    <a:gd name="connsiteX5307" fmla="*/ 2414463 w 11296229"/>
                    <a:gd name="connsiteY5307" fmla="*/ 1673745 h 6345103"/>
                    <a:gd name="connsiteX5308" fmla="*/ 2453383 w 11296229"/>
                    <a:gd name="connsiteY5308" fmla="*/ 1681529 h 6345103"/>
                    <a:gd name="connsiteX5309" fmla="*/ 2453383 w 11296229"/>
                    <a:gd name="connsiteY5309" fmla="*/ 1650393 h 6345103"/>
                    <a:gd name="connsiteX5310" fmla="*/ 2422247 w 11296229"/>
                    <a:gd name="connsiteY5310" fmla="*/ 1642609 h 6345103"/>
                    <a:gd name="connsiteX5311" fmla="*/ 2500096 w 11296229"/>
                    <a:gd name="connsiteY5311" fmla="*/ 1642609 h 6345103"/>
                    <a:gd name="connsiteX5312" fmla="*/ 2492312 w 11296229"/>
                    <a:gd name="connsiteY5312" fmla="*/ 1673745 h 6345103"/>
                    <a:gd name="connsiteX5313" fmla="*/ 2531232 w 11296229"/>
                    <a:gd name="connsiteY5313" fmla="*/ 1681529 h 6345103"/>
                    <a:gd name="connsiteX5314" fmla="*/ 2531232 w 11296229"/>
                    <a:gd name="connsiteY5314" fmla="*/ 1650393 h 6345103"/>
                    <a:gd name="connsiteX5315" fmla="*/ 2500096 w 11296229"/>
                    <a:gd name="connsiteY5315" fmla="*/ 1642609 h 6345103"/>
                    <a:gd name="connsiteX5316" fmla="*/ 2570160 w 11296229"/>
                    <a:gd name="connsiteY5316" fmla="*/ 1642609 h 6345103"/>
                    <a:gd name="connsiteX5317" fmla="*/ 2562376 w 11296229"/>
                    <a:gd name="connsiteY5317" fmla="*/ 1681529 h 6345103"/>
                    <a:gd name="connsiteX5318" fmla="*/ 2601296 w 11296229"/>
                    <a:gd name="connsiteY5318" fmla="*/ 1681529 h 6345103"/>
                    <a:gd name="connsiteX5319" fmla="*/ 2609080 w 11296229"/>
                    <a:gd name="connsiteY5319" fmla="*/ 1650393 h 6345103"/>
                    <a:gd name="connsiteX5320" fmla="*/ 2570160 w 11296229"/>
                    <a:gd name="connsiteY5320" fmla="*/ 1642609 h 6345103"/>
                    <a:gd name="connsiteX5321" fmla="*/ 2648010 w 11296229"/>
                    <a:gd name="connsiteY5321" fmla="*/ 1642609 h 6345103"/>
                    <a:gd name="connsiteX5322" fmla="*/ 2640226 w 11296229"/>
                    <a:gd name="connsiteY5322" fmla="*/ 1681529 h 6345103"/>
                    <a:gd name="connsiteX5323" fmla="*/ 2671362 w 11296229"/>
                    <a:gd name="connsiteY5323" fmla="*/ 1681529 h 6345103"/>
                    <a:gd name="connsiteX5324" fmla="*/ 2679146 w 11296229"/>
                    <a:gd name="connsiteY5324" fmla="*/ 1650393 h 6345103"/>
                    <a:gd name="connsiteX5325" fmla="*/ 2648010 w 11296229"/>
                    <a:gd name="connsiteY5325" fmla="*/ 1642609 h 6345103"/>
                    <a:gd name="connsiteX5326" fmla="*/ 2718074 w 11296229"/>
                    <a:gd name="connsiteY5326" fmla="*/ 1642609 h 6345103"/>
                    <a:gd name="connsiteX5327" fmla="*/ 2710290 w 11296229"/>
                    <a:gd name="connsiteY5327" fmla="*/ 1673745 h 6345103"/>
                    <a:gd name="connsiteX5328" fmla="*/ 2749210 w 11296229"/>
                    <a:gd name="connsiteY5328" fmla="*/ 1681529 h 6345103"/>
                    <a:gd name="connsiteX5329" fmla="*/ 2756994 w 11296229"/>
                    <a:gd name="connsiteY5329" fmla="*/ 1650393 h 6345103"/>
                    <a:gd name="connsiteX5330" fmla="*/ 2718074 w 11296229"/>
                    <a:gd name="connsiteY5330" fmla="*/ 1642609 h 6345103"/>
                    <a:gd name="connsiteX5331" fmla="*/ 2795923 w 11296229"/>
                    <a:gd name="connsiteY5331" fmla="*/ 1642609 h 6345103"/>
                    <a:gd name="connsiteX5332" fmla="*/ 2788139 w 11296229"/>
                    <a:gd name="connsiteY5332" fmla="*/ 1673745 h 6345103"/>
                    <a:gd name="connsiteX5333" fmla="*/ 2819275 w 11296229"/>
                    <a:gd name="connsiteY5333" fmla="*/ 1681529 h 6345103"/>
                    <a:gd name="connsiteX5334" fmla="*/ 2827059 w 11296229"/>
                    <a:gd name="connsiteY5334" fmla="*/ 1650393 h 6345103"/>
                    <a:gd name="connsiteX5335" fmla="*/ 2795923 w 11296229"/>
                    <a:gd name="connsiteY5335" fmla="*/ 1642609 h 6345103"/>
                    <a:gd name="connsiteX5336" fmla="*/ 2943836 w 11296229"/>
                    <a:gd name="connsiteY5336" fmla="*/ 1642609 h 6345103"/>
                    <a:gd name="connsiteX5337" fmla="*/ 2936052 w 11296229"/>
                    <a:gd name="connsiteY5337" fmla="*/ 1673745 h 6345103"/>
                    <a:gd name="connsiteX5338" fmla="*/ 2967188 w 11296229"/>
                    <a:gd name="connsiteY5338" fmla="*/ 1681529 h 6345103"/>
                    <a:gd name="connsiteX5339" fmla="*/ 2974972 w 11296229"/>
                    <a:gd name="connsiteY5339" fmla="*/ 1650393 h 6345103"/>
                    <a:gd name="connsiteX5340" fmla="*/ 2943836 w 11296229"/>
                    <a:gd name="connsiteY5340" fmla="*/ 1642609 h 6345103"/>
                    <a:gd name="connsiteX5341" fmla="*/ 3021686 w 11296229"/>
                    <a:gd name="connsiteY5341" fmla="*/ 1642609 h 6345103"/>
                    <a:gd name="connsiteX5342" fmla="*/ 3013902 w 11296229"/>
                    <a:gd name="connsiteY5342" fmla="*/ 1681529 h 6345103"/>
                    <a:gd name="connsiteX5343" fmla="*/ 3052822 w 11296229"/>
                    <a:gd name="connsiteY5343" fmla="*/ 1681529 h 6345103"/>
                    <a:gd name="connsiteX5344" fmla="*/ 3052822 w 11296229"/>
                    <a:gd name="connsiteY5344" fmla="*/ 1650393 h 6345103"/>
                    <a:gd name="connsiteX5345" fmla="*/ 3021686 w 11296229"/>
                    <a:gd name="connsiteY5345" fmla="*/ 1642609 h 6345103"/>
                    <a:gd name="connsiteX5346" fmla="*/ 3091750 w 11296229"/>
                    <a:gd name="connsiteY5346" fmla="*/ 1642609 h 6345103"/>
                    <a:gd name="connsiteX5347" fmla="*/ 3083966 w 11296229"/>
                    <a:gd name="connsiteY5347" fmla="*/ 1681529 h 6345103"/>
                    <a:gd name="connsiteX5348" fmla="*/ 3122886 w 11296229"/>
                    <a:gd name="connsiteY5348" fmla="*/ 1681529 h 6345103"/>
                    <a:gd name="connsiteX5349" fmla="*/ 3130670 w 11296229"/>
                    <a:gd name="connsiteY5349" fmla="*/ 1650393 h 6345103"/>
                    <a:gd name="connsiteX5350" fmla="*/ 3091750 w 11296229"/>
                    <a:gd name="connsiteY5350" fmla="*/ 1642609 h 6345103"/>
                    <a:gd name="connsiteX5351" fmla="*/ 3239663 w 11296229"/>
                    <a:gd name="connsiteY5351" fmla="*/ 1642609 h 6345103"/>
                    <a:gd name="connsiteX5352" fmla="*/ 3231879 w 11296229"/>
                    <a:gd name="connsiteY5352" fmla="*/ 1673745 h 6345103"/>
                    <a:gd name="connsiteX5353" fmla="*/ 3270799 w 11296229"/>
                    <a:gd name="connsiteY5353" fmla="*/ 1681529 h 6345103"/>
                    <a:gd name="connsiteX5354" fmla="*/ 3278583 w 11296229"/>
                    <a:gd name="connsiteY5354" fmla="*/ 1650393 h 6345103"/>
                    <a:gd name="connsiteX5355" fmla="*/ 3239663 w 11296229"/>
                    <a:gd name="connsiteY5355" fmla="*/ 1642609 h 6345103"/>
                    <a:gd name="connsiteX5356" fmla="*/ 3317512 w 11296229"/>
                    <a:gd name="connsiteY5356" fmla="*/ 1642609 h 6345103"/>
                    <a:gd name="connsiteX5357" fmla="*/ 3309728 w 11296229"/>
                    <a:gd name="connsiteY5357" fmla="*/ 1673745 h 6345103"/>
                    <a:gd name="connsiteX5358" fmla="*/ 3340864 w 11296229"/>
                    <a:gd name="connsiteY5358" fmla="*/ 1681529 h 6345103"/>
                    <a:gd name="connsiteX5359" fmla="*/ 3348648 w 11296229"/>
                    <a:gd name="connsiteY5359" fmla="*/ 1650393 h 6345103"/>
                    <a:gd name="connsiteX5360" fmla="*/ 3317512 w 11296229"/>
                    <a:gd name="connsiteY5360" fmla="*/ 1642609 h 6345103"/>
                    <a:gd name="connsiteX5361" fmla="*/ 3465426 w 11296229"/>
                    <a:gd name="connsiteY5361" fmla="*/ 1642609 h 6345103"/>
                    <a:gd name="connsiteX5362" fmla="*/ 3457642 w 11296229"/>
                    <a:gd name="connsiteY5362" fmla="*/ 1681529 h 6345103"/>
                    <a:gd name="connsiteX5363" fmla="*/ 3488778 w 11296229"/>
                    <a:gd name="connsiteY5363" fmla="*/ 1681529 h 6345103"/>
                    <a:gd name="connsiteX5364" fmla="*/ 3496562 w 11296229"/>
                    <a:gd name="connsiteY5364" fmla="*/ 1650393 h 6345103"/>
                    <a:gd name="connsiteX5365" fmla="*/ 3465426 w 11296229"/>
                    <a:gd name="connsiteY5365" fmla="*/ 1642609 h 6345103"/>
                    <a:gd name="connsiteX5366" fmla="*/ 3543275 w 11296229"/>
                    <a:gd name="connsiteY5366" fmla="*/ 1642609 h 6345103"/>
                    <a:gd name="connsiteX5367" fmla="*/ 3535491 w 11296229"/>
                    <a:gd name="connsiteY5367" fmla="*/ 1681529 h 6345103"/>
                    <a:gd name="connsiteX5368" fmla="*/ 3566627 w 11296229"/>
                    <a:gd name="connsiteY5368" fmla="*/ 1681529 h 6345103"/>
                    <a:gd name="connsiteX5369" fmla="*/ 3574411 w 11296229"/>
                    <a:gd name="connsiteY5369" fmla="*/ 1650393 h 6345103"/>
                    <a:gd name="connsiteX5370" fmla="*/ 3543275 w 11296229"/>
                    <a:gd name="connsiteY5370" fmla="*/ 1642609 h 6345103"/>
                    <a:gd name="connsiteX5371" fmla="*/ 3613339 w 11296229"/>
                    <a:gd name="connsiteY5371" fmla="*/ 1642609 h 6345103"/>
                    <a:gd name="connsiteX5372" fmla="*/ 3605555 w 11296229"/>
                    <a:gd name="connsiteY5372" fmla="*/ 1681529 h 6345103"/>
                    <a:gd name="connsiteX5373" fmla="*/ 3644475 w 11296229"/>
                    <a:gd name="connsiteY5373" fmla="*/ 1681529 h 6345103"/>
                    <a:gd name="connsiteX5374" fmla="*/ 3644475 w 11296229"/>
                    <a:gd name="connsiteY5374" fmla="*/ 1650393 h 6345103"/>
                    <a:gd name="connsiteX5375" fmla="*/ 3613339 w 11296229"/>
                    <a:gd name="connsiteY5375" fmla="*/ 1642609 h 6345103"/>
                    <a:gd name="connsiteX5376" fmla="*/ 3909166 w 11296229"/>
                    <a:gd name="connsiteY5376" fmla="*/ 1642609 h 6345103"/>
                    <a:gd name="connsiteX5377" fmla="*/ 3901382 w 11296229"/>
                    <a:gd name="connsiteY5377" fmla="*/ 1681529 h 6345103"/>
                    <a:gd name="connsiteX5378" fmla="*/ 3940302 w 11296229"/>
                    <a:gd name="connsiteY5378" fmla="*/ 1681529 h 6345103"/>
                    <a:gd name="connsiteX5379" fmla="*/ 3948086 w 11296229"/>
                    <a:gd name="connsiteY5379" fmla="*/ 1650393 h 6345103"/>
                    <a:gd name="connsiteX5380" fmla="*/ 3909166 w 11296229"/>
                    <a:gd name="connsiteY5380" fmla="*/ 1642609 h 6345103"/>
                    <a:gd name="connsiteX5381" fmla="*/ 3987015 w 11296229"/>
                    <a:gd name="connsiteY5381" fmla="*/ 1642609 h 6345103"/>
                    <a:gd name="connsiteX5382" fmla="*/ 3979231 w 11296229"/>
                    <a:gd name="connsiteY5382" fmla="*/ 1673745 h 6345103"/>
                    <a:gd name="connsiteX5383" fmla="*/ 4018151 w 11296229"/>
                    <a:gd name="connsiteY5383" fmla="*/ 1681529 h 6345103"/>
                    <a:gd name="connsiteX5384" fmla="*/ 4018151 w 11296229"/>
                    <a:gd name="connsiteY5384" fmla="*/ 1650393 h 6345103"/>
                    <a:gd name="connsiteX5385" fmla="*/ 3987015 w 11296229"/>
                    <a:gd name="connsiteY5385" fmla="*/ 1642609 h 6345103"/>
                    <a:gd name="connsiteX5386" fmla="*/ 4134929 w 11296229"/>
                    <a:gd name="connsiteY5386" fmla="*/ 1642609 h 6345103"/>
                    <a:gd name="connsiteX5387" fmla="*/ 4127145 w 11296229"/>
                    <a:gd name="connsiteY5387" fmla="*/ 1673745 h 6345103"/>
                    <a:gd name="connsiteX5388" fmla="*/ 4158281 w 11296229"/>
                    <a:gd name="connsiteY5388" fmla="*/ 1681529 h 6345103"/>
                    <a:gd name="connsiteX5389" fmla="*/ 4166065 w 11296229"/>
                    <a:gd name="connsiteY5389" fmla="*/ 1650393 h 6345103"/>
                    <a:gd name="connsiteX5390" fmla="*/ 4134929 w 11296229"/>
                    <a:gd name="connsiteY5390" fmla="*/ 1642609 h 6345103"/>
                    <a:gd name="connsiteX5391" fmla="*/ 4212778 w 11296229"/>
                    <a:gd name="connsiteY5391" fmla="*/ 1642609 h 6345103"/>
                    <a:gd name="connsiteX5392" fmla="*/ 4204994 w 11296229"/>
                    <a:gd name="connsiteY5392" fmla="*/ 1681529 h 6345103"/>
                    <a:gd name="connsiteX5393" fmla="*/ 4243914 w 11296229"/>
                    <a:gd name="connsiteY5393" fmla="*/ 1681529 h 6345103"/>
                    <a:gd name="connsiteX5394" fmla="*/ 4243914 w 11296229"/>
                    <a:gd name="connsiteY5394" fmla="*/ 1650393 h 6345103"/>
                    <a:gd name="connsiteX5395" fmla="*/ 4212778 w 11296229"/>
                    <a:gd name="connsiteY5395" fmla="*/ 1642609 h 6345103"/>
                    <a:gd name="connsiteX5396" fmla="*/ 4282842 w 11296229"/>
                    <a:gd name="connsiteY5396" fmla="*/ 1642609 h 6345103"/>
                    <a:gd name="connsiteX5397" fmla="*/ 4275058 w 11296229"/>
                    <a:gd name="connsiteY5397" fmla="*/ 1673745 h 6345103"/>
                    <a:gd name="connsiteX5398" fmla="*/ 4313978 w 11296229"/>
                    <a:gd name="connsiteY5398" fmla="*/ 1681529 h 6345103"/>
                    <a:gd name="connsiteX5399" fmla="*/ 4313978 w 11296229"/>
                    <a:gd name="connsiteY5399" fmla="*/ 1650393 h 6345103"/>
                    <a:gd name="connsiteX5400" fmla="*/ 4282842 w 11296229"/>
                    <a:gd name="connsiteY5400" fmla="*/ 1642609 h 6345103"/>
                    <a:gd name="connsiteX5401" fmla="*/ 4360691 w 11296229"/>
                    <a:gd name="connsiteY5401" fmla="*/ 1642609 h 6345103"/>
                    <a:gd name="connsiteX5402" fmla="*/ 4352907 w 11296229"/>
                    <a:gd name="connsiteY5402" fmla="*/ 1681529 h 6345103"/>
                    <a:gd name="connsiteX5403" fmla="*/ 4384043 w 11296229"/>
                    <a:gd name="connsiteY5403" fmla="*/ 1681529 h 6345103"/>
                    <a:gd name="connsiteX5404" fmla="*/ 4391827 w 11296229"/>
                    <a:gd name="connsiteY5404" fmla="*/ 1650393 h 6345103"/>
                    <a:gd name="connsiteX5405" fmla="*/ 4360691 w 11296229"/>
                    <a:gd name="connsiteY5405" fmla="*/ 1642609 h 6345103"/>
                    <a:gd name="connsiteX5406" fmla="*/ 5551784 w 11296229"/>
                    <a:gd name="connsiteY5406" fmla="*/ 1642609 h 6345103"/>
                    <a:gd name="connsiteX5407" fmla="*/ 5544000 w 11296229"/>
                    <a:gd name="connsiteY5407" fmla="*/ 1673745 h 6345103"/>
                    <a:gd name="connsiteX5408" fmla="*/ 5575136 w 11296229"/>
                    <a:gd name="connsiteY5408" fmla="*/ 1681529 h 6345103"/>
                    <a:gd name="connsiteX5409" fmla="*/ 5582920 w 11296229"/>
                    <a:gd name="connsiteY5409" fmla="*/ 1650393 h 6345103"/>
                    <a:gd name="connsiteX5410" fmla="*/ 5551784 w 11296229"/>
                    <a:gd name="connsiteY5410" fmla="*/ 1642609 h 6345103"/>
                    <a:gd name="connsiteX5411" fmla="*/ 5621848 w 11296229"/>
                    <a:gd name="connsiteY5411" fmla="*/ 1642609 h 6345103"/>
                    <a:gd name="connsiteX5412" fmla="*/ 5614064 w 11296229"/>
                    <a:gd name="connsiteY5412" fmla="*/ 1681529 h 6345103"/>
                    <a:gd name="connsiteX5413" fmla="*/ 5660768 w 11296229"/>
                    <a:gd name="connsiteY5413" fmla="*/ 1681529 h 6345103"/>
                    <a:gd name="connsiteX5414" fmla="*/ 5660768 w 11296229"/>
                    <a:gd name="connsiteY5414" fmla="*/ 1650393 h 6345103"/>
                    <a:gd name="connsiteX5415" fmla="*/ 5621848 w 11296229"/>
                    <a:gd name="connsiteY5415" fmla="*/ 1642609 h 6345103"/>
                    <a:gd name="connsiteX5416" fmla="*/ 5699697 w 11296229"/>
                    <a:gd name="connsiteY5416" fmla="*/ 1642609 h 6345103"/>
                    <a:gd name="connsiteX5417" fmla="*/ 5691913 w 11296229"/>
                    <a:gd name="connsiteY5417" fmla="*/ 1681529 h 6345103"/>
                    <a:gd name="connsiteX5418" fmla="*/ 5723049 w 11296229"/>
                    <a:gd name="connsiteY5418" fmla="*/ 1681529 h 6345103"/>
                    <a:gd name="connsiteX5419" fmla="*/ 5730833 w 11296229"/>
                    <a:gd name="connsiteY5419" fmla="*/ 1650393 h 6345103"/>
                    <a:gd name="connsiteX5420" fmla="*/ 5699697 w 11296229"/>
                    <a:gd name="connsiteY5420" fmla="*/ 1642609 h 6345103"/>
                    <a:gd name="connsiteX5421" fmla="*/ 5847610 w 11296229"/>
                    <a:gd name="connsiteY5421" fmla="*/ 1642609 h 6345103"/>
                    <a:gd name="connsiteX5422" fmla="*/ 5839826 w 11296229"/>
                    <a:gd name="connsiteY5422" fmla="*/ 1681529 h 6345103"/>
                    <a:gd name="connsiteX5423" fmla="*/ 5870962 w 11296229"/>
                    <a:gd name="connsiteY5423" fmla="*/ 1681529 h 6345103"/>
                    <a:gd name="connsiteX5424" fmla="*/ 5878746 w 11296229"/>
                    <a:gd name="connsiteY5424" fmla="*/ 1650393 h 6345103"/>
                    <a:gd name="connsiteX5425" fmla="*/ 5847610 w 11296229"/>
                    <a:gd name="connsiteY5425" fmla="*/ 1642609 h 6345103"/>
                    <a:gd name="connsiteX5426" fmla="*/ 5925460 w 11296229"/>
                    <a:gd name="connsiteY5426" fmla="*/ 1642609 h 6345103"/>
                    <a:gd name="connsiteX5427" fmla="*/ 5917676 w 11296229"/>
                    <a:gd name="connsiteY5427" fmla="*/ 1681529 h 6345103"/>
                    <a:gd name="connsiteX5428" fmla="*/ 5956596 w 11296229"/>
                    <a:gd name="connsiteY5428" fmla="*/ 1681529 h 6345103"/>
                    <a:gd name="connsiteX5429" fmla="*/ 5956596 w 11296229"/>
                    <a:gd name="connsiteY5429" fmla="*/ 1650393 h 6345103"/>
                    <a:gd name="connsiteX5430" fmla="*/ 5925460 w 11296229"/>
                    <a:gd name="connsiteY5430" fmla="*/ 1642609 h 6345103"/>
                    <a:gd name="connsiteX5431" fmla="*/ 5995524 w 11296229"/>
                    <a:gd name="connsiteY5431" fmla="*/ 1642609 h 6345103"/>
                    <a:gd name="connsiteX5432" fmla="*/ 5987740 w 11296229"/>
                    <a:gd name="connsiteY5432" fmla="*/ 1673745 h 6345103"/>
                    <a:gd name="connsiteX5433" fmla="*/ 6026660 w 11296229"/>
                    <a:gd name="connsiteY5433" fmla="*/ 1681529 h 6345103"/>
                    <a:gd name="connsiteX5434" fmla="*/ 6026660 w 11296229"/>
                    <a:gd name="connsiteY5434" fmla="*/ 1650393 h 6345103"/>
                    <a:gd name="connsiteX5435" fmla="*/ 5995524 w 11296229"/>
                    <a:gd name="connsiteY5435" fmla="*/ 1642609 h 6345103"/>
                    <a:gd name="connsiteX5436" fmla="*/ 6073373 w 11296229"/>
                    <a:gd name="connsiteY5436" fmla="*/ 1642609 h 6345103"/>
                    <a:gd name="connsiteX5437" fmla="*/ 6065589 w 11296229"/>
                    <a:gd name="connsiteY5437" fmla="*/ 1681529 h 6345103"/>
                    <a:gd name="connsiteX5438" fmla="*/ 6096725 w 11296229"/>
                    <a:gd name="connsiteY5438" fmla="*/ 1681529 h 6345103"/>
                    <a:gd name="connsiteX5439" fmla="*/ 6104509 w 11296229"/>
                    <a:gd name="connsiteY5439" fmla="*/ 1650393 h 6345103"/>
                    <a:gd name="connsiteX5440" fmla="*/ 6073373 w 11296229"/>
                    <a:gd name="connsiteY5440" fmla="*/ 1642609 h 6345103"/>
                    <a:gd name="connsiteX5441" fmla="*/ 6143437 w 11296229"/>
                    <a:gd name="connsiteY5441" fmla="*/ 1642609 h 6345103"/>
                    <a:gd name="connsiteX5442" fmla="*/ 6135653 w 11296229"/>
                    <a:gd name="connsiteY5442" fmla="*/ 1681529 h 6345103"/>
                    <a:gd name="connsiteX5443" fmla="*/ 6174573 w 11296229"/>
                    <a:gd name="connsiteY5443" fmla="*/ 1681529 h 6345103"/>
                    <a:gd name="connsiteX5444" fmla="*/ 6182357 w 11296229"/>
                    <a:gd name="connsiteY5444" fmla="*/ 1650393 h 6345103"/>
                    <a:gd name="connsiteX5445" fmla="*/ 6143437 w 11296229"/>
                    <a:gd name="connsiteY5445" fmla="*/ 1642609 h 6345103"/>
                    <a:gd name="connsiteX5446" fmla="*/ 6291351 w 11296229"/>
                    <a:gd name="connsiteY5446" fmla="*/ 1642609 h 6345103"/>
                    <a:gd name="connsiteX5447" fmla="*/ 6283567 w 11296229"/>
                    <a:gd name="connsiteY5447" fmla="*/ 1673745 h 6345103"/>
                    <a:gd name="connsiteX5448" fmla="*/ 6322487 w 11296229"/>
                    <a:gd name="connsiteY5448" fmla="*/ 1681529 h 6345103"/>
                    <a:gd name="connsiteX5449" fmla="*/ 6330271 w 11296229"/>
                    <a:gd name="connsiteY5449" fmla="*/ 1650393 h 6345103"/>
                    <a:gd name="connsiteX5450" fmla="*/ 6291351 w 11296229"/>
                    <a:gd name="connsiteY5450" fmla="*/ 1642609 h 6345103"/>
                    <a:gd name="connsiteX5451" fmla="*/ 6369200 w 11296229"/>
                    <a:gd name="connsiteY5451" fmla="*/ 1642609 h 6345103"/>
                    <a:gd name="connsiteX5452" fmla="*/ 6361416 w 11296229"/>
                    <a:gd name="connsiteY5452" fmla="*/ 1673745 h 6345103"/>
                    <a:gd name="connsiteX5453" fmla="*/ 6400336 w 11296229"/>
                    <a:gd name="connsiteY5453" fmla="*/ 1681529 h 6345103"/>
                    <a:gd name="connsiteX5454" fmla="*/ 6400336 w 11296229"/>
                    <a:gd name="connsiteY5454" fmla="*/ 1650393 h 6345103"/>
                    <a:gd name="connsiteX5455" fmla="*/ 6369200 w 11296229"/>
                    <a:gd name="connsiteY5455" fmla="*/ 1642609 h 6345103"/>
                    <a:gd name="connsiteX5456" fmla="*/ 6517113 w 11296229"/>
                    <a:gd name="connsiteY5456" fmla="*/ 1642609 h 6345103"/>
                    <a:gd name="connsiteX5457" fmla="*/ 6509329 w 11296229"/>
                    <a:gd name="connsiteY5457" fmla="*/ 1681529 h 6345103"/>
                    <a:gd name="connsiteX5458" fmla="*/ 6548249 w 11296229"/>
                    <a:gd name="connsiteY5458" fmla="*/ 1681529 h 6345103"/>
                    <a:gd name="connsiteX5459" fmla="*/ 6548249 w 11296229"/>
                    <a:gd name="connsiteY5459" fmla="*/ 1650393 h 6345103"/>
                    <a:gd name="connsiteX5460" fmla="*/ 6517113 w 11296229"/>
                    <a:gd name="connsiteY5460" fmla="*/ 1642609 h 6345103"/>
                    <a:gd name="connsiteX5461" fmla="*/ 6594962 w 11296229"/>
                    <a:gd name="connsiteY5461" fmla="*/ 1642609 h 6345103"/>
                    <a:gd name="connsiteX5462" fmla="*/ 6587178 w 11296229"/>
                    <a:gd name="connsiteY5462" fmla="*/ 1681529 h 6345103"/>
                    <a:gd name="connsiteX5463" fmla="*/ 6626098 w 11296229"/>
                    <a:gd name="connsiteY5463" fmla="*/ 1673745 h 6345103"/>
                    <a:gd name="connsiteX5464" fmla="*/ 6626098 w 11296229"/>
                    <a:gd name="connsiteY5464" fmla="*/ 1650393 h 6345103"/>
                    <a:gd name="connsiteX5465" fmla="*/ 6594962 w 11296229"/>
                    <a:gd name="connsiteY5465" fmla="*/ 1642609 h 6345103"/>
                    <a:gd name="connsiteX5466" fmla="*/ 6665027 w 11296229"/>
                    <a:gd name="connsiteY5466" fmla="*/ 1642609 h 6345103"/>
                    <a:gd name="connsiteX5467" fmla="*/ 6657243 w 11296229"/>
                    <a:gd name="connsiteY5467" fmla="*/ 1650393 h 6345103"/>
                    <a:gd name="connsiteX5468" fmla="*/ 6665027 w 11296229"/>
                    <a:gd name="connsiteY5468" fmla="*/ 1681529 h 6345103"/>
                    <a:gd name="connsiteX5469" fmla="*/ 6703947 w 11296229"/>
                    <a:gd name="connsiteY5469" fmla="*/ 1681529 h 6345103"/>
                    <a:gd name="connsiteX5470" fmla="*/ 6703947 w 11296229"/>
                    <a:gd name="connsiteY5470" fmla="*/ 1650393 h 6345103"/>
                    <a:gd name="connsiteX5471" fmla="*/ 6665027 w 11296229"/>
                    <a:gd name="connsiteY5471" fmla="*/ 1642609 h 6345103"/>
                    <a:gd name="connsiteX5472" fmla="*/ 6742876 w 11296229"/>
                    <a:gd name="connsiteY5472" fmla="*/ 1642609 h 6345103"/>
                    <a:gd name="connsiteX5473" fmla="*/ 6735092 w 11296229"/>
                    <a:gd name="connsiteY5473" fmla="*/ 1673745 h 6345103"/>
                    <a:gd name="connsiteX5474" fmla="*/ 6766228 w 11296229"/>
                    <a:gd name="connsiteY5474" fmla="*/ 1681529 h 6345103"/>
                    <a:gd name="connsiteX5475" fmla="*/ 6774012 w 11296229"/>
                    <a:gd name="connsiteY5475" fmla="*/ 1650393 h 6345103"/>
                    <a:gd name="connsiteX5476" fmla="*/ 6742876 w 11296229"/>
                    <a:gd name="connsiteY5476" fmla="*/ 1642609 h 6345103"/>
                    <a:gd name="connsiteX5477" fmla="*/ 6812940 w 11296229"/>
                    <a:gd name="connsiteY5477" fmla="*/ 1642609 h 6345103"/>
                    <a:gd name="connsiteX5478" fmla="*/ 6805156 w 11296229"/>
                    <a:gd name="connsiteY5478" fmla="*/ 1673745 h 6345103"/>
                    <a:gd name="connsiteX5479" fmla="*/ 6844076 w 11296229"/>
                    <a:gd name="connsiteY5479" fmla="*/ 1681529 h 6345103"/>
                    <a:gd name="connsiteX5480" fmla="*/ 6851860 w 11296229"/>
                    <a:gd name="connsiteY5480" fmla="*/ 1650393 h 6345103"/>
                    <a:gd name="connsiteX5481" fmla="*/ 6812940 w 11296229"/>
                    <a:gd name="connsiteY5481" fmla="*/ 1642609 h 6345103"/>
                    <a:gd name="connsiteX5482" fmla="*/ 6890789 w 11296229"/>
                    <a:gd name="connsiteY5482" fmla="*/ 1642609 h 6345103"/>
                    <a:gd name="connsiteX5483" fmla="*/ 6883005 w 11296229"/>
                    <a:gd name="connsiteY5483" fmla="*/ 1673745 h 6345103"/>
                    <a:gd name="connsiteX5484" fmla="*/ 6921925 w 11296229"/>
                    <a:gd name="connsiteY5484" fmla="*/ 1681529 h 6345103"/>
                    <a:gd name="connsiteX5485" fmla="*/ 6921925 w 11296229"/>
                    <a:gd name="connsiteY5485" fmla="*/ 1650393 h 6345103"/>
                    <a:gd name="connsiteX5486" fmla="*/ 6890789 w 11296229"/>
                    <a:gd name="connsiteY5486" fmla="*/ 1642609 h 6345103"/>
                    <a:gd name="connsiteX5487" fmla="*/ 7038703 w 11296229"/>
                    <a:gd name="connsiteY5487" fmla="*/ 1642609 h 6345103"/>
                    <a:gd name="connsiteX5488" fmla="*/ 7030919 w 11296229"/>
                    <a:gd name="connsiteY5488" fmla="*/ 1681529 h 6345103"/>
                    <a:gd name="connsiteX5489" fmla="*/ 7062055 w 11296229"/>
                    <a:gd name="connsiteY5489" fmla="*/ 1681529 h 6345103"/>
                    <a:gd name="connsiteX5490" fmla="*/ 7069839 w 11296229"/>
                    <a:gd name="connsiteY5490" fmla="*/ 1650393 h 6345103"/>
                    <a:gd name="connsiteX5491" fmla="*/ 7038703 w 11296229"/>
                    <a:gd name="connsiteY5491" fmla="*/ 1642609 h 6345103"/>
                    <a:gd name="connsiteX5492" fmla="*/ 7116552 w 11296229"/>
                    <a:gd name="connsiteY5492" fmla="*/ 1642609 h 6345103"/>
                    <a:gd name="connsiteX5493" fmla="*/ 7108768 w 11296229"/>
                    <a:gd name="connsiteY5493" fmla="*/ 1681529 h 6345103"/>
                    <a:gd name="connsiteX5494" fmla="*/ 7147688 w 11296229"/>
                    <a:gd name="connsiteY5494" fmla="*/ 1681529 h 6345103"/>
                    <a:gd name="connsiteX5495" fmla="*/ 7147688 w 11296229"/>
                    <a:gd name="connsiteY5495" fmla="*/ 1650393 h 6345103"/>
                    <a:gd name="connsiteX5496" fmla="*/ 7116552 w 11296229"/>
                    <a:gd name="connsiteY5496" fmla="*/ 1642609 h 6345103"/>
                    <a:gd name="connsiteX5497" fmla="*/ 7186616 w 11296229"/>
                    <a:gd name="connsiteY5497" fmla="*/ 1642609 h 6345103"/>
                    <a:gd name="connsiteX5498" fmla="*/ 7178832 w 11296229"/>
                    <a:gd name="connsiteY5498" fmla="*/ 1673745 h 6345103"/>
                    <a:gd name="connsiteX5499" fmla="*/ 7217752 w 11296229"/>
                    <a:gd name="connsiteY5499" fmla="*/ 1681529 h 6345103"/>
                    <a:gd name="connsiteX5500" fmla="*/ 7217752 w 11296229"/>
                    <a:gd name="connsiteY5500" fmla="*/ 1650393 h 6345103"/>
                    <a:gd name="connsiteX5501" fmla="*/ 7186616 w 11296229"/>
                    <a:gd name="connsiteY5501" fmla="*/ 1642609 h 6345103"/>
                    <a:gd name="connsiteX5502" fmla="*/ 7264465 w 11296229"/>
                    <a:gd name="connsiteY5502" fmla="*/ 1642609 h 6345103"/>
                    <a:gd name="connsiteX5503" fmla="*/ 7256681 w 11296229"/>
                    <a:gd name="connsiteY5503" fmla="*/ 1673745 h 6345103"/>
                    <a:gd name="connsiteX5504" fmla="*/ 7295601 w 11296229"/>
                    <a:gd name="connsiteY5504" fmla="*/ 1681529 h 6345103"/>
                    <a:gd name="connsiteX5505" fmla="*/ 7295601 w 11296229"/>
                    <a:gd name="connsiteY5505" fmla="*/ 1650393 h 6345103"/>
                    <a:gd name="connsiteX5506" fmla="*/ 7264465 w 11296229"/>
                    <a:gd name="connsiteY5506" fmla="*/ 1642609 h 6345103"/>
                    <a:gd name="connsiteX5507" fmla="*/ 7334530 w 11296229"/>
                    <a:gd name="connsiteY5507" fmla="*/ 1642609 h 6345103"/>
                    <a:gd name="connsiteX5508" fmla="*/ 7326746 w 11296229"/>
                    <a:gd name="connsiteY5508" fmla="*/ 1681529 h 6345103"/>
                    <a:gd name="connsiteX5509" fmla="*/ 7365666 w 11296229"/>
                    <a:gd name="connsiteY5509" fmla="*/ 1681529 h 6345103"/>
                    <a:gd name="connsiteX5510" fmla="*/ 7373450 w 11296229"/>
                    <a:gd name="connsiteY5510" fmla="*/ 1650393 h 6345103"/>
                    <a:gd name="connsiteX5511" fmla="*/ 7334530 w 11296229"/>
                    <a:gd name="connsiteY5511" fmla="*/ 1642609 h 6345103"/>
                    <a:gd name="connsiteX5512" fmla="*/ 7412379 w 11296229"/>
                    <a:gd name="connsiteY5512" fmla="*/ 1642609 h 6345103"/>
                    <a:gd name="connsiteX5513" fmla="*/ 7404595 w 11296229"/>
                    <a:gd name="connsiteY5513" fmla="*/ 1681529 h 6345103"/>
                    <a:gd name="connsiteX5514" fmla="*/ 7435731 w 11296229"/>
                    <a:gd name="connsiteY5514" fmla="*/ 1681529 h 6345103"/>
                    <a:gd name="connsiteX5515" fmla="*/ 7443515 w 11296229"/>
                    <a:gd name="connsiteY5515" fmla="*/ 1650393 h 6345103"/>
                    <a:gd name="connsiteX5516" fmla="*/ 7412379 w 11296229"/>
                    <a:gd name="connsiteY5516" fmla="*/ 1642609 h 6345103"/>
                    <a:gd name="connsiteX5517" fmla="*/ 7482443 w 11296229"/>
                    <a:gd name="connsiteY5517" fmla="*/ 1642609 h 6345103"/>
                    <a:gd name="connsiteX5518" fmla="*/ 7474659 w 11296229"/>
                    <a:gd name="connsiteY5518" fmla="*/ 1681529 h 6345103"/>
                    <a:gd name="connsiteX5519" fmla="*/ 7513579 w 11296229"/>
                    <a:gd name="connsiteY5519" fmla="*/ 1681529 h 6345103"/>
                    <a:gd name="connsiteX5520" fmla="*/ 7521363 w 11296229"/>
                    <a:gd name="connsiteY5520" fmla="*/ 1650393 h 6345103"/>
                    <a:gd name="connsiteX5521" fmla="*/ 7482443 w 11296229"/>
                    <a:gd name="connsiteY5521" fmla="*/ 1642609 h 6345103"/>
                    <a:gd name="connsiteX5522" fmla="*/ 7560292 w 11296229"/>
                    <a:gd name="connsiteY5522" fmla="*/ 1642609 h 6345103"/>
                    <a:gd name="connsiteX5523" fmla="*/ 7552508 w 11296229"/>
                    <a:gd name="connsiteY5523" fmla="*/ 1673745 h 6345103"/>
                    <a:gd name="connsiteX5524" fmla="*/ 7583644 w 11296229"/>
                    <a:gd name="connsiteY5524" fmla="*/ 1681529 h 6345103"/>
                    <a:gd name="connsiteX5525" fmla="*/ 7591428 w 11296229"/>
                    <a:gd name="connsiteY5525" fmla="*/ 1650393 h 6345103"/>
                    <a:gd name="connsiteX5526" fmla="*/ 7560292 w 11296229"/>
                    <a:gd name="connsiteY5526" fmla="*/ 1642609 h 6345103"/>
                    <a:gd name="connsiteX5527" fmla="*/ 7708206 w 11296229"/>
                    <a:gd name="connsiteY5527" fmla="*/ 1642609 h 6345103"/>
                    <a:gd name="connsiteX5528" fmla="*/ 7700422 w 11296229"/>
                    <a:gd name="connsiteY5528" fmla="*/ 1673745 h 6345103"/>
                    <a:gd name="connsiteX5529" fmla="*/ 7739342 w 11296229"/>
                    <a:gd name="connsiteY5529" fmla="*/ 1681529 h 6345103"/>
                    <a:gd name="connsiteX5530" fmla="*/ 7739342 w 11296229"/>
                    <a:gd name="connsiteY5530" fmla="*/ 1650393 h 6345103"/>
                    <a:gd name="connsiteX5531" fmla="*/ 7708206 w 11296229"/>
                    <a:gd name="connsiteY5531" fmla="*/ 1642609 h 6345103"/>
                    <a:gd name="connsiteX5532" fmla="*/ 7786055 w 11296229"/>
                    <a:gd name="connsiteY5532" fmla="*/ 1642609 h 6345103"/>
                    <a:gd name="connsiteX5533" fmla="*/ 7778271 w 11296229"/>
                    <a:gd name="connsiteY5533" fmla="*/ 1673745 h 6345103"/>
                    <a:gd name="connsiteX5534" fmla="*/ 7817191 w 11296229"/>
                    <a:gd name="connsiteY5534" fmla="*/ 1681529 h 6345103"/>
                    <a:gd name="connsiteX5535" fmla="*/ 7817191 w 11296229"/>
                    <a:gd name="connsiteY5535" fmla="*/ 1650393 h 6345103"/>
                    <a:gd name="connsiteX5536" fmla="*/ 7786055 w 11296229"/>
                    <a:gd name="connsiteY5536" fmla="*/ 1642609 h 6345103"/>
                    <a:gd name="connsiteX5537" fmla="*/ 7856119 w 11296229"/>
                    <a:gd name="connsiteY5537" fmla="*/ 1642609 h 6345103"/>
                    <a:gd name="connsiteX5538" fmla="*/ 7848335 w 11296229"/>
                    <a:gd name="connsiteY5538" fmla="*/ 1681529 h 6345103"/>
                    <a:gd name="connsiteX5539" fmla="*/ 7887255 w 11296229"/>
                    <a:gd name="connsiteY5539" fmla="*/ 1681529 h 6345103"/>
                    <a:gd name="connsiteX5540" fmla="*/ 7895039 w 11296229"/>
                    <a:gd name="connsiteY5540" fmla="*/ 1650393 h 6345103"/>
                    <a:gd name="connsiteX5541" fmla="*/ 7856119 w 11296229"/>
                    <a:gd name="connsiteY5541" fmla="*/ 1642609 h 6345103"/>
                    <a:gd name="connsiteX5542" fmla="*/ 7933968 w 11296229"/>
                    <a:gd name="connsiteY5542" fmla="*/ 1642609 h 6345103"/>
                    <a:gd name="connsiteX5543" fmla="*/ 7926184 w 11296229"/>
                    <a:gd name="connsiteY5543" fmla="*/ 1681529 h 6345103"/>
                    <a:gd name="connsiteX5544" fmla="*/ 7957320 w 11296229"/>
                    <a:gd name="connsiteY5544" fmla="*/ 1681529 h 6345103"/>
                    <a:gd name="connsiteX5545" fmla="*/ 7965104 w 11296229"/>
                    <a:gd name="connsiteY5545" fmla="*/ 1650393 h 6345103"/>
                    <a:gd name="connsiteX5546" fmla="*/ 7933968 w 11296229"/>
                    <a:gd name="connsiteY5546" fmla="*/ 1642609 h 6345103"/>
                    <a:gd name="connsiteX5547" fmla="*/ 8004032 w 11296229"/>
                    <a:gd name="connsiteY5547" fmla="*/ 1642609 h 6345103"/>
                    <a:gd name="connsiteX5548" fmla="*/ 7996248 w 11296229"/>
                    <a:gd name="connsiteY5548" fmla="*/ 1673745 h 6345103"/>
                    <a:gd name="connsiteX5549" fmla="*/ 8035168 w 11296229"/>
                    <a:gd name="connsiteY5549" fmla="*/ 1681529 h 6345103"/>
                    <a:gd name="connsiteX5550" fmla="*/ 8042952 w 11296229"/>
                    <a:gd name="connsiteY5550" fmla="*/ 1650393 h 6345103"/>
                    <a:gd name="connsiteX5551" fmla="*/ 8004032 w 11296229"/>
                    <a:gd name="connsiteY5551" fmla="*/ 1642609 h 6345103"/>
                    <a:gd name="connsiteX5552" fmla="*/ 8081882 w 11296229"/>
                    <a:gd name="connsiteY5552" fmla="*/ 1642609 h 6345103"/>
                    <a:gd name="connsiteX5553" fmla="*/ 8074098 w 11296229"/>
                    <a:gd name="connsiteY5553" fmla="*/ 1673745 h 6345103"/>
                    <a:gd name="connsiteX5554" fmla="*/ 8113018 w 11296229"/>
                    <a:gd name="connsiteY5554" fmla="*/ 1681529 h 6345103"/>
                    <a:gd name="connsiteX5555" fmla="*/ 8113018 w 11296229"/>
                    <a:gd name="connsiteY5555" fmla="*/ 1650393 h 6345103"/>
                    <a:gd name="connsiteX5556" fmla="*/ 8081882 w 11296229"/>
                    <a:gd name="connsiteY5556" fmla="*/ 1642609 h 6345103"/>
                    <a:gd name="connsiteX5557" fmla="*/ 8229795 w 11296229"/>
                    <a:gd name="connsiteY5557" fmla="*/ 1642609 h 6345103"/>
                    <a:gd name="connsiteX5558" fmla="*/ 8222011 w 11296229"/>
                    <a:gd name="connsiteY5558" fmla="*/ 1673745 h 6345103"/>
                    <a:gd name="connsiteX5559" fmla="*/ 8260931 w 11296229"/>
                    <a:gd name="connsiteY5559" fmla="*/ 1681529 h 6345103"/>
                    <a:gd name="connsiteX5560" fmla="*/ 8260931 w 11296229"/>
                    <a:gd name="connsiteY5560" fmla="*/ 1650393 h 6345103"/>
                    <a:gd name="connsiteX5561" fmla="*/ 8229795 w 11296229"/>
                    <a:gd name="connsiteY5561" fmla="*/ 1642609 h 6345103"/>
                    <a:gd name="connsiteX5562" fmla="*/ 8307644 w 11296229"/>
                    <a:gd name="connsiteY5562" fmla="*/ 1642609 h 6345103"/>
                    <a:gd name="connsiteX5563" fmla="*/ 8299860 w 11296229"/>
                    <a:gd name="connsiteY5563" fmla="*/ 1681529 h 6345103"/>
                    <a:gd name="connsiteX5564" fmla="*/ 8330996 w 11296229"/>
                    <a:gd name="connsiteY5564" fmla="*/ 1681529 h 6345103"/>
                    <a:gd name="connsiteX5565" fmla="*/ 8338780 w 11296229"/>
                    <a:gd name="connsiteY5565" fmla="*/ 1650393 h 6345103"/>
                    <a:gd name="connsiteX5566" fmla="*/ 8307644 w 11296229"/>
                    <a:gd name="connsiteY5566" fmla="*/ 1642609 h 6345103"/>
                    <a:gd name="connsiteX5567" fmla="*/ 8377708 w 11296229"/>
                    <a:gd name="connsiteY5567" fmla="*/ 1642609 h 6345103"/>
                    <a:gd name="connsiteX5568" fmla="*/ 8369924 w 11296229"/>
                    <a:gd name="connsiteY5568" fmla="*/ 1673745 h 6345103"/>
                    <a:gd name="connsiteX5569" fmla="*/ 8408844 w 11296229"/>
                    <a:gd name="connsiteY5569" fmla="*/ 1681529 h 6345103"/>
                    <a:gd name="connsiteX5570" fmla="*/ 8408844 w 11296229"/>
                    <a:gd name="connsiteY5570" fmla="*/ 1650393 h 6345103"/>
                    <a:gd name="connsiteX5571" fmla="*/ 8377708 w 11296229"/>
                    <a:gd name="connsiteY5571" fmla="*/ 1642609 h 6345103"/>
                    <a:gd name="connsiteX5572" fmla="*/ 8455558 w 11296229"/>
                    <a:gd name="connsiteY5572" fmla="*/ 1642609 h 6345103"/>
                    <a:gd name="connsiteX5573" fmla="*/ 8447774 w 11296229"/>
                    <a:gd name="connsiteY5573" fmla="*/ 1673745 h 6345103"/>
                    <a:gd name="connsiteX5574" fmla="*/ 8486694 w 11296229"/>
                    <a:gd name="connsiteY5574" fmla="*/ 1681529 h 6345103"/>
                    <a:gd name="connsiteX5575" fmla="*/ 8486694 w 11296229"/>
                    <a:gd name="connsiteY5575" fmla="*/ 1650393 h 6345103"/>
                    <a:gd name="connsiteX5576" fmla="*/ 8455558 w 11296229"/>
                    <a:gd name="connsiteY5576" fmla="*/ 1642609 h 6345103"/>
                    <a:gd name="connsiteX5577" fmla="*/ 8525622 w 11296229"/>
                    <a:gd name="connsiteY5577" fmla="*/ 1642609 h 6345103"/>
                    <a:gd name="connsiteX5578" fmla="*/ 8517838 w 11296229"/>
                    <a:gd name="connsiteY5578" fmla="*/ 1673745 h 6345103"/>
                    <a:gd name="connsiteX5579" fmla="*/ 8556758 w 11296229"/>
                    <a:gd name="connsiteY5579" fmla="*/ 1681529 h 6345103"/>
                    <a:gd name="connsiteX5580" fmla="*/ 8564542 w 11296229"/>
                    <a:gd name="connsiteY5580" fmla="*/ 1650393 h 6345103"/>
                    <a:gd name="connsiteX5581" fmla="*/ 8525622 w 11296229"/>
                    <a:gd name="connsiteY5581" fmla="*/ 1642609 h 6345103"/>
                    <a:gd name="connsiteX5582" fmla="*/ 8603471 w 11296229"/>
                    <a:gd name="connsiteY5582" fmla="*/ 1642609 h 6345103"/>
                    <a:gd name="connsiteX5583" fmla="*/ 8595687 w 11296229"/>
                    <a:gd name="connsiteY5583" fmla="*/ 1673745 h 6345103"/>
                    <a:gd name="connsiteX5584" fmla="*/ 8634607 w 11296229"/>
                    <a:gd name="connsiteY5584" fmla="*/ 1681529 h 6345103"/>
                    <a:gd name="connsiteX5585" fmla="*/ 8634607 w 11296229"/>
                    <a:gd name="connsiteY5585" fmla="*/ 1650393 h 6345103"/>
                    <a:gd name="connsiteX5586" fmla="*/ 8603471 w 11296229"/>
                    <a:gd name="connsiteY5586" fmla="*/ 1642609 h 6345103"/>
                    <a:gd name="connsiteX5587" fmla="*/ 8673535 w 11296229"/>
                    <a:gd name="connsiteY5587" fmla="*/ 1642609 h 6345103"/>
                    <a:gd name="connsiteX5588" fmla="*/ 8665751 w 11296229"/>
                    <a:gd name="connsiteY5588" fmla="*/ 1681529 h 6345103"/>
                    <a:gd name="connsiteX5589" fmla="*/ 8704671 w 11296229"/>
                    <a:gd name="connsiteY5589" fmla="*/ 1681529 h 6345103"/>
                    <a:gd name="connsiteX5590" fmla="*/ 8712455 w 11296229"/>
                    <a:gd name="connsiteY5590" fmla="*/ 1650393 h 6345103"/>
                    <a:gd name="connsiteX5591" fmla="*/ 8673535 w 11296229"/>
                    <a:gd name="connsiteY5591" fmla="*/ 1642609 h 6345103"/>
                    <a:gd name="connsiteX5592" fmla="*/ 8751384 w 11296229"/>
                    <a:gd name="connsiteY5592" fmla="*/ 1642609 h 6345103"/>
                    <a:gd name="connsiteX5593" fmla="*/ 8743600 w 11296229"/>
                    <a:gd name="connsiteY5593" fmla="*/ 1673745 h 6345103"/>
                    <a:gd name="connsiteX5594" fmla="*/ 8782520 w 11296229"/>
                    <a:gd name="connsiteY5594" fmla="*/ 1681529 h 6345103"/>
                    <a:gd name="connsiteX5595" fmla="*/ 8782520 w 11296229"/>
                    <a:gd name="connsiteY5595" fmla="*/ 1650393 h 6345103"/>
                    <a:gd name="connsiteX5596" fmla="*/ 8751384 w 11296229"/>
                    <a:gd name="connsiteY5596" fmla="*/ 1642609 h 6345103"/>
                    <a:gd name="connsiteX5597" fmla="*/ 8829234 w 11296229"/>
                    <a:gd name="connsiteY5597" fmla="*/ 1642609 h 6345103"/>
                    <a:gd name="connsiteX5598" fmla="*/ 8821450 w 11296229"/>
                    <a:gd name="connsiteY5598" fmla="*/ 1681529 h 6345103"/>
                    <a:gd name="connsiteX5599" fmla="*/ 8852586 w 11296229"/>
                    <a:gd name="connsiteY5599" fmla="*/ 1681529 h 6345103"/>
                    <a:gd name="connsiteX5600" fmla="*/ 8860370 w 11296229"/>
                    <a:gd name="connsiteY5600" fmla="*/ 1650393 h 6345103"/>
                    <a:gd name="connsiteX5601" fmla="*/ 8829234 w 11296229"/>
                    <a:gd name="connsiteY5601" fmla="*/ 1642609 h 6345103"/>
                    <a:gd name="connsiteX5602" fmla="*/ 8899298 w 11296229"/>
                    <a:gd name="connsiteY5602" fmla="*/ 1642609 h 6345103"/>
                    <a:gd name="connsiteX5603" fmla="*/ 8891514 w 11296229"/>
                    <a:gd name="connsiteY5603" fmla="*/ 1673745 h 6345103"/>
                    <a:gd name="connsiteX5604" fmla="*/ 8930434 w 11296229"/>
                    <a:gd name="connsiteY5604" fmla="*/ 1681529 h 6345103"/>
                    <a:gd name="connsiteX5605" fmla="*/ 8930434 w 11296229"/>
                    <a:gd name="connsiteY5605" fmla="*/ 1650393 h 6345103"/>
                    <a:gd name="connsiteX5606" fmla="*/ 8899298 w 11296229"/>
                    <a:gd name="connsiteY5606" fmla="*/ 1642609 h 6345103"/>
                    <a:gd name="connsiteX5607" fmla="*/ 8977147 w 11296229"/>
                    <a:gd name="connsiteY5607" fmla="*/ 1642609 h 6345103"/>
                    <a:gd name="connsiteX5608" fmla="*/ 8969363 w 11296229"/>
                    <a:gd name="connsiteY5608" fmla="*/ 1681529 h 6345103"/>
                    <a:gd name="connsiteX5609" fmla="*/ 9000499 w 11296229"/>
                    <a:gd name="connsiteY5609" fmla="*/ 1681529 h 6345103"/>
                    <a:gd name="connsiteX5610" fmla="*/ 9008283 w 11296229"/>
                    <a:gd name="connsiteY5610" fmla="*/ 1650393 h 6345103"/>
                    <a:gd name="connsiteX5611" fmla="*/ 8977147 w 11296229"/>
                    <a:gd name="connsiteY5611" fmla="*/ 1642609 h 6345103"/>
                    <a:gd name="connsiteX5612" fmla="*/ 9047211 w 11296229"/>
                    <a:gd name="connsiteY5612" fmla="*/ 1642609 h 6345103"/>
                    <a:gd name="connsiteX5613" fmla="*/ 9039427 w 11296229"/>
                    <a:gd name="connsiteY5613" fmla="*/ 1673745 h 6345103"/>
                    <a:gd name="connsiteX5614" fmla="*/ 9078347 w 11296229"/>
                    <a:gd name="connsiteY5614" fmla="*/ 1681529 h 6345103"/>
                    <a:gd name="connsiteX5615" fmla="*/ 9078347 w 11296229"/>
                    <a:gd name="connsiteY5615" fmla="*/ 1650393 h 6345103"/>
                    <a:gd name="connsiteX5616" fmla="*/ 9047211 w 11296229"/>
                    <a:gd name="connsiteY5616" fmla="*/ 1642609 h 6345103"/>
                    <a:gd name="connsiteX5617" fmla="*/ 9125060 w 11296229"/>
                    <a:gd name="connsiteY5617" fmla="*/ 1642609 h 6345103"/>
                    <a:gd name="connsiteX5618" fmla="*/ 9117276 w 11296229"/>
                    <a:gd name="connsiteY5618" fmla="*/ 1681529 h 6345103"/>
                    <a:gd name="connsiteX5619" fmla="*/ 9148412 w 11296229"/>
                    <a:gd name="connsiteY5619" fmla="*/ 1681529 h 6345103"/>
                    <a:gd name="connsiteX5620" fmla="*/ 9156196 w 11296229"/>
                    <a:gd name="connsiteY5620" fmla="*/ 1650393 h 6345103"/>
                    <a:gd name="connsiteX5621" fmla="*/ 9125060 w 11296229"/>
                    <a:gd name="connsiteY5621" fmla="*/ 1642609 h 6345103"/>
                    <a:gd name="connsiteX5622" fmla="*/ 9272974 w 11296229"/>
                    <a:gd name="connsiteY5622" fmla="*/ 1642609 h 6345103"/>
                    <a:gd name="connsiteX5623" fmla="*/ 9265190 w 11296229"/>
                    <a:gd name="connsiteY5623" fmla="*/ 1681529 h 6345103"/>
                    <a:gd name="connsiteX5624" fmla="*/ 9296326 w 11296229"/>
                    <a:gd name="connsiteY5624" fmla="*/ 1681529 h 6345103"/>
                    <a:gd name="connsiteX5625" fmla="*/ 9304110 w 11296229"/>
                    <a:gd name="connsiteY5625" fmla="*/ 1650393 h 6345103"/>
                    <a:gd name="connsiteX5626" fmla="*/ 9272974 w 11296229"/>
                    <a:gd name="connsiteY5626" fmla="*/ 1642609 h 6345103"/>
                    <a:gd name="connsiteX5627" fmla="*/ 9498736 w 11296229"/>
                    <a:gd name="connsiteY5627" fmla="*/ 1642609 h 6345103"/>
                    <a:gd name="connsiteX5628" fmla="*/ 9490952 w 11296229"/>
                    <a:gd name="connsiteY5628" fmla="*/ 1681529 h 6345103"/>
                    <a:gd name="connsiteX5629" fmla="*/ 9529872 w 11296229"/>
                    <a:gd name="connsiteY5629" fmla="*/ 1681529 h 6345103"/>
                    <a:gd name="connsiteX5630" fmla="*/ 9529872 w 11296229"/>
                    <a:gd name="connsiteY5630" fmla="*/ 1650393 h 6345103"/>
                    <a:gd name="connsiteX5631" fmla="*/ 9498736 w 11296229"/>
                    <a:gd name="connsiteY5631" fmla="*/ 1642609 h 6345103"/>
                    <a:gd name="connsiteX5632" fmla="*/ 8167232 w 11296229"/>
                    <a:gd name="connsiteY5632" fmla="*/ 1644491 h 6345103"/>
                    <a:gd name="connsiteX5633" fmla="*/ 8144167 w 11296229"/>
                    <a:gd name="connsiteY5633" fmla="*/ 1650394 h 6345103"/>
                    <a:gd name="connsiteX5634" fmla="*/ 8151951 w 11296229"/>
                    <a:gd name="connsiteY5634" fmla="*/ 1681530 h 6345103"/>
                    <a:gd name="connsiteX5635" fmla="*/ 8190871 w 11296229"/>
                    <a:gd name="connsiteY5635" fmla="*/ 1681530 h 6345103"/>
                    <a:gd name="connsiteX5636" fmla="*/ 8190871 w 11296229"/>
                    <a:gd name="connsiteY5636" fmla="*/ 1650394 h 6345103"/>
                    <a:gd name="connsiteX5637" fmla="*/ 8167232 w 11296229"/>
                    <a:gd name="connsiteY5637" fmla="*/ 1644491 h 6345103"/>
                    <a:gd name="connsiteX5638" fmla="*/ 7645642 w 11296229"/>
                    <a:gd name="connsiteY5638" fmla="*/ 1644491 h 6345103"/>
                    <a:gd name="connsiteX5639" fmla="*/ 7622577 w 11296229"/>
                    <a:gd name="connsiteY5639" fmla="*/ 1650394 h 6345103"/>
                    <a:gd name="connsiteX5640" fmla="*/ 7622577 w 11296229"/>
                    <a:gd name="connsiteY5640" fmla="*/ 1681530 h 6345103"/>
                    <a:gd name="connsiteX5641" fmla="*/ 7661497 w 11296229"/>
                    <a:gd name="connsiteY5641" fmla="*/ 1681530 h 6345103"/>
                    <a:gd name="connsiteX5642" fmla="*/ 7669281 w 11296229"/>
                    <a:gd name="connsiteY5642" fmla="*/ 1650394 h 6345103"/>
                    <a:gd name="connsiteX5643" fmla="*/ 7645642 w 11296229"/>
                    <a:gd name="connsiteY5643" fmla="*/ 1644491 h 6345103"/>
                    <a:gd name="connsiteX5644" fmla="*/ 6976139 w 11296229"/>
                    <a:gd name="connsiteY5644" fmla="*/ 1644491 h 6345103"/>
                    <a:gd name="connsiteX5645" fmla="*/ 6953074 w 11296229"/>
                    <a:gd name="connsiteY5645" fmla="*/ 1650394 h 6345103"/>
                    <a:gd name="connsiteX5646" fmla="*/ 6960858 w 11296229"/>
                    <a:gd name="connsiteY5646" fmla="*/ 1681530 h 6345103"/>
                    <a:gd name="connsiteX5647" fmla="*/ 6999778 w 11296229"/>
                    <a:gd name="connsiteY5647" fmla="*/ 1681530 h 6345103"/>
                    <a:gd name="connsiteX5648" fmla="*/ 6999778 w 11296229"/>
                    <a:gd name="connsiteY5648" fmla="*/ 1650394 h 6345103"/>
                    <a:gd name="connsiteX5649" fmla="*/ 6976139 w 11296229"/>
                    <a:gd name="connsiteY5649" fmla="*/ 1644491 h 6345103"/>
                    <a:gd name="connsiteX5650" fmla="*/ 6454550 w 11296229"/>
                    <a:gd name="connsiteY5650" fmla="*/ 1644491 h 6345103"/>
                    <a:gd name="connsiteX5651" fmla="*/ 6431485 w 11296229"/>
                    <a:gd name="connsiteY5651" fmla="*/ 1650394 h 6345103"/>
                    <a:gd name="connsiteX5652" fmla="*/ 6439269 w 11296229"/>
                    <a:gd name="connsiteY5652" fmla="*/ 1681530 h 6345103"/>
                    <a:gd name="connsiteX5653" fmla="*/ 6478189 w 11296229"/>
                    <a:gd name="connsiteY5653" fmla="*/ 1681530 h 6345103"/>
                    <a:gd name="connsiteX5654" fmla="*/ 6478189 w 11296229"/>
                    <a:gd name="connsiteY5654" fmla="*/ 1650394 h 6345103"/>
                    <a:gd name="connsiteX5655" fmla="*/ 6454550 w 11296229"/>
                    <a:gd name="connsiteY5655" fmla="*/ 1644491 h 6345103"/>
                    <a:gd name="connsiteX5656" fmla="*/ 5785047 w 11296229"/>
                    <a:gd name="connsiteY5656" fmla="*/ 1644491 h 6345103"/>
                    <a:gd name="connsiteX5657" fmla="*/ 5761982 w 11296229"/>
                    <a:gd name="connsiteY5657" fmla="*/ 1650394 h 6345103"/>
                    <a:gd name="connsiteX5658" fmla="*/ 5761982 w 11296229"/>
                    <a:gd name="connsiteY5658" fmla="*/ 1673746 h 6345103"/>
                    <a:gd name="connsiteX5659" fmla="*/ 5800902 w 11296229"/>
                    <a:gd name="connsiteY5659" fmla="*/ 1681530 h 6345103"/>
                    <a:gd name="connsiteX5660" fmla="*/ 5808686 w 11296229"/>
                    <a:gd name="connsiteY5660" fmla="*/ 1650394 h 6345103"/>
                    <a:gd name="connsiteX5661" fmla="*/ 5785047 w 11296229"/>
                    <a:gd name="connsiteY5661" fmla="*/ 1644491 h 6345103"/>
                    <a:gd name="connsiteX5662" fmla="*/ 4072366 w 11296229"/>
                    <a:gd name="connsiteY5662" fmla="*/ 1644491 h 6345103"/>
                    <a:gd name="connsiteX5663" fmla="*/ 4049301 w 11296229"/>
                    <a:gd name="connsiteY5663" fmla="*/ 1650394 h 6345103"/>
                    <a:gd name="connsiteX5664" fmla="*/ 4049301 w 11296229"/>
                    <a:gd name="connsiteY5664" fmla="*/ 1681530 h 6345103"/>
                    <a:gd name="connsiteX5665" fmla="*/ 4088221 w 11296229"/>
                    <a:gd name="connsiteY5665" fmla="*/ 1681530 h 6345103"/>
                    <a:gd name="connsiteX5666" fmla="*/ 4096005 w 11296229"/>
                    <a:gd name="connsiteY5666" fmla="*/ 1650394 h 6345103"/>
                    <a:gd name="connsiteX5667" fmla="*/ 4072366 w 11296229"/>
                    <a:gd name="connsiteY5667" fmla="*/ 1644491 h 6345103"/>
                    <a:gd name="connsiteX5668" fmla="*/ 3402863 w 11296229"/>
                    <a:gd name="connsiteY5668" fmla="*/ 1644491 h 6345103"/>
                    <a:gd name="connsiteX5669" fmla="*/ 3379798 w 11296229"/>
                    <a:gd name="connsiteY5669" fmla="*/ 1650394 h 6345103"/>
                    <a:gd name="connsiteX5670" fmla="*/ 3387582 w 11296229"/>
                    <a:gd name="connsiteY5670" fmla="*/ 1681530 h 6345103"/>
                    <a:gd name="connsiteX5671" fmla="*/ 3426502 w 11296229"/>
                    <a:gd name="connsiteY5671" fmla="*/ 1681530 h 6345103"/>
                    <a:gd name="connsiteX5672" fmla="*/ 3426502 w 11296229"/>
                    <a:gd name="connsiteY5672" fmla="*/ 1650394 h 6345103"/>
                    <a:gd name="connsiteX5673" fmla="*/ 3402863 w 11296229"/>
                    <a:gd name="connsiteY5673" fmla="*/ 1644491 h 6345103"/>
                    <a:gd name="connsiteX5674" fmla="*/ 2881273 w 11296229"/>
                    <a:gd name="connsiteY5674" fmla="*/ 1644491 h 6345103"/>
                    <a:gd name="connsiteX5675" fmla="*/ 2858208 w 11296229"/>
                    <a:gd name="connsiteY5675" fmla="*/ 1650394 h 6345103"/>
                    <a:gd name="connsiteX5676" fmla="*/ 2858208 w 11296229"/>
                    <a:gd name="connsiteY5676" fmla="*/ 1673746 h 6345103"/>
                    <a:gd name="connsiteX5677" fmla="*/ 2897128 w 11296229"/>
                    <a:gd name="connsiteY5677" fmla="*/ 1681530 h 6345103"/>
                    <a:gd name="connsiteX5678" fmla="*/ 2904912 w 11296229"/>
                    <a:gd name="connsiteY5678" fmla="*/ 1650394 h 6345103"/>
                    <a:gd name="connsiteX5679" fmla="*/ 2881273 w 11296229"/>
                    <a:gd name="connsiteY5679" fmla="*/ 1644491 h 6345103"/>
                    <a:gd name="connsiteX5680" fmla="*/ 2211770 w 11296229"/>
                    <a:gd name="connsiteY5680" fmla="*/ 1644491 h 6345103"/>
                    <a:gd name="connsiteX5681" fmla="*/ 2188705 w 11296229"/>
                    <a:gd name="connsiteY5681" fmla="*/ 1650394 h 6345103"/>
                    <a:gd name="connsiteX5682" fmla="*/ 2188705 w 11296229"/>
                    <a:gd name="connsiteY5682" fmla="*/ 1673746 h 6345103"/>
                    <a:gd name="connsiteX5683" fmla="*/ 2227625 w 11296229"/>
                    <a:gd name="connsiteY5683" fmla="*/ 1681530 h 6345103"/>
                    <a:gd name="connsiteX5684" fmla="*/ 2235409 w 11296229"/>
                    <a:gd name="connsiteY5684" fmla="*/ 1650394 h 6345103"/>
                    <a:gd name="connsiteX5685" fmla="*/ 2211770 w 11296229"/>
                    <a:gd name="connsiteY5685" fmla="*/ 1644491 h 6345103"/>
                    <a:gd name="connsiteX5686" fmla="*/ 1690181 w 11296229"/>
                    <a:gd name="connsiteY5686" fmla="*/ 1644491 h 6345103"/>
                    <a:gd name="connsiteX5687" fmla="*/ 1667116 w 11296229"/>
                    <a:gd name="connsiteY5687" fmla="*/ 1650394 h 6345103"/>
                    <a:gd name="connsiteX5688" fmla="*/ 1667116 w 11296229"/>
                    <a:gd name="connsiteY5688" fmla="*/ 1681530 h 6345103"/>
                    <a:gd name="connsiteX5689" fmla="*/ 1713820 w 11296229"/>
                    <a:gd name="connsiteY5689" fmla="*/ 1681530 h 6345103"/>
                    <a:gd name="connsiteX5690" fmla="*/ 1713820 w 11296229"/>
                    <a:gd name="connsiteY5690" fmla="*/ 1650394 h 6345103"/>
                    <a:gd name="connsiteX5691" fmla="*/ 1690181 w 11296229"/>
                    <a:gd name="connsiteY5691" fmla="*/ 1644491 h 6345103"/>
                    <a:gd name="connsiteX5692" fmla="*/ 1020678 w 11296229"/>
                    <a:gd name="connsiteY5692" fmla="*/ 1644491 h 6345103"/>
                    <a:gd name="connsiteX5693" fmla="*/ 997613 w 11296229"/>
                    <a:gd name="connsiteY5693" fmla="*/ 1650394 h 6345103"/>
                    <a:gd name="connsiteX5694" fmla="*/ 997613 w 11296229"/>
                    <a:gd name="connsiteY5694" fmla="*/ 1673746 h 6345103"/>
                    <a:gd name="connsiteX5695" fmla="*/ 1036533 w 11296229"/>
                    <a:gd name="connsiteY5695" fmla="*/ 1681530 h 6345103"/>
                    <a:gd name="connsiteX5696" fmla="*/ 1044317 w 11296229"/>
                    <a:gd name="connsiteY5696" fmla="*/ 1650394 h 6345103"/>
                    <a:gd name="connsiteX5697" fmla="*/ 1020678 w 11296229"/>
                    <a:gd name="connsiteY5697" fmla="*/ 1644491 h 6345103"/>
                    <a:gd name="connsiteX5698" fmla="*/ 935328 w 11296229"/>
                    <a:gd name="connsiteY5698" fmla="*/ 1720458 h 6345103"/>
                    <a:gd name="connsiteX5699" fmla="*/ 927544 w 11296229"/>
                    <a:gd name="connsiteY5699" fmla="*/ 1759378 h 6345103"/>
                    <a:gd name="connsiteX5700" fmla="*/ 943112 w 11296229"/>
                    <a:gd name="connsiteY5700" fmla="*/ 1767162 h 6345103"/>
                    <a:gd name="connsiteX5701" fmla="*/ 958680 w 11296229"/>
                    <a:gd name="connsiteY5701" fmla="*/ 1759378 h 6345103"/>
                    <a:gd name="connsiteX5702" fmla="*/ 966464 w 11296229"/>
                    <a:gd name="connsiteY5702" fmla="*/ 1728242 h 6345103"/>
                    <a:gd name="connsiteX5703" fmla="*/ 935328 w 11296229"/>
                    <a:gd name="connsiteY5703" fmla="*/ 1720458 h 6345103"/>
                    <a:gd name="connsiteX5704" fmla="*/ 1526982 w 11296229"/>
                    <a:gd name="connsiteY5704" fmla="*/ 1720458 h 6345103"/>
                    <a:gd name="connsiteX5705" fmla="*/ 1519198 w 11296229"/>
                    <a:gd name="connsiteY5705" fmla="*/ 1728242 h 6345103"/>
                    <a:gd name="connsiteX5706" fmla="*/ 1526982 w 11296229"/>
                    <a:gd name="connsiteY5706" fmla="*/ 1759378 h 6345103"/>
                    <a:gd name="connsiteX5707" fmla="*/ 1558118 w 11296229"/>
                    <a:gd name="connsiteY5707" fmla="*/ 1759378 h 6345103"/>
                    <a:gd name="connsiteX5708" fmla="*/ 1565902 w 11296229"/>
                    <a:gd name="connsiteY5708" fmla="*/ 1728242 h 6345103"/>
                    <a:gd name="connsiteX5709" fmla="*/ 1526982 w 11296229"/>
                    <a:gd name="connsiteY5709" fmla="*/ 1720458 h 6345103"/>
                    <a:gd name="connsiteX5710" fmla="*/ 1604831 w 11296229"/>
                    <a:gd name="connsiteY5710" fmla="*/ 1720458 h 6345103"/>
                    <a:gd name="connsiteX5711" fmla="*/ 1597047 w 11296229"/>
                    <a:gd name="connsiteY5711" fmla="*/ 1728242 h 6345103"/>
                    <a:gd name="connsiteX5712" fmla="*/ 1604831 w 11296229"/>
                    <a:gd name="connsiteY5712" fmla="*/ 1759378 h 6345103"/>
                    <a:gd name="connsiteX5713" fmla="*/ 1628183 w 11296229"/>
                    <a:gd name="connsiteY5713" fmla="*/ 1759378 h 6345103"/>
                    <a:gd name="connsiteX5714" fmla="*/ 1635967 w 11296229"/>
                    <a:gd name="connsiteY5714" fmla="*/ 1728242 h 6345103"/>
                    <a:gd name="connsiteX5715" fmla="*/ 1604831 w 11296229"/>
                    <a:gd name="connsiteY5715" fmla="*/ 1720458 h 6345103"/>
                    <a:gd name="connsiteX5716" fmla="*/ 1674895 w 11296229"/>
                    <a:gd name="connsiteY5716" fmla="*/ 1720458 h 6345103"/>
                    <a:gd name="connsiteX5717" fmla="*/ 1667111 w 11296229"/>
                    <a:gd name="connsiteY5717" fmla="*/ 1751594 h 6345103"/>
                    <a:gd name="connsiteX5718" fmla="*/ 1706031 w 11296229"/>
                    <a:gd name="connsiteY5718" fmla="*/ 1759378 h 6345103"/>
                    <a:gd name="connsiteX5719" fmla="*/ 1713815 w 11296229"/>
                    <a:gd name="connsiteY5719" fmla="*/ 1728242 h 6345103"/>
                    <a:gd name="connsiteX5720" fmla="*/ 1674895 w 11296229"/>
                    <a:gd name="connsiteY5720" fmla="*/ 1720458 h 6345103"/>
                    <a:gd name="connsiteX5721" fmla="*/ 1752744 w 11296229"/>
                    <a:gd name="connsiteY5721" fmla="*/ 1720458 h 6345103"/>
                    <a:gd name="connsiteX5722" fmla="*/ 1744960 w 11296229"/>
                    <a:gd name="connsiteY5722" fmla="*/ 1728242 h 6345103"/>
                    <a:gd name="connsiteX5723" fmla="*/ 1752744 w 11296229"/>
                    <a:gd name="connsiteY5723" fmla="*/ 1759378 h 6345103"/>
                    <a:gd name="connsiteX5724" fmla="*/ 1776096 w 11296229"/>
                    <a:gd name="connsiteY5724" fmla="*/ 1759378 h 6345103"/>
                    <a:gd name="connsiteX5725" fmla="*/ 1783880 w 11296229"/>
                    <a:gd name="connsiteY5725" fmla="*/ 1720458 h 6345103"/>
                    <a:gd name="connsiteX5726" fmla="*/ 1752744 w 11296229"/>
                    <a:gd name="connsiteY5726" fmla="*/ 1720458 h 6345103"/>
                    <a:gd name="connsiteX5727" fmla="*/ 1822808 w 11296229"/>
                    <a:gd name="connsiteY5727" fmla="*/ 1720458 h 6345103"/>
                    <a:gd name="connsiteX5728" fmla="*/ 1830592 w 11296229"/>
                    <a:gd name="connsiteY5728" fmla="*/ 1759378 h 6345103"/>
                    <a:gd name="connsiteX5729" fmla="*/ 1853944 w 11296229"/>
                    <a:gd name="connsiteY5729" fmla="*/ 1759378 h 6345103"/>
                    <a:gd name="connsiteX5730" fmla="*/ 1861728 w 11296229"/>
                    <a:gd name="connsiteY5730" fmla="*/ 1728242 h 6345103"/>
                    <a:gd name="connsiteX5731" fmla="*/ 1822808 w 11296229"/>
                    <a:gd name="connsiteY5731" fmla="*/ 1720458 h 6345103"/>
                    <a:gd name="connsiteX5732" fmla="*/ 1900658 w 11296229"/>
                    <a:gd name="connsiteY5732" fmla="*/ 1720458 h 6345103"/>
                    <a:gd name="connsiteX5733" fmla="*/ 1892874 w 11296229"/>
                    <a:gd name="connsiteY5733" fmla="*/ 1751594 h 6345103"/>
                    <a:gd name="connsiteX5734" fmla="*/ 1908442 w 11296229"/>
                    <a:gd name="connsiteY5734" fmla="*/ 1767162 h 6345103"/>
                    <a:gd name="connsiteX5735" fmla="*/ 1939578 w 11296229"/>
                    <a:gd name="connsiteY5735" fmla="*/ 1751594 h 6345103"/>
                    <a:gd name="connsiteX5736" fmla="*/ 1939578 w 11296229"/>
                    <a:gd name="connsiteY5736" fmla="*/ 1728242 h 6345103"/>
                    <a:gd name="connsiteX5737" fmla="*/ 1900658 w 11296229"/>
                    <a:gd name="connsiteY5737" fmla="*/ 1720458 h 6345103"/>
                    <a:gd name="connsiteX5738" fmla="*/ 1978507 w 11296229"/>
                    <a:gd name="connsiteY5738" fmla="*/ 1720458 h 6345103"/>
                    <a:gd name="connsiteX5739" fmla="*/ 1970723 w 11296229"/>
                    <a:gd name="connsiteY5739" fmla="*/ 1728242 h 6345103"/>
                    <a:gd name="connsiteX5740" fmla="*/ 1978507 w 11296229"/>
                    <a:gd name="connsiteY5740" fmla="*/ 1759378 h 6345103"/>
                    <a:gd name="connsiteX5741" fmla="*/ 2001859 w 11296229"/>
                    <a:gd name="connsiteY5741" fmla="*/ 1759378 h 6345103"/>
                    <a:gd name="connsiteX5742" fmla="*/ 2009643 w 11296229"/>
                    <a:gd name="connsiteY5742" fmla="*/ 1728242 h 6345103"/>
                    <a:gd name="connsiteX5743" fmla="*/ 1978507 w 11296229"/>
                    <a:gd name="connsiteY5743" fmla="*/ 1720458 h 6345103"/>
                    <a:gd name="connsiteX5744" fmla="*/ 2048571 w 11296229"/>
                    <a:gd name="connsiteY5744" fmla="*/ 1720458 h 6345103"/>
                    <a:gd name="connsiteX5745" fmla="*/ 2040787 w 11296229"/>
                    <a:gd name="connsiteY5745" fmla="*/ 1728242 h 6345103"/>
                    <a:gd name="connsiteX5746" fmla="*/ 2048571 w 11296229"/>
                    <a:gd name="connsiteY5746" fmla="*/ 1759378 h 6345103"/>
                    <a:gd name="connsiteX5747" fmla="*/ 2079707 w 11296229"/>
                    <a:gd name="connsiteY5747" fmla="*/ 1759378 h 6345103"/>
                    <a:gd name="connsiteX5748" fmla="*/ 2087491 w 11296229"/>
                    <a:gd name="connsiteY5748" fmla="*/ 1728242 h 6345103"/>
                    <a:gd name="connsiteX5749" fmla="*/ 2048571 w 11296229"/>
                    <a:gd name="connsiteY5749" fmla="*/ 1720458 h 6345103"/>
                    <a:gd name="connsiteX5750" fmla="*/ 2126420 w 11296229"/>
                    <a:gd name="connsiteY5750" fmla="*/ 1720458 h 6345103"/>
                    <a:gd name="connsiteX5751" fmla="*/ 2118636 w 11296229"/>
                    <a:gd name="connsiteY5751" fmla="*/ 1728242 h 6345103"/>
                    <a:gd name="connsiteX5752" fmla="*/ 2126420 w 11296229"/>
                    <a:gd name="connsiteY5752" fmla="*/ 1759378 h 6345103"/>
                    <a:gd name="connsiteX5753" fmla="*/ 2149772 w 11296229"/>
                    <a:gd name="connsiteY5753" fmla="*/ 1759378 h 6345103"/>
                    <a:gd name="connsiteX5754" fmla="*/ 2157556 w 11296229"/>
                    <a:gd name="connsiteY5754" fmla="*/ 1728242 h 6345103"/>
                    <a:gd name="connsiteX5755" fmla="*/ 2126420 w 11296229"/>
                    <a:gd name="connsiteY5755" fmla="*/ 1720458 h 6345103"/>
                    <a:gd name="connsiteX5756" fmla="*/ 2196484 w 11296229"/>
                    <a:gd name="connsiteY5756" fmla="*/ 1720458 h 6345103"/>
                    <a:gd name="connsiteX5757" fmla="*/ 2188700 w 11296229"/>
                    <a:gd name="connsiteY5757" fmla="*/ 1751594 h 6345103"/>
                    <a:gd name="connsiteX5758" fmla="*/ 2204268 w 11296229"/>
                    <a:gd name="connsiteY5758" fmla="*/ 1751594 h 6345103"/>
                    <a:gd name="connsiteX5759" fmla="*/ 2204268 w 11296229"/>
                    <a:gd name="connsiteY5759" fmla="*/ 1767162 h 6345103"/>
                    <a:gd name="connsiteX5760" fmla="*/ 2227620 w 11296229"/>
                    <a:gd name="connsiteY5760" fmla="*/ 1759378 h 6345103"/>
                    <a:gd name="connsiteX5761" fmla="*/ 2235404 w 11296229"/>
                    <a:gd name="connsiteY5761" fmla="*/ 1728242 h 6345103"/>
                    <a:gd name="connsiteX5762" fmla="*/ 2196484 w 11296229"/>
                    <a:gd name="connsiteY5762" fmla="*/ 1720458 h 6345103"/>
                    <a:gd name="connsiteX5763" fmla="*/ 2266549 w 11296229"/>
                    <a:gd name="connsiteY5763" fmla="*/ 1720458 h 6345103"/>
                    <a:gd name="connsiteX5764" fmla="*/ 2266549 w 11296229"/>
                    <a:gd name="connsiteY5764" fmla="*/ 1759378 h 6345103"/>
                    <a:gd name="connsiteX5765" fmla="*/ 2282117 w 11296229"/>
                    <a:gd name="connsiteY5765" fmla="*/ 1767162 h 6345103"/>
                    <a:gd name="connsiteX5766" fmla="*/ 2297685 w 11296229"/>
                    <a:gd name="connsiteY5766" fmla="*/ 1759378 h 6345103"/>
                    <a:gd name="connsiteX5767" fmla="*/ 2305469 w 11296229"/>
                    <a:gd name="connsiteY5767" fmla="*/ 1728242 h 6345103"/>
                    <a:gd name="connsiteX5768" fmla="*/ 2266549 w 11296229"/>
                    <a:gd name="connsiteY5768" fmla="*/ 1720458 h 6345103"/>
                    <a:gd name="connsiteX5769" fmla="*/ 2344398 w 11296229"/>
                    <a:gd name="connsiteY5769" fmla="*/ 1720458 h 6345103"/>
                    <a:gd name="connsiteX5770" fmla="*/ 2352182 w 11296229"/>
                    <a:gd name="connsiteY5770" fmla="*/ 1759378 h 6345103"/>
                    <a:gd name="connsiteX5771" fmla="*/ 2375534 w 11296229"/>
                    <a:gd name="connsiteY5771" fmla="*/ 1759378 h 6345103"/>
                    <a:gd name="connsiteX5772" fmla="*/ 2383318 w 11296229"/>
                    <a:gd name="connsiteY5772" fmla="*/ 1728242 h 6345103"/>
                    <a:gd name="connsiteX5773" fmla="*/ 2344398 w 11296229"/>
                    <a:gd name="connsiteY5773" fmla="*/ 1720458 h 6345103"/>
                    <a:gd name="connsiteX5774" fmla="*/ 2422247 w 11296229"/>
                    <a:gd name="connsiteY5774" fmla="*/ 1720458 h 6345103"/>
                    <a:gd name="connsiteX5775" fmla="*/ 2414463 w 11296229"/>
                    <a:gd name="connsiteY5775" fmla="*/ 1728242 h 6345103"/>
                    <a:gd name="connsiteX5776" fmla="*/ 2422247 w 11296229"/>
                    <a:gd name="connsiteY5776" fmla="*/ 1759378 h 6345103"/>
                    <a:gd name="connsiteX5777" fmla="*/ 2445599 w 11296229"/>
                    <a:gd name="connsiteY5777" fmla="*/ 1759378 h 6345103"/>
                    <a:gd name="connsiteX5778" fmla="*/ 2453383 w 11296229"/>
                    <a:gd name="connsiteY5778" fmla="*/ 1720458 h 6345103"/>
                    <a:gd name="connsiteX5779" fmla="*/ 2422247 w 11296229"/>
                    <a:gd name="connsiteY5779" fmla="*/ 1720458 h 6345103"/>
                    <a:gd name="connsiteX5780" fmla="*/ 2500096 w 11296229"/>
                    <a:gd name="connsiteY5780" fmla="*/ 1720458 h 6345103"/>
                    <a:gd name="connsiteX5781" fmla="*/ 2492312 w 11296229"/>
                    <a:gd name="connsiteY5781" fmla="*/ 1751594 h 6345103"/>
                    <a:gd name="connsiteX5782" fmla="*/ 2507880 w 11296229"/>
                    <a:gd name="connsiteY5782" fmla="*/ 1767162 h 6345103"/>
                    <a:gd name="connsiteX5783" fmla="*/ 2531232 w 11296229"/>
                    <a:gd name="connsiteY5783" fmla="*/ 1759378 h 6345103"/>
                    <a:gd name="connsiteX5784" fmla="*/ 2531232 w 11296229"/>
                    <a:gd name="connsiteY5784" fmla="*/ 1728242 h 6345103"/>
                    <a:gd name="connsiteX5785" fmla="*/ 2500096 w 11296229"/>
                    <a:gd name="connsiteY5785" fmla="*/ 1720458 h 6345103"/>
                    <a:gd name="connsiteX5786" fmla="*/ 2570160 w 11296229"/>
                    <a:gd name="connsiteY5786" fmla="*/ 1720458 h 6345103"/>
                    <a:gd name="connsiteX5787" fmla="*/ 2562376 w 11296229"/>
                    <a:gd name="connsiteY5787" fmla="*/ 1759378 h 6345103"/>
                    <a:gd name="connsiteX5788" fmla="*/ 2593512 w 11296229"/>
                    <a:gd name="connsiteY5788" fmla="*/ 1767162 h 6345103"/>
                    <a:gd name="connsiteX5789" fmla="*/ 2593512 w 11296229"/>
                    <a:gd name="connsiteY5789" fmla="*/ 1751594 h 6345103"/>
                    <a:gd name="connsiteX5790" fmla="*/ 2609080 w 11296229"/>
                    <a:gd name="connsiteY5790" fmla="*/ 1751594 h 6345103"/>
                    <a:gd name="connsiteX5791" fmla="*/ 2609080 w 11296229"/>
                    <a:gd name="connsiteY5791" fmla="*/ 1728242 h 6345103"/>
                    <a:gd name="connsiteX5792" fmla="*/ 2570160 w 11296229"/>
                    <a:gd name="connsiteY5792" fmla="*/ 1720458 h 6345103"/>
                    <a:gd name="connsiteX5793" fmla="*/ 2648010 w 11296229"/>
                    <a:gd name="connsiteY5793" fmla="*/ 1720458 h 6345103"/>
                    <a:gd name="connsiteX5794" fmla="*/ 2640226 w 11296229"/>
                    <a:gd name="connsiteY5794" fmla="*/ 1728242 h 6345103"/>
                    <a:gd name="connsiteX5795" fmla="*/ 2648010 w 11296229"/>
                    <a:gd name="connsiteY5795" fmla="*/ 1759378 h 6345103"/>
                    <a:gd name="connsiteX5796" fmla="*/ 2671362 w 11296229"/>
                    <a:gd name="connsiteY5796" fmla="*/ 1759378 h 6345103"/>
                    <a:gd name="connsiteX5797" fmla="*/ 2679146 w 11296229"/>
                    <a:gd name="connsiteY5797" fmla="*/ 1728242 h 6345103"/>
                    <a:gd name="connsiteX5798" fmla="*/ 2648010 w 11296229"/>
                    <a:gd name="connsiteY5798" fmla="*/ 1720458 h 6345103"/>
                    <a:gd name="connsiteX5799" fmla="*/ 2718074 w 11296229"/>
                    <a:gd name="connsiteY5799" fmla="*/ 1720458 h 6345103"/>
                    <a:gd name="connsiteX5800" fmla="*/ 2710290 w 11296229"/>
                    <a:gd name="connsiteY5800" fmla="*/ 1728242 h 6345103"/>
                    <a:gd name="connsiteX5801" fmla="*/ 2718074 w 11296229"/>
                    <a:gd name="connsiteY5801" fmla="*/ 1759378 h 6345103"/>
                    <a:gd name="connsiteX5802" fmla="*/ 2749210 w 11296229"/>
                    <a:gd name="connsiteY5802" fmla="*/ 1759378 h 6345103"/>
                    <a:gd name="connsiteX5803" fmla="*/ 2756994 w 11296229"/>
                    <a:gd name="connsiteY5803" fmla="*/ 1728242 h 6345103"/>
                    <a:gd name="connsiteX5804" fmla="*/ 2718074 w 11296229"/>
                    <a:gd name="connsiteY5804" fmla="*/ 1720458 h 6345103"/>
                    <a:gd name="connsiteX5805" fmla="*/ 2795923 w 11296229"/>
                    <a:gd name="connsiteY5805" fmla="*/ 1720458 h 6345103"/>
                    <a:gd name="connsiteX5806" fmla="*/ 2788139 w 11296229"/>
                    <a:gd name="connsiteY5806" fmla="*/ 1728242 h 6345103"/>
                    <a:gd name="connsiteX5807" fmla="*/ 2795923 w 11296229"/>
                    <a:gd name="connsiteY5807" fmla="*/ 1759378 h 6345103"/>
                    <a:gd name="connsiteX5808" fmla="*/ 2819275 w 11296229"/>
                    <a:gd name="connsiteY5808" fmla="*/ 1759378 h 6345103"/>
                    <a:gd name="connsiteX5809" fmla="*/ 2827059 w 11296229"/>
                    <a:gd name="connsiteY5809" fmla="*/ 1728242 h 6345103"/>
                    <a:gd name="connsiteX5810" fmla="*/ 2795923 w 11296229"/>
                    <a:gd name="connsiteY5810" fmla="*/ 1720458 h 6345103"/>
                    <a:gd name="connsiteX5811" fmla="*/ 2865987 w 11296229"/>
                    <a:gd name="connsiteY5811" fmla="*/ 1720458 h 6345103"/>
                    <a:gd name="connsiteX5812" fmla="*/ 2858203 w 11296229"/>
                    <a:gd name="connsiteY5812" fmla="*/ 1751594 h 6345103"/>
                    <a:gd name="connsiteX5813" fmla="*/ 2873771 w 11296229"/>
                    <a:gd name="connsiteY5813" fmla="*/ 1751594 h 6345103"/>
                    <a:gd name="connsiteX5814" fmla="*/ 2873771 w 11296229"/>
                    <a:gd name="connsiteY5814" fmla="*/ 1767162 h 6345103"/>
                    <a:gd name="connsiteX5815" fmla="*/ 2897123 w 11296229"/>
                    <a:gd name="connsiteY5815" fmla="*/ 1759378 h 6345103"/>
                    <a:gd name="connsiteX5816" fmla="*/ 2904907 w 11296229"/>
                    <a:gd name="connsiteY5816" fmla="*/ 1728242 h 6345103"/>
                    <a:gd name="connsiteX5817" fmla="*/ 2865987 w 11296229"/>
                    <a:gd name="connsiteY5817" fmla="*/ 1720458 h 6345103"/>
                    <a:gd name="connsiteX5818" fmla="*/ 3013901 w 11296229"/>
                    <a:gd name="connsiteY5818" fmla="*/ 1720458 h 6345103"/>
                    <a:gd name="connsiteX5819" fmla="*/ 3021685 w 11296229"/>
                    <a:gd name="connsiteY5819" fmla="*/ 1759378 h 6345103"/>
                    <a:gd name="connsiteX5820" fmla="*/ 3045037 w 11296229"/>
                    <a:gd name="connsiteY5820" fmla="*/ 1759378 h 6345103"/>
                    <a:gd name="connsiteX5821" fmla="*/ 3052821 w 11296229"/>
                    <a:gd name="connsiteY5821" fmla="*/ 1728242 h 6345103"/>
                    <a:gd name="connsiteX5822" fmla="*/ 3013901 w 11296229"/>
                    <a:gd name="connsiteY5822" fmla="*/ 1720458 h 6345103"/>
                    <a:gd name="connsiteX5823" fmla="*/ 3239663 w 11296229"/>
                    <a:gd name="connsiteY5823" fmla="*/ 1720458 h 6345103"/>
                    <a:gd name="connsiteX5824" fmla="*/ 3231879 w 11296229"/>
                    <a:gd name="connsiteY5824" fmla="*/ 1728242 h 6345103"/>
                    <a:gd name="connsiteX5825" fmla="*/ 3239663 w 11296229"/>
                    <a:gd name="connsiteY5825" fmla="*/ 1759378 h 6345103"/>
                    <a:gd name="connsiteX5826" fmla="*/ 3270799 w 11296229"/>
                    <a:gd name="connsiteY5826" fmla="*/ 1759378 h 6345103"/>
                    <a:gd name="connsiteX5827" fmla="*/ 3278583 w 11296229"/>
                    <a:gd name="connsiteY5827" fmla="*/ 1728242 h 6345103"/>
                    <a:gd name="connsiteX5828" fmla="*/ 3239663 w 11296229"/>
                    <a:gd name="connsiteY5828" fmla="*/ 1720458 h 6345103"/>
                    <a:gd name="connsiteX5829" fmla="*/ 3317512 w 11296229"/>
                    <a:gd name="connsiteY5829" fmla="*/ 1720458 h 6345103"/>
                    <a:gd name="connsiteX5830" fmla="*/ 3309728 w 11296229"/>
                    <a:gd name="connsiteY5830" fmla="*/ 1728242 h 6345103"/>
                    <a:gd name="connsiteX5831" fmla="*/ 3317512 w 11296229"/>
                    <a:gd name="connsiteY5831" fmla="*/ 1759378 h 6345103"/>
                    <a:gd name="connsiteX5832" fmla="*/ 3340864 w 11296229"/>
                    <a:gd name="connsiteY5832" fmla="*/ 1759378 h 6345103"/>
                    <a:gd name="connsiteX5833" fmla="*/ 3348648 w 11296229"/>
                    <a:gd name="connsiteY5833" fmla="*/ 1728242 h 6345103"/>
                    <a:gd name="connsiteX5834" fmla="*/ 3317512 w 11296229"/>
                    <a:gd name="connsiteY5834" fmla="*/ 1720458 h 6345103"/>
                    <a:gd name="connsiteX5835" fmla="*/ 3387577 w 11296229"/>
                    <a:gd name="connsiteY5835" fmla="*/ 1720458 h 6345103"/>
                    <a:gd name="connsiteX5836" fmla="*/ 3379793 w 11296229"/>
                    <a:gd name="connsiteY5836" fmla="*/ 1751594 h 6345103"/>
                    <a:gd name="connsiteX5837" fmla="*/ 3395361 w 11296229"/>
                    <a:gd name="connsiteY5837" fmla="*/ 1751594 h 6345103"/>
                    <a:gd name="connsiteX5838" fmla="*/ 3395361 w 11296229"/>
                    <a:gd name="connsiteY5838" fmla="*/ 1767162 h 6345103"/>
                    <a:gd name="connsiteX5839" fmla="*/ 3418713 w 11296229"/>
                    <a:gd name="connsiteY5839" fmla="*/ 1759378 h 6345103"/>
                    <a:gd name="connsiteX5840" fmla="*/ 3426497 w 11296229"/>
                    <a:gd name="connsiteY5840" fmla="*/ 1728242 h 6345103"/>
                    <a:gd name="connsiteX5841" fmla="*/ 3387577 w 11296229"/>
                    <a:gd name="connsiteY5841" fmla="*/ 1720458 h 6345103"/>
                    <a:gd name="connsiteX5842" fmla="*/ 3465426 w 11296229"/>
                    <a:gd name="connsiteY5842" fmla="*/ 1720458 h 6345103"/>
                    <a:gd name="connsiteX5843" fmla="*/ 3457642 w 11296229"/>
                    <a:gd name="connsiteY5843" fmla="*/ 1728242 h 6345103"/>
                    <a:gd name="connsiteX5844" fmla="*/ 3465426 w 11296229"/>
                    <a:gd name="connsiteY5844" fmla="*/ 1759378 h 6345103"/>
                    <a:gd name="connsiteX5845" fmla="*/ 3488778 w 11296229"/>
                    <a:gd name="connsiteY5845" fmla="*/ 1759378 h 6345103"/>
                    <a:gd name="connsiteX5846" fmla="*/ 3496562 w 11296229"/>
                    <a:gd name="connsiteY5846" fmla="*/ 1728242 h 6345103"/>
                    <a:gd name="connsiteX5847" fmla="*/ 3465426 w 11296229"/>
                    <a:gd name="connsiteY5847" fmla="*/ 1720458 h 6345103"/>
                    <a:gd name="connsiteX5848" fmla="*/ 3535490 w 11296229"/>
                    <a:gd name="connsiteY5848" fmla="*/ 1720458 h 6345103"/>
                    <a:gd name="connsiteX5849" fmla="*/ 3543274 w 11296229"/>
                    <a:gd name="connsiteY5849" fmla="*/ 1759378 h 6345103"/>
                    <a:gd name="connsiteX5850" fmla="*/ 3566626 w 11296229"/>
                    <a:gd name="connsiteY5850" fmla="*/ 1759378 h 6345103"/>
                    <a:gd name="connsiteX5851" fmla="*/ 3574410 w 11296229"/>
                    <a:gd name="connsiteY5851" fmla="*/ 1728242 h 6345103"/>
                    <a:gd name="connsiteX5852" fmla="*/ 3535490 w 11296229"/>
                    <a:gd name="connsiteY5852" fmla="*/ 1720458 h 6345103"/>
                    <a:gd name="connsiteX5853" fmla="*/ 3909166 w 11296229"/>
                    <a:gd name="connsiteY5853" fmla="*/ 1720458 h 6345103"/>
                    <a:gd name="connsiteX5854" fmla="*/ 3901382 w 11296229"/>
                    <a:gd name="connsiteY5854" fmla="*/ 1728242 h 6345103"/>
                    <a:gd name="connsiteX5855" fmla="*/ 3909166 w 11296229"/>
                    <a:gd name="connsiteY5855" fmla="*/ 1759378 h 6345103"/>
                    <a:gd name="connsiteX5856" fmla="*/ 3940302 w 11296229"/>
                    <a:gd name="connsiteY5856" fmla="*/ 1759378 h 6345103"/>
                    <a:gd name="connsiteX5857" fmla="*/ 3948086 w 11296229"/>
                    <a:gd name="connsiteY5857" fmla="*/ 1728242 h 6345103"/>
                    <a:gd name="connsiteX5858" fmla="*/ 3909166 w 11296229"/>
                    <a:gd name="connsiteY5858" fmla="*/ 1720458 h 6345103"/>
                    <a:gd name="connsiteX5859" fmla="*/ 3987015 w 11296229"/>
                    <a:gd name="connsiteY5859" fmla="*/ 1720458 h 6345103"/>
                    <a:gd name="connsiteX5860" fmla="*/ 3979231 w 11296229"/>
                    <a:gd name="connsiteY5860" fmla="*/ 1728242 h 6345103"/>
                    <a:gd name="connsiteX5861" fmla="*/ 3987015 w 11296229"/>
                    <a:gd name="connsiteY5861" fmla="*/ 1759378 h 6345103"/>
                    <a:gd name="connsiteX5862" fmla="*/ 4010367 w 11296229"/>
                    <a:gd name="connsiteY5862" fmla="*/ 1759378 h 6345103"/>
                    <a:gd name="connsiteX5863" fmla="*/ 4018151 w 11296229"/>
                    <a:gd name="connsiteY5863" fmla="*/ 1728242 h 6345103"/>
                    <a:gd name="connsiteX5864" fmla="*/ 3987015 w 11296229"/>
                    <a:gd name="connsiteY5864" fmla="*/ 1720458 h 6345103"/>
                    <a:gd name="connsiteX5865" fmla="*/ 4049295 w 11296229"/>
                    <a:gd name="connsiteY5865" fmla="*/ 1720458 h 6345103"/>
                    <a:gd name="connsiteX5866" fmla="*/ 4049295 w 11296229"/>
                    <a:gd name="connsiteY5866" fmla="*/ 1759378 h 6345103"/>
                    <a:gd name="connsiteX5867" fmla="*/ 4064863 w 11296229"/>
                    <a:gd name="connsiteY5867" fmla="*/ 1767162 h 6345103"/>
                    <a:gd name="connsiteX5868" fmla="*/ 4095999 w 11296229"/>
                    <a:gd name="connsiteY5868" fmla="*/ 1751594 h 6345103"/>
                    <a:gd name="connsiteX5869" fmla="*/ 4088215 w 11296229"/>
                    <a:gd name="connsiteY5869" fmla="*/ 1720458 h 6345103"/>
                    <a:gd name="connsiteX5870" fmla="*/ 4049295 w 11296229"/>
                    <a:gd name="connsiteY5870" fmla="*/ 1720458 h 6345103"/>
                    <a:gd name="connsiteX5871" fmla="*/ 4134929 w 11296229"/>
                    <a:gd name="connsiteY5871" fmla="*/ 1720458 h 6345103"/>
                    <a:gd name="connsiteX5872" fmla="*/ 4127145 w 11296229"/>
                    <a:gd name="connsiteY5872" fmla="*/ 1728242 h 6345103"/>
                    <a:gd name="connsiteX5873" fmla="*/ 4134929 w 11296229"/>
                    <a:gd name="connsiteY5873" fmla="*/ 1759378 h 6345103"/>
                    <a:gd name="connsiteX5874" fmla="*/ 4158281 w 11296229"/>
                    <a:gd name="connsiteY5874" fmla="*/ 1759378 h 6345103"/>
                    <a:gd name="connsiteX5875" fmla="*/ 4166065 w 11296229"/>
                    <a:gd name="connsiteY5875" fmla="*/ 1728242 h 6345103"/>
                    <a:gd name="connsiteX5876" fmla="*/ 4134929 w 11296229"/>
                    <a:gd name="connsiteY5876" fmla="*/ 1720458 h 6345103"/>
                    <a:gd name="connsiteX5877" fmla="*/ 4204993 w 11296229"/>
                    <a:gd name="connsiteY5877" fmla="*/ 1720458 h 6345103"/>
                    <a:gd name="connsiteX5878" fmla="*/ 4212777 w 11296229"/>
                    <a:gd name="connsiteY5878" fmla="*/ 1759378 h 6345103"/>
                    <a:gd name="connsiteX5879" fmla="*/ 4236129 w 11296229"/>
                    <a:gd name="connsiteY5879" fmla="*/ 1759378 h 6345103"/>
                    <a:gd name="connsiteX5880" fmla="*/ 4243913 w 11296229"/>
                    <a:gd name="connsiteY5880" fmla="*/ 1728242 h 6345103"/>
                    <a:gd name="connsiteX5881" fmla="*/ 4204993 w 11296229"/>
                    <a:gd name="connsiteY5881" fmla="*/ 1720458 h 6345103"/>
                    <a:gd name="connsiteX5882" fmla="*/ 4656518 w 11296229"/>
                    <a:gd name="connsiteY5882" fmla="*/ 1720458 h 6345103"/>
                    <a:gd name="connsiteX5883" fmla="*/ 4648734 w 11296229"/>
                    <a:gd name="connsiteY5883" fmla="*/ 1728242 h 6345103"/>
                    <a:gd name="connsiteX5884" fmla="*/ 4656518 w 11296229"/>
                    <a:gd name="connsiteY5884" fmla="*/ 1759378 h 6345103"/>
                    <a:gd name="connsiteX5885" fmla="*/ 4679870 w 11296229"/>
                    <a:gd name="connsiteY5885" fmla="*/ 1759378 h 6345103"/>
                    <a:gd name="connsiteX5886" fmla="*/ 4687654 w 11296229"/>
                    <a:gd name="connsiteY5886" fmla="*/ 1728242 h 6345103"/>
                    <a:gd name="connsiteX5887" fmla="*/ 4656518 w 11296229"/>
                    <a:gd name="connsiteY5887" fmla="*/ 1720458 h 6345103"/>
                    <a:gd name="connsiteX5888" fmla="*/ 4804432 w 11296229"/>
                    <a:gd name="connsiteY5888" fmla="*/ 1720458 h 6345103"/>
                    <a:gd name="connsiteX5889" fmla="*/ 4796648 w 11296229"/>
                    <a:gd name="connsiteY5889" fmla="*/ 1728242 h 6345103"/>
                    <a:gd name="connsiteX5890" fmla="*/ 4804432 w 11296229"/>
                    <a:gd name="connsiteY5890" fmla="*/ 1759378 h 6345103"/>
                    <a:gd name="connsiteX5891" fmla="*/ 4827784 w 11296229"/>
                    <a:gd name="connsiteY5891" fmla="*/ 1759378 h 6345103"/>
                    <a:gd name="connsiteX5892" fmla="*/ 4835568 w 11296229"/>
                    <a:gd name="connsiteY5892" fmla="*/ 1720458 h 6345103"/>
                    <a:gd name="connsiteX5893" fmla="*/ 4804432 w 11296229"/>
                    <a:gd name="connsiteY5893" fmla="*/ 1720458 h 6345103"/>
                    <a:gd name="connsiteX5894" fmla="*/ 5551784 w 11296229"/>
                    <a:gd name="connsiteY5894" fmla="*/ 1720458 h 6345103"/>
                    <a:gd name="connsiteX5895" fmla="*/ 5544000 w 11296229"/>
                    <a:gd name="connsiteY5895" fmla="*/ 1728242 h 6345103"/>
                    <a:gd name="connsiteX5896" fmla="*/ 5551784 w 11296229"/>
                    <a:gd name="connsiteY5896" fmla="*/ 1759378 h 6345103"/>
                    <a:gd name="connsiteX5897" fmla="*/ 5575136 w 11296229"/>
                    <a:gd name="connsiteY5897" fmla="*/ 1759378 h 6345103"/>
                    <a:gd name="connsiteX5898" fmla="*/ 5582920 w 11296229"/>
                    <a:gd name="connsiteY5898" fmla="*/ 1728242 h 6345103"/>
                    <a:gd name="connsiteX5899" fmla="*/ 5551784 w 11296229"/>
                    <a:gd name="connsiteY5899" fmla="*/ 1720458 h 6345103"/>
                    <a:gd name="connsiteX5900" fmla="*/ 5621848 w 11296229"/>
                    <a:gd name="connsiteY5900" fmla="*/ 1720458 h 6345103"/>
                    <a:gd name="connsiteX5901" fmla="*/ 5614064 w 11296229"/>
                    <a:gd name="connsiteY5901" fmla="*/ 1728242 h 6345103"/>
                    <a:gd name="connsiteX5902" fmla="*/ 5621848 w 11296229"/>
                    <a:gd name="connsiteY5902" fmla="*/ 1759378 h 6345103"/>
                    <a:gd name="connsiteX5903" fmla="*/ 5652984 w 11296229"/>
                    <a:gd name="connsiteY5903" fmla="*/ 1759378 h 6345103"/>
                    <a:gd name="connsiteX5904" fmla="*/ 5660768 w 11296229"/>
                    <a:gd name="connsiteY5904" fmla="*/ 1728242 h 6345103"/>
                    <a:gd name="connsiteX5905" fmla="*/ 5621848 w 11296229"/>
                    <a:gd name="connsiteY5905" fmla="*/ 1720458 h 6345103"/>
                    <a:gd name="connsiteX5906" fmla="*/ 5699697 w 11296229"/>
                    <a:gd name="connsiteY5906" fmla="*/ 1720458 h 6345103"/>
                    <a:gd name="connsiteX5907" fmla="*/ 5691913 w 11296229"/>
                    <a:gd name="connsiteY5907" fmla="*/ 1728242 h 6345103"/>
                    <a:gd name="connsiteX5908" fmla="*/ 5699697 w 11296229"/>
                    <a:gd name="connsiteY5908" fmla="*/ 1759378 h 6345103"/>
                    <a:gd name="connsiteX5909" fmla="*/ 5723049 w 11296229"/>
                    <a:gd name="connsiteY5909" fmla="*/ 1759378 h 6345103"/>
                    <a:gd name="connsiteX5910" fmla="*/ 5730833 w 11296229"/>
                    <a:gd name="connsiteY5910" fmla="*/ 1728242 h 6345103"/>
                    <a:gd name="connsiteX5911" fmla="*/ 5699697 w 11296229"/>
                    <a:gd name="connsiteY5911" fmla="*/ 1720458 h 6345103"/>
                    <a:gd name="connsiteX5912" fmla="*/ 5769761 w 11296229"/>
                    <a:gd name="connsiteY5912" fmla="*/ 1720458 h 6345103"/>
                    <a:gd name="connsiteX5913" fmla="*/ 5761977 w 11296229"/>
                    <a:gd name="connsiteY5913" fmla="*/ 1751594 h 6345103"/>
                    <a:gd name="connsiteX5914" fmla="*/ 5777545 w 11296229"/>
                    <a:gd name="connsiteY5914" fmla="*/ 1751594 h 6345103"/>
                    <a:gd name="connsiteX5915" fmla="*/ 5777545 w 11296229"/>
                    <a:gd name="connsiteY5915" fmla="*/ 1767162 h 6345103"/>
                    <a:gd name="connsiteX5916" fmla="*/ 5800897 w 11296229"/>
                    <a:gd name="connsiteY5916" fmla="*/ 1759378 h 6345103"/>
                    <a:gd name="connsiteX5917" fmla="*/ 5808681 w 11296229"/>
                    <a:gd name="connsiteY5917" fmla="*/ 1728242 h 6345103"/>
                    <a:gd name="connsiteX5918" fmla="*/ 5769761 w 11296229"/>
                    <a:gd name="connsiteY5918" fmla="*/ 1720458 h 6345103"/>
                    <a:gd name="connsiteX5919" fmla="*/ 5847610 w 11296229"/>
                    <a:gd name="connsiteY5919" fmla="*/ 1720458 h 6345103"/>
                    <a:gd name="connsiteX5920" fmla="*/ 5839826 w 11296229"/>
                    <a:gd name="connsiteY5920" fmla="*/ 1728242 h 6345103"/>
                    <a:gd name="connsiteX5921" fmla="*/ 5847610 w 11296229"/>
                    <a:gd name="connsiteY5921" fmla="*/ 1759378 h 6345103"/>
                    <a:gd name="connsiteX5922" fmla="*/ 5870962 w 11296229"/>
                    <a:gd name="connsiteY5922" fmla="*/ 1759378 h 6345103"/>
                    <a:gd name="connsiteX5923" fmla="*/ 5878746 w 11296229"/>
                    <a:gd name="connsiteY5923" fmla="*/ 1728242 h 6345103"/>
                    <a:gd name="connsiteX5924" fmla="*/ 5847610 w 11296229"/>
                    <a:gd name="connsiteY5924" fmla="*/ 1720458 h 6345103"/>
                    <a:gd name="connsiteX5925" fmla="*/ 5917675 w 11296229"/>
                    <a:gd name="connsiteY5925" fmla="*/ 1720458 h 6345103"/>
                    <a:gd name="connsiteX5926" fmla="*/ 5925459 w 11296229"/>
                    <a:gd name="connsiteY5926" fmla="*/ 1759378 h 6345103"/>
                    <a:gd name="connsiteX5927" fmla="*/ 5948811 w 11296229"/>
                    <a:gd name="connsiteY5927" fmla="*/ 1759378 h 6345103"/>
                    <a:gd name="connsiteX5928" fmla="*/ 5956595 w 11296229"/>
                    <a:gd name="connsiteY5928" fmla="*/ 1728242 h 6345103"/>
                    <a:gd name="connsiteX5929" fmla="*/ 5917675 w 11296229"/>
                    <a:gd name="connsiteY5929" fmla="*/ 1720458 h 6345103"/>
                    <a:gd name="connsiteX5930" fmla="*/ 5995524 w 11296229"/>
                    <a:gd name="connsiteY5930" fmla="*/ 1720458 h 6345103"/>
                    <a:gd name="connsiteX5931" fmla="*/ 5987740 w 11296229"/>
                    <a:gd name="connsiteY5931" fmla="*/ 1728242 h 6345103"/>
                    <a:gd name="connsiteX5932" fmla="*/ 5995524 w 11296229"/>
                    <a:gd name="connsiteY5932" fmla="*/ 1759378 h 6345103"/>
                    <a:gd name="connsiteX5933" fmla="*/ 6018876 w 11296229"/>
                    <a:gd name="connsiteY5933" fmla="*/ 1759378 h 6345103"/>
                    <a:gd name="connsiteX5934" fmla="*/ 6026660 w 11296229"/>
                    <a:gd name="connsiteY5934" fmla="*/ 1720458 h 6345103"/>
                    <a:gd name="connsiteX5935" fmla="*/ 5995524 w 11296229"/>
                    <a:gd name="connsiteY5935" fmla="*/ 1720458 h 6345103"/>
                    <a:gd name="connsiteX5936" fmla="*/ 6221286 w 11296229"/>
                    <a:gd name="connsiteY5936" fmla="*/ 1720458 h 6345103"/>
                    <a:gd name="connsiteX5937" fmla="*/ 6213502 w 11296229"/>
                    <a:gd name="connsiteY5937" fmla="*/ 1728242 h 6345103"/>
                    <a:gd name="connsiteX5938" fmla="*/ 6221286 w 11296229"/>
                    <a:gd name="connsiteY5938" fmla="*/ 1759378 h 6345103"/>
                    <a:gd name="connsiteX5939" fmla="*/ 6244638 w 11296229"/>
                    <a:gd name="connsiteY5939" fmla="*/ 1759378 h 6345103"/>
                    <a:gd name="connsiteX5940" fmla="*/ 6252422 w 11296229"/>
                    <a:gd name="connsiteY5940" fmla="*/ 1728242 h 6345103"/>
                    <a:gd name="connsiteX5941" fmla="*/ 6221286 w 11296229"/>
                    <a:gd name="connsiteY5941" fmla="*/ 1720458 h 6345103"/>
                    <a:gd name="connsiteX5942" fmla="*/ 6291351 w 11296229"/>
                    <a:gd name="connsiteY5942" fmla="*/ 1720458 h 6345103"/>
                    <a:gd name="connsiteX5943" fmla="*/ 6283567 w 11296229"/>
                    <a:gd name="connsiteY5943" fmla="*/ 1728242 h 6345103"/>
                    <a:gd name="connsiteX5944" fmla="*/ 6291351 w 11296229"/>
                    <a:gd name="connsiteY5944" fmla="*/ 1759378 h 6345103"/>
                    <a:gd name="connsiteX5945" fmla="*/ 6322487 w 11296229"/>
                    <a:gd name="connsiteY5945" fmla="*/ 1759378 h 6345103"/>
                    <a:gd name="connsiteX5946" fmla="*/ 6330271 w 11296229"/>
                    <a:gd name="connsiteY5946" fmla="*/ 1728242 h 6345103"/>
                    <a:gd name="connsiteX5947" fmla="*/ 6291351 w 11296229"/>
                    <a:gd name="connsiteY5947" fmla="*/ 1720458 h 6345103"/>
                    <a:gd name="connsiteX5948" fmla="*/ 6369200 w 11296229"/>
                    <a:gd name="connsiteY5948" fmla="*/ 1720458 h 6345103"/>
                    <a:gd name="connsiteX5949" fmla="*/ 6361416 w 11296229"/>
                    <a:gd name="connsiteY5949" fmla="*/ 1751594 h 6345103"/>
                    <a:gd name="connsiteX5950" fmla="*/ 6392552 w 11296229"/>
                    <a:gd name="connsiteY5950" fmla="*/ 1759378 h 6345103"/>
                    <a:gd name="connsiteX5951" fmla="*/ 6400336 w 11296229"/>
                    <a:gd name="connsiteY5951" fmla="*/ 1728242 h 6345103"/>
                    <a:gd name="connsiteX5952" fmla="*/ 6369200 w 11296229"/>
                    <a:gd name="connsiteY5952" fmla="*/ 1720458 h 6345103"/>
                    <a:gd name="connsiteX5953" fmla="*/ 6439264 w 11296229"/>
                    <a:gd name="connsiteY5953" fmla="*/ 1720458 h 6345103"/>
                    <a:gd name="connsiteX5954" fmla="*/ 6431480 w 11296229"/>
                    <a:gd name="connsiteY5954" fmla="*/ 1751594 h 6345103"/>
                    <a:gd name="connsiteX5955" fmla="*/ 6470400 w 11296229"/>
                    <a:gd name="connsiteY5955" fmla="*/ 1759378 h 6345103"/>
                    <a:gd name="connsiteX5956" fmla="*/ 6478184 w 11296229"/>
                    <a:gd name="connsiteY5956" fmla="*/ 1728242 h 6345103"/>
                    <a:gd name="connsiteX5957" fmla="*/ 6439264 w 11296229"/>
                    <a:gd name="connsiteY5957" fmla="*/ 1720458 h 6345103"/>
                    <a:gd name="connsiteX5958" fmla="*/ 6517113 w 11296229"/>
                    <a:gd name="connsiteY5958" fmla="*/ 1720458 h 6345103"/>
                    <a:gd name="connsiteX5959" fmla="*/ 6509329 w 11296229"/>
                    <a:gd name="connsiteY5959" fmla="*/ 1728242 h 6345103"/>
                    <a:gd name="connsiteX5960" fmla="*/ 6517113 w 11296229"/>
                    <a:gd name="connsiteY5960" fmla="*/ 1759378 h 6345103"/>
                    <a:gd name="connsiteX5961" fmla="*/ 6540465 w 11296229"/>
                    <a:gd name="connsiteY5961" fmla="*/ 1759378 h 6345103"/>
                    <a:gd name="connsiteX5962" fmla="*/ 6548249 w 11296229"/>
                    <a:gd name="connsiteY5962" fmla="*/ 1720458 h 6345103"/>
                    <a:gd name="connsiteX5963" fmla="*/ 6517113 w 11296229"/>
                    <a:gd name="connsiteY5963" fmla="*/ 1720458 h 6345103"/>
                    <a:gd name="connsiteX5964" fmla="*/ 6587177 w 11296229"/>
                    <a:gd name="connsiteY5964" fmla="*/ 1720458 h 6345103"/>
                    <a:gd name="connsiteX5965" fmla="*/ 6594961 w 11296229"/>
                    <a:gd name="connsiteY5965" fmla="*/ 1759378 h 6345103"/>
                    <a:gd name="connsiteX5966" fmla="*/ 6618313 w 11296229"/>
                    <a:gd name="connsiteY5966" fmla="*/ 1759378 h 6345103"/>
                    <a:gd name="connsiteX5967" fmla="*/ 6626097 w 11296229"/>
                    <a:gd name="connsiteY5967" fmla="*/ 1728242 h 6345103"/>
                    <a:gd name="connsiteX5968" fmla="*/ 6587177 w 11296229"/>
                    <a:gd name="connsiteY5968" fmla="*/ 1720458 h 6345103"/>
                    <a:gd name="connsiteX5969" fmla="*/ 6665027 w 11296229"/>
                    <a:gd name="connsiteY5969" fmla="*/ 1720458 h 6345103"/>
                    <a:gd name="connsiteX5970" fmla="*/ 6657243 w 11296229"/>
                    <a:gd name="connsiteY5970" fmla="*/ 1751594 h 6345103"/>
                    <a:gd name="connsiteX5971" fmla="*/ 6672811 w 11296229"/>
                    <a:gd name="connsiteY5971" fmla="*/ 1767162 h 6345103"/>
                    <a:gd name="connsiteX5972" fmla="*/ 6703947 w 11296229"/>
                    <a:gd name="connsiteY5972" fmla="*/ 1751594 h 6345103"/>
                    <a:gd name="connsiteX5973" fmla="*/ 6703947 w 11296229"/>
                    <a:gd name="connsiteY5973" fmla="*/ 1728242 h 6345103"/>
                    <a:gd name="connsiteX5974" fmla="*/ 6665027 w 11296229"/>
                    <a:gd name="connsiteY5974" fmla="*/ 1720458 h 6345103"/>
                    <a:gd name="connsiteX5975" fmla="*/ 6742876 w 11296229"/>
                    <a:gd name="connsiteY5975" fmla="*/ 1720458 h 6345103"/>
                    <a:gd name="connsiteX5976" fmla="*/ 6735092 w 11296229"/>
                    <a:gd name="connsiteY5976" fmla="*/ 1728242 h 6345103"/>
                    <a:gd name="connsiteX5977" fmla="*/ 6742876 w 11296229"/>
                    <a:gd name="connsiteY5977" fmla="*/ 1759378 h 6345103"/>
                    <a:gd name="connsiteX5978" fmla="*/ 6766228 w 11296229"/>
                    <a:gd name="connsiteY5978" fmla="*/ 1759378 h 6345103"/>
                    <a:gd name="connsiteX5979" fmla="*/ 6774012 w 11296229"/>
                    <a:gd name="connsiteY5979" fmla="*/ 1728242 h 6345103"/>
                    <a:gd name="connsiteX5980" fmla="*/ 6742876 w 11296229"/>
                    <a:gd name="connsiteY5980" fmla="*/ 1720458 h 6345103"/>
                    <a:gd name="connsiteX5981" fmla="*/ 6812940 w 11296229"/>
                    <a:gd name="connsiteY5981" fmla="*/ 1720458 h 6345103"/>
                    <a:gd name="connsiteX5982" fmla="*/ 6805156 w 11296229"/>
                    <a:gd name="connsiteY5982" fmla="*/ 1728242 h 6345103"/>
                    <a:gd name="connsiteX5983" fmla="*/ 6812940 w 11296229"/>
                    <a:gd name="connsiteY5983" fmla="*/ 1759378 h 6345103"/>
                    <a:gd name="connsiteX5984" fmla="*/ 6844076 w 11296229"/>
                    <a:gd name="connsiteY5984" fmla="*/ 1759378 h 6345103"/>
                    <a:gd name="connsiteX5985" fmla="*/ 6851860 w 11296229"/>
                    <a:gd name="connsiteY5985" fmla="*/ 1728242 h 6345103"/>
                    <a:gd name="connsiteX5986" fmla="*/ 6812940 w 11296229"/>
                    <a:gd name="connsiteY5986" fmla="*/ 1720458 h 6345103"/>
                    <a:gd name="connsiteX5987" fmla="*/ 6890789 w 11296229"/>
                    <a:gd name="connsiteY5987" fmla="*/ 1720458 h 6345103"/>
                    <a:gd name="connsiteX5988" fmla="*/ 6883005 w 11296229"/>
                    <a:gd name="connsiteY5988" fmla="*/ 1728242 h 6345103"/>
                    <a:gd name="connsiteX5989" fmla="*/ 6890789 w 11296229"/>
                    <a:gd name="connsiteY5989" fmla="*/ 1759378 h 6345103"/>
                    <a:gd name="connsiteX5990" fmla="*/ 6914141 w 11296229"/>
                    <a:gd name="connsiteY5990" fmla="*/ 1759378 h 6345103"/>
                    <a:gd name="connsiteX5991" fmla="*/ 6921925 w 11296229"/>
                    <a:gd name="connsiteY5991" fmla="*/ 1728242 h 6345103"/>
                    <a:gd name="connsiteX5992" fmla="*/ 6890789 w 11296229"/>
                    <a:gd name="connsiteY5992" fmla="*/ 1720458 h 6345103"/>
                    <a:gd name="connsiteX5993" fmla="*/ 6960853 w 11296229"/>
                    <a:gd name="connsiteY5993" fmla="*/ 1720458 h 6345103"/>
                    <a:gd name="connsiteX5994" fmla="*/ 6953069 w 11296229"/>
                    <a:gd name="connsiteY5994" fmla="*/ 1751594 h 6345103"/>
                    <a:gd name="connsiteX5995" fmla="*/ 6968637 w 11296229"/>
                    <a:gd name="connsiteY5995" fmla="*/ 1751594 h 6345103"/>
                    <a:gd name="connsiteX5996" fmla="*/ 6968637 w 11296229"/>
                    <a:gd name="connsiteY5996" fmla="*/ 1767162 h 6345103"/>
                    <a:gd name="connsiteX5997" fmla="*/ 6991989 w 11296229"/>
                    <a:gd name="connsiteY5997" fmla="*/ 1759378 h 6345103"/>
                    <a:gd name="connsiteX5998" fmla="*/ 6999773 w 11296229"/>
                    <a:gd name="connsiteY5998" fmla="*/ 1728242 h 6345103"/>
                    <a:gd name="connsiteX5999" fmla="*/ 6960853 w 11296229"/>
                    <a:gd name="connsiteY5999" fmla="*/ 1720458 h 6345103"/>
                    <a:gd name="connsiteX6000" fmla="*/ 7038703 w 11296229"/>
                    <a:gd name="connsiteY6000" fmla="*/ 1720458 h 6345103"/>
                    <a:gd name="connsiteX6001" fmla="*/ 7030919 w 11296229"/>
                    <a:gd name="connsiteY6001" fmla="*/ 1759378 h 6345103"/>
                    <a:gd name="connsiteX6002" fmla="*/ 7046487 w 11296229"/>
                    <a:gd name="connsiteY6002" fmla="*/ 1767162 h 6345103"/>
                    <a:gd name="connsiteX6003" fmla="*/ 7062055 w 11296229"/>
                    <a:gd name="connsiteY6003" fmla="*/ 1759378 h 6345103"/>
                    <a:gd name="connsiteX6004" fmla="*/ 7069839 w 11296229"/>
                    <a:gd name="connsiteY6004" fmla="*/ 1728242 h 6345103"/>
                    <a:gd name="connsiteX6005" fmla="*/ 7038703 w 11296229"/>
                    <a:gd name="connsiteY6005" fmla="*/ 1720458 h 6345103"/>
                    <a:gd name="connsiteX6006" fmla="*/ 7108767 w 11296229"/>
                    <a:gd name="connsiteY6006" fmla="*/ 1720458 h 6345103"/>
                    <a:gd name="connsiteX6007" fmla="*/ 7116551 w 11296229"/>
                    <a:gd name="connsiteY6007" fmla="*/ 1759378 h 6345103"/>
                    <a:gd name="connsiteX6008" fmla="*/ 7139903 w 11296229"/>
                    <a:gd name="connsiteY6008" fmla="*/ 1759378 h 6345103"/>
                    <a:gd name="connsiteX6009" fmla="*/ 7147687 w 11296229"/>
                    <a:gd name="connsiteY6009" fmla="*/ 1728242 h 6345103"/>
                    <a:gd name="connsiteX6010" fmla="*/ 7108767 w 11296229"/>
                    <a:gd name="connsiteY6010" fmla="*/ 1720458 h 6345103"/>
                    <a:gd name="connsiteX6011" fmla="*/ 7186616 w 11296229"/>
                    <a:gd name="connsiteY6011" fmla="*/ 1720458 h 6345103"/>
                    <a:gd name="connsiteX6012" fmla="*/ 7178832 w 11296229"/>
                    <a:gd name="connsiteY6012" fmla="*/ 1728242 h 6345103"/>
                    <a:gd name="connsiteX6013" fmla="*/ 7186616 w 11296229"/>
                    <a:gd name="connsiteY6013" fmla="*/ 1759378 h 6345103"/>
                    <a:gd name="connsiteX6014" fmla="*/ 7209968 w 11296229"/>
                    <a:gd name="connsiteY6014" fmla="*/ 1759378 h 6345103"/>
                    <a:gd name="connsiteX6015" fmla="*/ 7217752 w 11296229"/>
                    <a:gd name="connsiteY6015" fmla="*/ 1720458 h 6345103"/>
                    <a:gd name="connsiteX6016" fmla="*/ 7186616 w 11296229"/>
                    <a:gd name="connsiteY6016" fmla="*/ 1720458 h 6345103"/>
                    <a:gd name="connsiteX6017" fmla="*/ 7264465 w 11296229"/>
                    <a:gd name="connsiteY6017" fmla="*/ 1720458 h 6345103"/>
                    <a:gd name="connsiteX6018" fmla="*/ 7256681 w 11296229"/>
                    <a:gd name="connsiteY6018" fmla="*/ 1751594 h 6345103"/>
                    <a:gd name="connsiteX6019" fmla="*/ 7272249 w 11296229"/>
                    <a:gd name="connsiteY6019" fmla="*/ 1767162 h 6345103"/>
                    <a:gd name="connsiteX6020" fmla="*/ 7295601 w 11296229"/>
                    <a:gd name="connsiteY6020" fmla="*/ 1759378 h 6345103"/>
                    <a:gd name="connsiteX6021" fmla="*/ 7295601 w 11296229"/>
                    <a:gd name="connsiteY6021" fmla="*/ 1728242 h 6345103"/>
                    <a:gd name="connsiteX6022" fmla="*/ 7264465 w 11296229"/>
                    <a:gd name="connsiteY6022" fmla="*/ 1720458 h 6345103"/>
                    <a:gd name="connsiteX6023" fmla="*/ 7334530 w 11296229"/>
                    <a:gd name="connsiteY6023" fmla="*/ 1720458 h 6345103"/>
                    <a:gd name="connsiteX6024" fmla="*/ 7326746 w 11296229"/>
                    <a:gd name="connsiteY6024" fmla="*/ 1751594 h 6345103"/>
                    <a:gd name="connsiteX6025" fmla="*/ 7357882 w 11296229"/>
                    <a:gd name="connsiteY6025" fmla="*/ 1767162 h 6345103"/>
                    <a:gd name="connsiteX6026" fmla="*/ 7357882 w 11296229"/>
                    <a:gd name="connsiteY6026" fmla="*/ 1751594 h 6345103"/>
                    <a:gd name="connsiteX6027" fmla="*/ 7373450 w 11296229"/>
                    <a:gd name="connsiteY6027" fmla="*/ 1751594 h 6345103"/>
                    <a:gd name="connsiteX6028" fmla="*/ 7373450 w 11296229"/>
                    <a:gd name="connsiteY6028" fmla="*/ 1728242 h 6345103"/>
                    <a:gd name="connsiteX6029" fmla="*/ 7334530 w 11296229"/>
                    <a:gd name="connsiteY6029" fmla="*/ 1720458 h 6345103"/>
                    <a:gd name="connsiteX6030" fmla="*/ 7412379 w 11296229"/>
                    <a:gd name="connsiteY6030" fmla="*/ 1720458 h 6345103"/>
                    <a:gd name="connsiteX6031" fmla="*/ 7404595 w 11296229"/>
                    <a:gd name="connsiteY6031" fmla="*/ 1728242 h 6345103"/>
                    <a:gd name="connsiteX6032" fmla="*/ 7412379 w 11296229"/>
                    <a:gd name="connsiteY6032" fmla="*/ 1759378 h 6345103"/>
                    <a:gd name="connsiteX6033" fmla="*/ 7435731 w 11296229"/>
                    <a:gd name="connsiteY6033" fmla="*/ 1759378 h 6345103"/>
                    <a:gd name="connsiteX6034" fmla="*/ 7443515 w 11296229"/>
                    <a:gd name="connsiteY6034" fmla="*/ 1728242 h 6345103"/>
                    <a:gd name="connsiteX6035" fmla="*/ 7412379 w 11296229"/>
                    <a:gd name="connsiteY6035" fmla="*/ 1720458 h 6345103"/>
                    <a:gd name="connsiteX6036" fmla="*/ 7482443 w 11296229"/>
                    <a:gd name="connsiteY6036" fmla="*/ 1720458 h 6345103"/>
                    <a:gd name="connsiteX6037" fmla="*/ 7474659 w 11296229"/>
                    <a:gd name="connsiteY6037" fmla="*/ 1728242 h 6345103"/>
                    <a:gd name="connsiteX6038" fmla="*/ 7482443 w 11296229"/>
                    <a:gd name="connsiteY6038" fmla="*/ 1759378 h 6345103"/>
                    <a:gd name="connsiteX6039" fmla="*/ 7513579 w 11296229"/>
                    <a:gd name="connsiteY6039" fmla="*/ 1759378 h 6345103"/>
                    <a:gd name="connsiteX6040" fmla="*/ 7521363 w 11296229"/>
                    <a:gd name="connsiteY6040" fmla="*/ 1728242 h 6345103"/>
                    <a:gd name="connsiteX6041" fmla="*/ 7482443 w 11296229"/>
                    <a:gd name="connsiteY6041" fmla="*/ 1720458 h 6345103"/>
                    <a:gd name="connsiteX6042" fmla="*/ 7560292 w 11296229"/>
                    <a:gd name="connsiteY6042" fmla="*/ 1720458 h 6345103"/>
                    <a:gd name="connsiteX6043" fmla="*/ 7552508 w 11296229"/>
                    <a:gd name="connsiteY6043" fmla="*/ 1728242 h 6345103"/>
                    <a:gd name="connsiteX6044" fmla="*/ 7560292 w 11296229"/>
                    <a:gd name="connsiteY6044" fmla="*/ 1759378 h 6345103"/>
                    <a:gd name="connsiteX6045" fmla="*/ 7583644 w 11296229"/>
                    <a:gd name="connsiteY6045" fmla="*/ 1759378 h 6345103"/>
                    <a:gd name="connsiteX6046" fmla="*/ 7591428 w 11296229"/>
                    <a:gd name="connsiteY6046" fmla="*/ 1728242 h 6345103"/>
                    <a:gd name="connsiteX6047" fmla="*/ 7560292 w 11296229"/>
                    <a:gd name="connsiteY6047" fmla="*/ 1720458 h 6345103"/>
                    <a:gd name="connsiteX6048" fmla="*/ 7630356 w 11296229"/>
                    <a:gd name="connsiteY6048" fmla="*/ 1720458 h 6345103"/>
                    <a:gd name="connsiteX6049" fmla="*/ 7622572 w 11296229"/>
                    <a:gd name="connsiteY6049" fmla="*/ 1751594 h 6345103"/>
                    <a:gd name="connsiteX6050" fmla="*/ 7661492 w 11296229"/>
                    <a:gd name="connsiteY6050" fmla="*/ 1759378 h 6345103"/>
                    <a:gd name="connsiteX6051" fmla="*/ 7669276 w 11296229"/>
                    <a:gd name="connsiteY6051" fmla="*/ 1728242 h 6345103"/>
                    <a:gd name="connsiteX6052" fmla="*/ 7630356 w 11296229"/>
                    <a:gd name="connsiteY6052" fmla="*/ 1720458 h 6345103"/>
                    <a:gd name="connsiteX6053" fmla="*/ 7708206 w 11296229"/>
                    <a:gd name="connsiteY6053" fmla="*/ 1720458 h 6345103"/>
                    <a:gd name="connsiteX6054" fmla="*/ 7700422 w 11296229"/>
                    <a:gd name="connsiteY6054" fmla="*/ 1728242 h 6345103"/>
                    <a:gd name="connsiteX6055" fmla="*/ 7708206 w 11296229"/>
                    <a:gd name="connsiteY6055" fmla="*/ 1759378 h 6345103"/>
                    <a:gd name="connsiteX6056" fmla="*/ 7731558 w 11296229"/>
                    <a:gd name="connsiteY6056" fmla="*/ 1759378 h 6345103"/>
                    <a:gd name="connsiteX6057" fmla="*/ 7739342 w 11296229"/>
                    <a:gd name="connsiteY6057" fmla="*/ 1728242 h 6345103"/>
                    <a:gd name="connsiteX6058" fmla="*/ 7708206 w 11296229"/>
                    <a:gd name="connsiteY6058" fmla="*/ 1720458 h 6345103"/>
                    <a:gd name="connsiteX6059" fmla="*/ 7778270 w 11296229"/>
                    <a:gd name="connsiteY6059" fmla="*/ 1720458 h 6345103"/>
                    <a:gd name="connsiteX6060" fmla="*/ 7786054 w 11296229"/>
                    <a:gd name="connsiteY6060" fmla="*/ 1759378 h 6345103"/>
                    <a:gd name="connsiteX6061" fmla="*/ 7809406 w 11296229"/>
                    <a:gd name="connsiteY6061" fmla="*/ 1759378 h 6345103"/>
                    <a:gd name="connsiteX6062" fmla="*/ 7817190 w 11296229"/>
                    <a:gd name="connsiteY6062" fmla="*/ 1728242 h 6345103"/>
                    <a:gd name="connsiteX6063" fmla="*/ 7778270 w 11296229"/>
                    <a:gd name="connsiteY6063" fmla="*/ 1720458 h 6345103"/>
                    <a:gd name="connsiteX6064" fmla="*/ 7856119 w 11296229"/>
                    <a:gd name="connsiteY6064" fmla="*/ 1720458 h 6345103"/>
                    <a:gd name="connsiteX6065" fmla="*/ 7848335 w 11296229"/>
                    <a:gd name="connsiteY6065" fmla="*/ 1751594 h 6345103"/>
                    <a:gd name="connsiteX6066" fmla="*/ 7863903 w 11296229"/>
                    <a:gd name="connsiteY6066" fmla="*/ 1767162 h 6345103"/>
                    <a:gd name="connsiteX6067" fmla="*/ 7895039 w 11296229"/>
                    <a:gd name="connsiteY6067" fmla="*/ 1751594 h 6345103"/>
                    <a:gd name="connsiteX6068" fmla="*/ 7895039 w 11296229"/>
                    <a:gd name="connsiteY6068" fmla="*/ 1728242 h 6345103"/>
                    <a:gd name="connsiteX6069" fmla="*/ 7856119 w 11296229"/>
                    <a:gd name="connsiteY6069" fmla="*/ 1720458 h 6345103"/>
                    <a:gd name="connsiteX6070" fmla="*/ 7933968 w 11296229"/>
                    <a:gd name="connsiteY6070" fmla="*/ 1720458 h 6345103"/>
                    <a:gd name="connsiteX6071" fmla="*/ 7926184 w 11296229"/>
                    <a:gd name="connsiteY6071" fmla="*/ 1728242 h 6345103"/>
                    <a:gd name="connsiteX6072" fmla="*/ 7933968 w 11296229"/>
                    <a:gd name="connsiteY6072" fmla="*/ 1759378 h 6345103"/>
                    <a:gd name="connsiteX6073" fmla="*/ 7957320 w 11296229"/>
                    <a:gd name="connsiteY6073" fmla="*/ 1759378 h 6345103"/>
                    <a:gd name="connsiteX6074" fmla="*/ 7965104 w 11296229"/>
                    <a:gd name="connsiteY6074" fmla="*/ 1728242 h 6345103"/>
                    <a:gd name="connsiteX6075" fmla="*/ 7933968 w 11296229"/>
                    <a:gd name="connsiteY6075" fmla="*/ 1720458 h 6345103"/>
                    <a:gd name="connsiteX6076" fmla="*/ 8004032 w 11296229"/>
                    <a:gd name="connsiteY6076" fmla="*/ 1720458 h 6345103"/>
                    <a:gd name="connsiteX6077" fmla="*/ 7996248 w 11296229"/>
                    <a:gd name="connsiteY6077" fmla="*/ 1728242 h 6345103"/>
                    <a:gd name="connsiteX6078" fmla="*/ 8004032 w 11296229"/>
                    <a:gd name="connsiteY6078" fmla="*/ 1759378 h 6345103"/>
                    <a:gd name="connsiteX6079" fmla="*/ 8035168 w 11296229"/>
                    <a:gd name="connsiteY6079" fmla="*/ 1759378 h 6345103"/>
                    <a:gd name="connsiteX6080" fmla="*/ 8042952 w 11296229"/>
                    <a:gd name="connsiteY6080" fmla="*/ 1728242 h 6345103"/>
                    <a:gd name="connsiteX6081" fmla="*/ 8004032 w 11296229"/>
                    <a:gd name="connsiteY6081" fmla="*/ 1720458 h 6345103"/>
                    <a:gd name="connsiteX6082" fmla="*/ 8081882 w 11296229"/>
                    <a:gd name="connsiteY6082" fmla="*/ 1720458 h 6345103"/>
                    <a:gd name="connsiteX6083" fmla="*/ 8074098 w 11296229"/>
                    <a:gd name="connsiteY6083" fmla="*/ 1728242 h 6345103"/>
                    <a:gd name="connsiteX6084" fmla="*/ 8081882 w 11296229"/>
                    <a:gd name="connsiteY6084" fmla="*/ 1759378 h 6345103"/>
                    <a:gd name="connsiteX6085" fmla="*/ 8105234 w 11296229"/>
                    <a:gd name="connsiteY6085" fmla="*/ 1759378 h 6345103"/>
                    <a:gd name="connsiteX6086" fmla="*/ 8113018 w 11296229"/>
                    <a:gd name="connsiteY6086" fmla="*/ 1728242 h 6345103"/>
                    <a:gd name="connsiteX6087" fmla="*/ 8081882 w 11296229"/>
                    <a:gd name="connsiteY6087" fmla="*/ 1720458 h 6345103"/>
                    <a:gd name="connsiteX6088" fmla="*/ 8151946 w 11296229"/>
                    <a:gd name="connsiteY6088" fmla="*/ 1720458 h 6345103"/>
                    <a:gd name="connsiteX6089" fmla="*/ 8144162 w 11296229"/>
                    <a:gd name="connsiteY6089" fmla="*/ 1751594 h 6345103"/>
                    <a:gd name="connsiteX6090" fmla="*/ 8159730 w 11296229"/>
                    <a:gd name="connsiteY6090" fmla="*/ 1751594 h 6345103"/>
                    <a:gd name="connsiteX6091" fmla="*/ 8159730 w 11296229"/>
                    <a:gd name="connsiteY6091" fmla="*/ 1767162 h 6345103"/>
                    <a:gd name="connsiteX6092" fmla="*/ 8183082 w 11296229"/>
                    <a:gd name="connsiteY6092" fmla="*/ 1759378 h 6345103"/>
                    <a:gd name="connsiteX6093" fmla="*/ 8190866 w 11296229"/>
                    <a:gd name="connsiteY6093" fmla="*/ 1728242 h 6345103"/>
                    <a:gd name="connsiteX6094" fmla="*/ 8151946 w 11296229"/>
                    <a:gd name="connsiteY6094" fmla="*/ 1720458 h 6345103"/>
                    <a:gd name="connsiteX6095" fmla="*/ 8229795 w 11296229"/>
                    <a:gd name="connsiteY6095" fmla="*/ 1720458 h 6345103"/>
                    <a:gd name="connsiteX6096" fmla="*/ 8222011 w 11296229"/>
                    <a:gd name="connsiteY6096" fmla="*/ 1728242 h 6345103"/>
                    <a:gd name="connsiteX6097" fmla="*/ 8229795 w 11296229"/>
                    <a:gd name="connsiteY6097" fmla="*/ 1759378 h 6345103"/>
                    <a:gd name="connsiteX6098" fmla="*/ 8253147 w 11296229"/>
                    <a:gd name="connsiteY6098" fmla="*/ 1759378 h 6345103"/>
                    <a:gd name="connsiteX6099" fmla="*/ 8260931 w 11296229"/>
                    <a:gd name="connsiteY6099" fmla="*/ 1728242 h 6345103"/>
                    <a:gd name="connsiteX6100" fmla="*/ 8229795 w 11296229"/>
                    <a:gd name="connsiteY6100" fmla="*/ 1720458 h 6345103"/>
                    <a:gd name="connsiteX6101" fmla="*/ 8299859 w 11296229"/>
                    <a:gd name="connsiteY6101" fmla="*/ 1720458 h 6345103"/>
                    <a:gd name="connsiteX6102" fmla="*/ 8307643 w 11296229"/>
                    <a:gd name="connsiteY6102" fmla="*/ 1759378 h 6345103"/>
                    <a:gd name="connsiteX6103" fmla="*/ 8330995 w 11296229"/>
                    <a:gd name="connsiteY6103" fmla="*/ 1759378 h 6345103"/>
                    <a:gd name="connsiteX6104" fmla="*/ 8338779 w 11296229"/>
                    <a:gd name="connsiteY6104" fmla="*/ 1728242 h 6345103"/>
                    <a:gd name="connsiteX6105" fmla="*/ 8299859 w 11296229"/>
                    <a:gd name="connsiteY6105" fmla="*/ 1720458 h 6345103"/>
                    <a:gd name="connsiteX6106" fmla="*/ 8377708 w 11296229"/>
                    <a:gd name="connsiteY6106" fmla="*/ 1720458 h 6345103"/>
                    <a:gd name="connsiteX6107" fmla="*/ 8369924 w 11296229"/>
                    <a:gd name="connsiteY6107" fmla="*/ 1728242 h 6345103"/>
                    <a:gd name="connsiteX6108" fmla="*/ 8377708 w 11296229"/>
                    <a:gd name="connsiteY6108" fmla="*/ 1759378 h 6345103"/>
                    <a:gd name="connsiteX6109" fmla="*/ 8401060 w 11296229"/>
                    <a:gd name="connsiteY6109" fmla="*/ 1759378 h 6345103"/>
                    <a:gd name="connsiteX6110" fmla="*/ 8408844 w 11296229"/>
                    <a:gd name="connsiteY6110" fmla="*/ 1720458 h 6345103"/>
                    <a:gd name="connsiteX6111" fmla="*/ 8377708 w 11296229"/>
                    <a:gd name="connsiteY6111" fmla="*/ 1720458 h 6345103"/>
                    <a:gd name="connsiteX6112" fmla="*/ 8455558 w 11296229"/>
                    <a:gd name="connsiteY6112" fmla="*/ 1720458 h 6345103"/>
                    <a:gd name="connsiteX6113" fmla="*/ 8447774 w 11296229"/>
                    <a:gd name="connsiteY6113" fmla="*/ 1728242 h 6345103"/>
                    <a:gd name="connsiteX6114" fmla="*/ 8455558 w 11296229"/>
                    <a:gd name="connsiteY6114" fmla="*/ 1759378 h 6345103"/>
                    <a:gd name="connsiteX6115" fmla="*/ 8478910 w 11296229"/>
                    <a:gd name="connsiteY6115" fmla="*/ 1759378 h 6345103"/>
                    <a:gd name="connsiteX6116" fmla="*/ 8486694 w 11296229"/>
                    <a:gd name="connsiteY6116" fmla="*/ 1728242 h 6345103"/>
                    <a:gd name="connsiteX6117" fmla="*/ 8455558 w 11296229"/>
                    <a:gd name="connsiteY6117" fmla="*/ 1720458 h 6345103"/>
                    <a:gd name="connsiteX6118" fmla="*/ 8525622 w 11296229"/>
                    <a:gd name="connsiteY6118" fmla="*/ 1720458 h 6345103"/>
                    <a:gd name="connsiteX6119" fmla="*/ 8517838 w 11296229"/>
                    <a:gd name="connsiteY6119" fmla="*/ 1751594 h 6345103"/>
                    <a:gd name="connsiteX6120" fmla="*/ 8548974 w 11296229"/>
                    <a:gd name="connsiteY6120" fmla="*/ 1767162 h 6345103"/>
                    <a:gd name="connsiteX6121" fmla="*/ 8548974 w 11296229"/>
                    <a:gd name="connsiteY6121" fmla="*/ 1751594 h 6345103"/>
                    <a:gd name="connsiteX6122" fmla="*/ 8564542 w 11296229"/>
                    <a:gd name="connsiteY6122" fmla="*/ 1751594 h 6345103"/>
                    <a:gd name="connsiteX6123" fmla="*/ 8564542 w 11296229"/>
                    <a:gd name="connsiteY6123" fmla="*/ 1728242 h 6345103"/>
                    <a:gd name="connsiteX6124" fmla="*/ 8525622 w 11296229"/>
                    <a:gd name="connsiteY6124" fmla="*/ 1720458 h 6345103"/>
                    <a:gd name="connsiteX6125" fmla="*/ 8603471 w 11296229"/>
                    <a:gd name="connsiteY6125" fmla="*/ 1720458 h 6345103"/>
                    <a:gd name="connsiteX6126" fmla="*/ 8595687 w 11296229"/>
                    <a:gd name="connsiteY6126" fmla="*/ 1728242 h 6345103"/>
                    <a:gd name="connsiteX6127" fmla="*/ 8603471 w 11296229"/>
                    <a:gd name="connsiteY6127" fmla="*/ 1759378 h 6345103"/>
                    <a:gd name="connsiteX6128" fmla="*/ 8626823 w 11296229"/>
                    <a:gd name="connsiteY6128" fmla="*/ 1759378 h 6345103"/>
                    <a:gd name="connsiteX6129" fmla="*/ 8634607 w 11296229"/>
                    <a:gd name="connsiteY6129" fmla="*/ 1728242 h 6345103"/>
                    <a:gd name="connsiteX6130" fmla="*/ 8603471 w 11296229"/>
                    <a:gd name="connsiteY6130" fmla="*/ 1720458 h 6345103"/>
                    <a:gd name="connsiteX6131" fmla="*/ 8673535 w 11296229"/>
                    <a:gd name="connsiteY6131" fmla="*/ 1720458 h 6345103"/>
                    <a:gd name="connsiteX6132" fmla="*/ 8665751 w 11296229"/>
                    <a:gd name="connsiteY6132" fmla="*/ 1728242 h 6345103"/>
                    <a:gd name="connsiteX6133" fmla="*/ 8673535 w 11296229"/>
                    <a:gd name="connsiteY6133" fmla="*/ 1759378 h 6345103"/>
                    <a:gd name="connsiteX6134" fmla="*/ 8704671 w 11296229"/>
                    <a:gd name="connsiteY6134" fmla="*/ 1759378 h 6345103"/>
                    <a:gd name="connsiteX6135" fmla="*/ 8712455 w 11296229"/>
                    <a:gd name="connsiteY6135" fmla="*/ 1728242 h 6345103"/>
                    <a:gd name="connsiteX6136" fmla="*/ 8673535 w 11296229"/>
                    <a:gd name="connsiteY6136" fmla="*/ 1720458 h 6345103"/>
                    <a:gd name="connsiteX6137" fmla="*/ 8751384 w 11296229"/>
                    <a:gd name="connsiteY6137" fmla="*/ 1720458 h 6345103"/>
                    <a:gd name="connsiteX6138" fmla="*/ 8743600 w 11296229"/>
                    <a:gd name="connsiteY6138" fmla="*/ 1728242 h 6345103"/>
                    <a:gd name="connsiteX6139" fmla="*/ 8751384 w 11296229"/>
                    <a:gd name="connsiteY6139" fmla="*/ 1759378 h 6345103"/>
                    <a:gd name="connsiteX6140" fmla="*/ 8774736 w 11296229"/>
                    <a:gd name="connsiteY6140" fmla="*/ 1759378 h 6345103"/>
                    <a:gd name="connsiteX6141" fmla="*/ 8782520 w 11296229"/>
                    <a:gd name="connsiteY6141" fmla="*/ 1728242 h 6345103"/>
                    <a:gd name="connsiteX6142" fmla="*/ 8751384 w 11296229"/>
                    <a:gd name="connsiteY6142" fmla="*/ 1720458 h 6345103"/>
                    <a:gd name="connsiteX6143" fmla="*/ 8821449 w 11296229"/>
                    <a:gd name="connsiteY6143" fmla="*/ 1720458 h 6345103"/>
                    <a:gd name="connsiteX6144" fmla="*/ 8813665 w 11296229"/>
                    <a:gd name="connsiteY6144" fmla="*/ 1759378 h 6345103"/>
                    <a:gd name="connsiteX6145" fmla="*/ 8837017 w 11296229"/>
                    <a:gd name="connsiteY6145" fmla="*/ 1767162 h 6345103"/>
                    <a:gd name="connsiteX6146" fmla="*/ 8852585 w 11296229"/>
                    <a:gd name="connsiteY6146" fmla="*/ 1759378 h 6345103"/>
                    <a:gd name="connsiteX6147" fmla="*/ 8860369 w 11296229"/>
                    <a:gd name="connsiteY6147" fmla="*/ 1728242 h 6345103"/>
                    <a:gd name="connsiteX6148" fmla="*/ 8821449 w 11296229"/>
                    <a:gd name="connsiteY6148" fmla="*/ 1720458 h 6345103"/>
                    <a:gd name="connsiteX6149" fmla="*/ 8899298 w 11296229"/>
                    <a:gd name="connsiteY6149" fmla="*/ 1720458 h 6345103"/>
                    <a:gd name="connsiteX6150" fmla="*/ 8891514 w 11296229"/>
                    <a:gd name="connsiteY6150" fmla="*/ 1728242 h 6345103"/>
                    <a:gd name="connsiteX6151" fmla="*/ 8899298 w 11296229"/>
                    <a:gd name="connsiteY6151" fmla="*/ 1759378 h 6345103"/>
                    <a:gd name="connsiteX6152" fmla="*/ 8922650 w 11296229"/>
                    <a:gd name="connsiteY6152" fmla="*/ 1759378 h 6345103"/>
                    <a:gd name="connsiteX6153" fmla="*/ 8930434 w 11296229"/>
                    <a:gd name="connsiteY6153" fmla="*/ 1728242 h 6345103"/>
                    <a:gd name="connsiteX6154" fmla="*/ 8899298 w 11296229"/>
                    <a:gd name="connsiteY6154" fmla="*/ 1720458 h 6345103"/>
                    <a:gd name="connsiteX6155" fmla="*/ 8969362 w 11296229"/>
                    <a:gd name="connsiteY6155" fmla="*/ 1720458 h 6345103"/>
                    <a:gd name="connsiteX6156" fmla="*/ 8977146 w 11296229"/>
                    <a:gd name="connsiteY6156" fmla="*/ 1759378 h 6345103"/>
                    <a:gd name="connsiteX6157" fmla="*/ 9000498 w 11296229"/>
                    <a:gd name="connsiteY6157" fmla="*/ 1759378 h 6345103"/>
                    <a:gd name="connsiteX6158" fmla="*/ 9008282 w 11296229"/>
                    <a:gd name="connsiteY6158" fmla="*/ 1728242 h 6345103"/>
                    <a:gd name="connsiteX6159" fmla="*/ 8969362 w 11296229"/>
                    <a:gd name="connsiteY6159" fmla="*/ 1720458 h 6345103"/>
                    <a:gd name="connsiteX6160" fmla="*/ 9490951 w 11296229"/>
                    <a:gd name="connsiteY6160" fmla="*/ 1720458 h 6345103"/>
                    <a:gd name="connsiteX6161" fmla="*/ 9498735 w 11296229"/>
                    <a:gd name="connsiteY6161" fmla="*/ 1759378 h 6345103"/>
                    <a:gd name="connsiteX6162" fmla="*/ 9522087 w 11296229"/>
                    <a:gd name="connsiteY6162" fmla="*/ 1759378 h 6345103"/>
                    <a:gd name="connsiteX6163" fmla="*/ 9529871 w 11296229"/>
                    <a:gd name="connsiteY6163" fmla="*/ 1728242 h 6345103"/>
                    <a:gd name="connsiteX6164" fmla="*/ 9490951 w 11296229"/>
                    <a:gd name="connsiteY6164" fmla="*/ 1720458 h 6345103"/>
                    <a:gd name="connsiteX6165" fmla="*/ 9568801 w 11296229"/>
                    <a:gd name="connsiteY6165" fmla="*/ 1720458 h 6345103"/>
                    <a:gd name="connsiteX6166" fmla="*/ 9561017 w 11296229"/>
                    <a:gd name="connsiteY6166" fmla="*/ 1728242 h 6345103"/>
                    <a:gd name="connsiteX6167" fmla="*/ 9568801 w 11296229"/>
                    <a:gd name="connsiteY6167" fmla="*/ 1759378 h 6345103"/>
                    <a:gd name="connsiteX6168" fmla="*/ 9592153 w 11296229"/>
                    <a:gd name="connsiteY6168" fmla="*/ 1759378 h 6345103"/>
                    <a:gd name="connsiteX6169" fmla="*/ 9599937 w 11296229"/>
                    <a:gd name="connsiteY6169" fmla="*/ 1720458 h 6345103"/>
                    <a:gd name="connsiteX6170" fmla="*/ 9568801 w 11296229"/>
                    <a:gd name="connsiteY6170" fmla="*/ 1720458 h 6345103"/>
                    <a:gd name="connsiteX6171" fmla="*/ 1920603 w 11296229"/>
                    <a:gd name="connsiteY6171" fmla="*/ 1790040 h 6345103"/>
                    <a:gd name="connsiteX6172" fmla="*/ 1892873 w 11296229"/>
                    <a:gd name="connsiteY6172" fmla="*/ 1798310 h 6345103"/>
                    <a:gd name="connsiteX6173" fmla="*/ 1900656 w 11296229"/>
                    <a:gd name="connsiteY6173" fmla="*/ 1837230 h 6345103"/>
                    <a:gd name="connsiteX6174" fmla="*/ 1931792 w 11296229"/>
                    <a:gd name="connsiteY6174" fmla="*/ 1829446 h 6345103"/>
                    <a:gd name="connsiteX6175" fmla="*/ 1939576 w 11296229"/>
                    <a:gd name="connsiteY6175" fmla="*/ 1790526 h 6345103"/>
                    <a:gd name="connsiteX6176" fmla="*/ 1920603 w 11296229"/>
                    <a:gd name="connsiteY6176" fmla="*/ 1790040 h 6345103"/>
                    <a:gd name="connsiteX6177" fmla="*/ 1978507 w 11296229"/>
                    <a:gd name="connsiteY6177" fmla="*/ 1790522 h 6345103"/>
                    <a:gd name="connsiteX6178" fmla="*/ 1970723 w 11296229"/>
                    <a:gd name="connsiteY6178" fmla="*/ 1829442 h 6345103"/>
                    <a:gd name="connsiteX6179" fmla="*/ 2009643 w 11296229"/>
                    <a:gd name="connsiteY6179" fmla="*/ 1837226 h 6345103"/>
                    <a:gd name="connsiteX6180" fmla="*/ 2009643 w 11296229"/>
                    <a:gd name="connsiteY6180" fmla="*/ 1798306 h 6345103"/>
                    <a:gd name="connsiteX6181" fmla="*/ 1978507 w 11296229"/>
                    <a:gd name="connsiteY6181" fmla="*/ 1790522 h 6345103"/>
                    <a:gd name="connsiteX6182" fmla="*/ 2048571 w 11296229"/>
                    <a:gd name="connsiteY6182" fmla="*/ 1790522 h 6345103"/>
                    <a:gd name="connsiteX6183" fmla="*/ 2040787 w 11296229"/>
                    <a:gd name="connsiteY6183" fmla="*/ 1798306 h 6345103"/>
                    <a:gd name="connsiteX6184" fmla="*/ 2048571 w 11296229"/>
                    <a:gd name="connsiteY6184" fmla="*/ 1837226 h 6345103"/>
                    <a:gd name="connsiteX6185" fmla="*/ 2087491 w 11296229"/>
                    <a:gd name="connsiteY6185" fmla="*/ 1837226 h 6345103"/>
                    <a:gd name="connsiteX6186" fmla="*/ 2087491 w 11296229"/>
                    <a:gd name="connsiteY6186" fmla="*/ 1798306 h 6345103"/>
                    <a:gd name="connsiteX6187" fmla="*/ 2048571 w 11296229"/>
                    <a:gd name="connsiteY6187" fmla="*/ 1790522 h 6345103"/>
                    <a:gd name="connsiteX6188" fmla="*/ 2126420 w 11296229"/>
                    <a:gd name="connsiteY6188" fmla="*/ 1790522 h 6345103"/>
                    <a:gd name="connsiteX6189" fmla="*/ 2118636 w 11296229"/>
                    <a:gd name="connsiteY6189" fmla="*/ 1798306 h 6345103"/>
                    <a:gd name="connsiteX6190" fmla="*/ 2118636 w 11296229"/>
                    <a:gd name="connsiteY6190" fmla="*/ 1837226 h 6345103"/>
                    <a:gd name="connsiteX6191" fmla="*/ 2149772 w 11296229"/>
                    <a:gd name="connsiteY6191" fmla="*/ 1837226 h 6345103"/>
                    <a:gd name="connsiteX6192" fmla="*/ 2157556 w 11296229"/>
                    <a:gd name="connsiteY6192" fmla="*/ 1798306 h 6345103"/>
                    <a:gd name="connsiteX6193" fmla="*/ 2126420 w 11296229"/>
                    <a:gd name="connsiteY6193" fmla="*/ 1790522 h 6345103"/>
                    <a:gd name="connsiteX6194" fmla="*/ 2266549 w 11296229"/>
                    <a:gd name="connsiteY6194" fmla="*/ 1790522 h 6345103"/>
                    <a:gd name="connsiteX6195" fmla="*/ 2266549 w 11296229"/>
                    <a:gd name="connsiteY6195" fmla="*/ 1837226 h 6345103"/>
                    <a:gd name="connsiteX6196" fmla="*/ 2297685 w 11296229"/>
                    <a:gd name="connsiteY6196" fmla="*/ 1837226 h 6345103"/>
                    <a:gd name="connsiteX6197" fmla="*/ 2305469 w 11296229"/>
                    <a:gd name="connsiteY6197" fmla="*/ 1798306 h 6345103"/>
                    <a:gd name="connsiteX6198" fmla="*/ 2266549 w 11296229"/>
                    <a:gd name="connsiteY6198" fmla="*/ 1790522 h 6345103"/>
                    <a:gd name="connsiteX6199" fmla="*/ 2352183 w 11296229"/>
                    <a:gd name="connsiteY6199" fmla="*/ 1790522 h 6345103"/>
                    <a:gd name="connsiteX6200" fmla="*/ 2344399 w 11296229"/>
                    <a:gd name="connsiteY6200" fmla="*/ 1829442 h 6345103"/>
                    <a:gd name="connsiteX6201" fmla="*/ 2375535 w 11296229"/>
                    <a:gd name="connsiteY6201" fmla="*/ 1837226 h 6345103"/>
                    <a:gd name="connsiteX6202" fmla="*/ 2383319 w 11296229"/>
                    <a:gd name="connsiteY6202" fmla="*/ 1798306 h 6345103"/>
                    <a:gd name="connsiteX6203" fmla="*/ 2352183 w 11296229"/>
                    <a:gd name="connsiteY6203" fmla="*/ 1790522 h 6345103"/>
                    <a:gd name="connsiteX6204" fmla="*/ 2422247 w 11296229"/>
                    <a:gd name="connsiteY6204" fmla="*/ 1790522 h 6345103"/>
                    <a:gd name="connsiteX6205" fmla="*/ 2414463 w 11296229"/>
                    <a:gd name="connsiteY6205" fmla="*/ 1821658 h 6345103"/>
                    <a:gd name="connsiteX6206" fmla="*/ 2453383 w 11296229"/>
                    <a:gd name="connsiteY6206" fmla="*/ 1829442 h 6345103"/>
                    <a:gd name="connsiteX6207" fmla="*/ 2453383 w 11296229"/>
                    <a:gd name="connsiteY6207" fmla="*/ 1798306 h 6345103"/>
                    <a:gd name="connsiteX6208" fmla="*/ 2422247 w 11296229"/>
                    <a:gd name="connsiteY6208" fmla="*/ 1790522 h 6345103"/>
                    <a:gd name="connsiteX6209" fmla="*/ 2500096 w 11296229"/>
                    <a:gd name="connsiteY6209" fmla="*/ 1790522 h 6345103"/>
                    <a:gd name="connsiteX6210" fmla="*/ 2492312 w 11296229"/>
                    <a:gd name="connsiteY6210" fmla="*/ 1829442 h 6345103"/>
                    <a:gd name="connsiteX6211" fmla="*/ 2531232 w 11296229"/>
                    <a:gd name="connsiteY6211" fmla="*/ 1837226 h 6345103"/>
                    <a:gd name="connsiteX6212" fmla="*/ 2531232 w 11296229"/>
                    <a:gd name="connsiteY6212" fmla="*/ 1798306 h 6345103"/>
                    <a:gd name="connsiteX6213" fmla="*/ 2500096 w 11296229"/>
                    <a:gd name="connsiteY6213" fmla="*/ 1790522 h 6345103"/>
                    <a:gd name="connsiteX6214" fmla="*/ 2570160 w 11296229"/>
                    <a:gd name="connsiteY6214" fmla="*/ 1790522 h 6345103"/>
                    <a:gd name="connsiteX6215" fmla="*/ 2562376 w 11296229"/>
                    <a:gd name="connsiteY6215" fmla="*/ 1798306 h 6345103"/>
                    <a:gd name="connsiteX6216" fmla="*/ 2562376 w 11296229"/>
                    <a:gd name="connsiteY6216" fmla="*/ 1837226 h 6345103"/>
                    <a:gd name="connsiteX6217" fmla="*/ 2601296 w 11296229"/>
                    <a:gd name="connsiteY6217" fmla="*/ 1829442 h 6345103"/>
                    <a:gd name="connsiteX6218" fmla="*/ 2609080 w 11296229"/>
                    <a:gd name="connsiteY6218" fmla="*/ 1798306 h 6345103"/>
                    <a:gd name="connsiteX6219" fmla="*/ 2570160 w 11296229"/>
                    <a:gd name="connsiteY6219" fmla="*/ 1790522 h 6345103"/>
                    <a:gd name="connsiteX6220" fmla="*/ 2648010 w 11296229"/>
                    <a:gd name="connsiteY6220" fmla="*/ 1790522 h 6345103"/>
                    <a:gd name="connsiteX6221" fmla="*/ 2640226 w 11296229"/>
                    <a:gd name="connsiteY6221" fmla="*/ 1829442 h 6345103"/>
                    <a:gd name="connsiteX6222" fmla="*/ 2671362 w 11296229"/>
                    <a:gd name="connsiteY6222" fmla="*/ 1829442 h 6345103"/>
                    <a:gd name="connsiteX6223" fmla="*/ 2679146 w 11296229"/>
                    <a:gd name="connsiteY6223" fmla="*/ 1798306 h 6345103"/>
                    <a:gd name="connsiteX6224" fmla="*/ 2648010 w 11296229"/>
                    <a:gd name="connsiteY6224" fmla="*/ 1790522 h 6345103"/>
                    <a:gd name="connsiteX6225" fmla="*/ 2718074 w 11296229"/>
                    <a:gd name="connsiteY6225" fmla="*/ 1790522 h 6345103"/>
                    <a:gd name="connsiteX6226" fmla="*/ 2710290 w 11296229"/>
                    <a:gd name="connsiteY6226" fmla="*/ 1798306 h 6345103"/>
                    <a:gd name="connsiteX6227" fmla="*/ 2718074 w 11296229"/>
                    <a:gd name="connsiteY6227" fmla="*/ 1829442 h 6345103"/>
                    <a:gd name="connsiteX6228" fmla="*/ 2749210 w 11296229"/>
                    <a:gd name="connsiteY6228" fmla="*/ 1837226 h 6345103"/>
                    <a:gd name="connsiteX6229" fmla="*/ 2756994 w 11296229"/>
                    <a:gd name="connsiteY6229" fmla="*/ 1798306 h 6345103"/>
                    <a:gd name="connsiteX6230" fmla="*/ 2718074 w 11296229"/>
                    <a:gd name="connsiteY6230" fmla="*/ 1790522 h 6345103"/>
                    <a:gd name="connsiteX6231" fmla="*/ 3465425 w 11296229"/>
                    <a:gd name="connsiteY6231" fmla="*/ 1790522 h 6345103"/>
                    <a:gd name="connsiteX6232" fmla="*/ 3457641 w 11296229"/>
                    <a:gd name="connsiteY6232" fmla="*/ 1798306 h 6345103"/>
                    <a:gd name="connsiteX6233" fmla="*/ 3457641 w 11296229"/>
                    <a:gd name="connsiteY6233" fmla="*/ 1837226 h 6345103"/>
                    <a:gd name="connsiteX6234" fmla="*/ 3473209 w 11296229"/>
                    <a:gd name="connsiteY6234" fmla="*/ 1845009 h 6345103"/>
                    <a:gd name="connsiteX6235" fmla="*/ 3480993 w 11296229"/>
                    <a:gd name="connsiteY6235" fmla="*/ 1829442 h 6345103"/>
                    <a:gd name="connsiteX6236" fmla="*/ 3496561 w 11296229"/>
                    <a:gd name="connsiteY6236" fmla="*/ 1829442 h 6345103"/>
                    <a:gd name="connsiteX6237" fmla="*/ 3496561 w 11296229"/>
                    <a:gd name="connsiteY6237" fmla="*/ 1798306 h 6345103"/>
                    <a:gd name="connsiteX6238" fmla="*/ 3465425 w 11296229"/>
                    <a:gd name="connsiteY6238" fmla="*/ 1790522 h 6345103"/>
                    <a:gd name="connsiteX6239" fmla="*/ 3543275 w 11296229"/>
                    <a:gd name="connsiteY6239" fmla="*/ 1790522 h 6345103"/>
                    <a:gd name="connsiteX6240" fmla="*/ 3535491 w 11296229"/>
                    <a:gd name="connsiteY6240" fmla="*/ 1798306 h 6345103"/>
                    <a:gd name="connsiteX6241" fmla="*/ 3535491 w 11296229"/>
                    <a:gd name="connsiteY6241" fmla="*/ 1837226 h 6345103"/>
                    <a:gd name="connsiteX6242" fmla="*/ 3566627 w 11296229"/>
                    <a:gd name="connsiteY6242" fmla="*/ 1829442 h 6345103"/>
                    <a:gd name="connsiteX6243" fmla="*/ 3574411 w 11296229"/>
                    <a:gd name="connsiteY6243" fmla="*/ 1798306 h 6345103"/>
                    <a:gd name="connsiteX6244" fmla="*/ 3543275 w 11296229"/>
                    <a:gd name="connsiteY6244" fmla="*/ 1790522 h 6345103"/>
                    <a:gd name="connsiteX6245" fmla="*/ 3909166 w 11296229"/>
                    <a:gd name="connsiteY6245" fmla="*/ 1790522 h 6345103"/>
                    <a:gd name="connsiteX6246" fmla="*/ 3901382 w 11296229"/>
                    <a:gd name="connsiteY6246" fmla="*/ 1798306 h 6345103"/>
                    <a:gd name="connsiteX6247" fmla="*/ 3901382 w 11296229"/>
                    <a:gd name="connsiteY6247" fmla="*/ 1837226 h 6345103"/>
                    <a:gd name="connsiteX6248" fmla="*/ 3940302 w 11296229"/>
                    <a:gd name="connsiteY6248" fmla="*/ 1837226 h 6345103"/>
                    <a:gd name="connsiteX6249" fmla="*/ 3948086 w 11296229"/>
                    <a:gd name="connsiteY6249" fmla="*/ 1798306 h 6345103"/>
                    <a:gd name="connsiteX6250" fmla="*/ 3909166 w 11296229"/>
                    <a:gd name="connsiteY6250" fmla="*/ 1790522 h 6345103"/>
                    <a:gd name="connsiteX6251" fmla="*/ 3987015 w 11296229"/>
                    <a:gd name="connsiteY6251" fmla="*/ 1790522 h 6345103"/>
                    <a:gd name="connsiteX6252" fmla="*/ 3979231 w 11296229"/>
                    <a:gd name="connsiteY6252" fmla="*/ 1798306 h 6345103"/>
                    <a:gd name="connsiteX6253" fmla="*/ 3979231 w 11296229"/>
                    <a:gd name="connsiteY6253" fmla="*/ 1837226 h 6345103"/>
                    <a:gd name="connsiteX6254" fmla="*/ 4010367 w 11296229"/>
                    <a:gd name="connsiteY6254" fmla="*/ 1837226 h 6345103"/>
                    <a:gd name="connsiteX6255" fmla="*/ 4018151 w 11296229"/>
                    <a:gd name="connsiteY6255" fmla="*/ 1798306 h 6345103"/>
                    <a:gd name="connsiteX6256" fmla="*/ 3987015 w 11296229"/>
                    <a:gd name="connsiteY6256" fmla="*/ 1790522 h 6345103"/>
                    <a:gd name="connsiteX6257" fmla="*/ 4049295 w 11296229"/>
                    <a:gd name="connsiteY6257" fmla="*/ 1790522 h 6345103"/>
                    <a:gd name="connsiteX6258" fmla="*/ 4057079 w 11296229"/>
                    <a:gd name="connsiteY6258" fmla="*/ 1829442 h 6345103"/>
                    <a:gd name="connsiteX6259" fmla="*/ 4088215 w 11296229"/>
                    <a:gd name="connsiteY6259" fmla="*/ 1837226 h 6345103"/>
                    <a:gd name="connsiteX6260" fmla="*/ 4088215 w 11296229"/>
                    <a:gd name="connsiteY6260" fmla="*/ 1790522 h 6345103"/>
                    <a:gd name="connsiteX6261" fmla="*/ 4049295 w 11296229"/>
                    <a:gd name="connsiteY6261" fmla="*/ 1790522 h 6345103"/>
                    <a:gd name="connsiteX6262" fmla="*/ 4134929 w 11296229"/>
                    <a:gd name="connsiteY6262" fmla="*/ 1790522 h 6345103"/>
                    <a:gd name="connsiteX6263" fmla="*/ 4127145 w 11296229"/>
                    <a:gd name="connsiteY6263" fmla="*/ 1798306 h 6345103"/>
                    <a:gd name="connsiteX6264" fmla="*/ 4134929 w 11296229"/>
                    <a:gd name="connsiteY6264" fmla="*/ 1837226 h 6345103"/>
                    <a:gd name="connsiteX6265" fmla="*/ 4158281 w 11296229"/>
                    <a:gd name="connsiteY6265" fmla="*/ 1837226 h 6345103"/>
                    <a:gd name="connsiteX6266" fmla="*/ 4166065 w 11296229"/>
                    <a:gd name="connsiteY6266" fmla="*/ 1798306 h 6345103"/>
                    <a:gd name="connsiteX6267" fmla="*/ 4134929 w 11296229"/>
                    <a:gd name="connsiteY6267" fmla="*/ 1790522 h 6345103"/>
                    <a:gd name="connsiteX6268" fmla="*/ 4656518 w 11296229"/>
                    <a:gd name="connsiteY6268" fmla="*/ 1790522 h 6345103"/>
                    <a:gd name="connsiteX6269" fmla="*/ 4648734 w 11296229"/>
                    <a:gd name="connsiteY6269" fmla="*/ 1798306 h 6345103"/>
                    <a:gd name="connsiteX6270" fmla="*/ 4656518 w 11296229"/>
                    <a:gd name="connsiteY6270" fmla="*/ 1837226 h 6345103"/>
                    <a:gd name="connsiteX6271" fmla="*/ 4687654 w 11296229"/>
                    <a:gd name="connsiteY6271" fmla="*/ 1837226 h 6345103"/>
                    <a:gd name="connsiteX6272" fmla="*/ 4687654 w 11296229"/>
                    <a:gd name="connsiteY6272" fmla="*/ 1798306 h 6345103"/>
                    <a:gd name="connsiteX6273" fmla="*/ 4656518 w 11296229"/>
                    <a:gd name="connsiteY6273" fmla="*/ 1790522 h 6345103"/>
                    <a:gd name="connsiteX6274" fmla="*/ 4734367 w 11296229"/>
                    <a:gd name="connsiteY6274" fmla="*/ 1790522 h 6345103"/>
                    <a:gd name="connsiteX6275" fmla="*/ 4726583 w 11296229"/>
                    <a:gd name="connsiteY6275" fmla="*/ 1829442 h 6345103"/>
                    <a:gd name="connsiteX6276" fmla="*/ 4742151 w 11296229"/>
                    <a:gd name="connsiteY6276" fmla="*/ 1845009 h 6345103"/>
                    <a:gd name="connsiteX6277" fmla="*/ 4749935 w 11296229"/>
                    <a:gd name="connsiteY6277" fmla="*/ 1829442 h 6345103"/>
                    <a:gd name="connsiteX6278" fmla="*/ 4765503 w 11296229"/>
                    <a:gd name="connsiteY6278" fmla="*/ 1829442 h 6345103"/>
                    <a:gd name="connsiteX6279" fmla="*/ 4765503 w 11296229"/>
                    <a:gd name="connsiteY6279" fmla="*/ 1798306 h 6345103"/>
                    <a:gd name="connsiteX6280" fmla="*/ 4734367 w 11296229"/>
                    <a:gd name="connsiteY6280" fmla="*/ 1790522 h 6345103"/>
                    <a:gd name="connsiteX6281" fmla="*/ 4804431 w 11296229"/>
                    <a:gd name="connsiteY6281" fmla="*/ 1790522 h 6345103"/>
                    <a:gd name="connsiteX6282" fmla="*/ 4796647 w 11296229"/>
                    <a:gd name="connsiteY6282" fmla="*/ 1798306 h 6345103"/>
                    <a:gd name="connsiteX6283" fmla="*/ 4796647 w 11296229"/>
                    <a:gd name="connsiteY6283" fmla="*/ 1837226 h 6345103"/>
                    <a:gd name="connsiteX6284" fmla="*/ 4827783 w 11296229"/>
                    <a:gd name="connsiteY6284" fmla="*/ 1837226 h 6345103"/>
                    <a:gd name="connsiteX6285" fmla="*/ 4835567 w 11296229"/>
                    <a:gd name="connsiteY6285" fmla="*/ 1798306 h 6345103"/>
                    <a:gd name="connsiteX6286" fmla="*/ 4804431 w 11296229"/>
                    <a:gd name="connsiteY6286" fmla="*/ 1790522 h 6345103"/>
                    <a:gd name="connsiteX6287" fmla="*/ 5473934 w 11296229"/>
                    <a:gd name="connsiteY6287" fmla="*/ 1790522 h 6345103"/>
                    <a:gd name="connsiteX6288" fmla="*/ 5466150 w 11296229"/>
                    <a:gd name="connsiteY6288" fmla="*/ 1821658 h 6345103"/>
                    <a:gd name="connsiteX6289" fmla="*/ 5505070 w 11296229"/>
                    <a:gd name="connsiteY6289" fmla="*/ 1829442 h 6345103"/>
                    <a:gd name="connsiteX6290" fmla="*/ 5505070 w 11296229"/>
                    <a:gd name="connsiteY6290" fmla="*/ 1798306 h 6345103"/>
                    <a:gd name="connsiteX6291" fmla="*/ 5473934 w 11296229"/>
                    <a:gd name="connsiteY6291" fmla="*/ 1790522 h 6345103"/>
                    <a:gd name="connsiteX6292" fmla="*/ 5551784 w 11296229"/>
                    <a:gd name="connsiteY6292" fmla="*/ 1790522 h 6345103"/>
                    <a:gd name="connsiteX6293" fmla="*/ 5544000 w 11296229"/>
                    <a:gd name="connsiteY6293" fmla="*/ 1829442 h 6345103"/>
                    <a:gd name="connsiteX6294" fmla="*/ 5582920 w 11296229"/>
                    <a:gd name="connsiteY6294" fmla="*/ 1837226 h 6345103"/>
                    <a:gd name="connsiteX6295" fmla="*/ 5582920 w 11296229"/>
                    <a:gd name="connsiteY6295" fmla="*/ 1798306 h 6345103"/>
                    <a:gd name="connsiteX6296" fmla="*/ 5551784 w 11296229"/>
                    <a:gd name="connsiteY6296" fmla="*/ 1790522 h 6345103"/>
                    <a:gd name="connsiteX6297" fmla="*/ 5621847 w 11296229"/>
                    <a:gd name="connsiteY6297" fmla="*/ 1790522 h 6345103"/>
                    <a:gd name="connsiteX6298" fmla="*/ 5614063 w 11296229"/>
                    <a:gd name="connsiteY6298" fmla="*/ 1798306 h 6345103"/>
                    <a:gd name="connsiteX6299" fmla="*/ 5614063 w 11296229"/>
                    <a:gd name="connsiteY6299" fmla="*/ 1837226 h 6345103"/>
                    <a:gd name="connsiteX6300" fmla="*/ 5660767 w 11296229"/>
                    <a:gd name="connsiteY6300" fmla="*/ 1837226 h 6345103"/>
                    <a:gd name="connsiteX6301" fmla="*/ 5660767 w 11296229"/>
                    <a:gd name="connsiteY6301" fmla="*/ 1798306 h 6345103"/>
                    <a:gd name="connsiteX6302" fmla="*/ 5621847 w 11296229"/>
                    <a:gd name="connsiteY6302" fmla="*/ 1790522 h 6345103"/>
                    <a:gd name="connsiteX6303" fmla="*/ 5699697 w 11296229"/>
                    <a:gd name="connsiteY6303" fmla="*/ 1790522 h 6345103"/>
                    <a:gd name="connsiteX6304" fmla="*/ 5691913 w 11296229"/>
                    <a:gd name="connsiteY6304" fmla="*/ 1798306 h 6345103"/>
                    <a:gd name="connsiteX6305" fmla="*/ 5691913 w 11296229"/>
                    <a:gd name="connsiteY6305" fmla="*/ 1837226 h 6345103"/>
                    <a:gd name="connsiteX6306" fmla="*/ 5723049 w 11296229"/>
                    <a:gd name="connsiteY6306" fmla="*/ 1837226 h 6345103"/>
                    <a:gd name="connsiteX6307" fmla="*/ 5730833 w 11296229"/>
                    <a:gd name="connsiteY6307" fmla="*/ 1798306 h 6345103"/>
                    <a:gd name="connsiteX6308" fmla="*/ 5699697 w 11296229"/>
                    <a:gd name="connsiteY6308" fmla="*/ 1790522 h 6345103"/>
                    <a:gd name="connsiteX6309" fmla="*/ 5847610 w 11296229"/>
                    <a:gd name="connsiteY6309" fmla="*/ 1790522 h 6345103"/>
                    <a:gd name="connsiteX6310" fmla="*/ 5839826 w 11296229"/>
                    <a:gd name="connsiteY6310" fmla="*/ 1798306 h 6345103"/>
                    <a:gd name="connsiteX6311" fmla="*/ 5847610 w 11296229"/>
                    <a:gd name="connsiteY6311" fmla="*/ 1837226 h 6345103"/>
                    <a:gd name="connsiteX6312" fmla="*/ 5878746 w 11296229"/>
                    <a:gd name="connsiteY6312" fmla="*/ 1837226 h 6345103"/>
                    <a:gd name="connsiteX6313" fmla="*/ 5878746 w 11296229"/>
                    <a:gd name="connsiteY6313" fmla="*/ 1798306 h 6345103"/>
                    <a:gd name="connsiteX6314" fmla="*/ 5847610 w 11296229"/>
                    <a:gd name="connsiteY6314" fmla="*/ 1790522 h 6345103"/>
                    <a:gd name="connsiteX6315" fmla="*/ 5925460 w 11296229"/>
                    <a:gd name="connsiteY6315" fmla="*/ 1790522 h 6345103"/>
                    <a:gd name="connsiteX6316" fmla="*/ 5917676 w 11296229"/>
                    <a:gd name="connsiteY6316" fmla="*/ 1829442 h 6345103"/>
                    <a:gd name="connsiteX6317" fmla="*/ 5956596 w 11296229"/>
                    <a:gd name="connsiteY6317" fmla="*/ 1837226 h 6345103"/>
                    <a:gd name="connsiteX6318" fmla="*/ 5956596 w 11296229"/>
                    <a:gd name="connsiteY6318" fmla="*/ 1798306 h 6345103"/>
                    <a:gd name="connsiteX6319" fmla="*/ 5925460 w 11296229"/>
                    <a:gd name="connsiteY6319" fmla="*/ 1790522 h 6345103"/>
                    <a:gd name="connsiteX6320" fmla="*/ 5995524 w 11296229"/>
                    <a:gd name="connsiteY6320" fmla="*/ 1790522 h 6345103"/>
                    <a:gd name="connsiteX6321" fmla="*/ 5987740 w 11296229"/>
                    <a:gd name="connsiteY6321" fmla="*/ 1798306 h 6345103"/>
                    <a:gd name="connsiteX6322" fmla="*/ 5995524 w 11296229"/>
                    <a:gd name="connsiteY6322" fmla="*/ 1837226 h 6345103"/>
                    <a:gd name="connsiteX6323" fmla="*/ 6026660 w 11296229"/>
                    <a:gd name="connsiteY6323" fmla="*/ 1837226 h 6345103"/>
                    <a:gd name="connsiteX6324" fmla="*/ 6026660 w 11296229"/>
                    <a:gd name="connsiteY6324" fmla="*/ 1798306 h 6345103"/>
                    <a:gd name="connsiteX6325" fmla="*/ 5995524 w 11296229"/>
                    <a:gd name="connsiteY6325" fmla="*/ 1790522 h 6345103"/>
                    <a:gd name="connsiteX6326" fmla="*/ 6073373 w 11296229"/>
                    <a:gd name="connsiteY6326" fmla="*/ 1790522 h 6345103"/>
                    <a:gd name="connsiteX6327" fmla="*/ 6065589 w 11296229"/>
                    <a:gd name="connsiteY6327" fmla="*/ 1798306 h 6345103"/>
                    <a:gd name="connsiteX6328" fmla="*/ 6065589 w 11296229"/>
                    <a:gd name="connsiteY6328" fmla="*/ 1837226 h 6345103"/>
                    <a:gd name="connsiteX6329" fmla="*/ 6096725 w 11296229"/>
                    <a:gd name="connsiteY6329" fmla="*/ 1837226 h 6345103"/>
                    <a:gd name="connsiteX6330" fmla="*/ 6104509 w 11296229"/>
                    <a:gd name="connsiteY6330" fmla="*/ 1798306 h 6345103"/>
                    <a:gd name="connsiteX6331" fmla="*/ 6073373 w 11296229"/>
                    <a:gd name="connsiteY6331" fmla="*/ 1790522 h 6345103"/>
                    <a:gd name="connsiteX6332" fmla="*/ 6143437 w 11296229"/>
                    <a:gd name="connsiteY6332" fmla="*/ 1790522 h 6345103"/>
                    <a:gd name="connsiteX6333" fmla="*/ 6135653 w 11296229"/>
                    <a:gd name="connsiteY6333" fmla="*/ 1798306 h 6345103"/>
                    <a:gd name="connsiteX6334" fmla="*/ 6135653 w 11296229"/>
                    <a:gd name="connsiteY6334" fmla="*/ 1837226 h 6345103"/>
                    <a:gd name="connsiteX6335" fmla="*/ 6174573 w 11296229"/>
                    <a:gd name="connsiteY6335" fmla="*/ 1829442 h 6345103"/>
                    <a:gd name="connsiteX6336" fmla="*/ 6182357 w 11296229"/>
                    <a:gd name="connsiteY6336" fmla="*/ 1798306 h 6345103"/>
                    <a:gd name="connsiteX6337" fmla="*/ 6143437 w 11296229"/>
                    <a:gd name="connsiteY6337" fmla="*/ 1790522 h 6345103"/>
                    <a:gd name="connsiteX6338" fmla="*/ 6221286 w 11296229"/>
                    <a:gd name="connsiteY6338" fmla="*/ 1790522 h 6345103"/>
                    <a:gd name="connsiteX6339" fmla="*/ 6213502 w 11296229"/>
                    <a:gd name="connsiteY6339" fmla="*/ 1829442 h 6345103"/>
                    <a:gd name="connsiteX6340" fmla="*/ 6244638 w 11296229"/>
                    <a:gd name="connsiteY6340" fmla="*/ 1837226 h 6345103"/>
                    <a:gd name="connsiteX6341" fmla="*/ 6252422 w 11296229"/>
                    <a:gd name="connsiteY6341" fmla="*/ 1798306 h 6345103"/>
                    <a:gd name="connsiteX6342" fmla="*/ 6221286 w 11296229"/>
                    <a:gd name="connsiteY6342" fmla="*/ 1790522 h 6345103"/>
                    <a:gd name="connsiteX6343" fmla="*/ 6369200 w 11296229"/>
                    <a:gd name="connsiteY6343" fmla="*/ 1790522 h 6345103"/>
                    <a:gd name="connsiteX6344" fmla="*/ 6361416 w 11296229"/>
                    <a:gd name="connsiteY6344" fmla="*/ 1821658 h 6345103"/>
                    <a:gd name="connsiteX6345" fmla="*/ 6400336 w 11296229"/>
                    <a:gd name="connsiteY6345" fmla="*/ 1829442 h 6345103"/>
                    <a:gd name="connsiteX6346" fmla="*/ 6400336 w 11296229"/>
                    <a:gd name="connsiteY6346" fmla="*/ 1798306 h 6345103"/>
                    <a:gd name="connsiteX6347" fmla="*/ 6369200 w 11296229"/>
                    <a:gd name="connsiteY6347" fmla="*/ 1790522 h 6345103"/>
                    <a:gd name="connsiteX6348" fmla="*/ 6517113 w 11296229"/>
                    <a:gd name="connsiteY6348" fmla="*/ 1790522 h 6345103"/>
                    <a:gd name="connsiteX6349" fmla="*/ 6509329 w 11296229"/>
                    <a:gd name="connsiteY6349" fmla="*/ 1798306 h 6345103"/>
                    <a:gd name="connsiteX6350" fmla="*/ 6509329 w 11296229"/>
                    <a:gd name="connsiteY6350" fmla="*/ 1837226 h 6345103"/>
                    <a:gd name="connsiteX6351" fmla="*/ 6540465 w 11296229"/>
                    <a:gd name="connsiteY6351" fmla="*/ 1837226 h 6345103"/>
                    <a:gd name="connsiteX6352" fmla="*/ 6548249 w 11296229"/>
                    <a:gd name="connsiteY6352" fmla="*/ 1798306 h 6345103"/>
                    <a:gd name="connsiteX6353" fmla="*/ 6517113 w 11296229"/>
                    <a:gd name="connsiteY6353" fmla="*/ 1790522 h 6345103"/>
                    <a:gd name="connsiteX6354" fmla="*/ 6594962 w 11296229"/>
                    <a:gd name="connsiteY6354" fmla="*/ 1790522 h 6345103"/>
                    <a:gd name="connsiteX6355" fmla="*/ 6587178 w 11296229"/>
                    <a:gd name="connsiteY6355" fmla="*/ 1798306 h 6345103"/>
                    <a:gd name="connsiteX6356" fmla="*/ 6587178 w 11296229"/>
                    <a:gd name="connsiteY6356" fmla="*/ 1837226 h 6345103"/>
                    <a:gd name="connsiteX6357" fmla="*/ 6602746 w 11296229"/>
                    <a:gd name="connsiteY6357" fmla="*/ 1845009 h 6345103"/>
                    <a:gd name="connsiteX6358" fmla="*/ 6626098 w 11296229"/>
                    <a:gd name="connsiteY6358" fmla="*/ 1798306 h 6345103"/>
                    <a:gd name="connsiteX6359" fmla="*/ 6594962 w 11296229"/>
                    <a:gd name="connsiteY6359" fmla="*/ 1790522 h 6345103"/>
                    <a:gd name="connsiteX6360" fmla="*/ 6665026 w 11296229"/>
                    <a:gd name="connsiteY6360" fmla="*/ 1790522 h 6345103"/>
                    <a:gd name="connsiteX6361" fmla="*/ 6657242 w 11296229"/>
                    <a:gd name="connsiteY6361" fmla="*/ 1798306 h 6345103"/>
                    <a:gd name="connsiteX6362" fmla="*/ 6657242 w 11296229"/>
                    <a:gd name="connsiteY6362" fmla="*/ 1837226 h 6345103"/>
                    <a:gd name="connsiteX6363" fmla="*/ 6688378 w 11296229"/>
                    <a:gd name="connsiteY6363" fmla="*/ 1837226 h 6345103"/>
                    <a:gd name="connsiteX6364" fmla="*/ 6696162 w 11296229"/>
                    <a:gd name="connsiteY6364" fmla="*/ 1798306 h 6345103"/>
                    <a:gd name="connsiteX6365" fmla="*/ 6665026 w 11296229"/>
                    <a:gd name="connsiteY6365" fmla="*/ 1790522 h 6345103"/>
                    <a:gd name="connsiteX6366" fmla="*/ 6742876 w 11296229"/>
                    <a:gd name="connsiteY6366" fmla="*/ 1790522 h 6345103"/>
                    <a:gd name="connsiteX6367" fmla="*/ 6735092 w 11296229"/>
                    <a:gd name="connsiteY6367" fmla="*/ 1798306 h 6345103"/>
                    <a:gd name="connsiteX6368" fmla="*/ 6742876 w 11296229"/>
                    <a:gd name="connsiteY6368" fmla="*/ 1837226 h 6345103"/>
                    <a:gd name="connsiteX6369" fmla="*/ 6766228 w 11296229"/>
                    <a:gd name="connsiteY6369" fmla="*/ 1837226 h 6345103"/>
                    <a:gd name="connsiteX6370" fmla="*/ 6774012 w 11296229"/>
                    <a:gd name="connsiteY6370" fmla="*/ 1798306 h 6345103"/>
                    <a:gd name="connsiteX6371" fmla="*/ 6742876 w 11296229"/>
                    <a:gd name="connsiteY6371" fmla="*/ 1790522 h 6345103"/>
                    <a:gd name="connsiteX6372" fmla="*/ 6812940 w 11296229"/>
                    <a:gd name="connsiteY6372" fmla="*/ 1790522 h 6345103"/>
                    <a:gd name="connsiteX6373" fmla="*/ 6805156 w 11296229"/>
                    <a:gd name="connsiteY6373" fmla="*/ 1798306 h 6345103"/>
                    <a:gd name="connsiteX6374" fmla="*/ 6812940 w 11296229"/>
                    <a:gd name="connsiteY6374" fmla="*/ 1837226 h 6345103"/>
                    <a:gd name="connsiteX6375" fmla="*/ 6851860 w 11296229"/>
                    <a:gd name="connsiteY6375" fmla="*/ 1837226 h 6345103"/>
                    <a:gd name="connsiteX6376" fmla="*/ 6851860 w 11296229"/>
                    <a:gd name="connsiteY6376" fmla="*/ 1798306 h 6345103"/>
                    <a:gd name="connsiteX6377" fmla="*/ 6812940 w 11296229"/>
                    <a:gd name="connsiteY6377" fmla="*/ 1790522 h 6345103"/>
                    <a:gd name="connsiteX6378" fmla="*/ 6890789 w 11296229"/>
                    <a:gd name="connsiteY6378" fmla="*/ 1790522 h 6345103"/>
                    <a:gd name="connsiteX6379" fmla="*/ 6883005 w 11296229"/>
                    <a:gd name="connsiteY6379" fmla="*/ 1798306 h 6345103"/>
                    <a:gd name="connsiteX6380" fmla="*/ 6883005 w 11296229"/>
                    <a:gd name="connsiteY6380" fmla="*/ 1837226 h 6345103"/>
                    <a:gd name="connsiteX6381" fmla="*/ 6921925 w 11296229"/>
                    <a:gd name="connsiteY6381" fmla="*/ 1837226 h 6345103"/>
                    <a:gd name="connsiteX6382" fmla="*/ 6921925 w 11296229"/>
                    <a:gd name="connsiteY6382" fmla="*/ 1798306 h 6345103"/>
                    <a:gd name="connsiteX6383" fmla="*/ 6890789 w 11296229"/>
                    <a:gd name="connsiteY6383" fmla="*/ 1790522 h 6345103"/>
                    <a:gd name="connsiteX6384" fmla="*/ 7030918 w 11296229"/>
                    <a:gd name="connsiteY6384" fmla="*/ 1790522 h 6345103"/>
                    <a:gd name="connsiteX6385" fmla="*/ 7030918 w 11296229"/>
                    <a:gd name="connsiteY6385" fmla="*/ 1837226 h 6345103"/>
                    <a:gd name="connsiteX6386" fmla="*/ 7062054 w 11296229"/>
                    <a:gd name="connsiteY6386" fmla="*/ 1837226 h 6345103"/>
                    <a:gd name="connsiteX6387" fmla="*/ 7069838 w 11296229"/>
                    <a:gd name="connsiteY6387" fmla="*/ 1798306 h 6345103"/>
                    <a:gd name="connsiteX6388" fmla="*/ 7030918 w 11296229"/>
                    <a:gd name="connsiteY6388" fmla="*/ 1790522 h 6345103"/>
                    <a:gd name="connsiteX6389" fmla="*/ 7116552 w 11296229"/>
                    <a:gd name="connsiteY6389" fmla="*/ 1790522 h 6345103"/>
                    <a:gd name="connsiteX6390" fmla="*/ 7108768 w 11296229"/>
                    <a:gd name="connsiteY6390" fmla="*/ 1829442 h 6345103"/>
                    <a:gd name="connsiteX6391" fmla="*/ 7139904 w 11296229"/>
                    <a:gd name="connsiteY6391" fmla="*/ 1837226 h 6345103"/>
                    <a:gd name="connsiteX6392" fmla="*/ 7147688 w 11296229"/>
                    <a:gd name="connsiteY6392" fmla="*/ 1798306 h 6345103"/>
                    <a:gd name="connsiteX6393" fmla="*/ 7116552 w 11296229"/>
                    <a:gd name="connsiteY6393" fmla="*/ 1790522 h 6345103"/>
                    <a:gd name="connsiteX6394" fmla="*/ 7186616 w 11296229"/>
                    <a:gd name="connsiteY6394" fmla="*/ 1790522 h 6345103"/>
                    <a:gd name="connsiteX6395" fmla="*/ 7178832 w 11296229"/>
                    <a:gd name="connsiteY6395" fmla="*/ 1821658 h 6345103"/>
                    <a:gd name="connsiteX6396" fmla="*/ 7217752 w 11296229"/>
                    <a:gd name="connsiteY6396" fmla="*/ 1829442 h 6345103"/>
                    <a:gd name="connsiteX6397" fmla="*/ 7217752 w 11296229"/>
                    <a:gd name="connsiteY6397" fmla="*/ 1798306 h 6345103"/>
                    <a:gd name="connsiteX6398" fmla="*/ 7186616 w 11296229"/>
                    <a:gd name="connsiteY6398" fmla="*/ 1790522 h 6345103"/>
                    <a:gd name="connsiteX6399" fmla="*/ 7264465 w 11296229"/>
                    <a:gd name="connsiteY6399" fmla="*/ 1790522 h 6345103"/>
                    <a:gd name="connsiteX6400" fmla="*/ 7256681 w 11296229"/>
                    <a:gd name="connsiteY6400" fmla="*/ 1798306 h 6345103"/>
                    <a:gd name="connsiteX6401" fmla="*/ 7256681 w 11296229"/>
                    <a:gd name="connsiteY6401" fmla="*/ 1837226 h 6345103"/>
                    <a:gd name="connsiteX6402" fmla="*/ 7295601 w 11296229"/>
                    <a:gd name="connsiteY6402" fmla="*/ 1837226 h 6345103"/>
                    <a:gd name="connsiteX6403" fmla="*/ 7295601 w 11296229"/>
                    <a:gd name="connsiteY6403" fmla="*/ 1790522 h 6345103"/>
                    <a:gd name="connsiteX6404" fmla="*/ 7264465 w 11296229"/>
                    <a:gd name="connsiteY6404" fmla="*/ 1790522 h 6345103"/>
                    <a:gd name="connsiteX6405" fmla="*/ 7334530 w 11296229"/>
                    <a:gd name="connsiteY6405" fmla="*/ 1790522 h 6345103"/>
                    <a:gd name="connsiteX6406" fmla="*/ 7326746 w 11296229"/>
                    <a:gd name="connsiteY6406" fmla="*/ 1798306 h 6345103"/>
                    <a:gd name="connsiteX6407" fmla="*/ 7334530 w 11296229"/>
                    <a:gd name="connsiteY6407" fmla="*/ 1837226 h 6345103"/>
                    <a:gd name="connsiteX6408" fmla="*/ 7373450 w 11296229"/>
                    <a:gd name="connsiteY6408" fmla="*/ 1837226 h 6345103"/>
                    <a:gd name="connsiteX6409" fmla="*/ 7373450 w 11296229"/>
                    <a:gd name="connsiteY6409" fmla="*/ 1798306 h 6345103"/>
                    <a:gd name="connsiteX6410" fmla="*/ 7334530 w 11296229"/>
                    <a:gd name="connsiteY6410" fmla="*/ 1790522 h 6345103"/>
                    <a:gd name="connsiteX6411" fmla="*/ 7412378 w 11296229"/>
                    <a:gd name="connsiteY6411" fmla="*/ 1790522 h 6345103"/>
                    <a:gd name="connsiteX6412" fmla="*/ 7404594 w 11296229"/>
                    <a:gd name="connsiteY6412" fmla="*/ 1798306 h 6345103"/>
                    <a:gd name="connsiteX6413" fmla="*/ 7404594 w 11296229"/>
                    <a:gd name="connsiteY6413" fmla="*/ 1837226 h 6345103"/>
                    <a:gd name="connsiteX6414" fmla="*/ 7443514 w 11296229"/>
                    <a:gd name="connsiteY6414" fmla="*/ 1837226 h 6345103"/>
                    <a:gd name="connsiteX6415" fmla="*/ 7443514 w 11296229"/>
                    <a:gd name="connsiteY6415" fmla="*/ 1798306 h 6345103"/>
                    <a:gd name="connsiteX6416" fmla="*/ 7412378 w 11296229"/>
                    <a:gd name="connsiteY6416" fmla="*/ 1790522 h 6345103"/>
                    <a:gd name="connsiteX6417" fmla="*/ 7560292 w 11296229"/>
                    <a:gd name="connsiteY6417" fmla="*/ 1790522 h 6345103"/>
                    <a:gd name="connsiteX6418" fmla="*/ 7552508 w 11296229"/>
                    <a:gd name="connsiteY6418" fmla="*/ 1798306 h 6345103"/>
                    <a:gd name="connsiteX6419" fmla="*/ 7560292 w 11296229"/>
                    <a:gd name="connsiteY6419" fmla="*/ 1837226 h 6345103"/>
                    <a:gd name="connsiteX6420" fmla="*/ 7583644 w 11296229"/>
                    <a:gd name="connsiteY6420" fmla="*/ 1837226 h 6345103"/>
                    <a:gd name="connsiteX6421" fmla="*/ 7591428 w 11296229"/>
                    <a:gd name="connsiteY6421" fmla="*/ 1798306 h 6345103"/>
                    <a:gd name="connsiteX6422" fmla="*/ 7560292 w 11296229"/>
                    <a:gd name="connsiteY6422" fmla="*/ 1790522 h 6345103"/>
                    <a:gd name="connsiteX6423" fmla="*/ 7638141 w 11296229"/>
                    <a:gd name="connsiteY6423" fmla="*/ 1790522 h 6345103"/>
                    <a:gd name="connsiteX6424" fmla="*/ 7630357 w 11296229"/>
                    <a:gd name="connsiteY6424" fmla="*/ 1829442 h 6345103"/>
                    <a:gd name="connsiteX6425" fmla="*/ 7669277 w 11296229"/>
                    <a:gd name="connsiteY6425" fmla="*/ 1837226 h 6345103"/>
                    <a:gd name="connsiteX6426" fmla="*/ 7669277 w 11296229"/>
                    <a:gd name="connsiteY6426" fmla="*/ 1798306 h 6345103"/>
                    <a:gd name="connsiteX6427" fmla="*/ 7638141 w 11296229"/>
                    <a:gd name="connsiteY6427" fmla="*/ 1790522 h 6345103"/>
                    <a:gd name="connsiteX6428" fmla="*/ 7708205 w 11296229"/>
                    <a:gd name="connsiteY6428" fmla="*/ 1790522 h 6345103"/>
                    <a:gd name="connsiteX6429" fmla="*/ 7703341 w 11296229"/>
                    <a:gd name="connsiteY6429" fmla="*/ 1804630 h 6345103"/>
                    <a:gd name="connsiteX6430" fmla="*/ 7715989 w 11296229"/>
                    <a:gd name="connsiteY6430" fmla="*/ 1845009 h 6345103"/>
                    <a:gd name="connsiteX6431" fmla="*/ 7739341 w 11296229"/>
                    <a:gd name="connsiteY6431" fmla="*/ 1837226 h 6345103"/>
                    <a:gd name="connsiteX6432" fmla="*/ 7739341 w 11296229"/>
                    <a:gd name="connsiteY6432" fmla="*/ 1798306 h 6345103"/>
                    <a:gd name="connsiteX6433" fmla="*/ 7708205 w 11296229"/>
                    <a:gd name="connsiteY6433" fmla="*/ 1790522 h 6345103"/>
                    <a:gd name="connsiteX6434" fmla="*/ 7786055 w 11296229"/>
                    <a:gd name="connsiteY6434" fmla="*/ 1790522 h 6345103"/>
                    <a:gd name="connsiteX6435" fmla="*/ 7778271 w 11296229"/>
                    <a:gd name="connsiteY6435" fmla="*/ 1829442 h 6345103"/>
                    <a:gd name="connsiteX6436" fmla="*/ 7817191 w 11296229"/>
                    <a:gd name="connsiteY6436" fmla="*/ 1837226 h 6345103"/>
                    <a:gd name="connsiteX6437" fmla="*/ 7817191 w 11296229"/>
                    <a:gd name="connsiteY6437" fmla="*/ 1798306 h 6345103"/>
                    <a:gd name="connsiteX6438" fmla="*/ 7786055 w 11296229"/>
                    <a:gd name="connsiteY6438" fmla="*/ 1790522 h 6345103"/>
                    <a:gd name="connsiteX6439" fmla="*/ 7856119 w 11296229"/>
                    <a:gd name="connsiteY6439" fmla="*/ 1790522 h 6345103"/>
                    <a:gd name="connsiteX6440" fmla="*/ 7848335 w 11296229"/>
                    <a:gd name="connsiteY6440" fmla="*/ 1798306 h 6345103"/>
                    <a:gd name="connsiteX6441" fmla="*/ 7848335 w 11296229"/>
                    <a:gd name="connsiteY6441" fmla="*/ 1837226 h 6345103"/>
                    <a:gd name="connsiteX6442" fmla="*/ 7887255 w 11296229"/>
                    <a:gd name="connsiteY6442" fmla="*/ 1829442 h 6345103"/>
                    <a:gd name="connsiteX6443" fmla="*/ 7895039 w 11296229"/>
                    <a:gd name="connsiteY6443" fmla="*/ 1798306 h 6345103"/>
                    <a:gd name="connsiteX6444" fmla="*/ 7856119 w 11296229"/>
                    <a:gd name="connsiteY6444" fmla="*/ 1790522 h 6345103"/>
                    <a:gd name="connsiteX6445" fmla="*/ 7933968 w 11296229"/>
                    <a:gd name="connsiteY6445" fmla="*/ 1790522 h 6345103"/>
                    <a:gd name="connsiteX6446" fmla="*/ 7926184 w 11296229"/>
                    <a:gd name="connsiteY6446" fmla="*/ 1829442 h 6345103"/>
                    <a:gd name="connsiteX6447" fmla="*/ 7957320 w 11296229"/>
                    <a:gd name="connsiteY6447" fmla="*/ 1829442 h 6345103"/>
                    <a:gd name="connsiteX6448" fmla="*/ 7965104 w 11296229"/>
                    <a:gd name="connsiteY6448" fmla="*/ 1798306 h 6345103"/>
                    <a:gd name="connsiteX6449" fmla="*/ 7933968 w 11296229"/>
                    <a:gd name="connsiteY6449" fmla="*/ 1790522 h 6345103"/>
                    <a:gd name="connsiteX6450" fmla="*/ 8004032 w 11296229"/>
                    <a:gd name="connsiteY6450" fmla="*/ 1790522 h 6345103"/>
                    <a:gd name="connsiteX6451" fmla="*/ 7996248 w 11296229"/>
                    <a:gd name="connsiteY6451" fmla="*/ 1798306 h 6345103"/>
                    <a:gd name="connsiteX6452" fmla="*/ 8004032 w 11296229"/>
                    <a:gd name="connsiteY6452" fmla="*/ 1829442 h 6345103"/>
                    <a:gd name="connsiteX6453" fmla="*/ 8035168 w 11296229"/>
                    <a:gd name="connsiteY6453" fmla="*/ 1829442 h 6345103"/>
                    <a:gd name="connsiteX6454" fmla="*/ 8042952 w 11296229"/>
                    <a:gd name="connsiteY6454" fmla="*/ 1798306 h 6345103"/>
                    <a:gd name="connsiteX6455" fmla="*/ 8004032 w 11296229"/>
                    <a:gd name="connsiteY6455" fmla="*/ 1790522 h 6345103"/>
                    <a:gd name="connsiteX6456" fmla="*/ 8081882 w 11296229"/>
                    <a:gd name="connsiteY6456" fmla="*/ 1790522 h 6345103"/>
                    <a:gd name="connsiteX6457" fmla="*/ 8074098 w 11296229"/>
                    <a:gd name="connsiteY6457" fmla="*/ 1798306 h 6345103"/>
                    <a:gd name="connsiteX6458" fmla="*/ 8081882 w 11296229"/>
                    <a:gd name="connsiteY6458" fmla="*/ 1837226 h 6345103"/>
                    <a:gd name="connsiteX6459" fmla="*/ 8105234 w 11296229"/>
                    <a:gd name="connsiteY6459" fmla="*/ 1837226 h 6345103"/>
                    <a:gd name="connsiteX6460" fmla="*/ 8113018 w 11296229"/>
                    <a:gd name="connsiteY6460" fmla="*/ 1798306 h 6345103"/>
                    <a:gd name="connsiteX6461" fmla="*/ 8081882 w 11296229"/>
                    <a:gd name="connsiteY6461" fmla="*/ 1790522 h 6345103"/>
                    <a:gd name="connsiteX6462" fmla="*/ 8229795 w 11296229"/>
                    <a:gd name="connsiteY6462" fmla="*/ 1790522 h 6345103"/>
                    <a:gd name="connsiteX6463" fmla="*/ 8222011 w 11296229"/>
                    <a:gd name="connsiteY6463" fmla="*/ 1821658 h 6345103"/>
                    <a:gd name="connsiteX6464" fmla="*/ 8260931 w 11296229"/>
                    <a:gd name="connsiteY6464" fmla="*/ 1829442 h 6345103"/>
                    <a:gd name="connsiteX6465" fmla="*/ 8260931 w 11296229"/>
                    <a:gd name="connsiteY6465" fmla="*/ 1798306 h 6345103"/>
                    <a:gd name="connsiteX6466" fmla="*/ 8229795 w 11296229"/>
                    <a:gd name="connsiteY6466" fmla="*/ 1790522 h 6345103"/>
                    <a:gd name="connsiteX6467" fmla="*/ 8307644 w 11296229"/>
                    <a:gd name="connsiteY6467" fmla="*/ 1790522 h 6345103"/>
                    <a:gd name="connsiteX6468" fmla="*/ 8299860 w 11296229"/>
                    <a:gd name="connsiteY6468" fmla="*/ 1798306 h 6345103"/>
                    <a:gd name="connsiteX6469" fmla="*/ 8299860 w 11296229"/>
                    <a:gd name="connsiteY6469" fmla="*/ 1837226 h 6345103"/>
                    <a:gd name="connsiteX6470" fmla="*/ 8330996 w 11296229"/>
                    <a:gd name="connsiteY6470" fmla="*/ 1829442 h 6345103"/>
                    <a:gd name="connsiteX6471" fmla="*/ 8338780 w 11296229"/>
                    <a:gd name="connsiteY6471" fmla="*/ 1798306 h 6345103"/>
                    <a:gd name="connsiteX6472" fmla="*/ 8307644 w 11296229"/>
                    <a:gd name="connsiteY6472" fmla="*/ 1790522 h 6345103"/>
                    <a:gd name="connsiteX6473" fmla="*/ 8377708 w 11296229"/>
                    <a:gd name="connsiteY6473" fmla="*/ 1790522 h 6345103"/>
                    <a:gd name="connsiteX6474" fmla="*/ 8369924 w 11296229"/>
                    <a:gd name="connsiteY6474" fmla="*/ 1798306 h 6345103"/>
                    <a:gd name="connsiteX6475" fmla="*/ 8369924 w 11296229"/>
                    <a:gd name="connsiteY6475" fmla="*/ 1837226 h 6345103"/>
                    <a:gd name="connsiteX6476" fmla="*/ 8401060 w 11296229"/>
                    <a:gd name="connsiteY6476" fmla="*/ 1837226 h 6345103"/>
                    <a:gd name="connsiteX6477" fmla="*/ 8408844 w 11296229"/>
                    <a:gd name="connsiteY6477" fmla="*/ 1798306 h 6345103"/>
                    <a:gd name="connsiteX6478" fmla="*/ 8377708 w 11296229"/>
                    <a:gd name="connsiteY6478" fmla="*/ 1790522 h 6345103"/>
                    <a:gd name="connsiteX6479" fmla="*/ 8455557 w 11296229"/>
                    <a:gd name="connsiteY6479" fmla="*/ 1790522 h 6345103"/>
                    <a:gd name="connsiteX6480" fmla="*/ 8447773 w 11296229"/>
                    <a:gd name="connsiteY6480" fmla="*/ 1798306 h 6345103"/>
                    <a:gd name="connsiteX6481" fmla="*/ 8447773 w 11296229"/>
                    <a:gd name="connsiteY6481" fmla="*/ 1837226 h 6345103"/>
                    <a:gd name="connsiteX6482" fmla="*/ 8478909 w 11296229"/>
                    <a:gd name="connsiteY6482" fmla="*/ 1837226 h 6345103"/>
                    <a:gd name="connsiteX6483" fmla="*/ 8486693 w 11296229"/>
                    <a:gd name="connsiteY6483" fmla="*/ 1790522 h 6345103"/>
                    <a:gd name="connsiteX6484" fmla="*/ 8455557 w 11296229"/>
                    <a:gd name="connsiteY6484" fmla="*/ 1790522 h 6345103"/>
                    <a:gd name="connsiteX6485" fmla="*/ 8525622 w 11296229"/>
                    <a:gd name="connsiteY6485" fmla="*/ 1790522 h 6345103"/>
                    <a:gd name="connsiteX6486" fmla="*/ 8517838 w 11296229"/>
                    <a:gd name="connsiteY6486" fmla="*/ 1798306 h 6345103"/>
                    <a:gd name="connsiteX6487" fmla="*/ 8525622 w 11296229"/>
                    <a:gd name="connsiteY6487" fmla="*/ 1837226 h 6345103"/>
                    <a:gd name="connsiteX6488" fmla="*/ 8556758 w 11296229"/>
                    <a:gd name="connsiteY6488" fmla="*/ 1829442 h 6345103"/>
                    <a:gd name="connsiteX6489" fmla="*/ 8564542 w 11296229"/>
                    <a:gd name="connsiteY6489" fmla="*/ 1798306 h 6345103"/>
                    <a:gd name="connsiteX6490" fmla="*/ 8525622 w 11296229"/>
                    <a:gd name="connsiteY6490" fmla="*/ 1790522 h 6345103"/>
                    <a:gd name="connsiteX6491" fmla="*/ 8603471 w 11296229"/>
                    <a:gd name="connsiteY6491" fmla="*/ 1790522 h 6345103"/>
                    <a:gd name="connsiteX6492" fmla="*/ 8595687 w 11296229"/>
                    <a:gd name="connsiteY6492" fmla="*/ 1829442 h 6345103"/>
                    <a:gd name="connsiteX6493" fmla="*/ 8634607 w 11296229"/>
                    <a:gd name="connsiteY6493" fmla="*/ 1829442 h 6345103"/>
                    <a:gd name="connsiteX6494" fmla="*/ 8634607 w 11296229"/>
                    <a:gd name="connsiteY6494" fmla="*/ 1798306 h 6345103"/>
                    <a:gd name="connsiteX6495" fmla="*/ 8603471 w 11296229"/>
                    <a:gd name="connsiteY6495" fmla="*/ 1790522 h 6345103"/>
                    <a:gd name="connsiteX6496" fmla="*/ 8673535 w 11296229"/>
                    <a:gd name="connsiteY6496" fmla="*/ 1790522 h 6345103"/>
                    <a:gd name="connsiteX6497" fmla="*/ 8665751 w 11296229"/>
                    <a:gd name="connsiteY6497" fmla="*/ 1798306 h 6345103"/>
                    <a:gd name="connsiteX6498" fmla="*/ 8665751 w 11296229"/>
                    <a:gd name="connsiteY6498" fmla="*/ 1837226 h 6345103"/>
                    <a:gd name="connsiteX6499" fmla="*/ 8712455 w 11296229"/>
                    <a:gd name="connsiteY6499" fmla="*/ 1837226 h 6345103"/>
                    <a:gd name="connsiteX6500" fmla="*/ 8712455 w 11296229"/>
                    <a:gd name="connsiteY6500" fmla="*/ 1798306 h 6345103"/>
                    <a:gd name="connsiteX6501" fmla="*/ 8673535 w 11296229"/>
                    <a:gd name="connsiteY6501" fmla="*/ 1790522 h 6345103"/>
                    <a:gd name="connsiteX6502" fmla="*/ 8751384 w 11296229"/>
                    <a:gd name="connsiteY6502" fmla="*/ 1790522 h 6345103"/>
                    <a:gd name="connsiteX6503" fmla="*/ 8743600 w 11296229"/>
                    <a:gd name="connsiteY6503" fmla="*/ 1798306 h 6345103"/>
                    <a:gd name="connsiteX6504" fmla="*/ 8743600 w 11296229"/>
                    <a:gd name="connsiteY6504" fmla="*/ 1837226 h 6345103"/>
                    <a:gd name="connsiteX6505" fmla="*/ 8774736 w 11296229"/>
                    <a:gd name="connsiteY6505" fmla="*/ 1837226 h 6345103"/>
                    <a:gd name="connsiteX6506" fmla="*/ 8782520 w 11296229"/>
                    <a:gd name="connsiteY6506" fmla="*/ 1798306 h 6345103"/>
                    <a:gd name="connsiteX6507" fmla="*/ 8751384 w 11296229"/>
                    <a:gd name="connsiteY6507" fmla="*/ 1790522 h 6345103"/>
                    <a:gd name="connsiteX6508" fmla="*/ 8813663 w 11296229"/>
                    <a:gd name="connsiteY6508" fmla="*/ 1790522 h 6345103"/>
                    <a:gd name="connsiteX6509" fmla="*/ 8813177 w 11296229"/>
                    <a:gd name="connsiteY6509" fmla="*/ 1809496 h 6345103"/>
                    <a:gd name="connsiteX6510" fmla="*/ 8821447 w 11296229"/>
                    <a:gd name="connsiteY6510" fmla="*/ 1837226 h 6345103"/>
                    <a:gd name="connsiteX6511" fmla="*/ 8860367 w 11296229"/>
                    <a:gd name="connsiteY6511" fmla="*/ 1837226 h 6345103"/>
                    <a:gd name="connsiteX6512" fmla="*/ 8860853 w 11296229"/>
                    <a:gd name="connsiteY6512" fmla="*/ 1818253 h 6345103"/>
                    <a:gd name="connsiteX6513" fmla="*/ 8852583 w 11296229"/>
                    <a:gd name="connsiteY6513" fmla="*/ 1790522 h 6345103"/>
                    <a:gd name="connsiteX6514" fmla="*/ 8813663 w 11296229"/>
                    <a:gd name="connsiteY6514" fmla="*/ 1790522 h 6345103"/>
                    <a:gd name="connsiteX6515" fmla="*/ 8899298 w 11296229"/>
                    <a:gd name="connsiteY6515" fmla="*/ 1790522 h 6345103"/>
                    <a:gd name="connsiteX6516" fmla="*/ 8891514 w 11296229"/>
                    <a:gd name="connsiteY6516" fmla="*/ 1798306 h 6345103"/>
                    <a:gd name="connsiteX6517" fmla="*/ 8899298 w 11296229"/>
                    <a:gd name="connsiteY6517" fmla="*/ 1837226 h 6345103"/>
                    <a:gd name="connsiteX6518" fmla="*/ 8922650 w 11296229"/>
                    <a:gd name="connsiteY6518" fmla="*/ 1837226 h 6345103"/>
                    <a:gd name="connsiteX6519" fmla="*/ 8930434 w 11296229"/>
                    <a:gd name="connsiteY6519" fmla="*/ 1798306 h 6345103"/>
                    <a:gd name="connsiteX6520" fmla="*/ 8899298 w 11296229"/>
                    <a:gd name="connsiteY6520" fmla="*/ 1790522 h 6345103"/>
                    <a:gd name="connsiteX6521" fmla="*/ 8977147 w 11296229"/>
                    <a:gd name="connsiteY6521" fmla="*/ 1790522 h 6345103"/>
                    <a:gd name="connsiteX6522" fmla="*/ 8969363 w 11296229"/>
                    <a:gd name="connsiteY6522" fmla="*/ 1829442 h 6345103"/>
                    <a:gd name="connsiteX6523" fmla="*/ 9008283 w 11296229"/>
                    <a:gd name="connsiteY6523" fmla="*/ 1837226 h 6345103"/>
                    <a:gd name="connsiteX6524" fmla="*/ 9008283 w 11296229"/>
                    <a:gd name="connsiteY6524" fmla="*/ 1798306 h 6345103"/>
                    <a:gd name="connsiteX6525" fmla="*/ 8977147 w 11296229"/>
                    <a:gd name="connsiteY6525" fmla="*/ 1790522 h 6345103"/>
                    <a:gd name="connsiteX6526" fmla="*/ 9498736 w 11296229"/>
                    <a:gd name="connsiteY6526" fmla="*/ 1790522 h 6345103"/>
                    <a:gd name="connsiteX6527" fmla="*/ 9490952 w 11296229"/>
                    <a:gd name="connsiteY6527" fmla="*/ 1829442 h 6345103"/>
                    <a:gd name="connsiteX6528" fmla="*/ 9529872 w 11296229"/>
                    <a:gd name="connsiteY6528" fmla="*/ 1837226 h 6345103"/>
                    <a:gd name="connsiteX6529" fmla="*/ 9529872 w 11296229"/>
                    <a:gd name="connsiteY6529" fmla="*/ 1798306 h 6345103"/>
                    <a:gd name="connsiteX6530" fmla="*/ 9498736 w 11296229"/>
                    <a:gd name="connsiteY6530" fmla="*/ 1790522 h 6345103"/>
                    <a:gd name="connsiteX6531" fmla="*/ 9568801 w 11296229"/>
                    <a:gd name="connsiteY6531" fmla="*/ 1790522 h 6345103"/>
                    <a:gd name="connsiteX6532" fmla="*/ 9561017 w 11296229"/>
                    <a:gd name="connsiteY6532" fmla="*/ 1798306 h 6345103"/>
                    <a:gd name="connsiteX6533" fmla="*/ 9568801 w 11296229"/>
                    <a:gd name="connsiteY6533" fmla="*/ 1837226 h 6345103"/>
                    <a:gd name="connsiteX6534" fmla="*/ 9599937 w 11296229"/>
                    <a:gd name="connsiteY6534" fmla="*/ 1837226 h 6345103"/>
                    <a:gd name="connsiteX6535" fmla="*/ 9599937 w 11296229"/>
                    <a:gd name="connsiteY6535" fmla="*/ 1798306 h 6345103"/>
                    <a:gd name="connsiteX6536" fmla="*/ 9568801 w 11296229"/>
                    <a:gd name="connsiteY6536" fmla="*/ 1790522 h 6345103"/>
                    <a:gd name="connsiteX6537" fmla="*/ 8167232 w 11296229"/>
                    <a:gd name="connsiteY6537" fmla="*/ 1792404 h 6345103"/>
                    <a:gd name="connsiteX6538" fmla="*/ 8144167 w 11296229"/>
                    <a:gd name="connsiteY6538" fmla="*/ 1798307 h 6345103"/>
                    <a:gd name="connsiteX6539" fmla="*/ 8151951 w 11296229"/>
                    <a:gd name="connsiteY6539" fmla="*/ 1829443 h 6345103"/>
                    <a:gd name="connsiteX6540" fmla="*/ 8190871 w 11296229"/>
                    <a:gd name="connsiteY6540" fmla="*/ 1837227 h 6345103"/>
                    <a:gd name="connsiteX6541" fmla="*/ 8190871 w 11296229"/>
                    <a:gd name="connsiteY6541" fmla="*/ 1798307 h 6345103"/>
                    <a:gd name="connsiteX6542" fmla="*/ 8167232 w 11296229"/>
                    <a:gd name="connsiteY6542" fmla="*/ 1792404 h 6345103"/>
                    <a:gd name="connsiteX6543" fmla="*/ 7497729 w 11296229"/>
                    <a:gd name="connsiteY6543" fmla="*/ 1792404 h 6345103"/>
                    <a:gd name="connsiteX6544" fmla="*/ 7474664 w 11296229"/>
                    <a:gd name="connsiteY6544" fmla="*/ 1798307 h 6345103"/>
                    <a:gd name="connsiteX6545" fmla="*/ 7474664 w 11296229"/>
                    <a:gd name="connsiteY6545" fmla="*/ 1837227 h 6345103"/>
                    <a:gd name="connsiteX6546" fmla="*/ 7513584 w 11296229"/>
                    <a:gd name="connsiteY6546" fmla="*/ 1837227 h 6345103"/>
                    <a:gd name="connsiteX6547" fmla="*/ 7521368 w 11296229"/>
                    <a:gd name="connsiteY6547" fmla="*/ 1798307 h 6345103"/>
                    <a:gd name="connsiteX6548" fmla="*/ 7497729 w 11296229"/>
                    <a:gd name="connsiteY6548" fmla="*/ 1792404 h 6345103"/>
                    <a:gd name="connsiteX6549" fmla="*/ 6976139 w 11296229"/>
                    <a:gd name="connsiteY6549" fmla="*/ 1792404 h 6345103"/>
                    <a:gd name="connsiteX6550" fmla="*/ 6953074 w 11296229"/>
                    <a:gd name="connsiteY6550" fmla="*/ 1798307 h 6345103"/>
                    <a:gd name="connsiteX6551" fmla="*/ 6953074 w 11296229"/>
                    <a:gd name="connsiteY6551" fmla="*/ 1837227 h 6345103"/>
                    <a:gd name="connsiteX6552" fmla="*/ 6999778 w 11296229"/>
                    <a:gd name="connsiteY6552" fmla="*/ 1837227 h 6345103"/>
                    <a:gd name="connsiteX6553" fmla="*/ 6999778 w 11296229"/>
                    <a:gd name="connsiteY6553" fmla="*/ 1798307 h 6345103"/>
                    <a:gd name="connsiteX6554" fmla="*/ 6976139 w 11296229"/>
                    <a:gd name="connsiteY6554" fmla="*/ 1792404 h 6345103"/>
                    <a:gd name="connsiteX6555" fmla="*/ 6454550 w 11296229"/>
                    <a:gd name="connsiteY6555" fmla="*/ 1792404 h 6345103"/>
                    <a:gd name="connsiteX6556" fmla="*/ 6431485 w 11296229"/>
                    <a:gd name="connsiteY6556" fmla="*/ 1798307 h 6345103"/>
                    <a:gd name="connsiteX6557" fmla="*/ 6439269 w 11296229"/>
                    <a:gd name="connsiteY6557" fmla="*/ 1829443 h 6345103"/>
                    <a:gd name="connsiteX6558" fmla="*/ 6478189 w 11296229"/>
                    <a:gd name="connsiteY6558" fmla="*/ 1837227 h 6345103"/>
                    <a:gd name="connsiteX6559" fmla="*/ 6478189 w 11296229"/>
                    <a:gd name="connsiteY6559" fmla="*/ 1798307 h 6345103"/>
                    <a:gd name="connsiteX6560" fmla="*/ 6454550 w 11296229"/>
                    <a:gd name="connsiteY6560" fmla="*/ 1792404 h 6345103"/>
                    <a:gd name="connsiteX6561" fmla="*/ 6306637 w 11296229"/>
                    <a:gd name="connsiteY6561" fmla="*/ 1792404 h 6345103"/>
                    <a:gd name="connsiteX6562" fmla="*/ 6283572 w 11296229"/>
                    <a:gd name="connsiteY6562" fmla="*/ 1798307 h 6345103"/>
                    <a:gd name="connsiteX6563" fmla="*/ 6291356 w 11296229"/>
                    <a:gd name="connsiteY6563" fmla="*/ 1829443 h 6345103"/>
                    <a:gd name="connsiteX6564" fmla="*/ 6322492 w 11296229"/>
                    <a:gd name="connsiteY6564" fmla="*/ 1837227 h 6345103"/>
                    <a:gd name="connsiteX6565" fmla="*/ 6330276 w 11296229"/>
                    <a:gd name="connsiteY6565" fmla="*/ 1798307 h 6345103"/>
                    <a:gd name="connsiteX6566" fmla="*/ 6306637 w 11296229"/>
                    <a:gd name="connsiteY6566" fmla="*/ 1792404 h 6345103"/>
                    <a:gd name="connsiteX6567" fmla="*/ 3402863 w 11296229"/>
                    <a:gd name="connsiteY6567" fmla="*/ 1792404 h 6345103"/>
                    <a:gd name="connsiteX6568" fmla="*/ 3379798 w 11296229"/>
                    <a:gd name="connsiteY6568" fmla="*/ 1798307 h 6345103"/>
                    <a:gd name="connsiteX6569" fmla="*/ 3387582 w 11296229"/>
                    <a:gd name="connsiteY6569" fmla="*/ 1829443 h 6345103"/>
                    <a:gd name="connsiteX6570" fmla="*/ 3426502 w 11296229"/>
                    <a:gd name="connsiteY6570" fmla="*/ 1837227 h 6345103"/>
                    <a:gd name="connsiteX6571" fmla="*/ 3426502 w 11296229"/>
                    <a:gd name="connsiteY6571" fmla="*/ 1798307 h 6345103"/>
                    <a:gd name="connsiteX6572" fmla="*/ 3402863 w 11296229"/>
                    <a:gd name="connsiteY6572" fmla="*/ 1792404 h 6345103"/>
                    <a:gd name="connsiteX6573" fmla="*/ 2211770 w 11296229"/>
                    <a:gd name="connsiteY6573" fmla="*/ 1792404 h 6345103"/>
                    <a:gd name="connsiteX6574" fmla="*/ 2188705 w 11296229"/>
                    <a:gd name="connsiteY6574" fmla="*/ 1798307 h 6345103"/>
                    <a:gd name="connsiteX6575" fmla="*/ 2188705 w 11296229"/>
                    <a:gd name="connsiteY6575" fmla="*/ 1837227 h 6345103"/>
                    <a:gd name="connsiteX6576" fmla="*/ 2227625 w 11296229"/>
                    <a:gd name="connsiteY6576" fmla="*/ 1837227 h 6345103"/>
                    <a:gd name="connsiteX6577" fmla="*/ 2235409 w 11296229"/>
                    <a:gd name="connsiteY6577" fmla="*/ 1798307 h 6345103"/>
                    <a:gd name="connsiteX6578" fmla="*/ 2211770 w 11296229"/>
                    <a:gd name="connsiteY6578" fmla="*/ 1792404 h 6345103"/>
                    <a:gd name="connsiteX6579" fmla="*/ 787414 w 11296229"/>
                    <a:gd name="connsiteY6579" fmla="*/ 1790522 h 6345103"/>
                    <a:gd name="connsiteX6580" fmla="*/ 779630 w 11296229"/>
                    <a:gd name="connsiteY6580" fmla="*/ 1798306 h 6345103"/>
                    <a:gd name="connsiteX6581" fmla="*/ 779630 w 11296229"/>
                    <a:gd name="connsiteY6581" fmla="*/ 1837226 h 6345103"/>
                    <a:gd name="connsiteX6582" fmla="*/ 818550 w 11296229"/>
                    <a:gd name="connsiteY6582" fmla="*/ 1837226 h 6345103"/>
                    <a:gd name="connsiteX6583" fmla="*/ 818550 w 11296229"/>
                    <a:gd name="connsiteY6583" fmla="*/ 1798306 h 6345103"/>
                    <a:gd name="connsiteX6584" fmla="*/ 787414 w 11296229"/>
                    <a:gd name="connsiteY6584" fmla="*/ 1790522 h 6345103"/>
                    <a:gd name="connsiteX6585" fmla="*/ 857478 w 11296229"/>
                    <a:gd name="connsiteY6585" fmla="*/ 1790522 h 6345103"/>
                    <a:gd name="connsiteX6586" fmla="*/ 849694 w 11296229"/>
                    <a:gd name="connsiteY6586" fmla="*/ 1798306 h 6345103"/>
                    <a:gd name="connsiteX6587" fmla="*/ 849694 w 11296229"/>
                    <a:gd name="connsiteY6587" fmla="*/ 1837226 h 6345103"/>
                    <a:gd name="connsiteX6588" fmla="*/ 888614 w 11296229"/>
                    <a:gd name="connsiteY6588" fmla="*/ 1829442 h 6345103"/>
                    <a:gd name="connsiteX6589" fmla="*/ 896398 w 11296229"/>
                    <a:gd name="connsiteY6589" fmla="*/ 1798306 h 6345103"/>
                    <a:gd name="connsiteX6590" fmla="*/ 857478 w 11296229"/>
                    <a:gd name="connsiteY6590" fmla="*/ 1790522 h 6345103"/>
                    <a:gd name="connsiteX6591" fmla="*/ 1526982 w 11296229"/>
                    <a:gd name="connsiteY6591" fmla="*/ 1790522 h 6345103"/>
                    <a:gd name="connsiteX6592" fmla="*/ 1519198 w 11296229"/>
                    <a:gd name="connsiteY6592" fmla="*/ 1821658 h 6345103"/>
                    <a:gd name="connsiteX6593" fmla="*/ 1558118 w 11296229"/>
                    <a:gd name="connsiteY6593" fmla="*/ 1829442 h 6345103"/>
                    <a:gd name="connsiteX6594" fmla="*/ 1565902 w 11296229"/>
                    <a:gd name="connsiteY6594" fmla="*/ 1798306 h 6345103"/>
                    <a:gd name="connsiteX6595" fmla="*/ 1526982 w 11296229"/>
                    <a:gd name="connsiteY6595" fmla="*/ 1790522 h 6345103"/>
                    <a:gd name="connsiteX6596" fmla="*/ 1604831 w 11296229"/>
                    <a:gd name="connsiteY6596" fmla="*/ 1790522 h 6345103"/>
                    <a:gd name="connsiteX6597" fmla="*/ 1597047 w 11296229"/>
                    <a:gd name="connsiteY6597" fmla="*/ 1798306 h 6345103"/>
                    <a:gd name="connsiteX6598" fmla="*/ 1604831 w 11296229"/>
                    <a:gd name="connsiteY6598" fmla="*/ 1837226 h 6345103"/>
                    <a:gd name="connsiteX6599" fmla="*/ 1628183 w 11296229"/>
                    <a:gd name="connsiteY6599" fmla="*/ 1837226 h 6345103"/>
                    <a:gd name="connsiteX6600" fmla="*/ 1635967 w 11296229"/>
                    <a:gd name="connsiteY6600" fmla="*/ 1798306 h 6345103"/>
                    <a:gd name="connsiteX6601" fmla="*/ 1604831 w 11296229"/>
                    <a:gd name="connsiteY6601" fmla="*/ 1790522 h 6345103"/>
                    <a:gd name="connsiteX6602" fmla="*/ 1752744 w 11296229"/>
                    <a:gd name="connsiteY6602" fmla="*/ 1790522 h 6345103"/>
                    <a:gd name="connsiteX6603" fmla="*/ 1744960 w 11296229"/>
                    <a:gd name="connsiteY6603" fmla="*/ 1798306 h 6345103"/>
                    <a:gd name="connsiteX6604" fmla="*/ 1744960 w 11296229"/>
                    <a:gd name="connsiteY6604" fmla="*/ 1837226 h 6345103"/>
                    <a:gd name="connsiteX6605" fmla="*/ 1776096 w 11296229"/>
                    <a:gd name="connsiteY6605" fmla="*/ 1837226 h 6345103"/>
                    <a:gd name="connsiteX6606" fmla="*/ 1783880 w 11296229"/>
                    <a:gd name="connsiteY6606" fmla="*/ 1798306 h 6345103"/>
                    <a:gd name="connsiteX6607" fmla="*/ 1752744 w 11296229"/>
                    <a:gd name="connsiteY6607" fmla="*/ 1790522 h 6345103"/>
                    <a:gd name="connsiteX6608" fmla="*/ 1830593 w 11296229"/>
                    <a:gd name="connsiteY6608" fmla="*/ 1790522 h 6345103"/>
                    <a:gd name="connsiteX6609" fmla="*/ 1822809 w 11296229"/>
                    <a:gd name="connsiteY6609" fmla="*/ 1798306 h 6345103"/>
                    <a:gd name="connsiteX6610" fmla="*/ 1822809 w 11296229"/>
                    <a:gd name="connsiteY6610" fmla="*/ 1837226 h 6345103"/>
                    <a:gd name="connsiteX6611" fmla="*/ 1853945 w 11296229"/>
                    <a:gd name="connsiteY6611" fmla="*/ 1837226 h 6345103"/>
                    <a:gd name="connsiteX6612" fmla="*/ 1861729 w 11296229"/>
                    <a:gd name="connsiteY6612" fmla="*/ 1798306 h 6345103"/>
                    <a:gd name="connsiteX6613" fmla="*/ 1830593 w 11296229"/>
                    <a:gd name="connsiteY6613" fmla="*/ 1790522 h 6345103"/>
                    <a:gd name="connsiteX6614" fmla="*/ 1690181 w 11296229"/>
                    <a:gd name="connsiteY6614" fmla="*/ 1792404 h 6345103"/>
                    <a:gd name="connsiteX6615" fmla="*/ 1667116 w 11296229"/>
                    <a:gd name="connsiteY6615" fmla="*/ 1798307 h 6345103"/>
                    <a:gd name="connsiteX6616" fmla="*/ 1674900 w 11296229"/>
                    <a:gd name="connsiteY6616" fmla="*/ 1829443 h 6345103"/>
                    <a:gd name="connsiteX6617" fmla="*/ 1713820 w 11296229"/>
                    <a:gd name="connsiteY6617" fmla="*/ 1837227 h 6345103"/>
                    <a:gd name="connsiteX6618" fmla="*/ 1713820 w 11296229"/>
                    <a:gd name="connsiteY6618" fmla="*/ 1798307 h 6345103"/>
                    <a:gd name="connsiteX6619" fmla="*/ 1690181 w 11296229"/>
                    <a:gd name="connsiteY6619" fmla="*/ 1792404 h 6345103"/>
                    <a:gd name="connsiteX6620" fmla="*/ 1526982 w 11296229"/>
                    <a:gd name="connsiteY6620" fmla="*/ 1868372 h 6345103"/>
                    <a:gd name="connsiteX6621" fmla="*/ 1519198 w 11296229"/>
                    <a:gd name="connsiteY6621" fmla="*/ 1899508 h 6345103"/>
                    <a:gd name="connsiteX6622" fmla="*/ 1558118 w 11296229"/>
                    <a:gd name="connsiteY6622" fmla="*/ 1907292 h 6345103"/>
                    <a:gd name="connsiteX6623" fmla="*/ 1565902 w 11296229"/>
                    <a:gd name="connsiteY6623" fmla="*/ 1876156 h 6345103"/>
                    <a:gd name="connsiteX6624" fmla="*/ 1526982 w 11296229"/>
                    <a:gd name="connsiteY6624" fmla="*/ 1868372 h 6345103"/>
                    <a:gd name="connsiteX6625" fmla="*/ 1604831 w 11296229"/>
                    <a:gd name="connsiteY6625" fmla="*/ 1868372 h 6345103"/>
                    <a:gd name="connsiteX6626" fmla="*/ 1597047 w 11296229"/>
                    <a:gd name="connsiteY6626" fmla="*/ 1899508 h 6345103"/>
                    <a:gd name="connsiteX6627" fmla="*/ 1628183 w 11296229"/>
                    <a:gd name="connsiteY6627" fmla="*/ 1907292 h 6345103"/>
                    <a:gd name="connsiteX6628" fmla="*/ 1635967 w 11296229"/>
                    <a:gd name="connsiteY6628" fmla="*/ 1876156 h 6345103"/>
                    <a:gd name="connsiteX6629" fmla="*/ 1604831 w 11296229"/>
                    <a:gd name="connsiteY6629" fmla="*/ 1868372 h 6345103"/>
                    <a:gd name="connsiteX6630" fmla="*/ 1674895 w 11296229"/>
                    <a:gd name="connsiteY6630" fmla="*/ 1868372 h 6345103"/>
                    <a:gd name="connsiteX6631" fmla="*/ 1667111 w 11296229"/>
                    <a:gd name="connsiteY6631" fmla="*/ 1899508 h 6345103"/>
                    <a:gd name="connsiteX6632" fmla="*/ 1713815 w 11296229"/>
                    <a:gd name="connsiteY6632" fmla="*/ 1907292 h 6345103"/>
                    <a:gd name="connsiteX6633" fmla="*/ 1713815 w 11296229"/>
                    <a:gd name="connsiteY6633" fmla="*/ 1876156 h 6345103"/>
                    <a:gd name="connsiteX6634" fmla="*/ 1674895 w 11296229"/>
                    <a:gd name="connsiteY6634" fmla="*/ 1868372 h 6345103"/>
                    <a:gd name="connsiteX6635" fmla="*/ 1752744 w 11296229"/>
                    <a:gd name="connsiteY6635" fmla="*/ 1868372 h 6345103"/>
                    <a:gd name="connsiteX6636" fmla="*/ 1744960 w 11296229"/>
                    <a:gd name="connsiteY6636" fmla="*/ 1899508 h 6345103"/>
                    <a:gd name="connsiteX6637" fmla="*/ 1776096 w 11296229"/>
                    <a:gd name="connsiteY6637" fmla="*/ 1907292 h 6345103"/>
                    <a:gd name="connsiteX6638" fmla="*/ 1783880 w 11296229"/>
                    <a:gd name="connsiteY6638" fmla="*/ 1876156 h 6345103"/>
                    <a:gd name="connsiteX6639" fmla="*/ 1752744 w 11296229"/>
                    <a:gd name="connsiteY6639" fmla="*/ 1868372 h 6345103"/>
                    <a:gd name="connsiteX6640" fmla="*/ 1830593 w 11296229"/>
                    <a:gd name="connsiteY6640" fmla="*/ 1868372 h 6345103"/>
                    <a:gd name="connsiteX6641" fmla="*/ 1822809 w 11296229"/>
                    <a:gd name="connsiteY6641" fmla="*/ 1907292 h 6345103"/>
                    <a:gd name="connsiteX6642" fmla="*/ 1853945 w 11296229"/>
                    <a:gd name="connsiteY6642" fmla="*/ 1907292 h 6345103"/>
                    <a:gd name="connsiteX6643" fmla="*/ 1861729 w 11296229"/>
                    <a:gd name="connsiteY6643" fmla="*/ 1876156 h 6345103"/>
                    <a:gd name="connsiteX6644" fmla="*/ 1830593 w 11296229"/>
                    <a:gd name="connsiteY6644" fmla="*/ 1868372 h 6345103"/>
                    <a:gd name="connsiteX6645" fmla="*/ 1900658 w 11296229"/>
                    <a:gd name="connsiteY6645" fmla="*/ 1868372 h 6345103"/>
                    <a:gd name="connsiteX6646" fmla="*/ 1892874 w 11296229"/>
                    <a:gd name="connsiteY6646" fmla="*/ 1876156 h 6345103"/>
                    <a:gd name="connsiteX6647" fmla="*/ 1900658 w 11296229"/>
                    <a:gd name="connsiteY6647" fmla="*/ 1907292 h 6345103"/>
                    <a:gd name="connsiteX6648" fmla="*/ 1939578 w 11296229"/>
                    <a:gd name="connsiteY6648" fmla="*/ 1899508 h 6345103"/>
                    <a:gd name="connsiteX6649" fmla="*/ 1939578 w 11296229"/>
                    <a:gd name="connsiteY6649" fmla="*/ 1876156 h 6345103"/>
                    <a:gd name="connsiteX6650" fmla="*/ 1900658 w 11296229"/>
                    <a:gd name="connsiteY6650" fmla="*/ 1868372 h 6345103"/>
                    <a:gd name="connsiteX6651" fmla="*/ 1978507 w 11296229"/>
                    <a:gd name="connsiteY6651" fmla="*/ 1868372 h 6345103"/>
                    <a:gd name="connsiteX6652" fmla="*/ 1970723 w 11296229"/>
                    <a:gd name="connsiteY6652" fmla="*/ 1899508 h 6345103"/>
                    <a:gd name="connsiteX6653" fmla="*/ 2009643 w 11296229"/>
                    <a:gd name="connsiteY6653" fmla="*/ 1907292 h 6345103"/>
                    <a:gd name="connsiteX6654" fmla="*/ 2009643 w 11296229"/>
                    <a:gd name="connsiteY6654" fmla="*/ 1876156 h 6345103"/>
                    <a:gd name="connsiteX6655" fmla="*/ 1978507 w 11296229"/>
                    <a:gd name="connsiteY6655" fmla="*/ 1868372 h 6345103"/>
                    <a:gd name="connsiteX6656" fmla="*/ 2048571 w 11296229"/>
                    <a:gd name="connsiteY6656" fmla="*/ 1868372 h 6345103"/>
                    <a:gd name="connsiteX6657" fmla="*/ 2040787 w 11296229"/>
                    <a:gd name="connsiteY6657" fmla="*/ 1899508 h 6345103"/>
                    <a:gd name="connsiteX6658" fmla="*/ 2079707 w 11296229"/>
                    <a:gd name="connsiteY6658" fmla="*/ 1907292 h 6345103"/>
                    <a:gd name="connsiteX6659" fmla="*/ 2087491 w 11296229"/>
                    <a:gd name="connsiteY6659" fmla="*/ 1876156 h 6345103"/>
                    <a:gd name="connsiteX6660" fmla="*/ 2048571 w 11296229"/>
                    <a:gd name="connsiteY6660" fmla="*/ 1868372 h 6345103"/>
                    <a:gd name="connsiteX6661" fmla="*/ 2126420 w 11296229"/>
                    <a:gd name="connsiteY6661" fmla="*/ 1868372 h 6345103"/>
                    <a:gd name="connsiteX6662" fmla="*/ 2118636 w 11296229"/>
                    <a:gd name="connsiteY6662" fmla="*/ 1899508 h 6345103"/>
                    <a:gd name="connsiteX6663" fmla="*/ 2149772 w 11296229"/>
                    <a:gd name="connsiteY6663" fmla="*/ 1907292 h 6345103"/>
                    <a:gd name="connsiteX6664" fmla="*/ 2157556 w 11296229"/>
                    <a:gd name="connsiteY6664" fmla="*/ 1876156 h 6345103"/>
                    <a:gd name="connsiteX6665" fmla="*/ 2126420 w 11296229"/>
                    <a:gd name="connsiteY6665" fmla="*/ 1868372 h 6345103"/>
                    <a:gd name="connsiteX6666" fmla="*/ 2196484 w 11296229"/>
                    <a:gd name="connsiteY6666" fmla="*/ 1868372 h 6345103"/>
                    <a:gd name="connsiteX6667" fmla="*/ 2188700 w 11296229"/>
                    <a:gd name="connsiteY6667" fmla="*/ 1907292 h 6345103"/>
                    <a:gd name="connsiteX6668" fmla="*/ 2227620 w 11296229"/>
                    <a:gd name="connsiteY6668" fmla="*/ 1907292 h 6345103"/>
                    <a:gd name="connsiteX6669" fmla="*/ 2235404 w 11296229"/>
                    <a:gd name="connsiteY6669" fmla="*/ 1876156 h 6345103"/>
                    <a:gd name="connsiteX6670" fmla="*/ 2196484 w 11296229"/>
                    <a:gd name="connsiteY6670" fmla="*/ 1868372 h 6345103"/>
                    <a:gd name="connsiteX6671" fmla="*/ 2274334 w 11296229"/>
                    <a:gd name="connsiteY6671" fmla="*/ 1868372 h 6345103"/>
                    <a:gd name="connsiteX6672" fmla="*/ 2266550 w 11296229"/>
                    <a:gd name="connsiteY6672" fmla="*/ 1907292 h 6345103"/>
                    <a:gd name="connsiteX6673" fmla="*/ 2297686 w 11296229"/>
                    <a:gd name="connsiteY6673" fmla="*/ 1907292 h 6345103"/>
                    <a:gd name="connsiteX6674" fmla="*/ 2305470 w 11296229"/>
                    <a:gd name="connsiteY6674" fmla="*/ 1876156 h 6345103"/>
                    <a:gd name="connsiteX6675" fmla="*/ 2274334 w 11296229"/>
                    <a:gd name="connsiteY6675" fmla="*/ 1868372 h 6345103"/>
                    <a:gd name="connsiteX6676" fmla="*/ 2352183 w 11296229"/>
                    <a:gd name="connsiteY6676" fmla="*/ 1868372 h 6345103"/>
                    <a:gd name="connsiteX6677" fmla="*/ 2344399 w 11296229"/>
                    <a:gd name="connsiteY6677" fmla="*/ 1899508 h 6345103"/>
                    <a:gd name="connsiteX6678" fmla="*/ 2375535 w 11296229"/>
                    <a:gd name="connsiteY6678" fmla="*/ 1907292 h 6345103"/>
                    <a:gd name="connsiteX6679" fmla="*/ 2383319 w 11296229"/>
                    <a:gd name="connsiteY6679" fmla="*/ 1876156 h 6345103"/>
                    <a:gd name="connsiteX6680" fmla="*/ 2352183 w 11296229"/>
                    <a:gd name="connsiteY6680" fmla="*/ 1868372 h 6345103"/>
                    <a:gd name="connsiteX6681" fmla="*/ 2422247 w 11296229"/>
                    <a:gd name="connsiteY6681" fmla="*/ 1868372 h 6345103"/>
                    <a:gd name="connsiteX6682" fmla="*/ 2414463 w 11296229"/>
                    <a:gd name="connsiteY6682" fmla="*/ 1899508 h 6345103"/>
                    <a:gd name="connsiteX6683" fmla="*/ 2445599 w 11296229"/>
                    <a:gd name="connsiteY6683" fmla="*/ 1907292 h 6345103"/>
                    <a:gd name="connsiteX6684" fmla="*/ 2453383 w 11296229"/>
                    <a:gd name="connsiteY6684" fmla="*/ 1868372 h 6345103"/>
                    <a:gd name="connsiteX6685" fmla="*/ 2422247 w 11296229"/>
                    <a:gd name="connsiteY6685" fmla="*/ 1868372 h 6345103"/>
                    <a:gd name="connsiteX6686" fmla="*/ 2500096 w 11296229"/>
                    <a:gd name="connsiteY6686" fmla="*/ 1868372 h 6345103"/>
                    <a:gd name="connsiteX6687" fmla="*/ 2492312 w 11296229"/>
                    <a:gd name="connsiteY6687" fmla="*/ 1899508 h 6345103"/>
                    <a:gd name="connsiteX6688" fmla="*/ 2531232 w 11296229"/>
                    <a:gd name="connsiteY6688" fmla="*/ 1907292 h 6345103"/>
                    <a:gd name="connsiteX6689" fmla="*/ 2531232 w 11296229"/>
                    <a:gd name="connsiteY6689" fmla="*/ 1876156 h 6345103"/>
                    <a:gd name="connsiteX6690" fmla="*/ 2500096 w 11296229"/>
                    <a:gd name="connsiteY6690" fmla="*/ 1868372 h 6345103"/>
                    <a:gd name="connsiteX6691" fmla="*/ 2570160 w 11296229"/>
                    <a:gd name="connsiteY6691" fmla="*/ 1868372 h 6345103"/>
                    <a:gd name="connsiteX6692" fmla="*/ 2562376 w 11296229"/>
                    <a:gd name="connsiteY6692" fmla="*/ 1899508 h 6345103"/>
                    <a:gd name="connsiteX6693" fmla="*/ 2601296 w 11296229"/>
                    <a:gd name="connsiteY6693" fmla="*/ 1907292 h 6345103"/>
                    <a:gd name="connsiteX6694" fmla="*/ 2609080 w 11296229"/>
                    <a:gd name="connsiteY6694" fmla="*/ 1876156 h 6345103"/>
                    <a:gd name="connsiteX6695" fmla="*/ 2570160 w 11296229"/>
                    <a:gd name="connsiteY6695" fmla="*/ 1868372 h 6345103"/>
                    <a:gd name="connsiteX6696" fmla="*/ 2648010 w 11296229"/>
                    <a:gd name="connsiteY6696" fmla="*/ 1868372 h 6345103"/>
                    <a:gd name="connsiteX6697" fmla="*/ 2640226 w 11296229"/>
                    <a:gd name="connsiteY6697" fmla="*/ 1899508 h 6345103"/>
                    <a:gd name="connsiteX6698" fmla="*/ 2671362 w 11296229"/>
                    <a:gd name="connsiteY6698" fmla="*/ 1907292 h 6345103"/>
                    <a:gd name="connsiteX6699" fmla="*/ 2679146 w 11296229"/>
                    <a:gd name="connsiteY6699" fmla="*/ 1876156 h 6345103"/>
                    <a:gd name="connsiteX6700" fmla="*/ 2648010 w 11296229"/>
                    <a:gd name="connsiteY6700" fmla="*/ 1868372 h 6345103"/>
                    <a:gd name="connsiteX6701" fmla="*/ 3169599 w 11296229"/>
                    <a:gd name="connsiteY6701" fmla="*/ 1868372 h 6345103"/>
                    <a:gd name="connsiteX6702" fmla="*/ 3161815 w 11296229"/>
                    <a:gd name="connsiteY6702" fmla="*/ 1899508 h 6345103"/>
                    <a:gd name="connsiteX6703" fmla="*/ 3192951 w 11296229"/>
                    <a:gd name="connsiteY6703" fmla="*/ 1907292 h 6345103"/>
                    <a:gd name="connsiteX6704" fmla="*/ 3200735 w 11296229"/>
                    <a:gd name="connsiteY6704" fmla="*/ 1876156 h 6345103"/>
                    <a:gd name="connsiteX6705" fmla="*/ 3169599 w 11296229"/>
                    <a:gd name="connsiteY6705" fmla="*/ 1868372 h 6345103"/>
                    <a:gd name="connsiteX6706" fmla="*/ 3239663 w 11296229"/>
                    <a:gd name="connsiteY6706" fmla="*/ 1868372 h 6345103"/>
                    <a:gd name="connsiteX6707" fmla="*/ 3231879 w 11296229"/>
                    <a:gd name="connsiteY6707" fmla="*/ 1899508 h 6345103"/>
                    <a:gd name="connsiteX6708" fmla="*/ 3270799 w 11296229"/>
                    <a:gd name="connsiteY6708" fmla="*/ 1907292 h 6345103"/>
                    <a:gd name="connsiteX6709" fmla="*/ 3278583 w 11296229"/>
                    <a:gd name="connsiteY6709" fmla="*/ 1876156 h 6345103"/>
                    <a:gd name="connsiteX6710" fmla="*/ 3239663 w 11296229"/>
                    <a:gd name="connsiteY6710" fmla="*/ 1868372 h 6345103"/>
                    <a:gd name="connsiteX6711" fmla="*/ 3317512 w 11296229"/>
                    <a:gd name="connsiteY6711" fmla="*/ 1868372 h 6345103"/>
                    <a:gd name="connsiteX6712" fmla="*/ 3309728 w 11296229"/>
                    <a:gd name="connsiteY6712" fmla="*/ 1899508 h 6345103"/>
                    <a:gd name="connsiteX6713" fmla="*/ 3340864 w 11296229"/>
                    <a:gd name="connsiteY6713" fmla="*/ 1907292 h 6345103"/>
                    <a:gd name="connsiteX6714" fmla="*/ 3348648 w 11296229"/>
                    <a:gd name="connsiteY6714" fmla="*/ 1876156 h 6345103"/>
                    <a:gd name="connsiteX6715" fmla="*/ 3317512 w 11296229"/>
                    <a:gd name="connsiteY6715" fmla="*/ 1868372 h 6345103"/>
                    <a:gd name="connsiteX6716" fmla="*/ 3909166 w 11296229"/>
                    <a:gd name="connsiteY6716" fmla="*/ 1868372 h 6345103"/>
                    <a:gd name="connsiteX6717" fmla="*/ 3901382 w 11296229"/>
                    <a:gd name="connsiteY6717" fmla="*/ 1876156 h 6345103"/>
                    <a:gd name="connsiteX6718" fmla="*/ 3909166 w 11296229"/>
                    <a:gd name="connsiteY6718" fmla="*/ 1907292 h 6345103"/>
                    <a:gd name="connsiteX6719" fmla="*/ 3948086 w 11296229"/>
                    <a:gd name="connsiteY6719" fmla="*/ 1907292 h 6345103"/>
                    <a:gd name="connsiteX6720" fmla="*/ 3948086 w 11296229"/>
                    <a:gd name="connsiteY6720" fmla="*/ 1876156 h 6345103"/>
                    <a:gd name="connsiteX6721" fmla="*/ 3909166 w 11296229"/>
                    <a:gd name="connsiteY6721" fmla="*/ 1868372 h 6345103"/>
                    <a:gd name="connsiteX6722" fmla="*/ 3987015 w 11296229"/>
                    <a:gd name="connsiteY6722" fmla="*/ 1868372 h 6345103"/>
                    <a:gd name="connsiteX6723" fmla="*/ 3979231 w 11296229"/>
                    <a:gd name="connsiteY6723" fmla="*/ 1907292 h 6345103"/>
                    <a:gd name="connsiteX6724" fmla="*/ 4010367 w 11296229"/>
                    <a:gd name="connsiteY6724" fmla="*/ 1907292 h 6345103"/>
                    <a:gd name="connsiteX6725" fmla="*/ 4018151 w 11296229"/>
                    <a:gd name="connsiteY6725" fmla="*/ 1876156 h 6345103"/>
                    <a:gd name="connsiteX6726" fmla="*/ 3987015 w 11296229"/>
                    <a:gd name="connsiteY6726" fmla="*/ 1868372 h 6345103"/>
                    <a:gd name="connsiteX6727" fmla="*/ 4057080 w 11296229"/>
                    <a:gd name="connsiteY6727" fmla="*/ 1868372 h 6345103"/>
                    <a:gd name="connsiteX6728" fmla="*/ 4049296 w 11296229"/>
                    <a:gd name="connsiteY6728" fmla="*/ 1907292 h 6345103"/>
                    <a:gd name="connsiteX6729" fmla="*/ 4088216 w 11296229"/>
                    <a:gd name="connsiteY6729" fmla="*/ 1907292 h 6345103"/>
                    <a:gd name="connsiteX6730" fmla="*/ 4096000 w 11296229"/>
                    <a:gd name="connsiteY6730" fmla="*/ 1876156 h 6345103"/>
                    <a:gd name="connsiteX6731" fmla="*/ 4057080 w 11296229"/>
                    <a:gd name="connsiteY6731" fmla="*/ 1868372 h 6345103"/>
                    <a:gd name="connsiteX6732" fmla="*/ 4134929 w 11296229"/>
                    <a:gd name="connsiteY6732" fmla="*/ 1868372 h 6345103"/>
                    <a:gd name="connsiteX6733" fmla="*/ 4127145 w 11296229"/>
                    <a:gd name="connsiteY6733" fmla="*/ 1899508 h 6345103"/>
                    <a:gd name="connsiteX6734" fmla="*/ 4158281 w 11296229"/>
                    <a:gd name="connsiteY6734" fmla="*/ 1907292 h 6345103"/>
                    <a:gd name="connsiteX6735" fmla="*/ 4166065 w 11296229"/>
                    <a:gd name="connsiteY6735" fmla="*/ 1876156 h 6345103"/>
                    <a:gd name="connsiteX6736" fmla="*/ 4134929 w 11296229"/>
                    <a:gd name="connsiteY6736" fmla="*/ 1868372 h 6345103"/>
                    <a:gd name="connsiteX6737" fmla="*/ 4734367 w 11296229"/>
                    <a:gd name="connsiteY6737" fmla="*/ 1868372 h 6345103"/>
                    <a:gd name="connsiteX6738" fmla="*/ 4726583 w 11296229"/>
                    <a:gd name="connsiteY6738" fmla="*/ 1899508 h 6345103"/>
                    <a:gd name="connsiteX6739" fmla="*/ 4757719 w 11296229"/>
                    <a:gd name="connsiteY6739" fmla="*/ 1907292 h 6345103"/>
                    <a:gd name="connsiteX6740" fmla="*/ 4765503 w 11296229"/>
                    <a:gd name="connsiteY6740" fmla="*/ 1876156 h 6345103"/>
                    <a:gd name="connsiteX6741" fmla="*/ 4734367 w 11296229"/>
                    <a:gd name="connsiteY6741" fmla="*/ 1868372 h 6345103"/>
                    <a:gd name="connsiteX6742" fmla="*/ 5473934 w 11296229"/>
                    <a:gd name="connsiteY6742" fmla="*/ 1868372 h 6345103"/>
                    <a:gd name="connsiteX6743" fmla="*/ 5466150 w 11296229"/>
                    <a:gd name="connsiteY6743" fmla="*/ 1876156 h 6345103"/>
                    <a:gd name="connsiteX6744" fmla="*/ 5473934 w 11296229"/>
                    <a:gd name="connsiteY6744" fmla="*/ 1907292 h 6345103"/>
                    <a:gd name="connsiteX6745" fmla="*/ 5512854 w 11296229"/>
                    <a:gd name="connsiteY6745" fmla="*/ 1907292 h 6345103"/>
                    <a:gd name="connsiteX6746" fmla="*/ 5512854 w 11296229"/>
                    <a:gd name="connsiteY6746" fmla="*/ 1876156 h 6345103"/>
                    <a:gd name="connsiteX6747" fmla="*/ 5473934 w 11296229"/>
                    <a:gd name="connsiteY6747" fmla="*/ 1868372 h 6345103"/>
                    <a:gd name="connsiteX6748" fmla="*/ 5551784 w 11296229"/>
                    <a:gd name="connsiteY6748" fmla="*/ 1868372 h 6345103"/>
                    <a:gd name="connsiteX6749" fmla="*/ 5544000 w 11296229"/>
                    <a:gd name="connsiteY6749" fmla="*/ 1899508 h 6345103"/>
                    <a:gd name="connsiteX6750" fmla="*/ 5582920 w 11296229"/>
                    <a:gd name="connsiteY6750" fmla="*/ 1907292 h 6345103"/>
                    <a:gd name="connsiteX6751" fmla="*/ 5582920 w 11296229"/>
                    <a:gd name="connsiteY6751" fmla="*/ 1876156 h 6345103"/>
                    <a:gd name="connsiteX6752" fmla="*/ 5551784 w 11296229"/>
                    <a:gd name="connsiteY6752" fmla="*/ 1868372 h 6345103"/>
                    <a:gd name="connsiteX6753" fmla="*/ 5621848 w 11296229"/>
                    <a:gd name="connsiteY6753" fmla="*/ 1868372 h 6345103"/>
                    <a:gd name="connsiteX6754" fmla="*/ 5614064 w 11296229"/>
                    <a:gd name="connsiteY6754" fmla="*/ 1907292 h 6345103"/>
                    <a:gd name="connsiteX6755" fmla="*/ 5652984 w 11296229"/>
                    <a:gd name="connsiteY6755" fmla="*/ 1907292 h 6345103"/>
                    <a:gd name="connsiteX6756" fmla="*/ 5660768 w 11296229"/>
                    <a:gd name="connsiteY6756" fmla="*/ 1876156 h 6345103"/>
                    <a:gd name="connsiteX6757" fmla="*/ 5621848 w 11296229"/>
                    <a:gd name="connsiteY6757" fmla="*/ 1868372 h 6345103"/>
                    <a:gd name="connsiteX6758" fmla="*/ 5769761 w 11296229"/>
                    <a:gd name="connsiteY6758" fmla="*/ 1868372 h 6345103"/>
                    <a:gd name="connsiteX6759" fmla="*/ 5761977 w 11296229"/>
                    <a:gd name="connsiteY6759" fmla="*/ 1899508 h 6345103"/>
                    <a:gd name="connsiteX6760" fmla="*/ 5800897 w 11296229"/>
                    <a:gd name="connsiteY6760" fmla="*/ 1907292 h 6345103"/>
                    <a:gd name="connsiteX6761" fmla="*/ 5808681 w 11296229"/>
                    <a:gd name="connsiteY6761" fmla="*/ 1876156 h 6345103"/>
                    <a:gd name="connsiteX6762" fmla="*/ 5769761 w 11296229"/>
                    <a:gd name="connsiteY6762" fmla="*/ 1868372 h 6345103"/>
                    <a:gd name="connsiteX6763" fmla="*/ 5847610 w 11296229"/>
                    <a:gd name="connsiteY6763" fmla="*/ 1868372 h 6345103"/>
                    <a:gd name="connsiteX6764" fmla="*/ 5839826 w 11296229"/>
                    <a:gd name="connsiteY6764" fmla="*/ 1899508 h 6345103"/>
                    <a:gd name="connsiteX6765" fmla="*/ 5870962 w 11296229"/>
                    <a:gd name="connsiteY6765" fmla="*/ 1907292 h 6345103"/>
                    <a:gd name="connsiteX6766" fmla="*/ 5878746 w 11296229"/>
                    <a:gd name="connsiteY6766" fmla="*/ 1876156 h 6345103"/>
                    <a:gd name="connsiteX6767" fmla="*/ 5847610 w 11296229"/>
                    <a:gd name="connsiteY6767" fmla="*/ 1868372 h 6345103"/>
                    <a:gd name="connsiteX6768" fmla="*/ 5925460 w 11296229"/>
                    <a:gd name="connsiteY6768" fmla="*/ 1868372 h 6345103"/>
                    <a:gd name="connsiteX6769" fmla="*/ 5917676 w 11296229"/>
                    <a:gd name="connsiteY6769" fmla="*/ 1899508 h 6345103"/>
                    <a:gd name="connsiteX6770" fmla="*/ 5948812 w 11296229"/>
                    <a:gd name="connsiteY6770" fmla="*/ 1907292 h 6345103"/>
                    <a:gd name="connsiteX6771" fmla="*/ 5956596 w 11296229"/>
                    <a:gd name="connsiteY6771" fmla="*/ 1876156 h 6345103"/>
                    <a:gd name="connsiteX6772" fmla="*/ 5925460 w 11296229"/>
                    <a:gd name="connsiteY6772" fmla="*/ 1868372 h 6345103"/>
                    <a:gd name="connsiteX6773" fmla="*/ 5995524 w 11296229"/>
                    <a:gd name="connsiteY6773" fmla="*/ 1868372 h 6345103"/>
                    <a:gd name="connsiteX6774" fmla="*/ 5987740 w 11296229"/>
                    <a:gd name="connsiteY6774" fmla="*/ 1899508 h 6345103"/>
                    <a:gd name="connsiteX6775" fmla="*/ 6018876 w 11296229"/>
                    <a:gd name="connsiteY6775" fmla="*/ 1907292 h 6345103"/>
                    <a:gd name="connsiteX6776" fmla="*/ 6026660 w 11296229"/>
                    <a:gd name="connsiteY6776" fmla="*/ 1876156 h 6345103"/>
                    <a:gd name="connsiteX6777" fmla="*/ 5995524 w 11296229"/>
                    <a:gd name="connsiteY6777" fmla="*/ 1868372 h 6345103"/>
                    <a:gd name="connsiteX6778" fmla="*/ 6073373 w 11296229"/>
                    <a:gd name="connsiteY6778" fmla="*/ 1868372 h 6345103"/>
                    <a:gd name="connsiteX6779" fmla="*/ 6065589 w 11296229"/>
                    <a:gd name="connsiteY6779" fmla="*/ 1907292 h 6345103"/>
                    <a:gd name="connsiteX6780" fmla="*/ 6096725 w 11296229"/>
                    <a:gd name="connsiteY6780" fmla="*/ 1907292 h 6345103"/>
                    <a:gd name="connsiteX6781" fmla="*/ 6104509 w 11296229"/>
                    <a:gd name="connsiteY6781" fmla="*/ 1876156 h 6345103"/>
                    <a:gd name="connsiteX6782" fmla="*/ 6073373 w 11296229"/>
                    <a:gd name="connsiteY6782" fmla="*/ 1868372 h 6345103"/>
                    <a:gd name="connsiteX6783" fmla="*/ 6143437 w 11296229"/>
                    <a:gd name="connsiteY6783" fmla="*/ 1868372 h 6345103"/>
                    <a:gd name="connsiteX6784" fmla="*/ 6135653 w 11296229"/>
                    <a:gd name="connsiteY6784" fmla="*/ 1899508 h 6345103"/>
                    <a:gd name="connsiteX6785" fmla="*/ 6174573 w 11296229"/>
                    <a:gd name="connsiteY6785" fmla="*/ 1907292 h 6345103"/>
                    <a:gd name="connsiteX6786" fmla="*/ 6182357 w 11296229"/>
                    <a:gd name="connsiteY6786" fmla="*/ 1876156 h 6345103"/>
                    <a:gd name="connsiteX6787" fmla="*/ 6143437 w 11296229"/>
                    <a:gd name="connsiteY6787" fmla="*/ 1868372 h 6345103"/>
                    <a:gd name="connsiteX6788" fmla="*/ 6221286 w 11296229"/>
                    <a:gd name="connsiteY6788" fmla="*/ 1868372 h 6345103"/>
                    <a:gd name="connsiteX6789" fmla="*/ 6213502 w 11296229"/>
                    <a:gd name="connsiteY6789" fmla="*/ 1899508 h 6345103"/>
                    <a:gd name="connsiteX6790" fmla="*/ 6244638 w 11296229"/>
                    <a:gd name="connsiteY6790" fmla="*/ 1907292 h 6345103"/>
                    <a:gd name="connsiteX6791" fmla="*/ 6252422 w 11296229"/>
                    <a:gd name="connsiteY6791" fmla="*/ 1876156 h 6345103"/>
                    <a:gd name="connsiteX6792" fmla="*/ 6221286 w 11296229"/>
                    <a:gd name="connsiteY6792" fmla="*/ 1868372 h 6345103"/>
                    <a:gd name="connsiteX6793" fmla="*/ 6291351 w 11296229"/>
                    <a:gd name="connsiteY6793" fmla="*/ 1868372 h 6345103"/>
                    <a:gd name="connsiteX6794" fmla="*/ 6283567 w 11296229"/>
                    <a:gd name="connsiteY6794" fmla="*/ 1899508 h 6345103"/>
                    <a:gd name="connsiteX6795" fmla="*/ 6322487 w 11296229"/>
                    <a:gd name="connsiteY6795" fmla="*/ 1907292 h 6345103"/>
                    <a:gd name="connsiteX6796" fmla="*/ 6330271 w 11296229"/>
                    <a:gd name="connsiteY6796" fmla="*/ 1876156 h 6345103"/>
                    <a:gd name="connsiteX6797" fmla="*/ 6291351 w 11296229"/>
                    <a:gd name="connsiteY6797" fmla="*/ 1868372 h 6345103"/>
                    <a:gd name="connsiteX6798" fmla="*/ 6369200 w 11296229"/>
                    <a:gd name="connsiteY6798" fmla="*/ 1868372 h 6345103"/>
                    <a:gd name="connsiteX6799" fmla="*/ 6361416 w 11296229"/>
                    <a:gd name="connsiteY6799" fmla="*/ 1899508 h 6345103"/>
                    <a:gd name="connsiteX6800" fmla="*/ 6392552 w 11296229"/>
                    <a:gd name="connsiteY6800" fmla="*/ 1907292 h 6345103"/>
                    <a:gd name="connsiteX6801" fmla="*/ 6400336 w 11296229"/>
                    <a:gd name="connsiteY6801" fmla="*/ 1876156 h 6345103"/>
                    <a:gd name="connsiteX6802" fmla="*/ 6369200 w 11296229"/>
                    <a:gd name="connsiteY6802" fmla="*/ 1868372 h 6345103"/>
                    <a:gd name="connsiteX6803" fmla="*/ 6439264 w 11296229"/>
                    <a:gd name="connsiteY6803" fmla="*/ 1868372 h 6345103"/>
                    <a:gd name="connsiteX6804" fmla="*/ 6431480 w 11296229"/>
                    <a:gd name="connsiteY6804" fmla="*/ 1899508 h 6345103"/>
                    <a:gd name="connsiteX6805" fmla="*/ 6470400 w 11296229"/>
                    <a:gd name="connsiteY6805" fmla="*/ 1907292 h 6345103"/>
                    <a:gd name="connsiteX6806" fmla="*/ 6478184 w 11296229"/>
                    <a:gd name="connsiteY6806" fmla="*/ 1876156 h 6345103"/>
                    <a:gd name="connsiteX6807" fmla="*/ 6439264 w 11296229"/>
                    <a:gd name="connsiteY6807" fmla="*/ 1868372 h 6345103"/>
                    <a:gd name="connsiteX6808" fmla="*/ 6517113 w 11296229"/>
                    <a:gd name="connsiteY6808" fmla="*/ 1868372 h 6345103"/>
                    <a:gd name="connsiteX6809" fmla="*/ 6509329 w 11296229"/>
                    <a:gd name="connsiteY6809" fmla="*/ 1899508 h 6345103"/>
                    <a:gd name="connsiteX6810" fmla="*/ 6540465 w 11296229"/>
                    <a:gd name="connsiteY6810" fmla="*/ 1907292 h 6345103"/>
                    <a:gd name="connsiteX6811" fmla="*/ 6548249 w 11296229"/>
                    <a:gd name="connsiteY6811" fmla="*/ 1876156 h 6345103"/>
                    <a:gd name="connsiteX6812" fmla="*/ 6517113 w 11296229"/>
                    <a:gd name="connsiteY6812" fmla="*/ 1868372 h 6345103"/>
                    <a:gd name="connsiteX6813" fmla="*/ 6594962 w 11296229"/>
                    <a:gd name="connsiteY6813" fmla="*/ 1868372 h 6345103"/>
                    <a:gd name="connsiteX6814" fmla="*/ 6587178 w 11296229"/>
                    <a:gd name="connsiteY6814" fmla="*/ 1899508 h 6345103"/>
                    <a:gd name="connsiteX6815" fmla="*/ 6618314 w 11296229"/>
                    <a:gd name="connsiteY6815" fmla="*/ 1907292 h 6345103"/>
                    <a:gd name="connsiteX6816" fmla="*/ 6626098 w 11296229"/>
                    <a:gd name="connsiteY6816" fmla="*/ 1876156 h 6345103"/>
                    <a:gd name="connsiteX6817" fmla="*/ 6594962 w 11296229"/>
                    <a:gd name="connsiteY6817" fmla="*/ 1868372 h 6345103"/>
                    <a:gd name="connsiteX6818" fmla="*/ 6665027 w 11296229"/>
                    <a:gd name="connsiteY6818" fmla="*/ 1868372 h 6345103"/>
                    <a:gd name="connsiteX6819" fmla="*/ 6657243 w 11296229"/>
                    <a:gd name="connsiteY6819" fmla="*/ 1876156 h 6345103"/>
                    <a:gd name="connsiteX6820" fmla="*/ 6665027 w 11296229"/>
                    <a:gd name="connsiteY6820" fmla="*/ 1907292 h 6345103"/>
                    <a:gd name="connsiteX6821" fmla="*/ 6703947 w 11296229"/>
                    <a:gd name="connsiteY6821" fmla="*/ 1899508 h 6345103"/>
                    <a:gd name="connsiteX6822" fmla="*/ 6703947 w 11296229"/>
                    <a:gd name="connsiteY6822" fmla="*/ 1876156 h 6345103"/>
                    <a:gd name="connsiteX6823" fmla="*/ 6665027 w 11296229"/>
                    <a:gd name="connsiteY6823" fmla="*/ 1868372 h 6345103"/>
                    <a:gd name="connsiteX6824" fmla="*/ 6742876 w 11296229"/>
                    <a:gd name="connsiteY6824" fmla="*/ 1868372 h 6345103"/>
                    <a:gd name="connsiteX6825" fmla="*/ 6735092 w 11296229"/>
                    <a:gd name="connsiteY6825" fmla="*/ 1899508 h 6345103"/>
                    <a:gd name="connsiteX6826" fmla="*/ 6766228 w 11296229"/>
                    <a:gd name="connsiteY6826" fmla="*/ 1907292 h 6345103"/>
                    <a:gd name="connsiteX6827" fmla="*/ 6774012 w 11296229"/>
                    <a:gd name="connsiteY6827" fmla="*/ 1876156 h 6345103"/>
                    <a:gd name="connsiteX6828" fmla="*/ 6742876 w 11296229"/>
                    <a:gd name="connsiteY6828" fmla="*/ 1868372 h 6345103"/>
                    <a:gd name="connsiteX6829" fmla="*/ 6812940 w 11296229"/>
                    <a:gd name="connsiteY6829" fmla="*/ 1868372 h 6345103"/>
                    <a:gd name="connsiteX6830" fmla="*/ 6805156 w 11296229"/>
                    <a:gd name="connsiteY6830" fmla="*/ 1899508 h 6345103"/>
                    <a:gd name="connsiteX6831" fmla="*/ 6844076 w 11296229"/>
                    <a:gd name="connsiteY6831" fmla="*/ 1907292 h 6345103"/>
                    <a:gd name="connsiteX6832" fmla="*/ 6851860 w 11296229"/>
                    <a:gd name="connsiteY6832" fmla="*/ 1876156 h 6345103"/>
                    <a:gd name="connsiteX6833" fmla="*/ 6812940 w 11296229"/>
                    <a:gd name="connsiteY6833" fmla="*/ 1868372 h 6345103"/>
                    <a:gd name="connsiteX6834" fmla="*/ 6890789 w 11296229"/>
                    <a:gd name="connsiteY6834" fmla="*/ 1868372 h 6345103"/>
                    <a:gd name="connsiteX6835" fmla="*/ 6883005 w 11296229"/>
                    <a:gd name="connsiteY6835" fmla="*/ 1899508 h 6345103"/>
                    <a:gd name="connsiteX6836" fmla="*/ 6921925 w 11296229"/>
                    <a:gd name="connsiteY6836" fmla="*/ 1907292 h 6345103"/>
                    <a:gd name="connsiteX6837" fmla="*/ 6921925 w 11296229"/>
                    <a:gd name="connsiteY6837" fmla="*/ 1876156 h 6345103"/>
                    <a:gd name="connsiteX6838" fmla="*/ 6890789 w 11296229"/>
                    <a:gd name="connsiteY6838" fmla="*/ 1868372 h 6345103"/>
                    <a:gd name="connsiteX6839" fmla="*/ 6960853 w 11296229"/>
                    <a:gd name="connsiteY6839" fmla="*/ 1868372 h 6345103"/>
                    <a:gd name="connsiteX6840" fmla="*/ 6953069 w 11296229"/>
                    <a:gd name="connsiteY6840" fmla="*/ 1907292 h 6345103"/>
                    <a:gd name="connsiteX6841" fmla="*/ 6991989 w 11296229"/>
                    <a:gd name="connsiteY6841" fmla="*/ 1907292 h 6345103"/>
                    <a:gd name="connsiteX6842" fmla="*/ 6999773 w 11296229"/>
                    <a:gd name="connsiteY6842" fmla="*/ 1876156 h 6345103"/>
                    <a:gd name="connsiteX6843" fmla="*/ 6960853 w 11296229"/>
                    <a:gd name="connsiteY6843" fmla="*/ 1868372 h 6345103"/>
                    <a:gd name="connsiteX6844" fmla="*/ 7038703 w 11296229"/>
                    <a:gd name="connsiteY6844" fmla="*/ 1868372 h 6345103"/>
                    <a:gd name="connsiteX6845" fmla="*/ 7030919 w 11296229"/>
                    <a:gd name="connsiteY6845" fmla="*/ 1907292 h 6345103"/>
                    <a:gd name="connsiteX6846" fmla="*/ 7062055 w 11296229"/>
                    <a:gd name="connsiteY6846" fmla="*/ 1907292 h 6345103"/>
                    <a:gd name="connsiteX6847" fmla="*/ 7069839 w 11296229"/>
                    <a:gd name="connsiteY6847" fmla="*/ 1876156 h 6345103"/>
                    <a:gd name="connsiteX6848" fmla="*/ 7038703 w 11296229"/>
                    <a:gd name="connsiteY6848" fmla="*/ 1868372 h 6345103"/>
                    <a:gd name="connsiteX6849" fmla="*/ 7116552 w 11296229"/>
                    <a:gd name="connsiteY6849" fmla="*/ 1868372 h 6345103"/>
                    <a:gd name="connsiteX6850" fmla="*/ 7108768 w 11296229"/>
                    <a:gd name="connsiteY6850" fmla="*/ 1899508 h 6345103"/>
                    <a:gd name="connsiteX6851" fmla="*/ 7139904 w 11296229"/>
                    <a:gd name="connsiteY6851" fmla="*/ 1907292 h 6345103"/>
                    <a:gd name="connsiteX6852" fmla="*/ 7147688 w 11296229"/>
                    <a:gd name="connsiteY6852" fmla="*/ 1876156 h 6345103"/>
                    <a:gd name="connsiteX6853" fmla="*/ 7116552 w 11296229"/>
                    <a:gd name="connsiteY6853" fmla="*/ 1868372 h 6345103"/>
                    <a:gd name="connsiteX6854" fmla="*/ 7186616 w 11296229"/>
                    <a:gd name="connsiteY6854" fmla="*/ 1868372 h 6345103"/>
                    <a:gd name="connsiteX6855" fmla="*/ 7178832 w 11296229"/>
                    <a:gd name="connsiteY6855" fmla="*/ 1899508 h 6345103"/>
                    <a:gd name="connsiteX6856" fmla="*/ 7209968 w 11296229"/>
                    <a:gd name="connsiteY6856" fmla="*/ 1907292 h 6345103"/>
                    <a:gd name="connsiteX6857" fmla="*/ 7217752 w 11296229"/>
                    <a:gd name="connsiteY6857" fmla="*/ 1876156 h 6345103"/>
                    <a:gd name="connsiteX6858" fmla="*/ 7186616 w 11296229"/>
                    <a:gd name="connsiteY6858" fmla="*/ 1868372 h 6345103"/>
                    <a:gd name="connsiteX6859" fmla="*/ 7264465 w 11296229"/>
                    <a:gd name="connsiteY6859" fmla="*/ 1868372 h 6345103"/>
                    <a:gd name="connsiteX6860" fmla="*/ 7256681 w 11296229"/>
                    <a:gd name="connsiteY6860" fmla="*/ 1899508 h 6345103"/>
                    <a:gd name="connsiteX6861" fmla="*/ 7295601 w 11296229"/>
                    <a:gd name="connsiteY6861" fmla="*/ 1907292 h 6345103"/>
                    <a:gd name="connsiteX6862" fmla="*/ 7295601 w 11296229"/>
                    <a:gd name="connsiteY6862" fmla="*/ 1876156 h 6345103"/>
                    <a:gd name="connsiteX6863" fmla="*/ 7264465 w 11296229"/>
                    <a:gd name="connsiteY6863" fmla="*/ 1868372 h 6345103"/>
                    <a:gd name="connsiteX6864" fmla="*/ 7334530 w 11296229"/>
                    <a:gd name="connsiteY6864" fmla="*/ 1868372 h 6345103"/>
                    <a:gd name="connsiteX6865" fmla="*/ 7326746 w 11296229"/>
                    <a:gd name="connsiteY6865" fmla="*/ 1876156 h 6345103"/>
                    <a:gd name="connsiteX6866" fmla="*/ 7334530 w 11296229"/>
                    <a:gd name="connsiteY6866" fmla="*/ 1907292 h 6345103"/>
                    <a:gd name="connsiteX6867" fmla="*/ 7373450 w 11296229"/>
                    <a:gd name="connsiteY6867" fmla="*/ 1907292 h 6345103"/>
                    <a:gd name="connsiteX6868" fmla="*/ 7373450 w 11296229"/>
                    <a:gd name="connsiteY6868" fmla="*/ 1876156 h 6345103"/>
                    <a:gd name="connsiteX6869" fmla="*/ 7334530 w 11296229"/>
                    <a:gd name="connsiteY6869" fmla="*/ 1868372 h 6345103"/>
                    <a:gd name="connsiteX6870" fmla="*/ 7412379 w 11296229"/>
                    <a:gd name="connsiteY6870" fmla="*/ 1868372 h 6345103"/>
                    <a:gd name="connsiteX6871" fmla="*/ 7404595 w 11296229"/>
                    <a:gd name="connsiteY6871" fmla="*/ 1907292 h 6345103"/>
                    <a:gd name="connsiteX6872" fmla="*/ 7435731 w 11296229"/>
                    <a:gd name="connsiteY6872" fmla="*/ 1907292 h 6345103"/>
                    <a:gd name="connsiteX6873" fmla="*/ 7443515 w 11296229"/>
                    <a:gd name="connsiteY6873" fmla="*/ 1876156 h 6345103"/>
                    <a:gd name="connsiteX6874" fmla="*/ 7412379 w 11296229"/>
                    <a:gd name="connsiteY6874" fmla="*/ 1868372 h 6345103"/>
                    <a:gd name="connsiteX6875" fmla="*/ 7482443 w 11296229"/>
                    <a:gd name="connsiteY6875" fmla="*/ 1868372 h 6345103"/>
                    <a:gd name="connsiteX6876" fmla="*/ 7474659 w 11296229"/>
                    <a:gd name="connsiteY6876" fmla="*/ 1907292 h 6345103"/>
                    <a:gd name="connsiteX6877" fmla="*/ 7513579 w 11296229"/>
                    <a:gd name="connsiteY6877" fmla="*/ 1907292 h 6345103"/>
                    <a:gd name="connsiteX6878" fmla="*/ 7521363 w 11296229"/>
                    <a:gd name="connsiteY6878" fmla="*/ 1876156 h 6345103"/>
                    <a:gd name="connsiteX6879" fmla="*/ 7482443 w 11296229"/>
                    <a:gd name="connsiteY6879" fmla="*/ 1868372 h 6345103"/>
                    <a:gd name="connsiteX6880" fmla="*/ 7560292 w 11296229"/>
                    <a:gd name="connsiteY6880" fmla="*/ 1868372 h 6345103"/>
                    <a:gd name="connsiteX6881" fmla="*/ 7552508 w 11296229"/>
                    <a:gd name="connsiteY6881" fmla="*/ 1899508 h 6345103"/>
                    <a:gd name="connsiteX6882" fmla="*/ 7583644 w 11296229"/>
                    <a:gd name="connsiteY6882" fmla="*/ 1907292 h 6345103"/>
                    <a:gd name="connsiteX6883" fmla="*/ 7591428 w 11296229"/>
                    <a:gd name="connsiteY6883" fmla="*/ 1876156 h 6345103"/>
                    <a:gd name="connsiteX6884" fmla="*/ 7560292 w 11296229"/>
                    <a:gd name="connsiteY6884" fmla="*/ 1868372 h 6345103"/>
                    <a:gd name="connsiteX6885" fmla="*/ 7630356 w 11296229"/>
                    <a:gd name="connsiteY6885" fmla="*/ 1868372 h 6345103"/>
                    <a:gd name="connsiteX6886" fmla="*/ 7622572 w 11296229"/>
                    <a:gd name="connsiteY6886" fmla="*/ 1899508 h 6345103"/>
                    <a:gd name="connsiteX6887" fmla="*/ 7661492 w 11296229"/>
                    <a:gd name="connsiteY6887" fmla="*/ 1907292 h 6345103"/>
                    <a:gd name="connsiteX6888" fmla="*/ 7669276 w 11296229"/>
                    <a:gd name="connsiteY6888" fmla="*/ 1876156 h 6345103"/>
                    <a:gd name="connsiteX6889" fmla="*/ 7630356 w 11296229"/>
                    <a:gd name="connsiteY6889" fmla="*/ 1868372 h 6345103"/>
                    <a:gd name="connsiteX6890" fmla="*/ 7708206 w 11296229"/>
                    <a:gd name="connsiteY6890" fmla="*/ 1868372 h 6345103"/>
                    <a:gd name="connsiteX6891" fmla="*/ 7700422 w 11296229"/>
                    <a:gd name="connsiteY6891" fmla="*/ 1899508 h 6345103"/>
                    <a:gd name="connsiteX6892" fmla="*/ 7731558 w 11296229"/>
                    <a:gd name="connsiteY6892" fmla="*/ 1907292 h 6345103"/>
                    <a:gd name="connsiteX6893" fmla="*/ 7739342 w 11296229"/>
                    <a:gd name="connsiteY6893" fmla="*/ 1876156 h 6345103"/>
                    <a:gd name="connsiteX6894" fmla="*/ 7708206 w 11296229"/>
                    <a:gd name="connsiteY6894" fmla="*/ 1868372 h 6345103"/>
                    <a:gd name="connsiteX6895" fmla="*/ 7786055 w 11296229"/>
                    <a:gd name="connsiteY6895" fmla="*/ 1868372 h 6345103"/>
                    <a:gd name="connsiteX6896" fmla="*/ 7778271 w 11296229"/>
                    <a:gd name="connsiteY6896" fmla="*/ 1899508 h 6345103"/>
                    <a:gd name="connsiteX6897" fmla="*/ 7809407 w 11296229"/>
                    <a:gd name="connsiteY6897" fmla="*/ 1907292 h 6345103"/>
                    <a:gd name="connsiteX6898" fmla="*/ 7817191 w 11296229"/>
                    <a:gd name="connsiteY6898" fmla="*/ 1876156 h 6345103"/>
                    <a:gd name="connsiteX6899" fmla="*/ 7786055 w 11296229"/>
                    <a:gd name="connsiteY6899" fmla="*/ 1868372 h 6345103"/>
                    <a:gd name="connsiteX6900" fmla="*/ 7856119 w 11296229"/>
                    <a:gd name="connsiteY6900" fmla="*/ 1868372 h 6345103"/>
                    <a:gd name="connsiteX6901" fmla="*/ 7848335 w 11296229"/>
                    <a:gd name="connsiteY6901" fmla="*/ 1876156 h 6345103"/>
                    <a:gd name="connsiteX6902" fmla="*/ 7856119 w 11296229"/>
                    <a:gd name="connsiteY6902" fmla="*/ 1907292 h 6345103"/>
                    <a:gd name="connsiteX6903" fmla="*/ 7895039 w 11296229"/>
                    <a:gd name="connsiteY6903" fmla="*/ 1899508 h 6345103"/>
                    <a:gd name="connsiteX6904" fmla="*/ 7895039 w 11296229"/>
                    <a:gd name="connsiteY6904" fmla="*/ 1876156 h 6345103"/>
                    <a:gd name="connsiteX6905" fmla="*/ 7856119 w 11296229"/>
                    <a:gd name="connsiteY6905" fmla="*/ 1868372 h 6345103"/>
                    <a:gd name="connsiteX6906" fmla="*/ 7933968 w 11296229"/>
                    <a:gd name="connsiteY6906" fmla="*/ 1868372 h 6345103"/>
                    <a:gd name="connsiteX6907" fmla="*/ 7926184 w 11296229"/>
                    <a:gd name="connsiteY6907" fmla="*/ 1899508 h 6345103"/>
                    <a:gd name="connsiteX6908" fmla="*/ 7957320 w 11296229"/>
                    <a:gd name="connsiteY6908" fmla="*/ 1907292 h 6345103"/>
                    <a:gd name="connsiteX6909" fmla="*/ 7965104 w 11296229"/>
                    <a:gd name="connsiteY6909" fmla="*/ 1876156 h 6345103"/>
                    <a:gd name="connsiteX6910" fmla="*/ 7933968 w 11296229"/>
                    <a:gd name="connsiteY6910" fmla="*/ 1868372 h 6345103"/>
                    <a:gd name="connsiteX6911" fmla="*/ 8004032 w 11296229"/>
                    <a:gd name="connsiteY6911" fmla="*/ 1868372 h 6345103"/>
                    <a:gd name="connsiteX6912" fmla="*/ 7996248 w 11296229"/>
                    <a:gd name="connsiteY6912" fmla="*/ 1899508 h 6345103"/>
                    <a:gd name="connsiteX6913" fmla="*/ 8035168 w 11296229"/>
                    <a:gd name="connsiteY6913" fmla="*/ 1907292 h 6345103"/>
                    <a:gd name="connsiteX6914" fmla="*/ 8042952 w 11296229"/>
                    <a:gd name="connsiteY6914" fmla="*/ 1876156 h 6345103"/>
                    <a:gd name="connsiteX6915" fmla="*/ 8004032 w 11296229"/>
                    <a:gd name="connsiteY6915" fmla="*/ 1868372 h 6345103"/>
                    <a:gd name="connsiteX6916" fmla="*/ 8081882 w 11296229"/>
                    <a:gd name="connsiteY6916" fmla="*/ 1868372 h 6345103"/>
                    <a:gd name="connsiteX6917" fmla="*/ 8074098 w 11296229"/>
                    <a:gd name="connsiteY6917" fmla="*/ 1899508 h 6345103"/>
                    <a:gd name="connsiteX6918" fmla="*/ 8105234 w 11296229"/>
                    <a:gd name="connsiteY6918" fmla="*/ 1907292 h 6345103"/>
                    <a:gd name="connsiteX6919" fmla="*/ 8113018 w 11296229"/>
                    <a:gd name="connsiteY6919" fmla="*/ 1876156 h 6345103"/>
                    <a:gd name="connsiteX6920" fmla="*/ 8081882 w 11296229"/>
                    <a:gd name="connsiteY6920" fmla="*/ 1868372 h 6345103"/>
                    <a:gd name="connsiteX6921" fmla="*/ 8151946 w 11296229"/>
                    <a:gd name="connsiteY6921" fmla="*/ 1868372 h 6345103"/>
                    <a:gd name="connsiteX6922" fmla="*/ 8144162 w 11296229"/>
                    <a:gd name="connsiteY6922" fmla="*/ 1876156 h 6345103"/>
                    <a:gd name="connsiteX6923" fmla="*/ 8151946 w 11296229"/>
                    <a:gd name="connsiteY6923" fmla="*/ 1907292 h 6345103"/>
                    <a:gd name="connsiteX6924" fmla="*/ 8190866 w 11296229"/>
                    <a:gd name="connsiteY6924" fmla="*/ 1907292 h 6345103"/>
                    <a:gd name="connsiteX6925" fmla="*/ 8190866 w 11296229"/>
                    <a:gd name="connsiteY6925" fmla="*/ 1876156 h 6345103"/>
                    <a:gd name="connsiteX6926" fmla="*/ 8151946 w 11296229"/>
                    <a:gd name="connsiteY6926" fmla="*/ 1868372 h 6345103"/>
                    <a:gd name="connsiteX6927" fmla="*/ 8229795 w 11296229"/>
                    <a:gd name="connsiteY6927" fmla="*/ 1868372 h 6345103"/>
                    <a:gd name="connsiteX6928" fmla="*/ 8222011 w 11296229"/>
                    <a:gd name="connsiteY6928" fmla="*/ 1907292 h 6345103"/>
                    <a:gd name="connsiteX6929" fmla="*/ 8260931 w 11296229"/>
                    <a:gd name="connsiteY6929" fmla="*/ 1907292 h 6345103"/>
                    <a:gd name="connsiteX6930" fmla="*/ 8260931 w 11296229"/>
                    <a:gd name="connsiteY6930" fmla="*/ 1876156 h 6345103"/>
                    <a:gd name="connsiteX6931" fmla="*/ 8229795 w 11296229"/>
                    <a:gd name="connsiteY6931" fmla="*/ 1868372 h 6345103"/>
                    <a:gd name="connsiteX6932" fmla="*/ 8307644 w 11296229"/>
                    <a:gd name="connsiteY6932" fmla="*/ 1868372 h 6345103"/>
                    <a:gd name="connsiteX6933" fmla="*/ 8299860 w 11296229"/>
                    <a:gd name="connsiteY6933" fmla="*/ 1899508 h 6345103"/>
                    <a:gd name="connsiteX6934" fmla="*/ 8330996 w 11296229"/>
                    <a:gd name="connsiteY6934" fmla="*/ 1907292 h 6345103"/>
                    <a:gd name="connsiteX6935" fmla="*/ 8338780 w 11296229"/>
                    <a:gd name="connsiteY6935" fmla="*/ 1876156 h 6345103"/>
                    <a:gd name="connsiteX6936" fmla="*/ 8307644 w 11296229"/>
                    <a:gd name="connsiteY6936" fmla="*/ 1868372 h 6345103"/>
                    <a:gd name="connsiteX6937" fmla="*/ 8377708 w 11296229"/>
                    <a:gd name="connsiteY6937" fmla="*/ 1868372 h 6345103"/>
                    <a:gd name="connsiteX6938" fmla="*/ 8369924 w 11296229"/>
                    <a:gd name="connsiteY6938" fmla="*/ 1899508 h 6345103"/>
                    <a:gd name="connsiteX6939" fmla="*/ 8401060 w 11296229"/>
                    <a:gd name="connsiteY6939" fmla="*/ 1907292 h 6345103"/>
                    <a:gd name="connsiteX6940" fmla="*/ 8408844 w 11296229"/>
                    <a:gd name="connsiteY6940" fmla="*/ 1868372 h 6345103"/>
                    <a:gd name="connsiteX6941" fmla="*/ 8377708 w 11296229"/>
                    <a:gd name="connsiteY6941" fmla="*/ 1868372 h 6345103"/>
                    <a:gd name="connsiteX6942" fmla="*/ 8455558 w 11296229"/>
                    <a:gd name="connsiteY6942" fmla="*/ 1868372 h 6345103"/>
                    <a:gd name="connsiteX6943" fmla="*/ 8447774 w 11296229"/>
                    <a:gd name="connsiteY6943" fmla="*/ 1899508 h 6345103"/>
                    <a:gd name="connsiteX6944" fmla="*/ 8486694 w 11296229"/>
                    <a:gd name="connsiteY6944" fmla="*/ 1907292 h 6345103"/>
                    <a:gd name="connsiteX6945" fmla="*/ 8486694 w 11296229"/>
                    <a:gd name="connsiteY6945" fmla="*/ 1876156 h 6345103"/>
                    <a:gd name="connsiteX6946" fmla="*/ 8455558 w 11296229"/>
                    <a:gd name="connsiteY6946" fmla="*/ 1868372 h 6345103"/>
                    <a:gd name="connsiteX6947" fmla="*/ 8525622 w 11296229"/>
                    <a:gd name="connsiteY6947" fmla="*/ 1868372 h 6345103"/>
                    <a:gd name="connsiteX6948" fmla="*/ 8517838 w 11296229"/>
                    <a:gd name="connsiteY6948" fmla="*/ 1876156 h 6345103"/>
                    <a:gd name="connsiteX6949" fmla="*/ 8525622 w 11296229"/>
                    <a:gd name="connsiteY6949" fmla="*/ 1907292 h 6345103"/>
                    <a:gd name="connsiteX6950" fmla="*/ 8564542 w 11296229"/>
                    <a:gd name="connsiteY6950" fmla="*/ 1907292 h 6345103"/>
                    <a:gd name="connsiteX6951" fmla="*/ 8564542 w 11296229"/>
                    <a:gd name="connsiteY6951" fmla="*/ 1876156 h 6345103"/>
                    <a:gd name="connsiteX6952" fmla="*/ 8525622 w 11296229"/>
                    <a:gd name="connsiteY6952" fmla="*/ 1868372 h 6345103"/>
                    <a:gd name="connsiteX6953" fmla="*/ 8603471 w 11296229"/>
                    <a:gd name="connsiteY6953" fmla="*/ 1868372 h 6345103"/>
                    <a:gd name="connsiteX6954" fmla="*/ 8595687 w 11296229"/>
                    <a:gd name="connsiteY6954" fmla="*/ 1899508 h 6345103"/>
                    <a:gd name="connsiteX6955" fmla="*/ 8634607 w 11296229"/>
                    <a:gd name="connsiteY6955" fmla="*/ 1907292 h 6345103"/>
                    <a:gd name="connsiteX6956" fmla="*/ 8634607 w 11296229"/>
                    <a:gd name="connsiteY6956" fmla="*/ 1876156 h 6345103"/>
                    <a:gd name="connsiteX6957" fmla="*/ 8603471 w 11296229"/>
                    <a:gd name="connsiteY6957" fmla="*/ 1868372 h 6345103"/>
                    <a:gd name="connsiteX6958" fmla="*/ 8673535 w 11296229"/>
                    <a:gd name="connsiteY6958" fmla="*/ 1868372 h 6345103"/>
                    <a:gd name="connsiteX6959" fmla="*/ 8665751 w 11296229"/>
                    <a:gd name="connsiteY6959" fmla="*/ 1876156 h 6345103"/>
                    <a:gd name="connsiteX6960" fmla="*/ 8673535 w 11296229"/>
                    <a:gd name="connsiteY6960" fmla="*/ 1907292 h 6345103"/>
                    <a:gd name="connsiteX6961" fmla="*/ 8712455 w 11296229"/>
                    <a:gd name="connsiteY6961" fmla="*/ 1907292 h 6345103"/>
                    <a:gd name="connsiteX6962" fmla="*/ 8712455 w 11296229"/>
                    <a:gd name="connsiteY6962" fmla="*/ 1876156 h 6345103"/>
                    <a:gd name="connsiteX6963" fmla="*/ 8673535 w 11296229"/>
                    <a:gd name="connsiteY6963" fmla="*/ 1868372 h 6345103"/>
                    <a:gd name="connsiteX6964" fmla="*/ 8751384 w 11296229"/>
                    <a:gd name="connsiteY6964" fmla="*/ 1868372 h 6345103"/>
                    <a:gd name="connsiteX6965" fmla="*/ 8743600 w 11296229"/>
                    <a:gd name="connsiteY6965" fmla="*/ 1907292 h 6345103"/>
                    <a:gd name="connsiteX6966" fmla="*/ 8774736 w 11296229"/>
                    <a:gd name="connsiteY6966" fmla="*/ 1907292 h 6345103"/>
                    <a:gd name="connsiteX6967" fmla="*/ 8782520 w 11296229"/>
                    <a:gd name="connsiteY6967" fmla="*/ 1876156 h 6345103"/>
                    <a:gd name="connsiteX6968" fmla="*/ 8751384 w 11296229"/>
                    <a:gd name="connsiteY6968" fmla="*/ 1868372 h 6345103"/>
                    <a:gd name="connsiteX6969" fmla="*/ 8821449 w 11296229"/>
                    <a:gd name="connsiteY6969" fmla="*/ 1868372 h 6345103"/>
                    <a:gd name="connsiteX6970" fmla="*/ 8813665 w 11296229"/>
                    <a:gd name="connsiteY6970" fmla="*/ 1907292 h 6345103"/>
                    <a:gd name="connsiteX6971" fmla="*/ 8852585 w 11296229"/>
                    <a:gd name="connsiteY6971" fmla="*/ 1907292 h 6345103"/>
                    <a:gd name="connsiteX6972" fmla="*/ 8860369 w 11296229"/>
                    <a:gd name="connsiteY6972" fmla="*/ 1876156 h 6345103"/>
                    <a:gd name="connsiteX6973" fmla="*/ 8821449 w 11296229"/>
                    <a:gd name="connsiteY6973" fmla="*/ 1868372 h 6345103"/>
                    <a:gd name="connsiteX6974" fmla="*/ 8899298 w 11296229"/>
                    <a:gd name="connsiteY6974" fmla="*/ 1868372 h 6345103"/>
                    <a:gd name="connsiteX6975" fmla="*/ 8891514 w 11296229"/>
                    <a:gd name="connsiteY6975" fmla="*/ 1899508 h 6345103"/>
                    <a:gd name="connsiteX6976" fmla="*/ 8922650 w 11296229"/>
                    <a:gd name="connsiteY6976" fmla="*/ 1907292 h 6345103"/>
                    <a:gd name="connsiteX6977" fmla="*/ 8930434 w 11296229"/>
                    <a:gd name="connsiteY6977" fmla="*/ 1876156 h 6345103"/>
                    <a:gd name="connsiteX6978" fmla="*/ 8899298 w 11296229"/>
                    <a:gd name="connsiteY6978" fmla="*/ 1868372 h 6345103"/>
                    <a:gd name="connsiteX6979" fmla="*/ 9498736 w 11296229"/>
                    <a:gd name="connsiteY6979" fmla="*/ 1868372 h 6345103"/>
                    <a:gd name="connsiteX6980" fmla="*/ 9490952 w 11296229"/>
                    <a:gd name="connsiteY6980" fmla="*/ 1899508 h 6345103"/>
                    <a:gd name="connsiteX6981" fmla="*/ 9529872 w 11296229"/>
                    <a:gd name="connsiteY6981" fmla="*/ 1907292 h 6345103"/>
                    <a:gd name="connsiteX6982" fmla="*/ 9529872 w 11296229"/>
                    <a:gd name="connsiteY6982" fmla="*/ 1876156 h 6345103"/>
                    <a:gd name="connsiteX6983" fmla="*/ 9498736 w 11296229"/>
                    <a:gd name="connsiteY6983" fmla="*/ 1868372 h 6345103"/>
                    <a:gd name="connsiteX6984" fmla="*/ 9568801 w 11296229"/>
                    <a:gd name="connsiteY6984" fmla="*/ 1868372 h 6345103"/>
                    <a:gd name="connsiteX6985" fmla="*/ 9561017 w 11296229"/>
                    <a:gd name="connsiteY6985" fmla="*/ 1899508 h 6345103"/>
                    <a:gd name="connsiteX6986" fmla="*/ 9592153 w 11296229"/>
                    <a:gd name="connsiteY6986" fmla="*/ 1907292 h 6345103"/>
                    <a:gd name="connsiteX6987" fmla="*/ 9599937 w 11296229"/>
                    <a:gd name="connsiteY6987" fmla="*/ 1876156 h 6345103"/>
                    <a:gd name="connsiteX6988" fmla="*/ 9568801 w 11296229"/>
                    <a:gd name="connsiteY6988" fmla="*/ 1868372 h 6345103"/>
                    <a:gd name="connsiteX6989" fmla="*/ 9646650 w 11296229"/>
                    <a:gd name="connsiteY6989" fmla="*/ 1868372 h 6345103"/>
                    <a:gd name="connsiteX6990" fmla="*/ 9638866 w 11296229"/>
                    <a:gd name="connsiteY6990" fmla="*/ 1899508 h 6345103"/>
                    <a:gd name="connsiteX6991" fmla="*/ 9670002 w 11296229"/>
                    <a:gd name="connsiteY6991" fmla="*/ 1907292 h 6345103"/>
                    <a:gd name="connsiteX6992" fmla="*/ 9677786 w 11296229"/>
                    <a:gd name="connsiteY6992" fmla="*/ 1876156 h 6345103"/>
                    <a:gd name="connsiteX6993" fmla="*/ 9646650 w 11296229"/>
                    <a:gd name="connsiteY6993" fmla="*/ 1868372 h 6345103"/>
                    <a:gd name="connsiteX6994" fmla="*/ 1604831 w 11296229"/>
                    <a:gd name="connsiteY6994" fmla="*/ 1938436 h 6345103"/>
                    <a:gd name="connsiteX6995" fmla="*/ 1597047 w 11296229"/>
                    <a:gd name="connsiteY6995" fmla="*/ 1977356 h 6345103"/>
                    <a:gd name="connsiteX6996" fmla="*/ 1635967 w 11296229"/>
                    <a:gd name="connsiteY6996" fmla="*/ 1985140 h 6345103"/>
                    <a:gd name="connsiteX6997" fmla="*/ 1635967 w 11296229"/>
                    <a:gd name="connsiteY6997" fmla="*/ 1946220 h 6345103"/>
                    <a:gd name="connsiteX6998" fmla="*/ 1604831 w 11296229"/>
                    <a:gd name="connsiteY6998" fmla="*/ 1938436 h 6345103"/>
                    <a:gd name="connsiteX6999" fmla="*/ 1752744 w 11296229"/>
                    <a:gd name="connsiteY6999" fmla="*/ 1938436 h 6345103"/>
                    <a:gd name="connsiteX7000" fmla="*/ 1744960 w 11296229"/>
                    <a:gd name="connsiteY7000" fmla="*/ 1946220 h 6345103"/>
                    <a:gd name="connsiteX7001" fmla="*/ 1744960 w 11296229"/>
                    <a:gd name="connsiteY7001" fmla="*/ 1985140 h 6345103"/>
                    <a:gd name="connsiteX7002" fmla="*/ 1776096 w 11296229"/>
                    <a:gd name="connsiteY7002" fmla="*/ 1985140 h 6345103"/>
                    <a:gd name="connsiteX7003" fmla="*/ 1783880 w 11296229"/>
                    <a:gd name="connsiteY7003" fmla="*/ 1946220 h 6345103"/>
                    <a:gd name="connsiteX7004" fmla="*/ 1752744 w 11296229"/>
                    <a:gd name="connsiteY7004" fmla="*/ 1938436 h 6345103"/>
                    <a:gd name="connsiteX7005" fmla="*/ 1830593 w 11296229"/>
                    <a:gd name="connsiteY7005" fmla="*/ 1938436 h 6345103"/>
                    <a:gd name="connsiteX7006" fmla="*/ 1822809 w 11296229"/>
                    <a:gd name="connsiteY7006" fmla="*/ 1946220 h 6345103"/>
                    <a:gd name="connsiteX7007" fmla="*/ 1822809 w 11296229"/>
                    <a:gd name="connsiteY7007" fmla="*/ 1985140 h 6345103"/>
                    <a:gd name="connsiteX7008" fmla="*/ 1853945 w 11296229"/>
                    <a:gd name="connsiteY7008" fmla="*/ 1985140 h 6345103"/>
                    <a:gd name="connsiteX7009" fmla="*/ 1861729 w 11296229"/>
                    <a:gd name="connsiteY7009" fmla="*/ 1946220 h 6345103"/>
                    <a:gd name="connsiteX7010" fmla="*/ 1830593 w 11296229"/>
                    <a:gd name="connsiteY7010" fmla="*/ 1938436 h 6345103"/>
                    <a:gd name="connsiteX7011" fmla="*/ 1900657 w 11296229"/>
                    <a:gd name="connsiteY7011" fmla="*/ 1938436 h 6345103"/>
                    <a:gd name="connsiteX7012" fmla="*/ 1892873 w 11296229"/>
                    <a:gd name="connsiteY7012" fmla="*/ 1946220 h 6345103"/>
                    <a:gd name="connsiteX7013" fmla="*/ 1892873 w 11296229"/>
                    <a:gd name="connsiteY7013" fmla="*/ 1985140 h 6345103"/>
                    <a:gd name="connsiteX7014" fmla="*/ 1939577 w 11296229"/>
                    <a:gd name="connsiteY7014" fmla="*/ 1985140 h 6345103"/>
                    <a:gd name="connsiteX7015" fmla="*/ 1939577 w 11296229"/>
                    <a:gd name="connsiteY7015" fmla="*/ 1946220 h 6345103"/>
                    <a:gd name="connsiteX7016" fmla="*/ 1900657 w 11296229"/>
                    <a:gd name="connsiteY7016" fmla="*/ 1938436 h 6345103"/>
                    <a:gd name="connsiteX7017" fmla="*/ 1978507 w 11296229"/>
                    <a:gd name="connsiteY7017" fmla="*/ 1938436 h 6345103"/>
                    <a:gd name="connsiteX7018" fmla="*/ 1970723 w 11296229"/>
                    <a:gd name="connsiteY7018" fmla="*/ 1977356 h 6345103"/>
                    <a:gd name="connsiteX7019" fmla="*/ 2009643 w 11296229"/>
                    <a:gd name="connsiteY7019" fmla="*/ 1985140 h 6345103"/>
                    <a:gd name="connsiteX7020" fmla="*/ 2009643 w 11296229"/>
                    <a:gd name="connsiteY7020" fmla="*/ 1946220 h 6345103"/>
                    <a:gd name="connsiteX7021" fmla="*/ 1978507 w 11296229"/>
                    <a:gd name="connsiteY7021" fmla="*/ 1938436 h 6345103"/>
                    <a:gd name="connsiteX7022" fmla="*/ 2048571 w 11296229"/>
                    <a:gd name="connsiteY7022" fmla="*/ 1938436 h 6345103"/>
                    <a:gd name="connsiteX7023" fmla="*/ 2040787 w 11296229"/>
                    <a:gd name="connsiteY7023" fmla="*/ 1946220 h 6345103"/>
                    <a:gd name="connsiteX7024" fmla="*/ 2048571 w 11296229"/>
                    <a:gd name="connsiteY7024" fmla="*/ 1985140 h 6345103"/>
                    <a:gd name="connsiteX7025" fmla="*/ 2087491 w 11296229"/>
                    <a:gd name="connsiteY7025" fmla="*/ 1985140 h 6345103"/>
                    <a:gd name="connsiteX7026" fmla="*/ 2087491 w 11296229"/>
                    <a:gd name="connsiteY7026" fmla="*/ 1946220 h 6345103"/>
                    <a:gd name="connsiteX7027" fmla="*/ 2048571 w 11296229"/>
                    <a:gd name="connsiteY7027" fmla="*/ 1938436 h 6345103"/>
                    <a:gd name="connsiteX7028" fmla="*/ 2126420 w 11296229"/>
                    <a:gd name="connsiteY7028" fmla="*/ 1938436 h 6345103"/>
                    <a:gd name="connsiteX7029" fmla="*/ 2118636 w 11296229"/>
                    <a:gd name="connsiteY7029" fmla="*/ 1977356 h 6345103"/>
                    <a:gd name="connsiteX7030" fmla="*/ 2149772 w 11296229"/>
                    <a:gd name="connsiteY7030" fmla="*/ 1985140 h 6345103"/>
                    <a:gd name="connsiteX7031" fmla="*/ 2157556 w 11296229"/>
                    <a:gd name="connsiteY7031" fmla="*/ 1946220 h 6345103"/>
                    <a:gd name="connsiteX7032" fmla="*/ 2126420 w 11296229"/>
                    <a:gd name="connsiteY7032" fmla="*/ 1938436 h 6345103"/>
                    <a:gd name="connsiteX7033" fmla="*/ 2274333 w 11296229"/>
                    <a:gd name="connsiteY7033" fmla="*/ 1938436 h 6345103"/>
                    <a:gd name="connsiteX7034" fmla="*/ 2266549 w 11296229"/>
                    <a:gd name="connsiteY7034" fmla="*/ 1946220 h 6345103"/>
                    <a:gd name="connsiteX7035" fmla="*/ 2266549 w 11296229"/>
                    <a:gd name="connsiteY7035" fmla="*/ 1985140 h 6345103"/>
                    <a:gd name="connsiteX7036" fmla="*/ 2297685 w 11296229"/>
                    <a:gd name="connsiteY7036" fmla="*/ 1985140 h 6345103"/>
                    <a:gd name="connsiteX7037" fmla="*/ 2305469 w 11296229"/>
                    <a:gd name="connsiteY7037" fmla="*/ 1946220 h 6345103"/>
                    <a:gd name="connsiteX7038" fmla="*/ 2274333 w 11296229"/>
                    <a:gd name="connsiteY7038" fmla="*/ 1938436 h 6345103"/>
                    <a:gd name="connsiteX7039" fmla="*/ 2422247 w 11296229"/>
                    <a:gd name="connsiteY7039" fmla="*/ 1938436 h 6345103"/>
                    <a:gd name="connsiteX7040" fmla="*/ 2414463 w 11296229"/>
                    <a:gd name="connsiteY7040" fmla="*/ 1946220 h 6345103"/>
                    <a:gd name="connsiteX7041" fmla="*/ 2422247 w 11296229"/>
                    <a:gd name="connsiteY7041" fmla="*/ 1985140 h 6345103"/>
                    <a:gd name="connsiteX7042" fmla="*/ 2461167 w 11296229"/>
                    <a:gd name="connsiteY7042" fmla="*/ 1985140 h 6345103"/>
                    <a:gd name="connsiteX7043" fmla="*/ 2461167 w 11296229"/>
                    <a:gd name="connsiteY7043" fmla="*/ 1946220 h 6345103"/>
                    <a:gd name="connsiteX7044" fmla="*/ 2422247 w 11296229"/>
                    <a:gd name="connsiteY7044" fmla="*/ 1938436 h 6345103"/>
                    <a:gd name="connsiteX7045" fmla="*/ 2500096 w 11296229"/>
                    <a:gd name="connsiteY7045" fmla="*/ 1938436 h 6345103"/>
                    <a:gd name="connsiteX7046" fmla="*/ 2492312 w 11296229"/>
                    <a:gd name="connsiteY7046" fmla="*/ 1977356 h 6345103"/>
                    <a:gd name="connsiteX7047" fmla="*/ 2531232 w 11296229"/>
                    <a:gd name="connsiteY7047" fmla="*/ 1985140 h 6345103"/>
                    <a:gd name="connsiteX7048" fmla="*/ 2531232 w 11296229"/>
                    <a:gd name="connsiteY7048" fmla="*/ 1946220 h 6345103"/>
                    <a:gd name="connsiteX7049" fmla="*/ 2500096 w 11296229"/>
                    <a:gd name="connsiteY7049" fmla="*/ 1938436 h 6345103"/>
                    <a:gd name="connsiteX7050" fmla="*/ 2570160 w 11296229"/>
                    <a:gd name="connsiteY7050" fmla="*/ 1938436 h 6345103"/>
                    <a:gd name="connsiteX7051" fmla="*/ 2562376 w 11296229"/>
                    <a:gd name="connsiteY7051" fmla="*/ 1946220 h 6345103"/>
                    <a:gd name="connsiteX7052" fmla="*/ 2562376 w 11296229"/>
                    <a:gd name="connsiteY7052" fmla="*/ 1985140 h 6345103"/>
                    <a:gd name="connsiteX7053" fmla="*/ 2609080 w 11296229"/>
                    <a:gd name="connsiteY7053" fmla="*/ 1985140 h 6345103"/>
                    <a:gd name="connsiteX7054" fmla="*/ 2609080 w 11296229"/>
                    <a:gd name="connsiteY7054" fmla="*/ 1946220 h 6345103"/>
                    <a:gd name="connsiteX7055" fmla="*/ 2570160 w 11296229"/>
                    <a:gd name="connsiteY7055" fmla="*/ 1938436 h 6345103"/>
                    <a:gd name="connsiteX7056" fmla="*/ 2648009 w 11296229"/>
                    <a:gd name="connsiteY7056" fmla="*/ 1938436 h 6345103"/>
                    <a:gd name="connsiteX7057" fmla="*/ 2640225 w 11296229"/>
                    <a:gd name="connsiteY7057" fmla="*/ 1946220 h 6345103"/>
                    <a:gd name="connsiteX7058" fmla="*/ 2640225 w 11296229"/>
                    <a:gd name="connsiteY7058" fmla="*/ 1985140 h 6345103"/>
                    <a:gd name="connsiteX7059" fmla="*/ 2671361 w 11296229"/>
                    <a:gd name="connsiteY7059" fmla="*/ 1985140 h 6345103"/>
                    <a:gd name="connsiteX7060" fmla="*/ 2679145 w 11296229"/>
                    <a:gd name="connsiteY7060" fmla="*/ 1946220 h 6345103"/>
                    <a:gd name="connsiteX7061" fmla="*/ 2648009 w 11296229"/>
                    <a:gd name="connsiteY7061" fmla="*/ 1938436 h 6345103"/>
                    <a:gd name="connsiteX7062" fmla="*/ 3169599 w 11296229"/>
                    <a:gd name="connsiteY7062" fmla="*/ 1938436 h 6345103"/>
                    <a:gd name="connsiteX7063" fmla="*/ 3161815 w 11296229"/>
                    <a:gd name="connsiteY7063" fmla="*/ 1977356 h 6345103"/>
                    <a:gd name="connsiteX7064" fmla="*/ 3192951 w 11296229"/>
                    <a:gd name="connsiteY7064" fmla="*/ 1985140 h 6345103"/>
                    <a:gd name="connsiteX7065" fmla="*/ 3200735 w 11296229"/>
                    <a:gd name="connsiteY7065" fmla="*/ 1946220 h 6345103"/>
                    <a:gd name="connsiteX7066" fmla="*/ 3169599 w 11296229"/>
                    <a:gd name="connsiteY7066" fmla="*/ 1938436 h 6345103"/>
                    <a:gd name="connsiteX7067" fmla="*/ 3239663 w 11296229"/>
                    <a:gd name="connsiteY7067" fmla="*/ 1938436 h 6345103"/>
                    <a:gd name="connsiteX7068" fmla="*/ 3231879 w 11296229"/>
                    <a:gd name="connsiteY7068" fmla="*/ 1977356 h 6345103"/>
                    <a:gd name="connsiteX7069" fmla="*/ 3270799 w 11296229"/>
                    <a:gd name="connsiteY7069" fmla="*/ 1985140 h 6345103"/>
                    <a:gd name="connsiteX7070" fmla="*/ 3278583 w 11296229"/>
                    <a:gd name="connsiteY7070" fmla="*/ 1946220 h 6345103"/>
                    <a:gd name="connsiteX7071" fmla="*/ 3239663 w 11296229"/>
                    <a:gd name="connsiteY7071" fmla="*/ 1938436 h 6345103"/>
                    <a:gd name="connsiteX7072" fmla="*/ 3317512 w 11296229"/>
                    <a:gd name="connsiteY7072" fmla="*/ 1938436 h 6345103"/>
                    <a:gd name="connsiteX7073" fmla="*/ 3309728 w 11296229"/>
                    <a:gd name="connsiteY7073" fmla="*/ 1977356 h 6345103"/>
                    <a:gd name="connsiteX7074" fmla="*/ 3348648 w 11296229"/>
                    <a:gd name="connsiteY7074" fmla="*/ 1985140 h 6345103"/>
                    <a:gd name="connsiteX7075" fmla="*/ 3348648 w 11296229"/>
                    <a:gd name="connsiteY7075" fmla="*/ 1946220 h 6345103"/>
                    <a:gd name="connsiteX7076" fmla="*/ 3317512 w 11296229"/>
                    <a:gd name="connsiteY7076" fmla="*/ 1938436 h 6345103"/>
                    <a:gd name="connsiteX7077" fmla="*/ 3987015 w 11296229"/>
                    <a:gd name="connsiteY7077" fmla="*/ 1938436 h 6345103"/>
                    <a:gd name="connsiteX7078" fmla="*/ 3979231 w 11296229"/>
                    <a:gd name="connsiteY7078" fmla="*/ 1946220 h 6345103"/>
                    <a:gd name="connsiteX7079" fmla="*/ 3979231 w 11296229"/>
                    <a:gd name="connsiteY7079" fmla="*/ 1985140 h 6345103"/>
                    <a:gd name="connsiteX7080" fmla="*/ 4018151 w 11296229"/>
                    <a:gd name="connsiteY7080" fmla="*/ 1985140 h 6345103"/>
                    <a:gd name="connsiteX7081" fmla="*/ 4018151 w 11296229"/>
                    <a:gd name="connsiteY7081" fmla="*/ 1946220 h 6345103"/>
                    <a:gd name="connsiteX7082" fmla="*/ 3987015 w 11296229"/>
                    <a:gd name="connsiteY7082" fmla="*/ 1938436 h 6345103"/>
                    <a:gd name="connsiteX7083" fmla="*/ 4064865 w 11296229"/>
                    <a:gd name="connsiteY7083" fmla="*/ 1938436 h 6345103"/>
                    <a:gd name="connsiteX7084" fmla="*/ 4049297 w 11296229"/>
                    <a:gd name="connsiteY7084" fmla="*/ 1985140 h 6345103"/>
                    <a:gd name="connsiteX7085" fmla="*/ 4088217 w 11296229"/>
                    <a:gd name="connsiteY7085" fmla="*/ 1985140 h 6345103"/>
                    <a:gd name="connsiteX7086" fmla="*/ 4096001 w 11296229"/>
                    <a:gd name="connsiteY7086" fmla="*/ 1946220 h 6345103"/>
                    <a:gd name="connsiteX7087" fmla="*/ 4064865 w 11296229"/>
                    <a:gd name="connsiteY7087" fmla="*/ 1938436 h 6345103"/>
                    <a:gd name="connsiteX7088" fmla="*/ 5326021 w 11296229"/>
                    <a:gd name="connsiteY7088" fmla="*/ 1938436 h 6345103"/>
                    <a:gd name="connsiteX7089" fmla="*/ 5318237 w 11296229"/>
                    <a:gd name="connsiteY7089" fmla="*/ 1946220 h 6345103"/>
                    <a:gd name="connsiteX7090" fmla="*/ 5318237 w 11296229"/>
                    <a:gd name="connsiteY7090" fmla="*/ 1985140 h 6345103"/>
                    <a:gd name="connsiteX7091" fmla="*/ 5349373 w 11296229"/>
                    <a:gd name="connsiteY7091" fmla="*/ 1985140 h 6345103"/>
                    <a:gd name="connsiteX7092" fmla="*/ 5357157 w 11296229"/>
                    <a:gd name="connsiteY7092" fmla="*/ 1946220 h 6345103"/>
                    <a:gd name="connsiteX7093" fmla="*/ 5326021 w 11296229"/>
                    <a:gd name="connsiteY7093" fmla="*/ 1938436 h 6345103"/>
                    <a:gd name="connsiteX7094" fmla="*/ 5403870 w 11296229"/>
                    <a:gd name="connsiteY7094" fmla="*/ 1938436 h 6345103"/>
                    <a:gd name="connsiteX7095" fmla="*/ 5396086 w 11296229"/>
                    <a:gd name="connsiteY7095" fmla="*/ 1946220 h 6345103"/>
                    <a:gd name="connsiteX7096" fmla="*/ 5396086 w 11296229"/>
                    <a:gd name="connsiteY7096" fmla="*/ 1985140 h 6345103"/>
                    <a:gd name="connsiteX7097" fmla="*/ 5435006 w 11296229"/>
                    <a:gd name="connsiteY7097" fmla="*/ 1985140 h 6345103"/>
                    <a:gd name="connsiteX7098" fmla="*/ 5435006 w 11296229"/>
                    <a:gd name="connsiteY7098" fmla="*/ 1946220 h 6345103"/>
                    <a:gd name="connsiteX7099" fmla="*/ 5403870 w 11296229"/>
                    <a:gd name="connsiteY7099" fmla="*/ 1938436 h 6345103"/>
                    <a:gd name="connsiteX7100" fmla="*/ 5473934 w 11296229"/>
                    <a:gd name="connsiteY7100" fmla="*/ 1938436 h 6345103"/>
                    <a:gd name="connsiteX7101" fmla="*/ 5466150 w 11296229"/>
                    <a:gd name="connsiteY7101" fmla="*/ 1946220 h 6345103"/>
                    <a:gd name="connsiteX7102" fmla="*/ 5473934 w 11296229"/>
                    <a:gd name="connsiteY7102" fmla="*/ 1985140 h 6345103"/>
                    <a:gd name="connsiteX7103" fmla="*/ 5512854 w 11296229"/>
                    <a:gd name="connsiteY7103" fmla="*/ 1985140 h 6345103"/>
                    <a:gd name="connsiteX7104" fmla="*/ 5512854 w 11296229"/>
                    <a:gd name="connsiteY7104" fmla="*/ 1946220 h 6345103"/>
                    <a:gd name="connsiteX7105" fmla="*/ 5473934 w 11296229"/>
                    <a:gd name="connsiteY7105" fmla="*/ 1938436 h 6345103"/>
                    <a:gd name="connsiteX7106" fmla="*/ 5551784 w 11296229"/>
                    <a:gd name="connsiteY7106" fmla="*/ 1938436 h 6345103"/>
                    <a:gd name="connsiteX7107" fmla="*/ 5544000 w 11296229"/>
                    <a:gd name="connsiteY7107" fmla="*/ 1977356 h 6345103"/>
                    <a:gd name="connsiteX7108" fmla="*/ 5582920 w 11296229"/>
                    <a:gd name="connsiteY7108" fmla="*/ 1985140 h 6345103"/>
                    <a:gd name="connsiteX7109" fmla="*/ 5582920 w 11296229"/>
                    <a:gd name="connsiteY7109" fmla="*/ 1946220 h 6345103"/>
                    <a:gd name="connsiteX7110" fmla="*/ 5551784 w 11296229"/>
                    <a:gd name="connsiteY7110" fmla="*/ 1938436 h 6345103"/>
                    <a:gd name="connsiteX7111" fmla="*/ 5621847 w 11296229"/>
                    <a:gd name="connsiteY7111" fmla="*/ 1938436 h 6345103"/>
                    <a:gd name="connsiteX7112" fmla="*/ 5614063 w 11296229"/>
                    <a:gd name="connsiteY7112" fmla="*/ 1946220 h 6345103"/>
                    <a:gd name="connsiteX7113" fmla="*/ 5614063 w 11296229"/>
                    <a:gd name="connsiteY7113" fmla="*/ 1985140 h 6345103"/>
                    <a:gd name="connsiteX7114" fmla="*/ 5660767 w 11296229"/>
                    <a:gd name="connsiteY7114" fmla="*/ 1977356 h 6345103"/>
                    <a:gd name="connsiteX7115" fmla="*/ 5660767 w 11296229"/>
                    <a:gd name="connsiteY7115" fmla="*/ 1946220 h 6345103"/>
                    <a:gd name="connsiteX7116" fmla="*/ 5621847 w 11296229"/>
                    <a:gd name="connsiteY7116" fmla="*/ 1938436 h 6345103"/>
                    <a:gd name="connsiteX7117" fmla="*/ 5847610 w 11296229"/>
                    <a:gd name="connsiteY7117" fmla="*/ 1938436 h 6345103"/>
                    <a:gd name="connsiteX7118" fmla="*/ 5839826 w 11296229"/>
                    <a:gd name="connsiteY7118" fmla="*/ 1946220 h 6345103"/>
                    <a:gd name="connsiteX7119" fmla="*/ 5839826 w 11296229"/>
                    <a:gd name="connsiteY7119" fmla="*/ 1985140 h 6345103"/>
                    <a:gd name="connsiteX7120" fmla="*/ 5878746 w 11296229"/>
                    <a:gd name="connsiteY7120" fmla="*/ 1985140 h 6345103"/>
                    <a:gd name="connsiteX7121" fmla="*/ 5878746 w 11296229"/>
                    <a:gd name="connsiteY7121" fmla="*/ 1946220 h 6345103"/>
                    <a:gd name="connsiteX7122" fmla="*/ 5847610 w 11296229"/>
                    <a:gd name="connsiteY7122" fmla="*/ 1938436 h 6345103"/>
                    <a:gd name="connsiteX7123" fmla="*/ 5925460 w 11296229"/>
                    <a:gd name="connsiteY7123" fmla="*/ 1938436 h 6345103"/>
                    <a:gd name="connsiteX7124" fmla="*/ 5917676 w 11296229"/>
                    <a:gd name="connsiteY7124" fmla="*/ 1977356 h 6345103"/>
                    <a:gd name="connsiteX7125" fmla="*/ 5956596 w 11296229"/>
                    <a:gd name="connsiteY7125" fmla="*/ 1985140 h 6345103"/>
                    <a:gd name="connsiteX7126" fmla="*/ 5956596 w 11296229"/>
                    <a:gd name="connsiteY7126" fmla="*/ 1946220 h 6345103"/>
                    <a:gd name="connsiteX7127" fmla="*/ 5925460 w 11296229"/>
                    <a:gd name="connsiteY7127" fmla="*/ 1938436 h 6345103"/>
                    <a:gd name="connsiteX7128" fmla="*/ 5995524 w 11296229"/>
                    <a:gd name="connsiteY7128" fmla="*/ 1938436 h 6345103"/>
                    <a:gd name="connsiteX7129" fmla="*/ 5987740 w 11296229"/>
                    <a:gd name="connsiteY7129" fmla="*/ 1946220 h 6345103"/>
                    <a:gd name="connsiteX7130" fmla="*/ 5995524 w 11296229"/>
                    <a:gd name="connsiteY7130" fmla="*/ 1985140 h 6345103"/>
                    <a:gd name="connsiteX7131" fmla="*/ 6034444 w 11296229"/>
                    <a:gd name="connsiteY7131" fmla="*/ 1985140 h 6345103"/>
                    <a:gd name="connsiteX7132" fmla="*/ 6034444 w 11296229"/>
                    <a:gd name="connsiteY7132" fmla="*/ 1946220 h 6345103"/>
                    <a:gd name="connsiteX7133" fmla="*/ 5995524 w 11296229"/>
                    <a:gd name="connsiteY7133" fmla="*/ 1938436 h 6345103"/>
                    <a:gd name="connsiteX7134" fmla="*/ 6073373 w 11296229"/>
                    <a:gd name="connsiteY7134" fmla="*/ 1938436 h 6345103"/>
                    <a:gd name="connsiteX7135" fmla="*/ 6065589 w 11296229"/>
                    <a:gd name="connsiteY7135" fmla="*/ 1946220 h 6345103"/>
                    <a:gd name="connsiteX7136" fmla="*/ 6065589 w 11296229"/>
                    <a:gd name="connsiteY7136" fmla="*/ 1985140 h 6345103"/>
                    <a:gd name="connsiteX7137" fmla="*/ 6104509 w 11296229"/>
                    <a:gd name="connsiteY7137" fmla="*/ 1985140 h 6345103"/>
                    <a:gd name="connsiteX7138" fmla="*/ 6104509 w 11296229"/>
                    <a:gd name="connsiteY7138" fmla="*/ 1946220 h 6345103"/>
                    <a:gd name="connsiteX7139" fmla="*/ 6073373 w 11296229"/>
                    <a:gd name="connsiteY7139" fmla="*/ 1938436 h 6345103"/>
                    <a:gd name="connsiteX7140" fmla="*/ 6143437 w 11296229"/>
                    <a:gd name="connsiteY7140" fmla="*/ 1938436 h 6345103"/>
                    <a:gd name="connsiteX7141" fmla="*/ 6135653 w 11296229"/>
                    <a:gd name="connsiteY7141" fmla="*/ 1946220 h 6345103"/>
                    <a:gd name="connsiteX7142" fmla="*/ 6135653 w 11296229"/>
                    <a:gd name="connsiteY7142" fmla="*/ 1985140 h 6345103"/>
                    <a:gd name="connsiteX7143" fmla="*/ 6182357 w 11296229"/>
                    <a:gd name="connsiteY7143" fmla="*/ 1977356 h 6345103"/>
                    <a:gd name="connsiteX7144" fmla="*/ 6182357 w 11296229"/>
                    <a:gd name="connsiteY7144" fmla="*/ 1946220 h 6345103"/>
                    <a:gd name="connsiteX7145" fmla="*/ 6143437 w 11296229"/>
                    <a:gd name="connsiteY7145" fmla="*/ 1938436 h 6345103"/>
                    <a:gd name="connsiteX7146" fmla="*/ 6221286 w 11296229"/>
                    <a:gd name="connsiteY7146" fmla="*/ 1938436 h 6345103"/>
                    <a:gd name="connsiteX7147" fmla="*/ 6213502 w 11296229"/>
                    <a:gd name="connsiteY7147" fmla="*/ 1977356 h 6345103"/>
                    <a:gd name="connsiteX7148" fmla="*/ 6244638 w 11296229"/>
                    <a:gd name="connsiteY7148" fmla="*/ 1985140 h 6345103"/>
                    <a:gd name="connsiteX7149" fmla="*/ 6252422 w 11296229"/>
                    <a:gd name="connsiteY7149" fmla="*/ 1946220 h 6345103"/>
                    <a:gd name="connsiteX7150" fmla="*/ 6221286 w 11296229"/>
                    <a:gd name="connsiteY7150" fmla="*/ 1938436 h 6345103"/>
                    <a:gd name="connsiteX7151" fmla="*/ 6291350 w 11296229"/>
                    <a:gd name="connsiteY7151" fmla="*/ 1938436 h 6345103"/>
                    <a:gd name="connsiteX7152" fmla="*/ 6283566 w 11296229"/>
                    <a:gd name="connsiteY7152" fmla="*/ 1946220 h 6345103"/>
                    <a:gd name="connsiteX7153" fmla="*/ 6283566 w 11296229"/>
                    <a:gd name="connsiteY7153" fmla="*/ 1985140 h 6345103"/>
                    <a:gd name="connsiteX7154" fmla="*/ 6322486 w 11296229"/>
                    <a:gd name="connsiteY7154" fmla="*/ 1985140 h 6345103"/>
                    <a:gd name="connsiteX7155" fmla="*/ 6330270 w 11296229"/>
                    <a:gd name="connsiteY7155" fmla="*/ 1946220 h 6345103"/>
                    <a:gd name="connsiteX7156" fmla="*/ 6291350 w 11296229"/>
                    <a:gd name="connsiteY7156" fmla="*/ 1938436 h 6345103"/>
                    <a:gd name="connsiteX7157" fmla="*/ 6369200 w 11296229"/>
                    <a:gd name="connsiteY7157" fmla="*/ 1938436 h 6345103"/>
                    <a:gd name="connsiteX7158" fmla="*/ 6361416 w 11296229"/>
                    <a:gd name="connsiteY7158" fmla="*/ 1977356 h 6345103"/>
                    <a:gd name="connsiteX7159" fmla="*/ 6400336 w 11296229"/>
                    <a:gd name="connsiteY7159" fmla="*/ 1985140 h 6345103"/>
                    <a:gd name="connsiteX7160" fmla="*/ 6400336 w 11296229"/>
                    <a:gd name="connsiteY7160" fmla="*/ 1946220 h 6345103"/>
                    <a:gd name="connsiteX7161" fmla="*/ 6369200 w 11296229"/>
                    <a:gd name="connsiteY7161" fmla="*/ 1938436 h 6345103"/>
                    <a:gd name="connsiteX7162" fmla="*/ 6447049 w 11296229"/>
                    <a:gd name="connsiteY7162" fmla="*/ 1938436 h 6345103"/>
                    <a:gd name="connsiteX7163" fmla="*/ 6439265 w 11296229"/>
                    <a:gd name="connsiteY7163" fmla="*/ 1977356 h 6345103"/>
                    <a:gd name="connsiteX7164" fmla="*/ 6478185 w 11296229"/>
                    <a:gd name="connsiteY7164" fmla="*/ 1985140 h 6345103"/>
                    <a:gd name="connsiteX7165" fmla="*/ 6478185 w 11296229"/>
                    <a:gd name="connsiteY7165" fmla="*/ 1946220 h 6345103"/>
                    <a:gd name="connsiteX7166" fmla="*/ 6447049 w 11296229"/>
                    <a:gd name="connsiteY7166" fmla="*/ 1938436 h 6345103"/>
                    <a:gd name="connsiteX7167" fmla="*/ 6517113 w 11296229"/>
                    <a:gd name="connsiteY7167" fmla="*/ 1938436 h 6345103"/>
                    <a:gd name="connsiteX7168" fmla="*/ 6509329 w 11296229"/>
                    <a:gd name="connsiteY7168" fmla="*/ 1946220 h 6345103"/>
                    <a:gd name="connsiteX7169" fmla="*/ 6509329 w 11296229"/>
                    <a:gd name="connsiteY7169" fmla="*/ 1985140 h 6345103"/>
                    <a:gd name="connsiteX7170" fmla="*/ 6540465 w 11296229"/>
                    <a:gd name="connsiteY7170" fmla="*/ 1985140 h 6345103"/>
                    <a:gd name="connsiteX7171" fmla="*/ 6548249 w 11296229"/>
                    <a:gd name="connsiteY7171" fmla="*/ 1946220 h 6345103"/>
                    <a:gd name="connsiteX7172" fmla="*/ 6517113 w 11296229"/>
                    <a:gd name="connsiteY7172" fmla="*/ 1938436 h 6345103"/>
                    <a:gd name="connsiteX7173" fmla="*/ 6594962 w 11296229"/>
                    <a:gd name="connsiteY7173" fmla="*/ 1938436 h 6345103"/>
                    <a:gd name="connsiteX7174" fmla="*/ 6587178 w 11296229"/>
                    <a:gd name="connsiteY7174" fmla="*/ 1977356 h 6345103"/>
                    <a:gd name="connsiteX7175" fmla="*/ 6618314 w 11296229"/>
                    <a:gd name="connsiteY7175" fmla="*/ 1985140 h 6345103"/>
                    <a:gd name="connsiteX7176" fmla="*/ 6626098 w 11296229"/>
                    <a:gd name="connsiteY7176" fmla="*/ 1946220 h 6345103"/>
                    <a:gd name="connsiteX7177" fmla="*/ 6594962 w 11296229"/>
                    <a:gd name="connsiteY7177" fmla="*/ 1938436 h 6345103"/>
                    <a:gd name="connsiteX7178" fmla="*/ 6665027 w 11296229"/>
                    <a:gd name="connsiteY7178" fmla="*/ 1938436 h 6345103"/>
                    <a:gd name="connsiteX7179" fmla="*/ 6657243 w 11296229"/>
                    <a:gd name="connsiteY7179" fmla="*/ 1946220 h 6345103"/>
                    <a:gd name="connsiteX7180" fmla="*/ 6665027 w 11296229"/>
                    <a:gd name="connsiteY7180" fmla="*/ 1985140 h 6345103"/>
                    <a:gd name="connsiteX7181" fmla="*/ 6688379 w 11296229"/>
                    <a:gd name="connsiteY7181" fmla="*/ 1985140 h 6345103"/>
                    <a:gd name="connsiteX7182" fmla="*/ 6696163 w 11296229"/>
                    <a:gd name="connsiteY7182" fmla="*/ 1946220 h 6345103"/>
                    <a:gd name="connsiteX7183" fmla="*/ 6665027 w 11296229"/>
                    <a:gd name="connsiteY7183" fmla="*/ 1938436 h 6345103"/>
                    <a:gd name="connsiteX7184" fmla="*/ 6742875 w 11296229"/>
                    <a:gd name="connsiteY7184" fmla="*/ 1938436 h 6345103"/>
                    <a:gd name="connsiteX7185" fmla="*/ 6735091 w 11296229"/>
                    <a:gd name="connsiteY7185" fmla="*/ 1946220 h 6345103"/>
                    <a:gd name="connsiteX7186" fmla="*/ 6735091 w 11296229"/>
                    <a:gd name="connsiteY7186" fmla="*/ 1985140 h 6345103"/>
                    <a:gd name="connsiteX7187" fmla="*/ 6774011 w 11296229"/>
                    <a:gd name="connsiteY7187" fmla="*/ 1985140 h 6345103"/>
                    <a:gd name="connsiteX7188" fmla="*/ 6774011 w 11296229"/>
                    <a:gd name="connsiteY7188" fmla="*/ 1946220 h 6345103"/>
                    <a:gd name="connsiteX7189" fmla="*/ 6742875 w 11296229"/>
                    <a:gd name="connsiteY7189" fmla="*/ 1938436 h 6345103"/>
                    <a:gd name="connsiteX7190" fmla="*/ 6812940 w 11296229"/>
                    <a:gd name="connsiteY7190" fmla="*/ 1938436 h 6345103"/>
                    <a:gd name="connsiteX7191" fmla="*/ 6805156 w 11296229"/>
                    <a:gd name="connsiteY7191" fmla="*/ 1946220 h 6345103"/>
                    <a:gd name="connsiteX7192" fmla="*/ 6805156 w 11296229"/>
                    <a:gd name="connsiteY7192" fmla="*/ 1985140 h 6345103"/>
                    <a:gd name="connsiteX7193" fmla="*/ 6851860 w 11296229"/>
                    <a:gd name="connsiteY7193" fmla="*/ 1985140 h 6345103"/>
                    <a:gd name="connsiteX7194" fmla="*/ 6851860 w 11296229"/>
                    <a:gd name="connsiteY7194" fmla="*/ 1946220 h 6345103"/>
                    <a:gd name="connsiteX7195" fmla="*/ 6812940 w 11296229"/>
                    <a:gd name="connsiteY7195" fmla="*/ 1938436 h 6345103"/>
                    <a:gd name="connsiteX7196" fmla="*/ 6890789 w 11296229"/>
                    <a:gd name="connsiteY7196" fmla="*/ 1938436 h 6345103"/>
                    <a:gd name="connsiteX7197" fmla="*/ 6883005 w 11296229"/>
                    <a:gd name="connsiteY7197" fmla="*/ 1946220 h 6345103"/>
                    <a:gd name="connsiteX7198" fmla="*/ 6883005 w 11296229"/>
                    <a:gd name="connsiteY7198" fmla="*/ 1985140 h 6345103"/>
                    <a:gd name="connsiteX7199" fmla="*/ 6914141 w 11296229"/>
                    <a:gd name="connsiteY7199" fmla="*/ 1985140 h 6345103"/>
                    <a:gd name="connsiteX7200" fmla="*/ 6921925 w 11296229"/>
                    <a:gd name="connsiteY7200" fmla="*/ 1946220 h 6345103"/>
                    <a:gd name="connsiteX7201" fmla="*/ 6890789 w 11296229"/>
                    <a:gd name="connsiteY7201" fmla="*/ 1938436 h 6345103"/>
                    <a:gd name="connsiteX7202" fmla="*/ 7038702 w 11296229"/>
                    <a:gd name="connsiteY7202" fmla="*/ 1938436 h 6345103"/>
                    <a:gd name="connsiteX7203" fmla="*/ 7030918 w 11296229"/>
                    <a:gd name="connsiteY7203" fmla="*/ 1946220 h 6345103"/>
                    <a:gd name="connsiteX7204" fmla="*/ 7030918 w 11296229"/>
                    <a:gd name="connsiteY7204" fmla="*/ 1985140 h 6345103"/>
                    <a:gd name="connsiteX7205" fmla="*/ 7062054 w 11296229"/>
                    <a:gd name="connsiteY7205" fmla="*/ 1985140 h 6345103"/>
                    <a:gd name="connsiteX7206" fmla="*/ 7069838 w 11296229"/>
                    <a:gd name="connsiteY7206" fmla="*/ 1946220 h 6345103"/>
                    <a:gd name="connsiteX7207" fmla="*/ 7038702 w 11296229"/>
                    <a:gd name="connsiteY7207" fmla="*/ 1938436 h 6345103"/>
                    <a:gd name="connsiteX7208" fmla="*/ 7116552 w 11296229"/>
                    <a:gd name="connsiteY7208" fmla="*/ 1938436 h 6345103"/>
                    <a:gd name="connsiteX7209" fmla="*/ 7108768 w 11296229"/>
                    <a:gd name="connsiteY7209" fmla="*/ 1977356 h 6345103"/>
                    <a:gd name="connsiteX7210" fmla="*/ 7147688 w 11296229"/>
                    <a:gd name="connsiteY7210" fmla="*/ 1985140 h 6345103"/>
                    <a:gd name="connsiteX7211" fmla="*/ 7147688 w 11296229"/>
                    <a:gd name="connsiteY7211" fmla="*/ 1946220 h 6345103"/>
                    <a:gd name="connsiteX7212" fmla="*/ 7116552 w 11296229"/>
                    <a:gd name="connsiteY7212" fmla="*/ 1938436 h 6345103"/>
                    <a:gd name="connsiteX7213" fmla="*/ 7186616 w 11296229"/>
                    <a:gd name="connsiteY7213" fmla="*/ 1938436 h 6345103"/>
                    <a:gd name="connsiteX7214" fmla="*/ 7178832 w 11296229"/>
                    <a:gd name="connsiteY7214" fmla="*/ 1946220 h 6345103"/>
                    <a:gd name="connsiteX7215" fmla="*/ 7178832 w 11296229"/>
                    <a:gd name="connsiteY7215" fmla="*/ 1985140 h 6345103"/>
                    <a:gd name="connsiteX7216" fmla="*/ 7225536 w 11296229"/>
                    <a:gd name="connsiteY7216" fmla="*/ 1985140 h 6345103"/>
                    <a:gd name="connsiteX7217" fmla="*/ 7225536 w 11296229"/>
                    <a:gd name="connsiteY7217" fmla="*/ 1946220 h 6345103"/>
                    <a:gd name="connsiteX7218" fmla="*/ 7186616 w 11296229"/>
                    <a:gd name="connsiteY7218" fmla="*/ 1938436 h 6345103"/>
                    <a:gd name="connsiteX7219" fmla="*/ 7264465 w 11296229"/>
                    <a:gd name="connsiteY7219" fmla="*/ 1938436 h 6345103"/>
                    <a:gd name="connsiteX7220" fmla="*/ 7256681 w 11296229"/>
                    <a:gd name="connsiteY7220" fmla="*/ 1977356 h 6345103"/>
                    <a:gd name="connsiteX7221" fmla="*/ 7295601 w 11296229"/>
                    <a:gd name="connsiteY7221" fmla="*/ 1985140 h 6345103"/>
                    <a:gd name="connsiteX7222" fmla="*/ 7295601 w 11296229"/>
                    <a:gd name="connsiteY7222" fmla="*/ 1946220 h 6345103"/>
                    <a:gd name="connsiteX7223" fmla="*/ 7264465 w 11296229"/>
                    <a:gd name="connsiteY7223" fmla="*/ 1938436 h 6345103"/>
                    <a:gd name="connsiteX7224" fmla="*/ 7334530 w 11296229"/>
                    <a:gd name="connsiteY7224" fmla="*/ 1938436 h 6345103"/>
                    <a:gd name="connsiteX7225" fmla="*/ 7326746 w 11296229"/>
                    <a:gd name="connsiteY7225" fmla="*/ 1946220 h 6345103"/>
                    <a:gd name="connsiteX7226" fmla="*/ 7334530 w 11296229"/>
                    <a:gd name="connsiteY7226" fmla="*/ 1985140 h 6345103"/>
                    <a:gd name="connsiteX7227" fmla="*/ 7373450 w 11296229"/>
                    <a:gd name="connsiteY7227" fmla="*/ 1985140 h 6345103"/>
                    <a:gd name="connsiteX7228" fmla="*/ 7373450 w 11296229"/>
                    <a:gd name="connsiteY7228" fmla="*/ 1946220 h 6345103"/>
                    <a:gd name="connsiteX7229" fmla="*/ 7334530 w 11296229"/>
                    <a:gd name="connsiteY7229" fmla="*/ 1938436 h 6345103"/>
                    <a:gd name="connsiteX7230" fmla="*/ 7412378 w 11296229"/>
                    <a:gd name="connsiteY7230" fmla="*/ 1938436 h 6345103"/>
                    <a:gd name="connsiteX7231" fmla="*/ 7404594 w 11296229"/>
                    <a:gd name="connsiteY7231" fmla="*/ 1946220 h 6345103"/>
                    <a:gd name="connsiteX7232" fmla="*/ 7404594 w 11296229"/>
                    <a:gd name="connsiteY7232" fmla="*/ 1985140 h 6345103"/>
                    <a:gd name="connsiteX7233" fmla="*/ 7443514 w 11296229"/>
                    <a:gd name="connsiteY7233" fmla="*/ 1985140 h 6345103"/>
                    <a:gd name="connsiteX7234" fmla="*/ 7443514 w 11296229"/>
                    <a:gd name="connsiteY7234" fmla="*/ 1946220 h 6345103"/>
                    <a:gd name="connsiteX7235" fmla="*/ 7412378 w 11296229"/>
                    <a:gd name="connsiteY7235" fmla="*/ 1938436 h 6345103"/>
                    <a:gd name="connsiteX7236" fmla="*/ 7482443 w 11296229"/>
                    <a:gd name="connsiteY7236" fmla="*/ 1938436 h 6345103"/>
                    <a:gd name="connsiteX7237" fmla="*/ 7474659 w 11296229"/>
                    <a:gd name="connsiteY7237" fmla="*/ 1946220 h 6345103"/>
                    <a:gd name="connsiteX7238" fmla="*/ 7474659 w 11296229"/>
                    <a:gd name="connsiteY7238" fmla="*/ 1985140 h 6345103"/>
                    <a:gd name="connsiteX7239" fmla="*/ 7521363 w 11296229"/>
                    <a:gd name="connsiteY7239" fmla="*/ 1985140 h 6345103"/>
                    <a:gd name="connsiteX7240" fmla="*/ 7521363 w 11296229"/>
                    <a:gd name="connsiteY7240" fmla="*/ 1946220 h 6345103"/>
                    <a:gd name="connsiteX7241" fmla="*/ 7482443 w 11296229"/>
                    <a:gd name="connsiteY7241" fmla="*/ 1938436 h 6345103"/>
                    <a:gd name="connsiteX7242" fmla="*/ 7560292 w 11296229"/>
                    <a:gd name="connsiteY7242" fmla="*/ 1938436 h 6345103"/>
                    <a:gd name="connsiteX7243" fmla="*/ 7552508 w 11296229"/>
                    <a:gd name="connsiteY7243" fmla="*/ 1946220 h 6345103"/>
                    <a:gd name="connsiteX7244" fmla="*/ 7552508 w 11296229"/>
                    <a:gd name="connsiteY7244" fmla="*/ 1985140 h 6345103"/>
                    <a:gd name="connsiteX7245" fmla="*/ 7583644 w 11296229"/>
                    <a:gd name="connsiteY7245" fmla="*/ 1985140 h 6345103"/>
                    <a:gd name="connsiteX7246" fmla="*/ 7591428 w 11296229"/>
                    <a:gd name="connsiteY7246" fmla="*/ 1946220 h 6345103"/>
                    <a:gd name="connsiteX7247" fmla="*/ 7560292 w 11296229"/>
                    <a:gd name="connsiteY7247" fmla="*/ 1938436 h 6345103"/>
                    <a:gd name="connsiteX7248" fmla="*/ 7708206 w 11296229"/>
                    <a:gd name="connsiteY7248" fmla="*/ 1938436 h 6345103"/>
                    <a:gd name="connsiteX7249" fmla="*/ 7700422 w 11296229"/>
                    <a:gd name="connsiteY7249" fmla="*/ 1977356 h 6345103"/>
                    <a:gd name="connsiteX7250" fmla="*/ 7739342 w 11296229"/>
                    <a:gd name="connsiteY7250" fmla="*/ 1985140 h 6345103"/>
                    <a:gd name="connsiteX7251" fmla="*/ 7739342 w 11296229"/>
                    <a:gd name="connsiteY7251" fmla="*/ 1946220 h 6345103"/>
                    <a:gd name="connsiteX7252" fmla="*/ 7708206 w 11296229"/>
                    <a:gd name="connsiteY7252" fmla="*/ 1938436 h 6345103"/>
                    <a:gd name="connsiteX7253" fmla="*/ 7786055 w 11296229"/>
                    <a:gd name="connsiteY7253" fmla="*/ 1938436 h 6345103"/>
                    <a:gd name="connsiteX7254" fmla="*/ 7778271 w 11296229"/>
                    <a:gd name="connsiteY7254" fmla="*/ 1977356 h 6345103"/>
                    <a:gd name="connsiteX7255" fmla="*/ 7817191 w 11296229"/>
                    <a:gd name="connsiteY7255" fmla="*/ 1985140 h 6345103"/>
                    <a:gd name="connsiteX7256" fmla="*/ 7817191 w 11296229"/>
                    <a:gd name="connsiteY7256" fmla="*/ 1946220 h 6345103"/>
                    <a:gd name="connsiteX7257" fmla="*/ 7786055 w 11296229"/>
                    <a:gd name="connsiteY7257" fmla="*/ 1938436 h 6345103"/>
                    <a:gd name="connsiteX7258" fmla="*/ 7856119 w 11296229"/>
                    <a:gd name="connsiteY7258" fmla="*/ 1938436 h 6345103"/>
                    <a:gd name="connsiteX7259" fmla="*/ 7848335 w 11296229"/>
                    <a:gd name="connsiteY7259" fmla="*/ 1946220 h 6345103"/>
                    <a:gd name="connsiteX7260" fmla="*/ 7848335 w 11296229"/>
                    <a:gd name="connsiteY7260" fmla="*/ 1985140 h 6345103"/>
                    <a:gd name="connsiteX7261" fmla="*/ 7895039 w 11296229"/>
                    <a:gd name="connsiteY7261" fmla="*/ 1985140 h 6345103"/>
                    <a:gd name="connsiteX7262" fmla="*/ 7895039 w 11296229"/>
                    <a:gd name="connsiteY7262" fmla="*/ 1946220 h 6345103"/>
                    <a:gd name="connsiteX7263" fmla="*/ 7856119 w 11296229"/>
                    <a:gd name="connsiteY7263" fmla="*/ 1938436 h 6345103"/>
                    <a:gd name="connsiteX7264" fmla="*/ 7933968 w 11296229"/>
                    <a:gd name="connsiteY7264" fmla="*/ 1938436 h 6345103"/>
                    <a:gd name="connsiteX7265" fmla="*/ 7926184 w 11296229"/>
                    <a:gd name="connsiteY7265" fmla="*/ 1946220 h 6345103"/>
                    <a:gd name="connsiteX7266" fmla="*/ 7926184 w 11296229"/>
                    <a:gd name="connsiteY7266" fmla="*/ 1985140 h 6345103"/>
                    <a:gd name="connsiteX7267" fmla="*/ 7957320 w 11296229"/>
                    <a:gd name="connsiteY7267" fmla="*/ 1985140 h 6345103"/>
                    <a:gd name="connsiteX7268" fmla="*/ 7965104 w 11296229"/>
                    <a:gd name="connsiteY7268" fmla="*/ 1946220 h 6345103"/>
                    <a:gd name="connsiteX7269" fmla="*/ 7933968 w 11296229"/>
                    <a:gd name="connsiteY7269" fmla="*/ 1938436 h 6345103"/>
                    <a:gd name="connsiteX7270" fmla="*/ 8004032 w 11296229"/>
                    <a:gd name="connsiteY7270" fmla="*/ 1938436 h 6345103"/>
                    <a:gd name="connsiteX7271" fmla="*/ 7996248 w 11296229"/>
                    <a:gd name="connsiteY7271" fmla="*/ 1946220 h 6345103"/>
                    <a:gd name="connsiteX7272" fmla="*/ 7996248 w 11296229"/>
                    <a:gd name="connsiteY7272" fmla="*/ 1985140 h 6345103"/>
                    <a:gd name="connsiteX7273" fmla="*/ 8035168 w 11296229"/>
                    <a:gd name="connsiteY7273" fmla="*/ 1985140 h 6345103"/>
                    <a:gd name="connsiteX7274" fmla="*/ 8042952 w 11296229"/>
                    <a:gd name="connsiteY7274" fmla="*/ 1946220 h 6345103"/>
                    <a:gd name="connsiteX7275" fmla="*/ 8004032 w 11296229"/>
                    <a:gd name="connsiteY7275" fmla="*/ 1938436 h 6345103"/>
                    <a:gd name="connsiteX7276" fmla="*/ 8081882 w 11296229"/>
                    <a:gd name="connsiteY7276" fmla="*/ 1938436 h 6345103"/>
                    <a:gd name="connsiteX7277" fmla="*/ 8074098 w 11296229"/>
                    <a:gd name="connsiteY7277" fmla="*/ 1977356 h 6345103"/>
                    <a:gd name="connsiteX7278" fmla="*/ 8105234 w 11296229"/>
                    <a:gd name="connsiteY7278" fmla="*/ 1985140 h 6345103"/>
                    <a:gd name="connsiteX7279" fmla="*/ 8113018 w 11296229"/>
                    <a:gd name="connsiteY7279" fmla="*/ 1946220 h 6345103"/>
                    <a:gd name="connsiteX7280" fmla="*/ 8081882 w 11296229"/>
                    <a:gd name="connsiteY7280" fmla="*/ 1938436 h 6345103"/>
                    <a:gd name="connsiteX7281" fmla="*/ 8229795 w 11296229"/>
                    <a:gd name="connsiteY7281" fmla="*/ 1938436 h 6345103"/>
                    <a:gd name="connsiteX7282" fmla="*/ 8222011 w 11296229"/>
                    <a:gd name="connsiteY7282" fmla="*/ 1977356 h 6345103"/>
                    <a:gd name="connsiteX7283" fmla="*/ 8260931 w 11296229"/>
                    <a:gd name="connsiteY7283" fmla="*/ 1985140 h 6345103"/>
                    <a:gd name="connsiteX7284" fmla="*/ 8260931 w 11296229"/>
                    <a:gd name="connsiteY7284" fmla="*/ 1946220 h 6345103"/>
                    <a:gd name="connsiteX7285" fmla="*/ 8229795 w 11296229"/>
                    <a:gd name="connsiteY7285" fmla="*/ 1938436 h 6345103"/>
                    <a:gd name="connsiteX7286" fmla="*/ 8377708 w 11296229"/>
                    <a:gd name="connsiteY7286" fmla="*/ 1938436 h 6345103"/>
                    <a:gd name="connsiteX7287" fmla="*/ 8369924 w 11296229"/>
                    <a:gd name="connsiteY7287" fmla="*/ 1946220 h 6345103"/>
                    <a:gd name="connsiteX7288" fmla="*/ 8369924 w 11296229"/>
                    <a:gd name="connsiteY7288" fmla="*/ 1985140 h 6345103"/>
                    <a:gd name="connsiteX7289" fmla="*/ 8401060 w 11296229"/>
                    <a:gd name="connsiteY7289" fmla="*/ 1985140 h 6345103"/>
                    <a:gd name="connsiteX7290" fmla="*/ 8408844 w 11296229"/>
                    <a:gd name="connsiteY7290" fmla="*/ 1946220 h 6345103"/>
                    <a:gd name="connsiteX7291" fmla="*/ 8377708 w 11296229"/>
                    <a:gd name="connsiteY7291" fmla="*/ 1938436 h 6345103"/>
                    <a:gd name="connsiteX7292" fmla="*/ 8455557 w 11296229"/>
                    <a:gd name="connsiteY7292" fmla="*/ 1938436 h 6345103"/>
                    <a:gd name="connsiteX7293" fmla="*/ 8447773 w 11296229"/>
                    <a:gd name="connsiteY7293" fmla="*/ 1946220 h 6345103"/>
                    <a:gd name="connsiteX7294" fmla="*/ 8447773 w 11296229"/>
                    <a:gd name="connsiteY7294" fmla="*/ 1985140 h 6345103"/>
                    <a:gd name="connsiteX7295" fmla="*/ 8486693 w 11296229"/>
                    <a:gd name="connsiteY7295" fmla="*/ 1985140 h 6345103"/>
                    <a:gd name="connsiteX7296" fmla="*/ 8486693 w 11296229"/>
                    <a:gd name="connsiteY7296" fmla="*/ 1946220 h 6345103"/>
                    <a:gd name="connsiteX7297" fmla="*/ 8455557 w 11296229"/>
                    <a:gd name="connsiteY7297" fmla="*/ 1938436 h 6345103"/>
                    <a:gd name="connsiteX7298" fmla="*/ 8525622 w 11296229"/>
                    <a:gd name="connsiteY7298" fmla="*/ 1938436 h 6345103"/>
                    <a:gd name="connsiteX7299" fmla="*/ 8517838 w 11296229"/>
                    <a:gd name="connsiteY7299" fmla="*/ 1946220 h 6345103"/>
                    <a:gd name="connsiteX7300" fmla="*/ 8525622 w 11296229"/>
                    <a:gd name="connsiteY7300" fmla="*/ 1985140 h 6345103"/>
                    <a:gd name="connsiteX7301" fmla="*/ 8564542 w 11296229"/>
                    <a:gd name="connsiteY7301" fmla="*/ 1985140 h 6345103"/>
                    <a:gd name="connsiteX7302" fmla="*/ 8564542 w 11296229"/>
                    <a:gd name="connsiteY7302" fmla="*/ 1946220 h 6345103"/>
                    <a:gd name="connsiteX7303" fmla="*/ 8525622 w 11296229"/>
                    <a:gd name="connsiteY7303" fmla="*/ 1938436 h 6345103"/>
                    <a:gd name="connsiteX7304" fmla="*/ 8603471 w 11296229"/>
                    <a:gd name="connsiteY7304" fmla="*/ 1938436 h 6345103"/>
                    <a:gd name="connsiteX7305" fmla="*/ 8595687 w 11296229"/>
                    <a:gd name="connsiteY7305" fmla="*/ 1977356 h 6345103"/>
                    <a:gd name="connsiteX7306" fmla="*/ 8634607 w 11296229"/>
                    <a:gd name="connsiteY7306" fmla="*/ 1985140 h 6345103"/>
                    <a:gd name="connsiteX7307" fmla="*/ 8634607 w 11296229"/>
                    <a:gd name="connsiteY7307" fmla="*/ 1946220 h 6345103"/>
                    <a:gd name="connsiteX7308" fmla="*/ 8603471 w 11296229"/>
                    <a:gd name="connsiteY7308" fmla="*/ 1938436 h 6345103"/>
                    <a:gd name="connsiteX7309" fmla="*/ 8751384 w 11296229"/>
                    <a:gd name="connsiteY7309" fmla="*/ 1938436 h 6345103"/>
                    <a:gd name="connsiteX7310" fmla="*/ 8743600 w 11296229"/>
                    <a:gd name="connsiteY7310" fmla="*/ 1977356 h 6345103"/>
                    <a:gd name="connsiteX7311" fmla="*/ 8774736 w 11296229"/>
                    <a:gd name="connsiteY7311" fmla="*/ 1985140 h 6345103"/>
                    <a:gd name="connsiteX7312" fmla="*/ 8782520 w 11296229"/>
                    <a:gd name="connsiteY7312" fmla="*/ 1946220 h 6345103"/>
                    <a:gd name="connsiteX7313" fmla="*/ 8751384 w 11296229"/>
                    <a:gd name="connsiteY7313" fmla="*/ 1938436 h 6345103"/>
                    <a:gd name="connsiteX7314" fmla="*/ 8899297 w 11296229"/>
                    <a:gd name="connsiteY7314" fmla="*/ 1938436 h 6345103"/>
                    <a:gd name="connsiteX7315" fmla="*/ 8891513 w 11296229"/>
                    <a:gd name="connsiteY7315" fmla="*/ 1946220 h 6345103"/>
                    <a:gd name="connsiteX7316" fmla="*/ 8891513 w 11296229"/>
                    <a:gd name="connsiteY7316" fmla="*/ 1985140 h 6345103"/>
                    <a:gd name="connsiteX7317" fmla="*/ 8922649 w 11296229"/>
                    <a:gd name="connsiteY7317" fmla="*/ 1985140 h 6345103"/>
                    <a:gd name="connsiteX7318" fmla="*/ 8930433 w 11296229"/>
                    <a:gd name="connsiteY7318" fmla="*/ 1946220 h 6345103"/>
                    <a:gd name="connsiteX7319" fmla="*/ 8899297 w 11296229"/>
                    <a:gd name="connsiteY7319" fmla="*/ 1938436 h 6345103"/>
                    <a:gd name="connsiteX7320" fmla="*/ 9568800 w 11296229"/>
                    <a:gd name="connsiteY7320" fmla="*/ 1938436 h 6345103"/>
                    <a:gd name="connsiteX7321" fmla="*/ 9561016 w 11296229"/>
                    <a:gd name="connsiteY7321" fmla="*/ 1946220 h 6345103"/>
                    <a:gd name="connsiteX7322" fmla="*/ 9561016 w 11296229"/>
                    <a:gd name="connsiteY7322" fmla="*/ 1985140 h 6345103"/>
                    <a:gd name="connsiteX7323" fmla="*/ 9592152 w 11296229"/>
                    <a:gd name="connsiteY7323" fmla="*/ 1985140 h 6345103"/>
                    <a:gd name="connsiteX7324" fmla="*/ 9599936 w 11296229"/>
                    <a:gd name="connsiteY7324" fmla="*/ 1946220 h 6345103"/>
                    <a:gd name="connsiteX7325" fmla="*/ 9568800 w 11296229"/>
                    <a:gd name="connsiteY7325" fmla="*/ 1938436 h 6345103"/>
                    <a:gd name="connsiteX7326" fmla="*/ 9646649 w 11296229"/>
                    <a:gd name="connsiteY7326" fmla="*/ 1938436 h 6345103"/>
                    <a:gd name="connsiteX7327" fmla="*/ 9638865 w 11296229"/>
                    <a:gd name="connsiteY7327" fmla="*/ 1946220 h 6345103"/>
                    <a:gd name="connsiteX7328" fmla="*/ 9638865 w 11296229"/>
                    <a:gd name="connsiteY7328" fmla="*/ 1985140 h 6345103"/>
                    <a:gd name="connsiteX7329" fmla="*/ 9670001 w 11296229"/>
                    <a:gd name="connsiteY7329" fmla="*/ 1985140 h 6345103"/>
                    <a:gd name="connsiteX7330" fmla="*/ 9677785 w 11296229"/>
                    <a:gd name="connsiteY7330" fmla="*/ 1946220 h 6345103"/>
                    <a:gd name="connsiteX7331" fmla="*/ 9646649 w 11296229"/>
                    <a:gd name="connsiteY7331" fmla="*/ 1938436 h 6345103"/>
                    <a:gd name="connsiteX7332" fmla="*/ 8836735 w 11296229"/>
                    <a:gd name="connsiteY7332" fmla="*/ 1940318 h 6345103"/>
                    <a:gd name="connsiteX7333" fmla="*/ 8813670 w 11296229"/>
                    <a:gd name="connsiteY7333" fmla="*/ 1946221 h 6345103"/>
                    <a:gd name="connsiteX7334" fmla="*/ 8813670 w 11296229"/>
                    <a:gd name="connsiteY7334" fmla="*/ 1985141 h 6345103"/>
                    <a:gd name="connsiteX7335" fmla="*/ 8860374 w 11296229"/>
                    <a:gd name="connsiteY7335" fmla="*/ 1985141 h 6345103"/>
                    <a:gd name="connsiteX7336" fmla="*/ 8860374 w 11296229"/>
                    <a:gd name="connsiteY7336" fmla="*/ 1946221 h 6345103"/>
                    <a:gd name="connsiteX7337" fmla="*/ 8836735 w 11296229"/>
                    <a:gd name="connsiteY7337" fmla="*/ 1940318 h 6345103"/>
                    <a:gd name="connsiteX7338" fmla="*/ 8688821 w 11296229"/>
                    <a:gd name="connsiteY7338" fmla="*/ 1940318 h 6345103"/>
                    <a:gd name="connsiteX7339" fmla="*/ 8665756 w 11296229"/>
                    <a:gd name="connsiteY7339" fmla="*/ 1946221 h 6345103"/>
                    <a:gd name="connsiteX7340" fmla="*/ 8673540 w 11296229"/>
                    <a:gd name="connsiteY7340" fmla="*/ 1985141 h 6345103"/>
                    <a:gd name="connsiteX7341" fmla="*/ 8712460 w 11296229"/>
                    <a:gd name="connsiteY7341" fmla="*/ 1985141 h 6345103"/>
                    <a:gd name="connsiteX7342" fmla="*/ 8712460 w 11296229"/>
                    <a:gd name="connsiteY7342" fmla="*/ 1946221 h 6345103"/>
                    <a:gd name="connsiteX7343" fmla="*/ 8688821 w 11296229"/>
                    <a:gd name="connsiteY7343" fmla="*/ 1940318 h 6345103"/>
                    <a:gd name="connsiteX7344" fmla="*/ 8315145 w 11296229"/>
                    <a:gd name="connsiteY7344" fmla="*/ 1940318 h 6345103"/>
                    <a:gd name="connsiteX7345" fmla="*/ 8292080 w 11296229"/>
                    <a:gd name="connsiteY7345" fmla="*/ 1946221 h 6345103"/>
                    <a:gd name="connsiteX7346" fmla="*/ 8292080 w 11296229"/>
                    <a:gd name="connsiteY7346" fmla="*/ 1985141 h 6345103"/>
                    <a:gd name="connsiteX7347" fmla="*/ 8331000 w 11296229"/>
                    <a:gd name="connsiteY7347" fmla="*/ 1985141 h 6345103"/>
                    <a:gd name="connsiteX7348" fmla="*/ 8338784 w 11296229"/>
                    <a:gd name="connsiteY7348" fmla="*/ 1946221 h 6345103"/>
                    <a:gd name="connsiteX7349" fmla="*/ 8315145 w 11296229"/>
                    <a:gd name="connsiteY7349" fmla="*/ 1940318 h 6345103"/>
                    <a:gd name="connsiteX7350" fmla="*/ 8167232 w 11296229"/>
                    <a:gd name="connsiteY7350" fmla="*/ 1940318 h 6345103"/>
                    <a:gd name="connsiteX7351" fmla="*/ 8144167 w 11296229"/>
                    <a:gd name="connsiteY7351" fmla="*/ 1946221 h 6345103"/>
                    <a:gd name="connsiteX7352" fmla="*/ 8144167 w 11296229"/>
                    <a:gd name="connsiteY7352" fmla="*/ 1977357 h 6345103"/>
                    <a:gd name="connsiteX7353" fmla="*/ 8190871 w 11296229"/>
                    <a:gd name="connsiteY7353" fmla="*/ 1985141 h 6345103"/>
                    <a:gd name="connsiteX7354" fmla="*/ 8190871 w 11296229"/>
                    <a:gd name="connsiteY7354" fmla="*/ 1946221 h 6345103"/>
                    <a:gd name="connsiteX7355" fmla="*/ 8167232 w 11296229"/>
                    <a:gd name="connsiteY7355" fmla="*/ 1940318 h 6345103"/>
                    <a:gd name="connsiteX7356" fmla="*/ 7645642 w 11296229"/>
                    <a:gd name="connsiteY7356" fmla="*/ 1940318 h 6345103"/>
                    <a:gd name="connsiteX7357" fmla="*/ 7622577 w 11296229"/>
                    <a:gd name="connsiteY7357" fmla="*/ 1946221 h 6345103"/>
                    <a:gd name="connsiteX7358" fmla="*/ 7622577 w 11296229"/>
                    <a:gd name="connsiteY7358" fmla="*/ 1985141 h 6345103"/>
                    <a:gd name="connsiteX7359" fmla="*/ 7661497 w 11296229"/>
                    <a:gd name="connsiteY7359" fmla="*/ 1985141 h 6345103"/>
                    <a:gd name="connsiteX7360" fmla="*/ 7669281 w 11296229"/>
                    <a:gd name="connsiteY7360" fmla="*/ 1946221 h 6345103"/>
                    <a:gd name="connsiteX7361" fmla="*/ 7645642 w 11296229"/>
                    <a:gd name="connsiteY7361" fmla="*/ 1940318 h 6345103"/>
                    <a:gd name="connsiteX7362" fmla="*/ 6976139 w 11296229"/>
                    <a:gd name="connsiteY7362" fmla="*/ 1940318 h 6345103"/>
                    <a:gd name="connsiteX7363" fmla="*/ 6953074 w 11296229"/>
                    <a:gd name="connsiteY7363" fmla="*/ 1946221 h 6345103"/>
                    <a:gd name="connsiteX7364" fmla="*/ 6953074 w 11296229"/>
                    <a:gd name="connsiteY7364" fmla="*/ 1985141 h 6345103"/>
                    <a:gd name="connsiteX7365" fmla="*/ 6991994 w 11296229"/>
                    <a:gd name="connsiteY7365" fmla="*/ 1985141 h 6345103"/>
                    <a:gd name="connsiteX7366" fmla="*/ 6999778 w 11296229"/>
                    <a:gd name="connsiteY7366" fmla="*/ 1946221 h 6345103"/>
                    <a:gd name="connsiteX7367" fmla="*/ 6976139 w 11296229"/>
                    <a:gd name="connsiteY7367" fmla="*/ 1940318 h 6345103"/>
                    <a:gd name="connsiteX7368" fmla="*/ 5785047 w 11296229"/>
                    <a:gd name="connsiteY7368" fmla="*/ 1940318 h 6345103"/>
                    <a:gd name="connsiteX7369" fmla="*/ 5761982 w 11296229"/>
                    <a:gd name="connsiteY7369" fmla="*/ 1946221 h 6345103"/>
                    <a:gd name="connsiteX7370" fmla="*/ 5761982 w 11296229"/>
                    <a:gd name="connsiteY7370" fmla="*/ 1985141 h 6345103"/>
                    <a:gd name="connsiteX7371" fmla="*/ 5800902 w 11296229"/>
                    <a:gd name="connsiteY7371" fmla="*/ 1985141 h 6345103"/>
                    <a:gd name="connsiteX7372" fmla="*/ 5808686 w 11296229"/>
                    <a:gd name="connsiteY7372" fmla="*/ 1946221 h 6345103"/>
                    <a:gd name="connsiteX7373" fmla="*/ 5785047 w 11296229"/>
                    <a:gd name="connsiteY7373" fmla="*/ 1940318 h 6345103"/>
                    <a:gd name="connsiteX7374" fmla="*/ 2359684 w 11296229"/>
                    <a:gd name="connsiteY7374" fmla="*/ 1940318 h 6345103"/>
                    <a:gd name="connsiteX7375" fmla="*/ 2336619 w 11296229"/>
                    <a:gd name="connsiteY7375" fmla="*/ 1946221 h 6345103"/>
                    <a:gd name="connsiteX7376" fmla="*/ 2336619 w 11296229"/>
                    <a:gd name="connsiteY7376" fmla="*/ 1985141 h 6345103"/>
                    <a:gd name="connsiteX7377" fmla="*/ 2383323 w 11296229"/>
                    <a:gd name="connsiteY7377" fmla="*/ 1985141 h 6345103"/>
                    <a:gd name="connsiteX7378" fmla="*/ 2383323 w 11296229"/>
                    <a:gd name="connsiteY7378" fmla="*/ 1946221 h 6345103"/>
                    <a:gd name="connsiteX7379" fmla="*/ 2359684 w 11296229"/>
                    <a:gd name="connsiteY7379" fmla="*/ 1940318 h 6345103"/>
                    <a:gd name="connsiteX7380" fmla="*/ 2211770 w 11296229"/>
                    <a:gd name="connsiteY7380" fmla="*/ 1940318 h 6345103"/>
                    <a:gd name="connsiteX7381" fmla="*/ 2188705 w 11296229"/>
                    <a:gd name="connsiteY7381" fmla="*/ 1946221 h 6345103"/>
                    <a:gd name="connsiteX7382" fmla="*/ 2188705 w 11296229"/>
                    <a:gd name="connsiteY7382" fmla="*/ 1985141 h 6345103"/>
                    <a:gd name="connsiteX7383" fmla="*/ 2227625 w 11296229"/>
                    <a:gd name="connsiteY7383" fmla="*/ 1985141 h 6345103"/>
                    <a:gd name="connsiteX7384" fmla="*/ 2235409 w 11296229"/>
                    <a:gd name="connsiteY7384" fmla="*/ 1946221 h 6345103"/>
                    <a:gd name="connsiteX7385" fmla="*/ 2211770 w 11296229"/>
                    <a:gd name="connsiteY7385" fmla="*/ 1940318 h 6345103"/>
                    <a:gd name="connsiteX7386" fmla="*/ 1690181 w 11296229"/>
                    <a:gd name="connsiteY7386" fmla="*/ 1940318 h 6345103"/>
                    <a:gd name="connsiteX7387" fmla="*/ 1667116 w 11296229"/>
                    <a:gd name="connsiteY7387" fmla="*/ 1946221 h 6345103"/>
                    <a:gd name="connsiteX7388" fmla="*/ 1667116 w 11296229"/>
                    <a:gd name="connsiteY7388" fmla="*/ 1985141 h 6345103"/>
                    <a:gd name="connsiteX7389" fmla="*/ 1706036 w 11296229"/>
                    <a:gd name="connsiteY7389" fmla="*/ 1985141 h 6345103"/>
                    <a:gd name="connsiteX7390" fmla="*/ 1713820 w 11296229"/>
                    <a:gd name="connsiteY7390" fmla="*/ 1946221 h 6345103"/>
                    <a:gd name="connsiteX7391" fmla="*/ 1690181 w 11296229"/>
                    <a:gd name="connsiteY7391" fmla="*/ 1940318 h 6345103"/>
                    <a:gd name="connsiteX7392" fmla="*/ 1604831 w 11296229"/>
                    <a:gd name="connsiteY7392" fmla="*/ 2016285 h 6345103"/>
                    <a:gd name="connsiteX7393" fmla="*/ 1597047 w 11296229"/>
                    <a:gd name="connsiteY7393" fmla="*/ 2047421 h 6345103"/>
                    <a:gd name="connsiteX7394" fmla="*/ 1635967 w 11296229"/>
                    <a:gd name="connsiteY7394" fmla="*/ 2055205 h 6345103"/>
                    <a:gd name="connsiteX7395" fmla="*/ 1635967 w 11296229"/>
                    <a:gd name="connsiteY7395" fmla="*/ 2024069 h 6345103"/>
                    <a:gd name="connsiteX7396" fmla="*/ 1604831 w 11296229"/>
                    <a:gd name="connsiteY7396" fmla="*/ 2016285 h 6345103"/>
                    <a:gd name="connsiteX7397" fmla="*/ 1752744 w 11296229"/>
                    <a:gd name="connsiteY7397" fmla="*/ 2016285 h 6345103"/>
                    <a:gd name="connsiteX7398" fmla="*/ 1744960 w 11296229"/>
                    <a:gd name="connsiteY7398" fmla="*/ 2055205 h 6345103"/>
                    <a:gd name="connsiteX7399" fmla="*/ 1776096 w 11296229"/>
                    <a:gd name="connsiteY7399" fmla="*/ 2055205 h 6345103"/>
                    <a:gd name="connsiteX7400" fmla="*/ 1783880 w 11296229"/>
                    <a:gd name="connsiteY7400" fmla="*/ 2024069 h 6345103"/>
                    <a:gd name="connsiteX7401" fmla="*/ 1752744 w 11296229"/>
                    <a:gd name="connsiteY7401" fmla="*/ 2016285 h 6345103"/>
                    <a:gd name="connsiteX7402" fmla="*/ 1830593 w 11296229"/>
                    <a:gd name="connsiteY7402" fmla="*/ 2016285 h 6345103"/>
                    <a:gd name="connsiteX7403" fmla="*/ 1822809 w 11296229"/>
                    <a:gd name="connsiteY7403" fmla="*/ 2055205 h 6345103"/>
                    <a:gd name="connsiteX7404" fmla="*/ 1853945 w 11296229"/>
                    <a:gd name="connsiteY7404" fmla="*/ 2055205 h 6345103"/>
                    <a:gd name="connsiteX7405" fmla="*/ 1861729 w 11296229"/>
                    <a:gd name="connsiteY7405" fmla="*/ 2024069 h 6345103"/>
                    <a:gd name="connsiteX7406" fmla="*/ 1830593 w 11296229"/>
                    <a:gd name="connsiteY7406" fmla="*/ 2016285 h 6345103"/>
                    <a:gd name="connsiteX7407" fmla="*/ 1900658 w 11296229"/>
                    <a:gd name="connsiteY7407" fmla="*/ 2016285 h 6345103"/>
                    <a:gd name="connsiteX7408" fmla="*/ 1892874 w 11296229"/>
                    <a:gd name="connsiteY7408" fmla="*/ 2024069 h 6345103"/>
                    <a:gd name="connsiteX7409" fmla="*/ 1900658 w 11296229"/>
                    <a:gd name="connsiteY7409" fmla="*/ 2055205 h 6345103"/>
                    <a:gd name="connsiteX7410" fmla="*/ 1939578 w 11296229"/>
                    <a:gd name="connsiteY7410" fmla="*/ 2055205 h 6345103"/>
                    <a:gd name="connsiteX7411" fmla="*/ 1939578 w 11296229"/>
                    <a:gd name="connsiteY7411" fmla="*/ 2024069 h 6345103"/>
                    <a:gd name="connsiteX7412" fmla="*/ 1900658 w 11296229"/>
                    <a:gd name="connsiteY7412" fmla="*/ 2016285 h 6345103"/>
                    <a:gd name="connsiteX7413" fmla="*/ 1978507 w 11296229"/>
                    <a:gd name="connsiteY7413" fmla="*/ 2016285 h 6345103"/>
                    <a:gd name="connsiteX7414" fmla="*/ 1970723 w 11296229"/>
                    <a:gd name="connsiteY7414" fmla="*/ 2055205 h 6345103"/>
                    <a:gd name="connsiteX7415" fmla="*/ 2001859 w 11296229"/>
                    <a:gd name="connsiteY7415" fmla="*/ 2055205 h 6345103"/>
                    <a:gd name="connsiteX7416" fmla="*/ 2009643 w 11296229"/>
                    <a:gd name="connsiteY7416" fmla="*/ 2024069 h 6345103"/>
                    <a:gd name="connsiteX7417" fmla="*/ 1978507 w 11296229"/>
                    <a:gd name="connsiteY7417" fmla="*/ 2016285 h 6345103"/>
                    <a:gd name="connsiteX7418" fmla="*/ 2048571 w 11296229"/>
                    <a:gd name="connsiteY7418" fmla="*/ 2016285 h 6345103"/>
                    <a:gd name="connsiteX7419" fmla="*/ 2040787 w 11296229"/>
                    <a:gd name="connsiteY7419" fmla="*/ 2055205 h 6345103"/>
                    <a:gd name="connsiteX7420" fmla="*/ 2087491 w 11296229"/>
                    <a:gd name="connsiteY7420" fmla="*/ 2055205 h 6345103"/>
                    <a:gd name="connsiteX7421" fmla="*/ 2087491 w 11296229"/>
                    <a:gd name="connsiteY7421" fmla="*/ 2024069 h 6345103"/>
                    <a:gd name="connsiteX7422" fmla="*/ 2048571 w 11296229"/>
                    <a:gd name="connsiteY7422" fmla="*/ 2016285 h 6345103"/>
                    <a:gd name="connsiteX7423" fmla="*/ 2126420 w 11296229"/>
                    <a:gd name="connsiteY7423" fmla="*/ 2016285 h 6345103"/>
                    <a:gd name="connsiteX7424" fmla="*/ 2118636 w 11296229"/>
                    <a:gd name="connsiteY7424" fmla="*/ 2055205 h 6345103"/>
                    <a:gd name="connsiteX7425" fmla="*/ 2157556 w 11296229"/>
                    <a:gd name="connsiteY7425" fmla="*/ 2055205 h 6345103"/>
                    <a:gd name="connsiteX7426" fmla="*/ 2157556 w 11296229"/>
                    <a:gd name="connsiteY7426" fmla="*/ 2024069 h 6345103"/>
                    <a:gd name="connsiteX7427" fmla="*/ 2126420 w 11296229"/>
                    <a:gd name="connsiteY7427" fmla="*/ 2016285 h 6345103"/>
                    <a:gd name="connsiteX7428" fmla="*/ 2196484 w 11296229"/>
                    <a:gd name="connsiteY7428" fmla="*/ 2016285 h 6345103"/>
                    <a:gd name="connsiteX7429" fmla="*/ 2188700 w 11296229"/>
                    <a:gd name="connsiteY7429" fmla="*/ 2055205 h 6345103"/>
                    <a:gd name="connsiteX7430" fmla="*/ 2235404 w 11296229"/>
                    <a:gd name="connsiteY7430" fmla="*/ 2055205 h 6345103"/>
                    <a:gd name="connsiteX7431" fmla="*/ 2235404 w 11296229"/>
                    <a:gd name="connsiteY7431" fmla="*/ 2024069 h 6345103"/>
                    <a:gd name="connsiteX7432" fmla="*/ 2196484 w 11296229"/>
                    <a:gd name="connsiteY7432" fmla="*/ 2016285 h 6345103"/>
                    <a:gd name="connsiteX7433" fmla="*/ 2274334 w 11296229"/>
                    <a:gd name="connsiteY7433" fmla="*/ 2016285 h 6345103"/>
                    <a:gd name="connsiteX7434" fmla="*/ 2266550 w 11296229"/>
                    <a:gd name="connsiteY7434" fmla="*/ 2055205 h 6345103"/>
                    <a:gd name="connsiteX7435" fmla="*/ 2297686 w 11296229"/>
                    <a:gd name="connsiteY7435" fmla="*/ 2055205 h 6345103"/>
                    <a:gd name="connsiteX7436" fmla="*/ 2305470 w 11296229"/>
                    <a:gd name="connsiteY7436" fmla="*/ 2024069 h 6345103"/>
                    <a:gd name="connsiteX7437" fmla="*/ 2274334 w 11296229"/>
                    <a:gd name="connsiteY7437" fmla="*/ 2016285 h 6345103"/>
                    <a:gd name="connsiteX7438" fmla="*/ 2352183 w 11296229"/>
                    <a:gd name="connsiteY7438" fmla="*/ 2016285 h 6345103"/>
                    <a:gd name="connsiteX7439" fmla="*/ 2344399 w 11296229"/>
                    <a:gd name="connsiteY7439" fmla="*/ 2047421 h 6345103"/>
                    <a:gd name="connsiteX7440" fmla="*/ 2375535 w 11296229"/>
                    <a:gd name="connsiteY7440" fmla="*/ 2055205 h 6345103"/>
                    <a:gd name="connsiteX7441" fmla="*/ 2383319 w 11296229"/>
                    <a:gd name="connsiteY7441" fmla="*/ 2024069 h 6345103"/>
                    <a:gd name="connsiteX7442" fmla="*/ 2352183 w 11296229"/>
                    <a:gd name="connsiteY7442" fmla="*/ 2016285 h 6345103"/>
                    <a:gd name="connsiteX7443" fmla="*/ 2422247 w 11296229"/>
                    <a:gd name="connsiteY7443" fmla="*/ 2016285 h 6345103"/>
                    <a:gd name="connsiteX7444" fmla="*/ 2414463 w 11296229"/>
                    <a:gd name="connsiteY7444" fmla="*/ 2047421 h 6345103"/>
                    <a:gd name="connsiteX7445" fmla="*/ 2453383 w 11296229"/>
                    <a:gd name="connsiteY7445" fmla="*/ 2055205 h 6345103"/>
                    <a:gd name="connsiteX7446" fmla="*/ 2453383 w 11296229"/>
                    <a:gd name="connsiteY7446" fmla="*/ 2024069 h 6345103"/>
                    <a:gd name="connsiteX7447" fmla="*/ 2422247 w 11296229"/>
                    <a:gd name="connsiteY7447" fmla="*/ 2016285 h 6345103"/>
                    <a:gd name="connsiteX7448" fmla="*/ 2500096 w 11296229"/>
                    <a:gd name="connsiteY7448" fmla="*/ 2016285 h 6345103"/>
                    <a:gd name="connsiteX7449" fmla="*/ 2492312 w 11296229"/>
                    <a:gd name="connsiteY7449" fmla="*/ 2055205 h 6345103"/>
                    <a:gd name="connsiteX7450" fmla="*/ 2531232 w 11296229"/>
                    <a:gd name="connsiteY7450" fmla="*/ 2055205 h 6345103"/>
                    <a:gd name="connsiteX7451" fmla="*/ 2531232 w 11296229"/>
                    <a:gd name="connsiteY7451" fmla="*/ 2024069 h 6345103"/>
                    <a:gd name="connsiteX7452" fmla="*/ 2500096 w 11296229"/>
                    <a:gd name="connsiteY7452" fmla="*/ 2016285 h 6345103"/>
                    <a:gd name="connsiteX7453" fmla="*/ 2570160 w 11296229"/>
                    <a:gd name="connsiteY7453" fmla="*/ 2016285 h 6345103"/>
                    <a:gd name="connsiteX7454" fmla="*/ 2562376 w 11296229"/>
                    <a:gd name="connsiteY7454" fmla="*/ 2055205 h 6345103"/>
                    <a:gd name="connsiteX7455" fmla="*/ 2609080 w 11296229"/>
                    <a:gd name="connsiteY7455" fmla="*/ 2047421 h 6345103"/>
                    <a:gd name="connsiteX7456" fmla="*/ 2609080 w 11296229"/>
                    <a:gd name="connsiteY7456" fmla="*/ 2024069 h 6345103"/>
                    <a:gd name="connsiteX7457" fmla="*/ 2570160 w 11296229"/>
                    <a:gd name="connsiteY7457" fmla="*/ 2016285 h 6345103"/>
                    <a:gd name="connsiteX7458" fmla="*/ 2648010 w 11296229"/>
                    <a:gd name="connsiteY7458" fmla="*/ 2016285 h 6345103"/>
                    <a:gd name="connsiteX7459" fmla="*/ 2640226 w 11296229"/>
                    <a:gd name="connsiteY7459" fmla="*/ 2055205 h 6345103"/>
                    <a:gd name="connsiteX7460" fmla="*/ 2671362 w 11296229"/>
                    <a:gd name="connsiteY7460" fmla="*/ 2055205 h 6345103"/>
                    <a:gd name="connsiteX7461" fmla="*/ 2679146 w 11296229"/>
                    <a:gd name="connsiteY7461" fmla="*/ 2024069 h 6345103"/>
                    <a:gd name="connsiteX7462" fmla="*/ 2648010 w 11296229"/>
                    <a:gd name="connsiteY7462" fmla="*/ 2016285 h 6345103"/>
                    <a:gd name="connsiteX7463" fmla="*/ 3169599 w 11296229"/>
                    <a:gd name="connsiteY7463" fmla="*/ 2016285 h 6345103"/>
                    <a:gd name="connsiteX7464" fmla="*/ 3161815 w 11296229"/>
                    <a:gd name="connsiteY7464" fmla="*/ 2055205 h 6345103"/>
                    <a:gd name="connsiteX7465" fmla="*/ 3192951 w 11296229"/>
                    <a:gd name="connsiteY7465" fmla="*/ 2055205 h 6345103"/>
                    <a:gd name="connsiteX7466" fmla="*/ 3200735 w 11296229"/>
                    <a:gd name="connsiteY7466" fmla="*/ 2024069 h 6345103"/>
                    <a:gd name="connsiteX7467" fmla="*/ 3169599 w 11296229"/>
                    <a:gd name="connsiteY7467" fmla="*/ 2016285 h 6345103"/>
                    <a:gd name="connsiteX7468" fmla="*/ 3239663 w 11296229"/>
                    <a:gd name="connsiteY7468" fmla="*/ 2016285 h 6345103"/>
                    <a:gd name="connsiteX7469" fmla="*/ 3231879 w 11296229"/>
                    <a:gd name="connsiteY7469" fmla="*/ 2055205 h 6345103"/>
                    <a:gd name="connsiteX7470" fmla="*/ 3270799 w 11296229"/>
                    <a:gd name="connsiteY7470" fmla="*/ 2055205 h 6345103"/>
                    <a:gd name="connsiteX7471" fmla="*/ 3278583 w 11296229"/>
                    <a:gd name="connsiteY7471" fmla="*/ 2024069 h 6345103"/>
                    <a:gd name="connsiteX7472" fmla="*/ 3239663 w 11296229"/>
                    <a:gd name="connsiteY7472" fmla="*/ 2016285 h 6345103"/>
                    <a:gd name="connsiteX7473" fmla="*/ 3317512 w 11296229"/>
                    <a:gd name="connsiteY7473" fmla="*/ 2016285 h 6345103"/>
                    <a:gd name="connsiteX7474" fmla="*/ 3309728 w 11296229"/>
                    <a:gd name="connsiteY7474" fmla="*/ 2047421 h 6345103"/>
                    <a:gd name="connsiteX7475" fmla="*/ 3348648 w 11296229"/>
                    <a:gd name="connsiteY7475" fmla="*/ 2055205 h 6345103"/>
                    <a:gd name="connsiteX7476" fmla="*/ 3348648 w 11296229"/>
                    <a:gd name="connsiteY7476" fmla="*/ 2024069 h 6345103"/>
                    <a:gd name="connsiteX7477" fmla="*/ 3317512 w 11296229"/>
                    <a:gd name="connsiteY7477" fmla="*/ 2016285 h 6345103"/>
                    <a:gd name="connsiteX7478" fmla="*/ 3465426 w 11296229"/>
                    <a:gd name="connsiteY7478" fmla="*/ 2016285 h 6345103"/>
                    <a:gd name="connsiteX7479" fmla="*/ 3457642 w 11296229"/>
                    <a:gd name="connsiteY7479" fmla="*/ 2055205 h 6345103"/>
                    <a:gd name="connsiteX7480" fmla="*/ 3496562 w 11296229"/>
                    <a:gd name="connsiteY7480" fmla="*/ 2055205 h 6345103"/>
                    <a:gd name="connsiteX7481" fmla="*/ 3496562 w 11296229"/>
                    <a:gd name="connsiteY7481" fmla="*/ 2024069 h 6345103"/>
                    <a:gd name="connsiteX7482" fmla="*/ 3465426 w 11296229"/>
                    <a:gd name="connsiteY7482" fmla="*/ 2016285 h 6345103"/>
                    <a:gd name="connsiteX7483" fmla="*/ 5326021 w 11296229"/>
                    <a:gd name="connsiteY7483" fmla="*/ 2016285 h 6345103"/>
                    <a:gd name="connsiteX7484" fmla="*/ 5318237 w 11296229"/>
                    <a:gd name="connsiteY7484" fmla="*/ 2055205 h 6345103"/>
                    <a:gd name="connsiteX7485" fmla="*/ 5349373 w 11296229"/>
                    <a:gd name="connsiteY7485" fmla="*/ 2055205 h 6345103"/>
                    <a:gd name="connsiteX7486" fmla="*/ 5357157 w 11296229"/>
                    <a:gd name="connsiteY7486" fmla="*/ 2024069 h 6345103"/>
                    <a:gd name="connsiteX7487" fmla="*/ 5326021 w 11296229"/>
                    <a:gd name="connsiteY7487" fmla="*/ 2016285 h 6345103"/>
                    <a:gd name="connsiteX7488" fmla="*/ 5403870 w 11296229"/>
                    <a:gd name="connsiteY7488" fmla="*/ 2016285 h 6345103"/>
                    <a:gd name="connsiteX7489" fmla="*/ 5396086 w 11296229"/>
                    <a:gd name="connsiteY7489" fmla="*/ 2047421 h 6345103"/>
                    <a:gd name="connsiteX7490" fmla="*/ 5427222 w 11296229"/>
                    <a:gd name="connsiteY7490" fmla="*/ 2055205 h 6345103"/>
                    <a:gd name="connsiteX7491" fmla="*/ 5435006 w 11296229"/>
                    <a:gd name="connsiteY7491" fmla="*/ 2024069 h 6345103"/>
                    <a:gd name="connsiteX7492" fmla="*/ 5403870 w 11296229"/>
                    <a:gd name="connsiteY7492" fmla="*/ 2016285 h 6345103"/>
                    <a:gd name="connsiteX7493" fmla="*/ 5473934 w 11296229"/>
                    <a:gd name="connsiteY7493" fmla="*/ 2016285 h 6345103"/>
                    <a:gd name="connsiteX7494" fmla="*/ 5466150 w 11296229"/>
                    <a:gd name="connsiteY7494" fmla="*/ 2055205 h 6345103"/>
                    <a:gd name="connsiteX7495" fmla="*/ 5512854 w 11296229"/>
                    <a:gd name="connsiteY7495" fmla="*/ 2055205 h 6345103"/>
                    <a:gd name="connsiteX7496" fmla="*/ 5512854 w 11296229"/>
                    <a:gd name="connsiteY7496" fmla="*/ 2024069 h 6345103"/>
                    <a:gd name="connsiteX7497" fmla="*/ 5473934 w 11296229"/>
                    <a:gd name="connsiteY7497" fmla="*/ 2016285 h 6345103"/>
                    <a:gd name="connsiteX7498" fmla="*/ 5551784 w 11296229"/>
                    <a:gd name="connsiteY7498" fmla="*/ 2016285 h 6345103"/>
                    <a:gd name="connsiteX7499" fmla="*/ 5544000 w 11296229"/>
                    <a:gd name="connsiteY7499" fmla="*/ 2055205 h 6345103"/>
                    <a:gd name="connsiteX7500" fmla="*/ 5582920 w 11296229"/>
                    <a:gd name="connsiteY7500" fmla="*/ 2055205 h 6345103"/>
                    <a:gd name="connsiteX7501" fmla="*/ 5582920 w 11296229"/>
                    <a:gd name="connsiteY7501" fmla="*/ 2024069 h 6345103"/>
                    <a:gd name="connsiteX7502" fmla="*/ 5551784 w 11296229"/>
                    <a:gd name="connsiteY7502" fmla="*/ 2016285 h 6345103"/>
                    <a:gd name="connsiteX7503" fmla="*/ 5621848 w 11296229"/>
                    <a:gd name="connsiteY7503" fmla="*/ 2016285 h 6345103"/>
                    <a:gd name="connsiteX7504" fmla="*/ 5614064 w 11296229"/>
                    <a:gd name="connsiteY7504" fmla="*/ 2055205 h 6345103"/>
                    <a:gd name="connsiteX7505" fmla="*/ 5660768 w 11296229"/>
                    <a:gd name="connsiteY7505" fmla="*/ 2055205 h 6345103"/>
                    <a:gd name="connsiteX7506" fmla="*/ 5660768 w 11296229"/>
                    <a:gd name="connsiteY7506" fmla="*/ 2024069 h 6345103"/>
                    <a:gd name="connsiteX7507" fmla="*/ 5621848 w 11296229"/>
                    <a:gd name="connsiteY7507" fmla="*/ 2016285 h 6345103"/>
                    <a:gd name="connsiteX7508" fmla="*/ 5847610 w 11296229"/>
                    <a:gd name="connsiteY7508" fmla="*/ 2016285 h 6345103"/>
                    <a:gd name="connsiteX7509" fmla="*/ 5839826 w 11296229"/>
                    <a:gd name="connsiteY7509" fmla="*/ 2055205 h 6345103"/>
                    <a:gd name="connsiteX7510" fmla="*/ 5870962 w 11296229"/>
                    <a:gd name="connsiteY7510" fmla="*/ 2055205 h 6345103"/>
                    <a:gd name="connsiteX7511" fmla="*/ 5878746 w 11296229"/>
                    <a:gd name="connsiteY7511" fmla="*/ 2024069 h 6345103"/>
                    <a:gd name="connsiteX7512" fmla="*/ 5847610 w 11296229"/>
                    <a:gd name="connsiteY7512" fmla="*/ 2016285 h 6345103"/>
                    <a:gd name="connsiteX7513" fmla="*/ 5925460 w 11296229"/>
                    <a:gd name="connsiteY7513" fmla="*/ 2016285 h 6345103"/>
                    <a:gd name="connsiteX7514" fmla="*/ 5917676 w 11296229"/>
                    <a:gd name="connsiteY7514" fmla="*/ 2047421 h 6345103"/>
                    <a:gd name="connsiteX7515" fmla="*/ 5956596 w 11296229"/>
                    <a:gd name="connsiteY7515" fmla="*/ 2055205 h 6345103"/>
                    <a:gd name="connsiteX7516" fmla="*/ 5956596 w 11296229"/>
                    <a:gd name="connsiteY7516" fmla="*/ 2024069 h 6345103"/>
                    <a:gd name="connsiteX7517" fmla="*/ 5925460 w 11296229"/>
                    <a:gd name="connsiteY7517" fmla="*/ 2016285 h 6345103"/>
                    <a:gd name="connsiteX7518" fmla="*/ 5995524 w 11296229"/>
                    <a:gd name="connsiteY7518" fmla="*/ 2016285 h 6345103"/>
                    <a:gd name="connsiteX7519" fmla="*/ 5987740 w 11296229"/>
                    <a:gd name="connsiteY7519" fmla="*/ 2047421 h 6345103"/>
                    <a:gd name="connsiteX7520" fmla="*/ 6026660 w 11296229"/>
                    <a:gd name="connsiteY7520" fmla="*/ 2055205 h 6345103"/>
                    <a:gd name="connsiteX7521" fmla="*/ 6026660 w 11296229"/>
                    <a:gd name="connsiteY7521" fmla="*/ 2024069 h 6345103"/>
                    <a:gd name="connsiteX7522" fmla="*/ 5995524 w 11296229"/>
                    <a:gd name="connsiteY7522" fmla="*/ 2016285 h 6345103"/>
                    <a:gd name="connsiteX7523" fmla="*/ 6073373 w 11296229"/>
                    <a:gd name="connsiteY7523" fmla="*/ 2016285 h 6345103"/>
                    <a:gd name="connsiteX7524" fmla="*/ 6065589 w 11296229"/>
                    <a:gd name="connsiteY7524" fmla="*/ 2055205 h 6345103"/>
                    <a:gd name="connsiteX7525" fmla="*/ 6104509 w 11296229"/>
                    <a:gd name="connsiteY7525" fmla="*/ 2055205 h 6345103"/>
                    <a:gd name="connsiteX7526" fmla="*/ 6104509 w 11296229"/>
                    <a:gd name="connsiteY7526" fmla="*/ 2024069 h 6345103"/>
                    <a:gd name="connsiteX7527" fmla="*/ 6073373 w 11296229"/>
                    <a:gd name="connsiteY7527" fmla="*/ 2016285 h 6345103"/>
                    <a:gd name="connsiteX7528" fmla="*/ 6143437 w 11296229"/>
                    <a:gd name="connsiteY7528" fmla="*/ 2016285 h 6345103"/>
                    <a:gd name="connsiteX7529" fmla="*/ 6135653 w 11296229"/>
                    <a:gd name="connsiteY7529" fmla="*/ 2055205 h 6345103"/>
                    <a:gd name="connsiteX7530" fmla="*/ 6174573 w 11296229"/>
                    <a:gd name="connsiteY7530" fmla="*/ 2055205 h 6345103"/>
                    <a:gd name="connsiteX7531" fmla="*/ 6182357 w 11296229"/>
                    <a:gd name="connsiteY7531" fmla="*/ 2024069 h 6345103"/>
                    <a:gd name="connsiteX7532" fmla="*/ 6143437 w 11296229"/>
                    <a:gd name="connsiteY7532" fmla="*/ 2016285 h 6345103"/>
                    <a:gd name="connsiteX7533" fmla="*/ 6221286 w 11296229"/>
                    <a:gd name="connsiteY7533" fmla="*/ 2016285 h 6345103"/>
                    <a:gd name="connsiteX7534" fmla="*/ 6213502 w 11296229"/>
                    <a:gd name="connsiteY7534" fmla="*/ 2055205 h 6345103"/>
                    <a:gd name="connsiteX7535" fmla="*/ 6244638 w 11296229"/>
                    <a:gd name="connsiteY7535" fmla="*/ 2055205 h 6345103"/>
                    <a:gd name="connsiteX7536" fmla="*/ 6252422 w 11296229"/>
                    <a:gd name="connsiteY7536" fmla="*/ 2024069 h 6345103"/>
                    <a:gd name="connsiteX7537" fmla="*/ 6221286 w 11296229"/>
                    <a:gd name="connsiteY7537" fmla="*/ 2016285 h 6345103"/>
                    <a:gd name="connsiteX7538" fmla="*/ 6291351 w 11296229"/>
                    <a:gd name="connsiteY7538" fmla="*/ 2016285 h 6345103"/>
                    <a:gd name="connsiteX7539" fmla="*/ 6283567 w 11296229"/>
                    <a:gd name="connsiteY7539" fmla="*/ 2024069 h 6345103"/>
                    <a:gd name="connsiteX7540" fmla="*/ 6291351 w 11296229"/>
                    <a:gd name="connsiteY7540" fmla="*/ 2055205 h 6345103"/>
                    <a:gd name="connsiteX7541" fmla="*/ 6330271 w 11296229"/>
                    <a:gd name="connsiteY7541" fmla="*/ 2055205 h 6345103"/>
                    <a:gd name="connsiteX7542" fmla="*/ 6330271 w 11296229"/>
                    <a:gd name="connsiteY7542" fmla="*/ 2024069 h 6345103"/>
                    <a:gd name="connsiteX7543" fmla="*/ 6291351 w 11296229"/>
                    <a:gd name="connsiteY7543" fmla="*/ 2016285 h 6345103"/>
                    <a:gd name="connsiteX7544" fmla="*/ 6369200 w 11296229"/>
                    <a:gd name="connsiteY7544" fmla="*/ 2016285 h 6345103"/>
                    <a:gd name="connsiteX7545" fmla="*/ 6361416 w 11296229"/>
                    <a:gd name="connsiteY7545" fmla="*/ 2047421 h 6345103"/>
                    <a:gd name="connsiteX7546" fmla="*/ 6400336 w 11296229"/>
                    <a:gd name="connsiteY7546" fmla="*/ 2055205 h 6345103"/>
                    <a:gd name="connsiteX7547" fmla="*/ 6400336 w 11296229"/>
                    <a:gd name="connsiteY7547" fmla="*/ 2024069 h 6345103"/>
                    <a:gd name="connsiteX7548" fmla="*/ 6369200 w 11296229"/>
                    <a:gd name="connsiteY7548" fmla="*/ 2016285 h 6345103"/>
                    <a:gd name="connsiteX7549" fmla="*/ 6447049 w 11296229"/>
                    <a:gd name="connsiteY7549" fmla="*/ 2016285 h 6345103"/>
                    <a:gd name="connsiteX7550" fmla="*/ 6439265 w 11296229"/>
                    <a:gd name="connsiteY7550" fmla="*/ 2047421 h 6345103"/>
                    <a:gd name="connsiteX7551" fmla="*/ 6478185 w 11296229"/>
                    <a:gd name="connsiteY7551" fmla="*/ 2055205 h 6345103"/>
                    <a:gd name="connsiteX7552" fmla="*/ 6478185 w 11296229"/>
                    <a:gd name="connsiteY7552" fmla="*/ 2024069 h 6345103"/>
                    <a:gd name="connsiteX7553" fmla="*/ 6447049 w 11296229"/>
                    <a:gd name="connsiteY7553" fmla="*/ 2016285 h 6345103"/>
                    <a:gd name="connsiteX7554" fmla="*/ 6517113 w 11296229"/>
                    <a:gd name="connsiteY7554" fmla="*/ 2016285 h 6345103"/>
                    <a:gd name="connsiteX7555" fmla="*/ 6509329 w 11296229"/>
                    <a:gd name="connsiteY7555" fmla="*/ 2055205 h 6345103"/>
                    <a:gd name="connsiteX7556" fmla="*/ 6548249 w 11296229"/>
                    <a:gd name="connsiteY7556" fmla="*/ 2055205 h 6345103"/>
                    <a:gd name="connsiteX7557" fmla="*/ 6548249 w 11296229"/>
                    <a:gd name="connsiteY7557" fmla="*/ 2024069 h 6345103"/>
                    <a:gd name="connsiteX7558" fmla="*/ 6517113 w 11296229"/>
                    <a:gd name="connsiteY7558" fmla="*/ 2016285 h 6345103"/>
                    <a:gd name="connsiteX7559" fmla="*/ 6594962 w 11296229"/>
                    <a:gd name="connsiteY7559" fmla="*/ 2016285 h 6345103"/>
                    <a:gd name="connsiteX7560" fmla="*/ 6587178 w 11296229"/>
                    <a:gd name="connsiteY7560" fmla="*/ 2047421 h 6345103"/>
                    <a:gd name="connsiteX7561" fmla="*/ 6618314 w 11296229"/>
                    <a:gd name="connsiteY7561" fmla="*/ 2055205 h 6345103"/>
                    <a:gd name="connsiteX7562" fmla="*/ 6626098 w 11296229"/>
                    <a:gd name="connsiteY7562" fmla="*/ 2024069 h 6345103"/>
                    <a:gd name="connsiteX7563" fmla="*/ 6594962 w 11296229"/>
                    <a:gd name="connsiteY7563" fmla="*/ 2016285 h 6345103"/>
                    <a:gd name="connsiteX7564" fmla="*/ 6665027 w 11296229"/>
                    <a:gd name="connsiteY7564" fmla="*/ 2016285 h 6345103"/>
                    <a:gd name="connsiteX7565" fmla="*/ 6657243 w 11296229"/>
                    <a:gd name="connsiteY7565" fmla="*/ 2055205 h 6345103"/>
                    <a:gd name="connsiteX7566" fmla="*/ 6703947 w 11296229"/>
                    <a:gd name="connsiteY7566" fmla="*/ 2047421 h 6345103"/>
                    <a:gd name="connsiteX7567" fmla="*/ 6703947 w 11296229"/>
                    <a:gd name="connsiteY7567" fmla="*/ 2024069 h 6345103"/>
                    <a:gd name="connsiteX7568" fmla="*/ 6665027 w 11296229"/>
                    <a:gd name="connsiteY7568" fmla="*/ 2016285 h 6345103"/>
                    <a:gd name="connsiteX7569" fmla="*/ 6742876 w 11296229"/>
                    <a:gd name="connsiteY7569" fmla="*/ 2016285 h 6345103"/>
                    <a:gd name="connsiteX7570" fmla="*/ 6735092 w 11296229"/>
                    <a:gd name="connsiteY7570" fmla="*/ 2047421 h 6345103"/>
                    <a:gd name="connsiteX7571" fmla="*/ 6774012 w 11296229"/>
                    <a:gd name="connsiteY7571" fmla="*/ 2055205 h 6345103"/>
                    <a:gd name="connsiteX7572" fmla="*/ 6774012 w 11296229"/>
                    <a:gd name="connsiteY7572" fmla="*/ 2024069 h 6345103"/>
                    <a:gd name="connsiteX7573" fmla="*/ 6742876 w 11296229"/>
                    <a:gd name="connsiteY7573" fmla="*/ 2016285 h 6345103"/>
                    <a:gd name="connsiteX7574" fmla="*/ 6812940 w 11296229"/>
                    <a:gd name="connsiteY7574" fmla="*/ 2016285 h 6345103"/>
                    <a:gd name="connsiteX7575" fmla="*/ 6805156 w 11296229"/>
                    <a:gd name="connsiteY7575" fmla="*/ 2024069 h 6345103"/>
                    <a:gd name="connsiteX7576" fmla="*/ 6812940 w 11296229"/>
                    <a:gd name="connsiteY7576" fmla="*/ 2055205 h 6345103"/>
                    <a:gd name="connsiteX7577" fmla="*/ 6851860 w 11296229"/>
                    <a:gd name="connsiteY7577" fmla="*/ 2055205 h 6345103"/>
                    <a:gd name="connsiteX7578" fmla="*/ 6851860 w 11296229"/>
                    <a:gd name="connsiteY7578" fmla="*/ 2024069 h 6345103"/>
                    <a:gd name="connsiteX7579" fmla="*/ 6812940 w 11296229"/>
                    <a:gd name="connsiteY7579" fmla="*/ 2016285 h 6345103"/>
                    <a:gd name="connsiteX7580" fmla="*/ 6890789 w 11296229"/>
                    <a:gd name="connsiteY7580" fmla="*/ 2016285 h 6345103"/>
                    <a:gd name="connsiteX7581" fmla="*/ 6883005 w 11296229"/>
                    <a:gd name="connsiteY7581" fmla="*/ 2055205 h 6345103"/>
                    <a:gd name="connsiteX7582" fmla="*/ 6921925 w 11296229"/>
                    <a:gd name="connsiteY7582" fmla="*/ 2055205 h 6345103"/>
                    <a:gd name="connsiteX7583" fmla="*/ 6921925 w 11296229"/>
                    <a:gd name="connsiteY7583" fmla="*/ 2024069 h 6345103"/>
                    <a:gd name="connsiteX7584" fmla="*/ 6890789 w 11296229"/>
                    <a:gd name="connsiteY7584" fmla="*/ 2016285 h 6345103"/>
                    <a:gd name="connsiteX7585" fmla="*/ 6960853 w 11296229"/>
                    <a:gd name="connsiteY7585" fmla="*/ 2016285 h 6345103"/>
                    <a:gd name="connsiteX7586" fmla="*/ 6953069 w 11296229"/>
                    <a:gd name="connsiteY7586" fmla="*/ 2055205 h 6345103"/>
                    <a:gd name="connsiteX7587" fmla="*/ 6999773 w 11296229"/>
                    <a:gd name="connsiteY7587" fmla="*/ 2055205 h 6345103"/>
                    <a:gd name="connsiteX7588" fmla="*/ 6999773 w 11296229"/>
                    <a:gd name="connsiteY7588" fmla="*/ 2024069 h 6345103"/>
                    <a:gd name="connsiteX7589" fmla="*/ 6960853 w 11296229"/>
                    <a:gd name="connsiteY7589" fmla="*/ 2016285 h 6345103"/>
                    <a:gd name="connsiteX7590" fmla="*/ 7038703 w 11296229"/>
                    <a:gd name="connsiteY7590" fmla="*/ 2016285 h 6345103"/>
                    <a:gd name="connsiteX7591" fmla="*/ 7030919 w 11296229"/>
                    <a:gd name="connsiteY7591" fmla="*/ 2055205 h 6345103"/>
                    <a:gd name="connsiteX7592" fmla="*/ 7069839 w 11296229"/>
                    <a:gd name="connsiteY7592" fmla="*/ 2055205 h 6345103"/>
                    <a:gd name="connsiteX7593" fmla="*/ 7069839 w 11296229"/>
                    <a:gd name="connsiteY7593" fmla="*/ 2024069 h 6345103"/>
                    <a:gd name="connsiteX7594" fmla="*/ 7038703 w 11296229"/>
                    <a:gd name="connsiteY7594" fmla="*/ 2016285 h 6345103"/>
                    <a:gd name="connsiteX7595" fmla="*/ 7116552 w 11296229"/>
                    <a:gd name="connsiteY7595" fmla="*/ 2016285 h 6345103"/>
                    <a:gd name="connsiteX7596" fmla="*/ 7108768 w 11296229"/>
                    <a:gd name="connsiteY7596" fmla="*/ 2047421 h 6345103"/>
                    <a:gd name="connsiteX7597" fmla="*/ 7139904 w 11296229"/>
                    <a:gd name="connsiteY7597" fmla="*/ 2055205 h 6345103"/>
                    <a:gd name="connsiteX7598" fmla="*/ 7147688 w 11296229"/>
                    <a:gd name="connsiteY7598" fmla="*/ 2024069 h 6345103"/>
                    <a:gd name="connsiteX7599" fmla="*/ 7116552 w 11296229"/>
                    <a:gd name="connsiteY7599" fmla="*/ 2016285 h 6345103"/>
                    <a:gd name="connsiteX7600" fmla="*/ 7186616 w 11296229"/>
                    <a:gd name="connsiteY7600" fmla="*/ 2016285 h 6345103"/>
                    <a:gd name="connsiteX7601" fmla="*/ 7178832 w 11296229"/>
                    <a:gd name="connsiteY7601" fmla="*/ 2047421 h 6345103"/>
                    <a:gd name="connsiteX7602" fmla="*/ 7217752 w 11296229"/>
                    <a:gd name="connsiteY7602" fmla="*/ 2055205 h 6345103"/>
                    <a:gd name="connsiteX7603" fmla="*/ 7217752 w 11296229"/>
                    <a:gd name="connsiteY7603" fmla="*/ 2024069 h 6345103"/>
                    <a:gd name="connsiteX7604" fmla="*/ 7186616 w 11296229"/>
                    <a:gd name="connsiteY7604" fmla="*/ 2016285 h 6345103"/>
                    <a:gd name="connsiteX7605" fmla="*/ 7264465 w 11296229"/>
                    <a:gd name="connsiteY7605" fmla="*/ 2016285 h 6345103"/>
                    <a:gd name="connsiteX7606" fmla="*/ 7256681 w 11296229"/>
                    <a:gd name="connsiteY7606" fmla="*/ 2047421 h 6345103"/>
                    <a:gd name="connsiteX7607" fmla="*/ 7295601 w 11296229"/>
                    <a:gd name="connsiteY7607" fmla="*/ 2055205 h 6345103"/>
                    <a:gd name="connsiteX7608" fmla="*/ 7295601 w 11296229"/>
                    <a:gd name="connsiteY7608" fmla="*/ 2024069 h 6345103"/>
                    <a:gd name="connsiteX7609" fmla="*/ 7264465 w 11296229"/>
                    <a:gd name="connsiteY7609" fmla="*/ 2016285 h 6345103"/>
                    <a:gd name="connsiteX7610" fmla="*/ 7334530 w 11296229"/>
                    <a:gd name="connsiteY7610" fmla="*/ 2016285 h 6345103"/>
                    <a:gd name="connsiteX7611" fmla="*/ 7326746 w 11296229"/>
                    <a:gd name="connsiteY7611" fmla="*/ 2055205 h 6345103"/>
                    <a:gd name="connsiteX7612" fmla="*/ 7373450 w 11296229"/>
                    <a:gd name="connsiteY7612" fmla="*/ 2055205 h 6345103"/>
                    <a:gd name="connsiteX7613" fmla="*/ 7373450 w 11296229"/>
                    <a:gd name="connsiteY7613" fmla="*/ 2024069 h 6345103"/>
                    <a:gd name="connsiteX7614" fmla="*/ 7334530 w 11296229"/>
                    <a:gd name="connsiteY7614" fmla="*/ 2016285 h 6345103"/>
                    <a:gd name="connsiteX7615" fmla="*/ 7412379 w 11296229"/>
                    <a:gd name="connsiteY7615" fmla="*/ 2016285 h 6345103"/>
                    <a:gd name="connsiteX7616" fmla="*/ 7404595 w 11296229"/>
                    <a:gd name="connsiteY7616" fmla="*/ 2055205 h 6345103"/>
                    <a:gd name="connsiteX7617" fmla="*/ 7443515 w 11296229"/>
                    <a:gd name="connsiteY7617" fmla="*/ 2055205 h 6345103"/>
                    <a:gd name="connsiteX7618" fmla="*/ 7443515 w 11296229"/>
                    <a:gd name="connsiteY7618" fmla="*/ 2024069 h 6345103"/>
                    <a:gd name="connsiteX7619" fmla="*/ 7412379 w 11296229"/>
                    <a:gd name="connsiteY7619" fmla="*/ 2016285 h 6345103"/>
                    <a:gd name="connsiteX7620" fmla="*/ 7482443 w 11296229"/>
                    <a:gd name="connsiteY7620" fmla="*/ 2016285 h 6345103"/>
                    <a:gd name="connsiteX7621" fmla="*/ 7474659 w 11296229"/>
                    <a:gd name="connsiteY7621" fmla="*/ 2055205 h 6345103"/>
                    <a:gd name="connsiteX7622" fmla="*/ 7521363 w 11296229"/>
                    <a:gd name="connsiteY7622" fmla="*/ 2055205 h 6345103"/>
                    <a:gd name="connsiteX7623" fmla="*/ 7521363 w 11296229"/>
                    <a:gd name="connsiteY7623" fmla="*/ 2024069 h 6345103"/>
                    <a:gd name="connsiteX7624" fmla="*/ 7482443 w 11296229"/>
                    <a:gd name="connsiteY7624" fmla="*/ 2016285 h 6345103"/>
                    <a:gd name="connsiteX7625" fmla="*/ 7560292 w 11296229"/>
                    <a:gd name="connsiteY7625" fmla="*/ 2016285 h 6345103"/>
                    <a:gd name="connsiteX7626" fmla="*/ 7552508 w 11296229"/>
                    <a:gd name="connsiteY7626" fmla="*/ 2055205 h 6345103"/>
                    <a:gd name="connsiteX7627" fmla="*/ 7591428 w 11296229"/>
                    <a:gd name="connsiteY7627" fmla="*/ 2055205 h 6345103"/>
                    <a:gd name="connsiteX7628" fmla="*/ 7591428 w 11296229"/>
                    <a:gd name="connsiteY7628" fmla="*/ 2024069 h 6345103"/>
                    <a:gd name="connsiteX7629" fmla="*/ 7560292 w 11296229"/>
                    <a:gd name="connsiteY7629" fmla="*/ 2016285 h 6345103"/>
                    <a:gd name="connsiteX7630" fmla="*/ 7708206 w 11296229"/>
                    <a:gd name="connsiteY7630" fmla="*/ 2016285 h 6345103"/>
                    <a:gd name="connsiteX7631" fmla="*/ 7700422 w 11296229"/>
                    <a:gd name="connsiteY7631" fmla="*/ 2047421 h 6345103"/>
                    <a:gd name="connsiteX7632" fmla="*/ 7739342 w 11296229"/>
                    <a:gd name="connsiteY7632" fmla="*/ 2055205 h 6345103"/>
                    <a:gd name="connsiteX7633" fmla="*/ 7739342 w 11296229"/>
                    <a:gd name="connsiteY7633" fmla="*/ 2024069 h 6345103"/>
                    <a:gd name="connsiteX7634" fmla="*/ 7708206 w 11296229"/>
                    <a:gd name="connsiteY7634" fmla="*/ 2016285 h 6345103"/>
                    <a:gd name="connsiteX7635" fmla="*/ 7786055 w 11296229"/>
                    <a:gd name="connsiteY7635" fmla="*/ 2016285 h 6345103"/>
                    <a:gd name="connsiteX7636" fmla="*/ 7778271 w 11296229"/>
                    <a:gd name="connsiteY7636" fmla="*/ 2047421 h 6345103"/>
                    <a:gd name="connsiteX7637" fmla="*/ 7817191 w 11296229"/>
                    <a:gd name="connsiteY7637" fmla="*/ 2055205 h 6345103"/>
                    <a:gd name="connsiteX7638" fmla="*/ 7817191 w 11296229"/>
                    <a:gd name="connsiteY7638" fmla="*/ 2024069 h 6345103"/>
                    <a:gd name="connsiteX7639" fmla="*/ 7786055 w 11296229"/>
                    <a:gd name="connsiteY7639" fmla="*/ 2016285 h 6345103"/>
                    <a:gd name="connsiteX7640" fmla="*/ 7856119 w 11296229"/>
                    <a:gd name="connsiteY7640" fmla="*/ 2016285 h 6345103"/>
                    <a:gd name="connsiteX7641" fmla="*/ 7848335 w 11296229"/>
                    <a:gd name="connsiteY7641" fmla="*/ 2055205 h 6345103"/>
                    <a:gd name="connsiteX7642" fmla="*/ 7895039 w 11296229"/>
                    <a:gd name="connsiteY7642" fmla="*/ 2055205 h 6345103"/>
                    <a:gd name="connsiteX7643" fmla="*/ 7895039 w 11296229"/>
                    <a:gd name="connsiteY7643" fmla="*/ 2024069 h 6345103"/>
                    <a:gd name="connsiteX7644" fmla="*/ 7856119 w 11296229"/>
                    <a:gd name="connsiteY7644" fmla="*/ 2016285 h 6345103"/>
                    <a:gd name="connsiteX7645" fmla="*/ 7933968 w 11296229"/>
                    <a:gd name="connsiteY7645" fmla="*/ 2016285 h 6345103"/>
                    <a:gd name="connsiteX7646" fmla="*/ 7926184 w 11296229"/>
                    <a:gd name="connsiteY7646" fmla="*/ 2055205 h 6345103"/>
                    <a:gd name="connsiteX7647" fmla="*/ 7957320 w 11296229"/>
                    <a:gd name="connsiteY7647" fmla="*/ 2055205 h 6345103"/>
                    <a:gd name="connsiteX7648" fmla="*/ 7965104 w 11296229"/>
                    <a:gd name="connsiteY7648" fmla="*/ 2024069 h 6345103"/>
                    <a:gd name="connsiteX7649" fmla="*/ 7933968 w 11296229"/>
                    <a:gd name="connsiteY7649" fmla="*/ 2016285 h 6345103"/>
                    <a:gd name="connsiteX7650" fmla="*/ 8004032 w 11296229"/>
                    <a:gd name="connsiteY7650" fmla="*/ 2016285 h 6345103"/>
                    <a:gd name="connsiteX7651" fmla="*/ 7996248 w 11296229"/>
                    <a:gd name="connsiteY7651" fmla="*/ 2055205 h 6345103"/>
                    <a:gd name="connsiteX7652" fmla="*/ 8035168 w 11296229"/>
                    <a:gd name="connsiteY7652" fmla="*/ 2055205 h 6345103"/>
                    <a:gd name="connsiteX7653" fmla="*/ 8042952 w 11296229"/>
                    <a:gd name="connsiteY7653" fmla="*/ 2024069 h 6345103"/>
                    <a:gd name="connsiteX7654" fmla="*/ 8004032 w 11296229"/>
                    <a:gd name="connsiteY7654" fmla="*/ 2016285 h 6345103"/>
                    <a:gd name="connsiteX7655" fmla="*/ 8081882 w 11296229"/>
                    <a:gd name="connsiteY7655" fmla="*/ 2016285 h 6345103"/>
                    <a:gd name="connsiteX7656" fmla="*/ 8074098 w 11296229"/>
                    <a:gd name="connsiteY7656" fmla="*/ 2047421 h 6345103"/>
                    <a:gd name="connsiteX7657" fmla="*/ 8113018 w 11296229"/>
                    <a:gd name="connsiteY7657" fmla="*/ 2055205 h 6345103"/>
                    <a:gd name="connsiteX7658" fmla="*/ 8113018 w 11296229"/>
                    <a:gd name="connsiteY7658" fmla="*/ 2024069 h 6345103"/>
                    <a:gd name="connsiteX7659" fmla="*/ 8081882 w 11296229"/>
                    <a:gd name="connsiteY7659" fmla="*/ 2016285 h 6345103"/>
                    <a:gd name="connsiteX7660" fmla="*/ 8151946 w 11296229"/>
                    <a:gd name="connsiteY7660" fmla="*/ 2016285 h 6345103"/>
                    <a:gd name="connsiteX7661" fmla="*/ 8144162 w 11296229"/>
                    <a:gd name="connsiteY7661" fmla="*/ 2047421 h 6345103"/>
                    <a:gd name="connsiteX7662" fmla="*/ 8190866 w 11296229"/>
                    <a:gd name="connsiteY7662" fmla="*/ 2055205 h 6345103"/>
                    <a:gd name="connsiteX7663" fmla="*/ 8190866 w 11296229"/>
                    <a:gd name="connsiteY7663" fmla="*/ 2024069 h 6345103"/>
                    <a:gd name="connsiteX7664" fmla="*/ 8151946 w 11296229"/>
                    <a:gd name="connsiteY7664" fmla="*/ 2016285 h 6345103"/>
                    <a:gd name="connsiteX7665" fmla="*/ 8229795 w 11296229"/>
                    <a:gd name="connsiteY7665" fmla="*/ 2016285 h 6345103"/>
                    <a:gd name="connsiteX7666" fmla="*/ 8222011 w 11296229"/>
                    <a:gd name="connsiteY7666" fmla="*/ 2055205 h 6345103"/>
                    <a:gd name="connsiteX7667" fmla="*/ 8260931 w 11296229"/>
                    <a:gd name="connsiteY7667" fmla="*/ 2055205 h 6345103"/>
                    <a:gd name="connsiteX7668" fmla="*/ 8260931 w 11296229"/>
                    <a:gd name="connsiteY7668" fmla="*/ 2024069 h 6345103"/>
                    <a:gd name="connsiteX7669" fmla="*/ 8229795 w 11296229"/>
                    <a:gd name="connsiteY7669" fmla="*/ 2016285 h 6345103"/>
                    <a:gd name="connsiteX7670" fmla="*/ 8307644 w 11296229"/>
                    <a:gd name="connsiteY7670" fmla="*/ 2016285 h 6345103"/>
                    <a:gd name="connsiteX7671" fmla="*/ 8299860 w 11296229"/>
                    <a:gd name="connsiteY7671" fmla="*/ 2055205 h 6345103"/>
                    <a:gd name="connsiteX7672" fmla="*/ 8330996 w 11296229"/>
                    <a:gd name="connsiteY7672" fmla="*/ 2055205 h 6345103"/>
                    <a:gd name="connsiteX7673" fmla="*/ 8338780 w 11296229"/>
                    <a:gd name="connsiteY7673" fmla="*/ 2024069 h 6345103"/>
                    <a:gd name="connsiteX7674" fmla="*/ 8307644 w 11296229"/>
                    <a:gd name="connsiteY7674" fmla="*/ 2016285 h 6345103"/>
                    <a:gd name="connsiteX7675" fmla="*/ 8377708 w 11296229"/>
                    <a:gd name="connsiteY7675" fmla="*/ 2016285 h 6345103"/>
                    <a:gd name="connsiteX7676" fmla="*/ 8369924 w 11296229"/>
                    <a:gd name="connsiteY7676" fmla="*/ 2055205 h 6345103"/>
                    <a:gd name="connsiteX7677" fmla="*/ 8401060 w 11296229"/>
                    <a:gd name="connsiteY7677" fmla="*/ 2055205 h 6345103"/>
                    <a:gd name="connsiteX7678" fmla="*/ 8408844 w 11296229"/>
                    <a:gd name="connsiteY7678" fmla="*/ 2024069 h 6345103"/>
                    <a:gd name="connsiteX7679" fmla="*/ 8377708 w 11296229"/>
                    <a:gd name="connsiteY7679" fmla="*/ 2016285 h 6345103"/>
                    <a:gd name="connsiteX7680" fmla="*/ 8455558 w 11296229"/>
                    <a:gd name="connsiteY7680" fmla="*/ 2016285 h 6345103"/>
                    <a:gd name="connsiteX7681" fmla="*/ 8447774 w 11296229"/>
                    <a:gd name="connsiteY7681" fmla="*/ 2055205 h 6345103"/>
                    <a:gd name="connsiteX7682" fmla="*/ 8486694 w 11296229"/>
                    <a:gd name="connsiteY7682" fmla="*/ 2055205 h 6345103"/>
                    <a:gd name="connsiteX7683" fmla="*/ 8486694 w 11296229"/>
                    <a:gd name="connsiteY7683" fmla="*/ 2024069 h 6345103"/>
                    <a:gd name="connsiteX7684" fmla="*/ 8455558 w 11296229"/>
                    <a:gd name="connsiteY7684" fmla="*/ 2016285 h 6345103"/>
                    <a:gd name="connsiteX7685" fmla="*/ 8525622 w 11296229"/>
                    <a:gd name="connsiteY7685" fmla="*/ 2016285 h 6345103"/>
                    <a:gd name="connsiteX7686" fmla="*/ 8517838 w 11296229"/>
                    <a:gd name="connsiteY7686" fmla="*/ 2024069 h 6345103"/>
                    <a:gd name="connsiteX7687" fmla="*/ 8525622 w 11296229"/>
                    <a:gd name="connsiteY7687" fmla="*/ 2055205 h 6345103"/>
                    <a:gd name="connsiteX7688" fmla="*/ 8564542 w 11296229"/>
                    <a:gd name="connsiteY7688" fmla="*/ 2055205 h 6345103"/>
                    <a:gd name="connsiteX7689" fmla="*/ 8564542 w 11296229"/>
                    <a:gd name="connsiteY7689" fmla="*/ 2024069 h 6345103"/>
                    <a:gd name="connsiteX7690" fmla="*/ 8525622 w 11296229"/>
                    <a:gd name="connsiteY7690" fmla="*/ 2016285 h 6345103"/>
                    <a:gd name="connsiteX7691" fmla="*/ 8603471 w 11296229"/>
                    <a:gd name="connsiteY7691" fmla="*/ 2016285 h 6345103"/>
                    <a:gd name="connsiteX7692" fmla="*/ 8595687 w 11296229"/>
                    <a:gd name="connsiteY7692" fmla="*/ 2055205 h 6345103"/>
                    <a:gd name="connsiteX7693" fmla="*/ 8634607 w 11296229"/>
                    <a:gd name="connsiteY7693" fmla="*/ 2055205 h 6345103"/>
                    <a:gd name="connsiteX7694" fmla="*/ 8634607 w 11296229"/>
                    <a:gd name="connsiteY7694" fmla="*/ 2024069 h 6345103"/>
                    <a:gd name="connsiteX7695" fmla="*/ 8603471 w 11296229"/>
                    <a:gd name="connsiteY7695" fmla="*/ 2016285 h 6345103"/>
                    <a:gd name="connsiteX7696" fmla="*/ 8673535 w 11296229"/>
                    <a:gd name="connsiteY7696" fmla="*/ 2016285 h 6345103"/>
                    <a:gd name="connsiteX7697" fmla="*/ 8665751 w 11296229"/>
                    <a:gd name="connsiteY7697" fmla="*/ 2055205 h 6345103"/>
                    <a:gd name="connsiteX7698" fmla="*/ 8712455 w 11296229"/>
                    <a:gd name="connsiteY7698" fmla="*/ 2055205 h 6345103"/>
                    <a:gd name="connsiteX7699" fmla="*/ 8712455 w 11296229"/>
                    <a:gd name="connsiteY7699" fmla="*/ 2024069 h 6345103"/>
                    <a:gd name="connsiteX7700" fmla="*/ 8673535 w 11296229"/>
                    <a:gd name="connsiteY7700" fmla="*/ 2016285 h 6345103"/>
                    <a:gd name="connsiteX7701" fmla="*/ 8751384 w 11296229"/>
                    <a:gd name="connsiteY7701" fmla="*/ 2016285 h 6345103"/>
                    <a:gd name="connsiteX7702" fmla="*/ 8743600 w 11296229"/>
                    <a:gd name="connsiteY7702" fmla="*/ 2055205 h 6345103"/>
                    <a:gd name="connsiteX7703" fmla="*/ 8782520 w 11296229"/>
                    <a:gd name="connsiteY7703" fmla="*/ 2055205 h 6345103"/>
                    <a:gd name="connsiteX7704" fmla="*/ 8782520 w 11296229"/>
                    <a:gd name="connsiteY7704" fmla="*/ 2024069 h 6345103"/>
                    <a:gd name="connsiteX7705" fmla="*/ 8751384 w 11296229"/>
                    <a:gd name="connsiteY7705" fmla="*/ 2016285 h 6345103"/>
                    <a:gd name="connsiteX7706" fmla="*/ 8821449 w 11296229"/>
                    <a:gd name="connsiteY7706" fmla="*/ 2016285 h 6345103"/>
                    <a:gd name="connsiteX7707" fmla="*/ 8813665 w 11296229"/>
                    <a:gd name="connsiteY7707" fmla="*/ 2055205 h 6345103"/>
                    <a:gd name="connsiteX7708" fmla="*/ 8852585 w 11296229"/>
                    <a:gd name="connsiteY7708" fmla="*/ 2055205 h 6345103"/>
                    <a:gd name="connsiteX7709" fmla="*/ 8860369 w 11296229"/>
                    <a:gd name="connsiteY7709" fmla="*/ 2024069 h 6345103"/>
                    <a:gd name="connsiteX7710" fmla="*/ 8821449 w 11296229"/>
                    <a:gd name="connsiteY7710" fmla="*/ 2016285 h 6345103"/>
                    <a:gd name="connsiteX7711" fmla="*/ 8899298 w 11296229"/>
                    <a:gd name="connsiteY7711" fmla="*/ 2016285 h 6345103"/>
                    <a:gd name="connsiteX7712" fmla="*/ 8891514 w 11296229"/>
                    <a:gd name="connsiteY7712" fmla="*/ 2047421 h 6345103"/>
                    <a:gd name="connsiteX7713" fmla="*/ 8922650 w 11296229"/>
                    <a:gd name="connsiteY7713" fmla="*/ 2055205 h 6345103"/>
                    <a:gd name="connsiteX7714" fmla="*/ 8930434 w 11296229"/>
                    <a:gd name="connsiteY7714" fmla="*/ 2024069 h 6345103"/>
                    <a:gd name="connsiteX7715" fmla="*/ 8899298 w 11296229"/>
                    <a:gd name="connsiteY7715" fmla="*/ 2016285 h 6345103"/>
                    <a:gd name="connsiteX7716" fmla="*/ 8977147 w 11296229"/>
                    <a:gd name="connsiteY7716" fmla="*/ 2016285 h 6345103"/>
                    <a:gd name="connsiteX7717" fmla="*/ 8969363 w 11296229"/>
                    <a:gd name="connsiteY7717" fmla="*/ 2047421 h 6345103"/>
                    <a:gd name="connsiteX7718" fmla="*/ 9008283 w 11296229"/>
                    <a:gd name="connsiteY7718" fmla="*/ 2055205 h 6345103"/>
                    <a:gd name="connsiteX7719" fmla="*/ 9008283 w 11296229"/>
                    <a:gd name="connsiteY7719" fmla="*/ 2024069 h 6345103"/>
                    <a:gd name="connsiteX7720" fmla="*/ 8977147 w 11296229"/>
                    <a:gd name="connsiteY7720" fmla="*/ 2016285 h 6345103"/>
                    <a:gd name="connsiteX7721" fmla="*/ 9047211 w 11296229"/>
                    <a:gd name="connsiteY7721" fmla="*/ 2016285 h 6345103"/>
                    <a:gd name="connsiteX7722" fmla="*/ 9039427 w 11296229"/>
                    <a:gd name="connsiteY7722" fmla="*/ 2024069 h 6345103"/>
                    <a:gd name="connsiteX7723" fmla="*/ 9047211 w 11296229"/>
                    <a:gd name="connsiteY7723" fmla="*/ 2055205 h 6345103"/>
                    <a:gd name="connsiteX7724" fmla="*/ 9086131 w 11296229"/>
                    <a:gd name="connsiteY7724" fmla="*/ 2055205 h 6345103"/>
                    <a:gd name="connsiteX7725" fmla="*/ 9086131 w 11296229"/>
                    <a:gd name="connsiteY7725" fmla="*/ 2024069 h 6345103"/>
                    <a:gd name="connsiteX7726" fmla="*/ 9047211 w 11296229"/>
                    <a:gd name="connsiteY7726" fmla="*/ 2016285 h 6345103"/>
                    <a:gd name="connsiteX7727" fmla="*/ 9125060 w 11296229"/>
                    <a:gd name="connsiteY7727" fmla="*/ 2016285 h 6345103"/>
                    <a:gd name="connsiteX7728" fmla="*/ 9117276 w 11296229"/>
                    <a:gd name="connsiteY7728" fmla="*/ 2055205 h 6345103"/>
                    <a:gd name="connsiteX7729" fmla="*/ 9156196 w 11296229"/>
                    <a:gd name="connsiteY7729" fmla="*/ 2055205 h 6345103"/>
                    <a:gd name="connsiteX7730" fmla="*/ 9156196 w 11296229"/>
                    <a:gd name="connsiteY7730" fmla="*/ 2024069 h 6345103"/>
                    <a:gd name="connsiteX7731" fmla="*/ 9125060 w 11296229"/>
                    <a:gd name="connsiteY7731" fmla="*/ 2016285 h 6345103"/>
                    <a:gd name="connsiteX7732" fmla="*/ 9568801 w 11296229"/>
                    <a:gd name="connsiteY7732" fmla="*/ 2016285 h 6345103"/>
                    <a:gd name="connsiteX7733" fmla="*/ 9561017 w 11296229"/>
                    <a:gd name="connsiteY7733" fmla="*/ 2055205 h 6345103"/>
                    <a:gd name="connsiteX7734" fmla="*/ 9599937 w 11296229"/>
                    <a:gd name="connsiteY7734" fmla="*/ 2055205 h 6345103"/>
                    <a:gd name="connsiteX7735" fmla="*/ 9599937 w 11296229"/>
                    <a:gd name="connsiteY7735" fmla="*/ 2024069 h 6345103"/>
                    <a:gd name="connsiteX7736" fmla="*/ 9568801 w 11296229"/>
                    <a:gd name="connsiteY7736" fmla="*/ 2016285 h 6345103"/>
                    <a:gd name="connsiteX7737" fmla="*/ 7645642 w 11296229"/>
                    <a:gd name="connsiteY7737" fmla="*/ 2018167 h 6345103"/>
                    <a:gd name="connsiteX7738" fmla="*/ 7622577 w 11296229"/>
                    <a:gd name="connsiteY7738" fmla="*/ 2024070 h 6345103"/>
                    <a:gd name="connsiteX7739" fmla="*/ 7622577 w 11296229"/>
                    <a:gd name="connsiteY7739" fmla="*/ 2055206 h 6345103"/>
                    <a:gd name="connsiteX7740" fmla="*/ 7669281 w 11296229"/>
                    <a:gd name="connsiteY7740" fmla="*/ 2055206 h 6345103"/>
                    <a:gd name="connsiteX7741" fmla="*/ 7669281 w 11296229"/>
                    <a:gd name="connsiteY7741" fmla="*/ 2024070 h 6345103"/>
                    <a:gd name="connsiteX7742" fmla="*/ 7645642 w 11296229"/>
                    <a:gd name="connsiteY7742" fmla="*/ 2018167 h 6345103"/>
                    <a:gd name="connsiteX7743" fmla="*/ 5785047 w 11296229"/>
                    <a:gd name="connsiteY7743" fmla="*/ 2018167 h 6345103"/>
                    <a:gd name="connsiteX7744" fmla="*/ 5761982 w 11296229"/>
                    <a:gd name="connsiteY7744" fmla="*/ 2024070 h 6345103"/>
                    <a:gd name="connsiteX7745" fmla="*/ 5761982 w 11296229"/>
                    <a:gd name="connsiteY7745" fmla="*/ 2055206 h 6345103"/>
                    <a:gd name="connsiteX7746" fmla="*/ 5808686 w 11296229"/>
                    <a:gd name="connsiteY7746" fmla="*/ 2055206 h 6345103"/>
                    <a:gd name="connsiteX7747" fmla="*/ 5808686 w 11296229"/>
                    <a:gd name="connsiteY7747" fmla="*/ 2024070 h 6345103"/>
                    <a:gd name="connsiteX7748" fmla="*/ 5785047 w 11296229"/>
                    <a:gd name="connsiteY7748" fmla="*/ 2018167 h 6345103"/>
                    <a:gd name="connsiteX7749" fmla="*/ 1690181 w 11296229"/>
                    <a:gd name="connsiteY7749" fmla="*/ 2018167 h 6345103"/>
                    <a:gd name="connsiteX7750" fmla="*/ 1667116 w 11296229"/>
                    <a:gd name="connsiteY7750" fmla="*/ 2024070 h 6345103"/>
                    <a:gd name="connsiteX7751" fmla="*/ 1667116 w 11296229"/>
                    <a:gd name="connsiteY7751" fmla="*/ 2055206 h 6345103"/>
                    <a:gd name="connsiteX7752" fmla="*/ 1713820 w 11296229"/>
                    <a:gd name="connsiteY7752" fmla="*/ 2055206 h 6345103"/>
                    <a:gd name="connsiteX7753" fmla="*/ 1713820 w 11296229"/>
                    <a:gd name="connsiteY7753" fmla="*/ 2024070 h 6345103"/>
                    <a:gd name="connsiteX7754" fmla="*/ 1690181 w 11296229"/>
                    <a:gd name="connsiteY7754" fmla="*/ 2018167 h 6345103"/>
                    <a:gd name="connsiteX7755" fmla="*/ 1604831 w 11296229"/>
                    <a:gd name="connsiteY7755" fmla="*/ 2086349 h 6345103"/>
                    <a:gd name="connsiteX7756" fmla="*/ 1597047 w 11296229"/>
                    <a:gd name="connsiteY7756" fmla="*/ 2125269 h 6345103"/>
                    <a:gd name="connsiteX7757" fmla="*/ 1635967 w 11296229"/>
                    <a:gd name="connsiteY7757" fmla="*/ 2133053 h 6345103"/>
                    <a:gd name="connsiteX7758" fmla="*/ 1635967 w 11296229"/>
                    <a:gd name="connsiteY7758" fmla="*/ 2094133 h 6345103"/>
                    <a:gd name="connsiteX7759" fmla="*/ 1604831 w 11296229"/>
                    <a:gd name="connsiteY7759" fmla="*/ 2086349 h 6345103"/>
                    <a:gd name="connsiteX7760" fmla="*/ 1682680 w 11296229"/>
                    <a:gd name="connsiteY7760" fmla="*/ 2086349 h 6345103"/>
                    <a:gd name="connsiteX7761" fmla="*/ 1667112 w 11296229"/>
                    <a:gd name="connsiteY7761" fmla="*/ 2133053 h 6345103"/>
                    <a:gd name="connsiteX7762" fmla="*/ 1713816 w 11296229"/>
                    <a:gd name="connsiteY7762" fmla="*/ 2133053 h 6345103"/>
                    <a:gd name="connsiteX7763" fmla="*/ 1706032 w 11296229"/>
                    <a:gd name="connsiteY7763" fmla="*/ 2086349 h 6345103"/>
                    <a:gd name="connsiteX7764" fmla="*/ 1682680 w 11296229"/>
                    <a:gd name="connsiteY7764" fmla="*/ 2086349 h 6345103"/>
                    <a:gd name="connsiteX7765" fmla="*/ 1752744 w 11296229"/>
                    <a:gd name="connsiteY7765" fmla="*/ 2086349 h 6345103"/>
                    <a:gd name="connsiteX7766" fmla="*/ 1744960 w 11296229"/>
                    <a:gd name="connsiteY7766" fmla="*/ 2133053 h 6345103"/>
                    <a:gd name="connsiteX7767" fmla="*/ 1776096 w 11296229"/>
                    <a:gd name="connsiteY7767" fmla="*/ 2133053 h 6345103"/>
                    <a:gd name="connsiteX7768" fmla="*/ 1783880 w 11296229"/>
                    <a:gd name="connsiteY7768" fmla="*/ 2094133 h 6345103"/>
                    <a:gd name="connsiteX7769" fmla="*/ 1752744 w 11296229"/>
                    <a:gd name="connsiteY7769" fmla="*/ 2086349 h 6345103"/>
                    <a:gd name="connsiteX7770" fmla="*/ 1830593 w 11296229"/>
                    <a:gd name="connsiteY7770" fmla="*/ 2086349 h 6345103"/>
                    <a:gd name="connsiteX7771" fmla="*/ 1822809 w 11296229"/>
                    <a:gd name="connsiteY7771" fmla="*/ 2094133 h 6345103"/>
                    <a:gd name="connsiteX7772" fmla="*/ 1822809 w 11296229"/>
                    <a:gd name="connsiteY7772" fmla="*/ 2133053 h 6345103"/>
                    <a:gd name="connsiteX7773" fmla="*/ 1861729 w 11296229"/>
                    <a:gd name="connsiteY7773" fmla="*/ 2125269 h 6345103"/>
                    <a:gd name="connsiteX7774" fmla="*/ 1853945 w 11296229"/>
                    <a:gd name="connsiteY7774" fmla="*/ 2086349 h 6345103"/>
                    <a:gd name="connsiteX7775" fmla="*/ 1830593 w 11296229"/>
                    <a:gd name="connsiteY7775" fmla="*/ 2086349 h 6345103"/>
                    <a:gd name="connsiteX7776" fmla="*/ 1900658 w 11296229"/>
                    <a:gd name="connsiteY7776" fmla="*/ 2086349 h 6345103"/>
                    <a:gd name="connsiteX7777" fmla="*/ 1892874 w 11296229"/>
                    <a:gd name="connsiteY7777" fmla="*/ 2133053 h 6345103"/>
                    <a:gd name="connsiteX7778" fmla="*/ 1939578 w 11296229"/>
                    <a:gd name="connsiteY7778" fmla="*/ 2133053 h 6345103"/>
                    <a:gd name="connsiteX7779" fmla="*/ 1931794 w 11296229"/>
                    <a:gd name="connsiteY7779" fmla="*/ 2094133 h 6345103"/>
                    <a:gd name="connsiteX7780" fmla="*/ 1900658 w 11296229"/>
                    <a:gd name="connsiteY7780" fmla="*/ 2086349 h 6345103"/>
                    <a:gd name="connsiteX7781" fmla="*/ 1978506 w 11296229"/>
                    <a:gd name="connsiteY7781" fmla="*/ 2086349 h 6345103"/>
                    <a:gd name="connsiteX7782" fmla="*/ 1970722 w 11296229"/>
                    <a:gd name="connsiteY7782" fmla="*/ 2094133 h 6345103"/>
                    <a:gd name="connsiteX7783" fmla="*/ 1970722 w 11296229"/>
                    <a:gd name="connsiteY7783" fmla="*/ 2133053 h 6345103"/>
                    <a:gd name="connsiteX7784" fmla="*/ 2009642 w 11296229"/>
                    <a:gd name="connsiteY7784" fmla="*/ 2133053 h 6345103"/>
                    <a:gd name="connsiteX7785" fmla="*/ 2001858 w 11296229"/>
                    <a:gd name="connsiteY7785" fmla="*/ 2086349 h 6345103"/>
                    <a:gd name="connsiteX7786" fmla="*/ 1978506 w 11296229"/>
                    <a:gd name="connsiteY7786" fmla="*/ 2086349 h 6345103"/>
                    <a:gd name="connsiteX7787" fmla="*/ 2126420 w 11296229"/>
                    <a:gd name="connsiteY7787" fmla="*/ 2086349 h 6345103"/>
                    <a:gd name="connsiteX7788" fmla="*/ 2118636 w 11296229"/>
                    <a:gd name="connsiteY7788" fmla="*/ 2094133 h 6345103"/>
                    <a:gd name="connsiteX7789" fmla="*/ 2118636 w 11296229"/>
                    <a:gd name="connsiteY7789" fmla="*/ 2133053 h 6345103"/>
                    <a:gd name="connsiteX7790" fmla="*/ 2157556 w 11296229"/>
                    <a:gd name="connsiteY7790" fmla="*/ 2133053 h 6345103"/>
                    <a:gd name="connsiteX7791" fmla="*/ 2157556 w 11296229"/>
                    <a:gd name="connsiteY7791" fmla="*/ 2094133 h 6345103"/>
                    <a:gd name="connsiteX7792" fmla="*/ 2126420 w 11296229"/>
                    <a:gd name="connsiteY7792" fmla="*/ 2086349 h 6345103"/>
                    <a:gd name="connsiteX7793" fmla="*/ 2204269 w 11296229"/>
                    <a:gd name="connsiteY7793" fmla="*/ 2086349 h 6345103"/>
                    <a:gd name="connsiteX7794" fmla="*/ 2188701 w 11296229"/>
                    <a:gd name="connsiteY7794" fmla="*/ 2133053 h 6345103"/>
                    <a:gd name="connsiteX7795" fmla="*/ 2207674 w 11296229"/>
                    <a:gd name="connsiteY7795" fmla="*/ 2133539 h 6345103"/>
                    <a:gd name="connsiteX7796" fmla="*/ 2235405 w 11296229"/>
                    <a:gd name="connsiteY7796" fmla="*/ 2125269 h 6345103"/>
                    <a:gd name="connsiteX7797" fmla="*/ 2227621 w 11296229"/>
                    <a:gd name="connsiteY7797" fmla="*/ 2086349 h 6345103"/>
                    <a:gd name="connsiteX7798" fmla="*/ 2204269 w 11296229"/>
                    <a:gd name="connsiteY7798" fmla="*/ 2086349 h 6345103"/>
                    <a:gd name="connsiteX7799" fmla="*/ 2274334 w 11296229"/>
                    <a:gd name="connsiteY7799" fmla="*/ 2086349 h 6345103"/>
                    <a:gd name="connsiteX7800" fmla="*/ 2266550 w 11296229"/>
                    <a:gd name="connsiteY7800" fmla="*/ 2133053 h 6345103"/>
                    <a:gd name="connsiteX7801" fmla="*/ 2297686 w 11296229"/>
                    <a:gd name="connsiteY7801" fmla="*/ 2133053 h 6345103"/>
                    <a:gd name="connsiteX7802" fmla="*/ 2305470 w 11296229"/>
                    <a:gd name="connsiteY7802" fmla="*/ 2094133 h 6345103"/>
                    <a:gd name="connsiteX7803" fmla="*/ 2274334 w 11296229"/>
                    <a:gd name="connsiteY7803" fmla="*/ 2086349 h 6345103"/>
                    <a:gd name="connsiteX7804" fmla="*/ 2352183 w 11296229"/>
                    <a:gd name="connsiteY7804" fmla="*/ 2086349 h 6345103"/>
                    <a:gd name="connsiteX7805" fmla="*/ 2336615 w 11296229"/>
                    <a:gd name="connsiteY7805" fmla="*/ 2133053 h 6345103"/>
                    <a:gd name="connsiteX7806" fmla="*/ 2383319 w 11296229"/>
                    <a:gd name="connsiteY7806" fmla="*/ 2133053 h 6345103"/>
                    <a:gd name="connsiteX7807" fmla="*/ 2375535 w 11296229"/>
                    <a:gd name="connsiteY7807" fmla="*/ 2086349 h 6345103"/>
                    <a:gd name="connsiteX7808" fmla="*/ 2352183 w 11296229"/>
                    <a:gd name="connsiteY7808" fmla="*/ 2086349 h 6345103"/>
                    <a:gd name="connsiteX7809" fmla="*/ 2422247 w 11296229"/>
                    <a:gd name="connsiteY7809" fmla="*/ 2086349 h 6345103"/>
                    <a:gd name="connsiteX7810" fmla="*/ 2422247 w 11296229"/>
                    <a:gd name="connsiteY7810" fmla="*/ 2133053 h 6345103"/>
                    <a:gd name="connsiteX7811" fmla="*/ 2461166 w 11296229"/>
                    <a:gd name="connsiteY7811" fmla="*/ 2133053 h 6345103"/>
                    <a:gd name="connsiteX7812" fmla="*/ 2453382 w 11296229"/>
                    <a:gd name="connsiteY7812" fmla="*/ 2094133 h 6345103"/>
                    <a:gd name="connsiteX7813" fmla="*/ 2422247 w 11296229"/>
                    <a:gd name="connsiteY7813" fmla="*/ 2086349 h 6345103"/>
                    <a:gd name="connsiteX7814" fmla="*/ 2500096 w 11296229"/>
                    <a:gd name="connsiteY7814" fmla="*/ 2086349 h 6345103"/>
                    <a:gd name="connsiteX7815" fmla="*/ 2492312 w 11296229"/>
                    <a:gd name="connsiteY7815" fmla="*/ 2094133 h 6345103"/>
                    <a:gd name="connsiteX7816" fmla="*/ 2492312 w 11296229"/>
                    <a:gd name="connsiteY7816" fmla="*/ 2133053 h 6345103"/>
                    <a:gd name="connsiteX7817" fmla="*/ 2531232 w 11296229"/>
                    <a:gd name="connsiteY7817" fmla="*/ 2133053 h 6345103"/>
                    <a:gd name="connsiteX7818" fmla="*/ 2531232 w 11296229"/>
                    <a:gd name="connsiteY7818" fmla="*/ 2094133 h 6345103"/>
                    <a:gd name="connsiteX7819" fmla="*/ 2500096 w 11296229"/>
                    <a:gd name="connsiteY7819" fmla="*/ 2086349 h 6345103"/>
                    <a:gd name="connsiteX7820" fmla="*/ 2570160 w 11296229"/>
                    <a:gd name="connsiteY7820" fmla="*/ 2086349 h 6345103"/>
                    <a:gd name="connsiteX7821" fmla="*/ 2562376 w 11296229"/>
                    <a:gd name="connsiteY7821" fmla="*/ 2133053 h 6345103"/>
                    <a:gd name="connsiteX7822" fmla="*/ 2609080 w 11296229"/>
                    <a:gd name="connsiteY7822" fmla="*/ 2133053 h 6345103"/>
                    <a:gd name="connsiteX7823" fmla="*/ 2601296 w 11296229"/>
                    <a:gd name="connsiteY7823" fmla="*/ 2094133 h 6345103"/>
                    <a:gd name="connsiteX7824" fmla="*/ 2570160 w 11296229"/>
                    <a:gd name="connsiteY7824" fmla="*/ 2086349 h 6345103"/>
                    <a:gd name="connsiteX7825" fmla="*/ 2648009 w 11296229"/>
                    <a:gd name="connsiteY7825" fmla="*/ 2086349 h 6345103"/>
                    <a:gd name="connsiteX7826" fmla="*/ 2640225 w 11296229"/>
                    <a:gd name="connsiteY7826" fmla="*/ 2094133 h 6345103"/>
                    <a:gd name="connsiteX7827" fmla="*/ 2640225 w 11296229"/>
                    <a:gd name="connsiteY7827" fmla="*/ 2133053 h 6345103"/>
                    <a:gd name="connsiteX7828" fmla="*/ 2679145 w 11296229"/>
                    <a:gd name="connsiteY7828" fmla="*/ 2133053 h 6345103"/>
                    <a:gd name="connsiteX7829" fmla="*/ 2679145 w 11296229"/>
                    <a:gd name="connsiteY7829" fmla="*/ 2094133 h 6345103"/>
                    <a:gd name="connsiteX7830" fmla="*/ 2648009 w 11296229"/>
                    <a:gd name="connsiteY7830" fmla="*/ 2086349 h 6345103"/>
                    <a:gd name="connsiteX7831" fmla="*/ 2725859 w 11296229"/>
                    <a:gd name="connsiteY7831" fmla="*/ 2086349 h 6345103"/>
                    <a:gd name="connsiteX7832" fmla="*/ 2710291 w 11296229"/>
                    <a:gd name="connsiteY7832" fmla="*/ 2133053 h 6345103"/>
                    <a:gd name="connsiteX7833" fmla="*/ 2756995 w 11296229"/>
                    <a:gd name="connsiteY7833" fmla="*/ 2133053 h 6345103"/>
                    <a:gd name="connsiteX7834" fmla="*/ 2756995 w 11296229"/>
                    <a:gd name="connsiteY7834" fmla="*/ 2101917 h 6345103"/>
                    <a:gd name="connsiteX7835" fmla="*/ 2725859 w 11296229"/>
                    <a:gd name="connsiteY7835" fmla="*/ 2086349 h 6345103"/>
                    <a:gd name="connsiteX7836" fmla="*/ 2795923 w 11296229"/>
                    <a:gd name="connsiteY7836" fmla="*/ 2086349 h 6345103"/>
                    <a:gd name="connsiteX7837" fmla="*/ 2788139 w 11296229"/>
                    <a:gd name="connsiteY7837" fmla="*/ 2125269 h 6345103"/>
                    <a:gd name="connsiteX7838" fmla="*/ 2819275 w 11296229"/>
                    <a:gd name="connsiteY7838" fmla="*/ 2133053 h 6345103"/>
                    <a:gd name="connsiteX7839" fmla="*/ 2827059 w 11296229"/>
                    <a:gd name="connsiteY7839" fmla="*/ 2094133 h 6345103"/>
                    <a:gd name="connsiteX7840" fmla="*/ 2795923 w 11296229"/>
                    <a:gd name="connsiteY7840" fmla="*/ 2086349 h 6345103"/>
                    <a:gd name="connsiteX7841" fmla="*/ 3169599 w 11296229"/>
                    <a:gd name="connsiteY7841" fmla="*/ 2086349 h 6345103"/>
                    <a:gd name="connsiteX7842" fmla="*/ 3161815 w 11296229"/>
                    <a:gd name="connsiteY7842" fmla="*/ 2094133 h 6345103"/>
                    <a:gd name="connsiteX7843" fmla="*/ 3161815 w 11296229"/>
                    <a:gd name="connsiteY7843" fmla="*/ 2133053 h 6345103"/>
                    <a:gd name="connsiteX7844" fmla="*/ 3192951 w 11296229"/>
                    <a:gd name="connsiteY7844" fmla="*/ 2133053 h 6345103"/>
                    <a:gd name="connsiteX7845" fmla="*/ 3200735 w 11296229"/>
                    <a:gd name="connsiteY7845" fmla="*/ 2094133 h 6345103"/>
                    <a:gd name="connsiteX7846" fmla="*/ 3169599 w 11296229"/>
                    <a:gd name="connsiteY7846" fmla="*/ 2086349 h 6345103"/>
                    <a:gd name="connsiteX7847" fmla="*/ 3239663 w 11296229"/>
                    <a:gd name="connsiteY7847" fmla="*/ 2086349 h 6345103"/>
                    <a:gd name="connsiteX7848" fmla="*/ 3239663 w 11296229"/>
                    <a:gd name="connsiteY7848" fmla="*/ 2133053 h 6345103"/>
                    <a:gd name="connsiteX7849" fmla="*/ 3278582 w 11296229"/>
                    <a:gd name="connsiteY7849" fmla="*/ 2133053 h 6345103"/>
                    <a:gd name="connsiteX7850" fmla="*/ 3270798 w 11296229"/>
                    <a:gd name="connsiteY7850" fmla="*/ 2086349 h 6345103"/>
                    <a:gd name="connsiteX7851" fmla="*/ 3239663 w 11296229"/>
                    <a:gd name="connsiteY7851" fmla="*/ 2086349 h 6345103"/>
                    <a:gd name="connsiteX7852" fmla="*/ 3317512 w 11296229"/>
                    <a:gd name="connsiteY7852" fmla="*/ 2086349 h 6345103"/>
                    <a:gd name="connsiteX7853" fmla="*/ 3309728 w 11296229"/>
                    <a:gd name="connsiteY7853" fmla="*/ 2094133 h 6345103"/>
                    <a:gd name="connsiteX7854" fmla="*/ 3309728 w 11296229"/>
                    <a:gd name="connsiteY7854" fmla="*/ 2133053 h 6345103"/>
                    <a:gd name="connsiteX7855" fmla="*/ 3348648 w 11296229"/>
                    <a:gd name="connsiteY7855" fmla="*/ 2133053 h 6345103"/>
                    <a:gd name="connsiteX7856" fmla="*/ 3348648 w 11296229"/>
                    <a:gd name="connsiteY7856" fmla="*/ 2094133 h 6345103"/>
                    <a:gd name="connsiteX7857" fmla="*/ 3317512 w 11296229"/>
                    <a:gd name="connsiteY7857" fmla="*/ 2086349 h 6345103"/>
                    <a:gd name="connsiteX7858" fmla="*/ 3395362 w 11296229"/>
                    <a:gd name="connsiteY7858" fmla="*/ 2086349 h 6345103"/>
                    <a:gd name="connsiteX7859" fmla="*/ 3379794 w 11296229"/>
                    <a:gd name="connsiteY7859" fmla="*/ 2125269 h 6345103"/>
                    <a:gd name="connsiteX7860" fmla="*/ 3426498 w 11296229"/>
                    <a:gd name="connsiteY7860" fmla="*/ 2133053 h 6345103"/>
                    <a:gd name="connsiteX7861" fmla="*/ 3418714 w 11296229"/>
                    <a:gd name="connsiteY7861" fmla="*/ 2086349 h 6345103"/>
                    <a:gd name="connsiteX7862" fmla="*/ 3395362 w 11296229"/>
                    <a:gd name="connsiteY7862" fmla="*/ 2086349 h 6345103"/>
                    <a:gd name="connsiteX7863" fmla="*/ 3465426 w 11296229"/>
                    <a:gd name="connsiteY7863" fmla="*/ 2086349 h 6345103"/>
                    <a:gd name="connsiteX7864" fmla="*/ 3457642 w 11296229"/>
                    <a:gd name="connsiteY7864" fmla="*/ 2133053 h 6345103"/>
                    <a:gd name="connsiteX7865" fmla="*/ 3496562 w 11296229"/>
                    <a:gd name="connsiteY7865" fmla="*/ 2133053 h 6345103"/>
                    <a:gd name="connsiteX7866" fmla="*/ 3496562 w 11296229"/>
                    <a:gd name="connsiteY7866" fmla="*/ 2094133 h 6345103"/>
                    <a:gd name="connsiteX7867" fmla="*/ 3465426 w 11296229"/>
                    <a:gd name="connsiteY7867" fmla="*/ 2086349 h 6345103"/>
                    <a:gd name="connsiteX7868" fmla="*/ 3543275 w 11296229"/>
                    <a:gd name="connsiteY7868" fmla="*/ 2086349 h 6345103"/>
                    <a:gd name="connsiteX7869" fmla="*/ 3527707 w 11296229"/>
                    <a:gd name="connsiteY7869" fmla="*/ 2133053 h 6345103"/>
                    <a:gd name="connsiteX7870" fmla="*/ 3546680 w 11296229"/>
                    <a:gd name="connsiteY7870" fmla="*/ 2133539 h 6345103"/>
                    <a:gd name="connsiteX7871" fmla="*/ 3574411 w 11296229"/>
                    <a:gd name="connsiteY7871" fmla="*/ 2125269 h 6345103"/>
                    <a:gd name="connsiteX7872" fmla="*/ 3566627 w 11296229"/>
                    <a:gd name="connsiteY7872" fmla="*/ 2086349 h 6345103"/>
                    <a:gd name="connsiteX7873" fmla="*/ 3543275 w 11296229"/>
                    <a:gd name="connsiteY7873" fmla="*/ 2086349 h 6345103"/>
                    <a:gd name="connsiteX7874" fmla="*/ 5403870 w 11296229"/>
                    <a:gd name="connsiteY7874" fmla="*/ 2086349 h 6345103"/>
                    <a:gd name="connsiteX7875" fmla="*/ 5396086 w 11296229"/>
                    <a:gd name="connsiteY7875" fmla="*/ 2094133 h 6345103"/>
                    <a:gd name="connsiteX7876" fmla="*/ 5396086 w 11296229"/>
                    <a:gd name="connsiteY7876" fmla="*/ 2133053 h 6345103"/>
                    <a:gd name="connsiteX7877" fmla="*/ 5435006 w 11296229"/>
                    <a:gd name="connsiteY7877" fmla="*/ 2133053 h 6345103"/>
                    <a:gd name="connsiteX7878" fmla="*/ 5427222 w 11296229"/>
                    <a:gd name="connsiteY7878" fmla="*/ 2086349 h 6345103"/>
                    <a:gd name="connsiteX7879" fmla="*/ 5403870 w 11296229"/>
                    <a:gd name="connsiteY7879" fmla="*/ 2086349 h 6345103"/>
                    <a:gd name="connsiteX7880" fmla="*/ 5473934 w 11296229"/>
                    <a:gd name="connsiteY7880" fmla="*/ 2086349 h 6345103"/>
                    <a:gd name="connsiteX7881" fmla="*/ 5466150 w 11296229"/>
                    <a:gd name="connsiteY7881" fmla="*/ 2133053 h 6345103"/>
                    <a:gd name="connsiteX7882" fmla="*/ 5512854 w 11296229"/>
                    <a:gd name="connsiteY7882" fmla="*/ 2133053 h 6345103"/>
                    <a:gd name="connsiteX7883" fmla="*/ 5505070 w 11296229"/>
                    <a:gd name="connsiteY7883" fmla="*/ 2094133 h 6345103"/>
                    <a:gd name="connsiteX7884" fmla="*/ 5473934 w 11296229"/>
                    <a:gd name="connsiteY7884" fmla="*/ 2086349 h 6345103"/>
                    <a:gd name="connsiteX7885" fmla="*/ 5551784 w 11296229"/>
                    <a:gd name="connsiteY7885" fmla="*/ 2086349 h 6345103"/>
                    <a:gd name="connsiteX7886" fmla="*/ 5544000 w 11296229"/>
                    <a:gd name="connsiteY7886" fmla="*/ 2125269 h 6345103"/>
                    <a:gd name="connsiteX7887" fmla="*/ 5582920 w 11296229"/>
                    <a:gd name="connsiteY7887" fmla="*/ 2133053 h 6345103"/>
                    <a:gd name="connsiteX7888" fmla="*/ 5582920 w 11296229"/>
                    <a:gd name="connsiteY7888" fmla="*/ 2094133 h 6345103"/>
                    <a:gd name="connsiteX7889" fmla="*/ 5551784 w 11296229"/>
                    <a:gd name="connsiteY7889" fmla="*/ 2086349 h 6345103"/>
                    <a:gd name="connsiteX7890" fmla="*/ 5777546 w 11296229"/>
                    <a:gd name="connsiteY7890" fmla="*/ 2086349 h 6345103"/>
                    <a:gd name="connsiteX7891" fmla="*/ 5761978 w 11296229"/>
                    <a:gd name="connsiteY7891" fmla="*/ 2133053 h 6345103"/>
                    <a:gd name="connsiteX7892" fmla="*/ 5780951 w 11296229"/>
                    <a:gd name="connsiteY7892" fmla="*/ 2133539 h 6345103"/>
                    <a:gd name="connsiteX7893" fmla="*/ 5808682 w 11296229"/>
                    <a:gd name="connsiteY7893" fmla="*/ 2125269 h 6345103"/>
                    <a:gd name="connsiteX7894" fmla="*/ 5800898 w 11296229"/>
                    <a:gd name="connsiteY7894" fmla="*/ 2086349 h 6345103"/>
                    <a:gd name="connsiteX7895" fmla="*/ 5777546 w 11296229"/>
                    <a:gd name="connsiteY7895" fmla="*/ 2086349 h 6345103"/>
                    <a:gd name="connsiteX7896" fmla="*/ 5847610 w 11296229"/>
                    <a:gd name="connsiteY7896" fmla="*/ 2086349 h 6345103"/>
                    <a:gd name="connsiteX7897" fmla="*/ 5839826 w 11296229"/>
                    <a:gd name="connsiteY7897" fmla="*/ 2133053 h 6345103"/>
                    <a:gd name="connsiteX7898" fmla="*/ 5870962 w 11296229"/>
                    <a:gd name="connsiteY7898" fmla="*/ 2133053 h 6345103"/>
                    <a:gd name="connsiteX7899" fmla="*/ 5878746 w 11296229"/>
                    <a:gd name="connsiteY7899" fmla="*/ 2094133 h 6345103"/>
                    <a:gd name="connsiteX7900" fmla="*/ 5847610 w 11296229"/>
                    <a:gd name="connsiteY7900" fmla="*/ 2086349 h 6345103"/>
                    <a:gd name="connsiteX7901" fmla="*/ 5925460 w 11296229"/>
                    <a:gd name="connsiteY7901" fmla="*/ 2086349 h 6345103"/>
                    <a:gd name="connsiteX7902" fmla="*/ 5917676 w 11296229"/>
                    <a:gd name="connsiteY7902" fmla="*/ 2125269 h 6345103"/>
                    <a:gd name="connsiteX7903" fmla="*/ 5956596 w 11296229"/>
                    <a:gd name="connsiteY7903" fmla="*/ 2133053 h 6345103"/>
                    <a:gd name="connsiteX7904" fmla="*/ 5948812 w 11296229"/>
                    <a:gd name="connsiteY7904" fmla="*/ 2086349 h 6345103"/>
                    <a:gd name="connsiteX7905" fmla="*/ 5925460 w 11296229"/>
                    <a:gd name="connsiteY7905" fmla="*/ 2086349 h 6345103"/>
                    <a:gd name="connsiteX7906" fmla="*/ 5995524 w 11296229"/>
                    <a:gd name="connsiteY7906" fmla="*/ 2086349 h 6345103"/>
                    <a:gd name="connsiteX7907" fmla="*/ 5995524 w 11296229"/>
                    <a:gd name="connsiteY7907" fmla="*/ 2133053 h 6345103"/>
                    <a:gd name="connsiteX7908" fmla="*/ 6034443 w 11296229"/>
                    <a:gd name="connsiteY7908" fmla="*/ 2133053 h 6345103"/>
                    <a:gd name="connsiteX7909" fmla="*/ 6026659 w 11296229"/>
                    <a:gd name="connsiteY7909" fmla="*/ 2094133 h 6345103"/>
                    <a:gd name="connsiteX7910" fmla="*/ 5995524 w 11296229"/>
                    <a:gd name="connsiteY7910" fmla="*/ 2086349 h 6345103"/>
                    <a:gd name="connsiteX7911" fmla="*/ 6073373 w 11296229"/>
                    <a:gd name="connsiteY7911" fmla="*/ 2086349 h 6345103"/>
                    <a:gd name="connsiteX7912" fmla="*/ 6065589 w 11296229"/>
                    <a:gd name="connsiteY7912" fmla="*/ 2094133 h 6345103"/>
                    <a:gd name="connsiteX7913" fmla="*/ 6065589 w 11296229"/>
                    <a:gd name="connsiteY7913" fmla="*/ 2133053 h 6345103"/>
                    <a:gd name="connsiteX7914" fmla="*/ 6104509 w 11296229"/>
                    <a:gd name="connsiteY7914" fmla="*/ 2133053 h 6345103"/>
                    <a:gd name="connsiteX7915" fmla="*/ 6096725 w 11296229"/>
                    <a:gd name="connsiteY7915" fmla="*/ 2086349 h 6345103"/>
                    <a:gd name="connsiteX7916" fmla="*/ 6073373 w 11296229"/>
                    <a:gd name="connsiteY7916" fmla="*/ 2086349 h 6345103"/>
                    <a:gd name="connsiteX7917" fmla="*/ 6143437 w 11296229"/>
                    <a:gd name="connsiteY7917" fmla="*/ 2086349 h 6345103"/>
                    <a:gd name="connsiteX7918" fmla="*/ 6135653 w 11296229"/>
                    <a:gd name="connsiteY7918" fmla="*/ 2133053 h 6345103"/>
                    <a:gd name="connsiteX7919" fmla="*/ 6182357 w 11296229"/>
                    <a:gd name="connsiteY7919" fmla="*/ 2125269 h 6345103"/>
                    <a:gd name="connsiteX7920" fmla="*/ 6174573 w 11296229"/>
                    <a:gd name="connsiteY7920" fmla="*/ 2094133 h 6345103"/>
                    <a:gd name="connsiteX7921" fmla="*/ 6143437 w 11296229"/>
                    <a:gd name="connsiteY7921" fmla="*/ 2086349 h 6345103"/>
                    <a:gd name="connsiteX7922" fmla="*/ 6221286 w 11296229"/>
                    <a:gd name="connsiteY7922" fmla="*/ 2086349 h 6345103"/>
                    <a:gd name="connsiteX7923" fmla="*/ 6213502 w 11296229"/>
                    <a:gd name="connsiteY7923" fmla="*/ 2094133 h 6345103"/>
                    <a:gd name="connsiteX7924" fmla="*/ 6213502 w 11296229"/>
                    <a:gd name="connsiteY7924" fmla="*/ 2133053 h 6345103"/>
                    <a:gd name="connsiteX7925" fmla="*/ 6244638 w 11296229"/>
                    <a:gd name="connsiteY7925" fmla="*/ 2133053 h 6345103"/>
                    <a:gd name="connsiteX7926" fmla="*/ 6252422 w 11296229"/>
                    <a:gd name="connsiteY7926" fmla="*/ 2094133 h 6345103"/>
                    <a:gd name="connsiteX7927" fmla="*/ 6221286 w 11296229"/>
                    <a:gd name="connsiteY7927" fmla="*/ 2086349 h 6345103"/>
                    <a:gd name="connsiteX7928" fmla="*/ 6291351 w 11296229"/>
                    <a:gd name="connsiteY7928" fmla="*/ 2086349 h 6345103"/>
                    <a:gd name="connsiteX7929" fmla="*/ 6283567 w 11296229"/>
                    <a:gd name="connsiteY7929" fmla="*/ 2125269 h 6345103"/>
                    <a:gd name="connsiteX7930" fmla="*/ 6330271 w 11296229"/>
                    <a:gd name="connsiteY7930" fmla="*/ 2133053 h 6345103"/>
                    <a:gd name="connsiteX7931" fmla="*/ 6322487 w 11296229"/>
                    <a:gd name="connsiteY7931" fmla="*/ 2086349 h 6345103"/>
                    <a:gd name="connsiteX7932" fmla="*/ 6291351 w 11296229"/>
                    <a:gd name="connsiteY7932" fmla="*/ 2086349 h 6345103"/>
                    <a:gd name="connsiteX7933" fmla="*/ 6369200 w 11296229"/>
                    <a:gd name="connsiteY7933" fmla="*/ 2086349 h 6345103"/>
                    <a:gd name="connsiteX7934" fmla="*/ 6361416 w 11296229"/>
                    <a:gd name="connsiteY7934" fmla="*/ 2125269 h 6345103"/>
                    <a:gd name="connsiteX7935" fmla="*/ 6400336 w 11296229"/>
                    <a:gd name="connsiteY7935" fmla="*/ 2133053 h 6345103"/>
                    <a:gd name="connsiteX7936" fmla="*/ 6400336 w 11296229"/>
                    <a:gd name="connsiteY7936" fmla="*/ 2094133 h 6345103"/>
                    <a:gd name="connsiteX7937" fmla="*/ 6369200 w 11296229"/>
                    <a:gd name="connsiteY7937" fmla="*/ 2086349 h 6345103"/>
                    <a:gd name="connsiteX7938" fmla="*/ 6447049 w 11296229"/>
                    <a:gd name="connsiteY7938" fmla="*/ 2086349 h 6345103"/>
                    <a:gd name="connsiteX7939" fmla="*/ 6431481 w 11296229"/>
                    <a:gd name="connsiteY7939" fmla="*/ 2125269 h 6345103"/>
                    <a:gd name="connsiteX7940" fmla="*/ 6454833 w 11296229"/>
                    <a:gd name="connsiteY7940" fmla="*/ 2140836 h 6345103"/>
                    <a:gd name="connsiteX7941" fmla="*/ 6478185 w 11296229"/>
                    <a:gd name="connsiteY7941" fmla="*/ 2133053 h 6345103"/>
                    <a:gd name="connsiteX7942" fmla="*/ 6470401 w 11296229"/>
                    <a:gd name="connsiteY7942" fmla="*/ 2086349 h 6345103"/>
                    <a:gd name="connsiteX7943" fmla="*/ 6447049 w 11296229"/>
                    <a:gd name="connsiteY7943" fmla="*/ 2086349 h 6345103"/>
                    <a:gd name="connsiteX7944" fmla="*/ 6517113 w 11296229"/>
                    <a:gd name="connsiteY7944" fmla="*/ 2086349 h 6345103"/>
                    <a:gd name="connsiteX7945" fmla="*/ 6509329 w 11296229"/>
                    <a:gd name="connsiteY7945" fmla="*/ 2133053 h 6345103"/>
                    <a:gd name="connsiteX7946" fmla="*/ 6548249 w 11296229"/>
                    <a:gd name="connsiteY7946" fmla="*/ 2133053 h 6345103"/>
                    <a:gd name="connsiteX7947" fmla="*/ 6548249 w 11296229"/>
                    <a:gd name="connsiteY7947" fmla="*/ 2094133 h 6345103"/>
                    <a:gd name="connsiteX7948" fmla="*/ 6517113 w 11296229"/>
                    <a:gd name="connsiteY7948" fmla="*/ 2086349 h 6345103"/>
                    <a:gd name="connsiteX7949" fmla="*/ 6594962 w 11296229"/>
                    <a:gd name="connsiteY7949" fmla="*/ 2086349 h 6345103"/>
                    <a:gd name="connsiteX7950" fmla="*/ 6587178 w 11296229"/>
                    <a:gd name="connsiteY7950" fmla="*/ 2094133 h 6345103"/>
                    <a:gd name="connsiteX7951" fmla="*/ 6587178 w 11296229"/>
                    <a:gd name="connsiteY7951" fmla="*/ 2133053 h 6345103"/>
                    <a:gd name="connsiteX7952" fmla="*/ 6626098 w 11296229"/>
                    <a:gd name="connsiteY7952" fmla="*/ 2125269 h 6345103"/>
                    <a:gd name="connsiteX7953" fmla="*/ 6618314 w 11296229"/>
                    <a:gd name="connsiteY7953" fmla="*/ 2086349 h 6345103"/>
                    <a:gd name="connsiteX7954" fmla="*/ 6594962 w 11296229"/>
                    <a:gd name="connsiteY7954" fmla="*/ 2086349 h 6345103"/>
                    <a:gd name="connsiteX7955" fmla="*/ 6665027 w 11296229"/>
                    <a:gd name="connsiteY7955" fmla="*/ 2086349 h 6345103"/>
                    <a:gd name="connsiteX7956" fmla="*/ 6657243 w 11296229"/>
                    <a:gd name="connsiteY7956" fmla="*/ 2133053 h 6345103"/>
                    <a:gd name="connsiteX7957" fmla="*/ 6703947 w 11296229"/>
                    <a:gd name="connsiteY7957" fmla="*/ 2133053 h 6345103"/>
                    <a:gd name="connsiteX7958" fmla="*/ 6696163 w 11296229"/>
                    <a:gd name="connsiteY7958" fmla="*/ 2094133 h 6345103"/>
                    <a:gd name="connsiteX7959" fmla="*/ 6665027 w 11296229"/>
                    <a:gd name="connsiteY7959" fmla="*/ 2086349 h 6345103"/>
                    <a:gd name="connsiteX7960" fmla="*/ 6742875 w 11296229"/>
                    <a:gd name="connsiteY7960" fmla="*/ 2086349 h 6345103"/>
                    <a:gd name="connsiteX7961" fmla="*/ 6735091 w 11296229"/>
                    <a:gd name="connsiteY7961" fmla="*/ 2094133 h 6345103"/>
                    <a:gd name="connsiteX7962" fmla="*/ 6735091 w 11296229"/>
                    <a:gd name="connsiteY7962" fmla="*/ 2133053 h 6345103"/>
                    <a:gd name="connsiteX7963" fmla="*/ 6774011 w 11296229"/>
                    <a:gd name="connsiteY7963" fmla="*/ 2125269 h 6345103"/>
                    <a:gd name="connsiteX7964" fmla="*/ 6766227 w 11296229"/>
                    <a:gd name="connsiteY7964" fmla="*/ 2086349 h 6345103"/>
                    <a:gd name="connsiteX7965" fmla="*/ 6742875 w 11296229"/>
                    <a:gd name="connsiteY7965" fmla="*/ 2086349 h 6345103"/>
                    <a:gd name="connsiteX7966" fmla="*/ 6890789 w 11296229"/>
                    <a:gd name="connsiteY7966" fmla="*/ 2086349 h 6345103"/>
                    <a:gd name="connsiteX7967" fmla="*/ 6883005 w 11296229"/>
                    <a:gd name="connsiteY7967" fmla="*/ 2094133 h 6345103"/>
                    <a:gd name="connsiteX7968" fmla="*/ 6883005 w 11296229"/>
                    <a:gd name="connsiteY7968" fmla="*/ 2133053 h 6345103"/>
                    <a:gd name="connsiteX7969" fmla="*/ 6921925 w 11296229"/>
                    <a:gd name="connsiteY7969" fmla="*/ 2133053 h 6345103"/>
                    <a:gd name="connsiteX7970" fmla="*/ 6921925 w 11296229"/>
                    <a:gd name="connsiteY7970" fmla="*/ 2094133 h 6345103"/>
                    <a:gd name="connsiteX7971" fmla="*/ 6890789 w 11296229"/>
                    <a:gd name="connsiteY7971" fmla="*/ 2086349 h 6345103"/>
                    <a:gd name="connsiteX7972" fmla="*/ 6968638 w 11296229"/>
                    <a:gd name="connsiteY7972" fmla="*/ 2086349 h 6345103"/>
                    <a:gd name="connsiteX7973" fmla="*/ 6953070 w 11296229"/>
                    <a:gd name="connsiteY7973" fmla="*/ 2133053 h 6345103"/>
                    <a:gd name="connsiteX7974" fmla="*/ 6999774 w 11296229"/>
                    <a:gd name="connsiteY7974" fmla="*/ 2133053 h 6345103"/>
                    <a:gd name="connsiteX7975" fmla="*/ 6991990 w 11296229"/>
                    <a:gd name="connsiteY7975" fmla="*/ 2086349 h 6345103"/>
                    <a:gd name="connsiteX7976" fmla="*/ 6968638 w 11296229"/>
                    <a:gd name="connsiteY7976" fmla="*/ 2086349 h 6345103"/>
                    <a:gd name="connsiteX7977" fmla="*/ 7038703 w 11296229"/>
                    <a:gd name="connsiteY7977" fmla="*/ 2086349 h 6345103"/>
                    <a:gd name="connsiteX7978" fmla="*/ 7030919 w 11296229"/>
                    <a:gd name="connsiteY7978" fmla="*/ 2133053 h 6345103"/>
                    <a:gd name="connsiteX7979" fmla="*/ 7069839 w 11296229"/>
                    <a:gd name="connsiteY7979" fmla="*/ 2133053 h 6345103"/>
                    <a:gd name="connsiteX7980" fmla="*/ 7069839 w 11296229"/>
                    <a:gd name="connsiteY7980" fmla="*/ 2094133 h 6345103"/>
                    <a:gd name="connsiteX7981" fmla="*/ 7038703 w 11296229"/>
                    <a:gd name="connsiteY7981" fmla="*/ 2086349 h 6345103"/>
                    <a:gd name="connsiteX7982" fmla="*/ 7116552 w 11296229"/>
                    <a:gd name="connsiteY7982" fmla="*/ 2086349 h 6345103"/>
                    <a:gd name="connsiteX7983" fmla="*/ 7100984 w 11296229"/>
                    <a:gd name="connsiteY7983" fmla="*/ 2133053 h 6345103"/>
                    <a:gd name="connsiteX7984" fmla="*/ 7119957 w 11296229"/>
                    <a:gd name="connsiteY7984" fmla="*/ 2133539 h 6345103"/>
                    <a:gd name="connsiteX7985" fmla="*/ 7147688 w 11296229"/>
                    <a:gd name="connsiteY7985" fmla="*/ 2125269 h 6345103"/>
                    <a:gd name="connsiteX7986" fmla="*/ 7139904 w 11296229"/>
                    <a:gd name="connsiteY7986" fmla="*/ 2086349 h 6345103"/>
                    <a:gd name="connsiteX7987" fmla="*/ 7116552 w 11296229"/>
                    <a:gd name="connsiteY7987" fmla="*/ 2086349 h 6345103"/>
                    <a:gd name="connsiteX7988" fmla="*/ 7186616 w 11296229"/>
                    <a:gd name="connsiteY7988" fmla="*/ 2086349 h 6345103"/>
                    <a:gd name="connsiteX7989" fmla="*/ 7186616 w 11296229"/>
                    <a:gd name="connsiteY7989" fmla="*/ 2133053 h 6345103"/>
                    <a:gd name="connsiteX7990" fmla="*/ 7225535 w 11296229"/>
                    <a:gd name="connsiteY7990" fmla="*/ 2133053 h 6345103"/>
                    <a:gd name="connsiteX7991" fmla="*/ 7217751 w 11296229"/>
                    <a:gd name="connsiteY7991" fmla="*/ 2094133 h 6345103"/>
                    <a:gd name="connsiteX7992" fmla="*/ 7186616 w 11296229"/>
                    <a:gd name="connsiteY7992" fmla="*/ 2086349 h 6345103"/>
                    <a:gd name="connsiteX7993" fmla="*/ 7264465 w 11296229"/>
                    <a:gd name="connsiteY7993" fmla="*/ 2086349 h 6345103"/>
                    <a:gd name="connsiteX7994" fmla="*/ 7256681 w 11296229"/>
                    <a:gd name="connsiteY7994" fmla="*/ 2125269 h 6345103"/>
                    <a:gd name="connsiteX7995" fmla="*/ 7295601 w 11296229"/>
                    <a:gd name="connsiteY7995" fmla="*/ 2133053 h 6345103"/>
                    <a:gd name="connsiteX7996" fmla="*/ 7295601 w 11296229"/>
                    <a:gd name="connsiteY7996" fmla="*/ 2094133 h 6345103"/>
                    <a:gd name="connsiteX7997" fmla="*/ 7264465 w 11296229"/>
                    <a:gd name="connsiteY7997" fmla="*/ 2086349 h 6345103"/>
                    <a:gd name="connsiteX7998" fmla="*/ 7334530 w 11296229"/>
                    <a:gd name="connsiteY7998" fmla="*/ 2086349 h 6345103"/>
                    <a:gd name="connsiteX7999" fmla="*/ 7326746 w 11296229"/>
                    <a:gd name="connsiteY7999" fmla="*/ 2133053 h 6345103"/>
                    <a:gd name="connsiteX8000" fmla="*/ 7373450 w 11296229"/>
                    <a:gd name="connsiteY8000" fmla="*/ 2133053 h 6345103"/>
                    <a:gd name="connsiteX8001" fmla="*/ 7365666 w 11296229"/>
                    <a:gd name="connsiteY8001" fmla="*/ 2094133 h 6345103"/>
                    <a:gd name="connsiteX8002" fmla="*/ 7334530 w 11296229"/>
                    <a:gd name="connsiteY8002" fmla="*/ 2086349 h 6345103"/>
                    <a:gd name="connsiteX8003" fmla="*/ 7412378 w 11296229"/>
                    <a:gd name="connsiteY8003" fmla="*/ 2086349 h 6345103"/>
                    <a:gd name="connsiteX8004" fmla="*/ 7404594 w 11296229"/>
                    <a:gd name="connsiteY8004" fmla="*/ 2094133 h 6345103"/>
                    <a:gd name="connsiteX8005" fmla="*/ 7404594 w 11296229"/>
                    <a:gd name="connsiteY8005" fmla="*/ 2133053 h 6345103"/>
                    <a:gd name="connsiteX8006" fmla="*/ 7443514 w 11296229"/>
                    <a:gd name="connsiteY8006" fmla="*/ 2133053 h 6345103"/>
                    <a:gd name="connsiteX8007" fmla="*/ 7443514 w 11296229"/>
                    <a:gd name="connsiteY8007" fmla="*/ 2094133 h 6345103"/>
                    <a:gd name="connsiteX8008" fmla="*/ 7412378 w 11296229"/>
                    <a:gd name="connsiteY8008" fmla="*/ 2086349 h 6345103"/>
                    <a:gd name="connsiteX8009" fmla="*/ 7560292 w 11296229"/>
                    <a:gd name="connsiteY8009" fmla="*/ 2086349 h 6345103"/>
                    <a:gd name="connsiteX8010" fmla="*/ 7552508 w 11296229"/>
                    <a:gd name="connsiteY8010" fmla="*/ 2125269 h 6345103"/>
                    <a:gd name="connsiteX8011" fmla="*/ 7591428 w 11296229"/>
                    <a:gd name="connsiteY8011" fmla="*/ 2133053 h 6345103"/>
                    <a:gd name="connsiteX8012" fmla="*/ 7591428 w 11296229"/>
                    <a:gd name="connsiteY8012" fmla="*/ 2094133 h 6345103"/>
                    <a:gd name="connsiteX8013" fmla="*/ 7560292 w 11296229"/>
                    <a:gd name="connsiteY8013" fmla="*/ 2086349 h 6345103"/>
                    <a:gd name="connsiteX8014" fmla="*/ 7638141 w 11296229"/>
                    <a:gd name="connsiteY8014" fmla="*/ 2086349 h 6345103"/>
                    <a:gd name="connsiteX8015" fmla="*/ 7622573 w 11296229"/>
                    <a:gd name="connsiteY8015" fmla="*/ 2133053 h 6345103"/>
                    <a:gd name="connsiteX8016" fmla="*/ 7669277 w 11296229"/>
                    <a:gd name="connsiteY8016" fmla="*/ 2133053 h 6345103"/>
                    <a:gd name="connsiteX8017" fmla="*/ 7661493 w 11296229"/>
                    <a:gd name="connsiteY8017" fmla="*/ 2086349 h 6345103"/>
                    <a:gd name="connsiteX8018" fmla="*/ 7638141 w 11296229"/>
                    <a:gd name="connsiteY8018" fmla="*/ 2086349 h 6345103"/>
                    <a:gd name="connsiteX8019" fmla="*/ 7708206 w 11296229"/>
                    <a:gd name="connsiteY8019" fmla="*/ 2086349 h 6345103"/>
                    <a:gd name="connsiteX8020" fmla="*/ 7700422 w 11296229"/>
                    <a:gd name="connsiteY8020" fmla="*/ 2125269 h 6345103"/>
                    <a:gd name="connsiteX8021" fmla="*/ 7739342 w 11296229"/>
                    <a:gd name="connsiteY8021" fmla="*/ 2133053 h 6345103"/>
                    <a:gd name="connsiteX8022" fmla="*/ 7739342 w 11296229"/>
                    <a:gd name="connsiteY8022" fmla="*/ 2094133 h 6345103"/>
                    <a:gd name="connsiteX8023" fmla="*/ 7708206 w 11296229"/>
                    <a:gd name="connsiteY8023" fmla="*/ 2086349 h 6345103"/>
                    <a:gd name="connsiteX8024" fmla="*/ 7786055 w 11296229"/>
                    <a:gd name="connsiteY8024" fmla="*/ 2086349 h 6345103"/>
                    <a:gd name="connsiteX8025" fmla="*/ 7778271 w 11296229"/>
                    <a:gd name="connsiteY8025" fmla="*/ 2125269 h 6345103"/>
                    <a:gd name="connsiteX8026" fmla="*/ 7817191 w 11296229"/>
                    <a:gd name="connsiteY8026" fmla="*/ 2133053 h 6345103"/>
                    <a:gd name="connsiteX8027" fmla="*/ 7809407 w 11296229"/>
                    <a:gd name="connsiteY8027" fmla="*/ 2086349 h 6345103"/>
                    <a:gd name="connsiteX8028" fmla="*/ 7786055 w 11296229"/>
                    <a:gd name="connsiteY8028" fmla="*/ 2086349 h 6345103"/>
                    <a:gd name="connsiteX8029" fmla="*/ 7856119 w 11296229"/>
                    <a:gd name="connsiteY8029" fmla="*/ 2086349 h 6345103"/>
                    <a:gd name="connsiteX8030" fmla="*/ 7848335 w 11296229"/>
                    <a:gd name="connsiteY8030" fmla="*/ 2133053 h 6345103"/>
                    <a:gd name="connsiteX8031" fmla="*/ 7895039 w 11296229"/>
                    <a:gd name="connsiteY8031" fmla="*/ 2133053 h 6345103"/>
                    <a:gd name="connsiteX8032" fmla="*/ 7887255 w 11296229"/>
                    <a:gd name="connsiteY8032" fmla="*/ 2094133 h 6345103"/>
                    <a:gd name="connsiteX8033" fmla="*/ 7856119 w 11296229"/>
                    <a:gd name="connsiteY8033" fmla="*/ 2086349 h 6345103"/>
                    <a:gd name="connsiteX8034" fmla="*/ 7933968 w 11296229"/>
                    <a:gd name="connsiteY8034" fmla="*/ 2086349 h 6345103"/>
                    <a:gd name="connsiteX8035" fmla="*/ 7926184 w 11296229"/>
                    <a:gd name="connsiteY8035" fmla="*/ 2094133 h 6345103"/>
                    <a:gd name="connsiteX8036" fmla="*/ 7926184 w 11296229"/>
                    <a:gd name="connsiteY8036" fmla="*/ 2133053 h 6345103"/>
                    <a:gd name="connsiteX8037" fmla="*/ 7965104 w 11296229"/>
                    <a:gd name="connsiteY8037" fmla="*/ 2125269 h 6345103"/>
                    <a:gd name="connsiteX8038" fmla="*/ 7957320 w 11296229"/>
                    <a:gd name="connsiteY8038" fmla="*/ 2086349 h 6345103"/>
                    <a:gd name="connsiteX8039" fmla="*/ 7933968 w 11296229"/>
                    <a:gd name="connsiteY8039" fmla="*/ 2086349 h 6345103"/>
                    <a:gd name="connsiteX8040" fmla="*/ 8081881 w 11296229"/>
                    <a:gd name="connsiteY8040" fmla="*/ 2086349 h 6345103"/>
                    <a:gd name="connsiteX8041" fmla="*/ 8074097 w 11296229"/>
                    <a:gd name="connsiteY8041" fmla="*/ 2094133 h 6345103"/>
                    <a:gd name="connsiteX8042" fmla="*/ 8074097 w 11296229"/>
                    <a:gd name="connsiteY8042" fmla="*/ 2133053 h 6345103"/>
                    <a:gd name="connsiteX8043" fmla="*/ 8105233 w 11296229"/>
                    <a:gd name="connsiteY8043" fmla="*/ 2133053 h 6345103"/>
                    <a:gd name="connsiteX8044" fmla="*/ 8113017 w 11296229"/>
                    <a:gd name="connsiteY8044" fmla="*/ 2094133 h 6345103"/>
                    <a:gd name="connsiteX8045" fmla="*/ 8081881 w 11296229"/>
                    <a:gd name="connsiteY8045" fmla="*/ 2086349 h 6345103"/>
                    <a:gd name="connsiteX8046" fmla="*/ 8159731 w 11296229"/>
                    <a:gd name="connsiteY8046" fmla="*/ 2086349 h 6345103"/>
                    <a:gd name="connsiteX8047" fmla="*/ 8144163 w 11296229"/>
                    <a:gd name="connsiteY8047" fmla="*/ 2125269 h 6345103"/>
                    <a:gd name="connsiteX8048" fmla="*/ 8190867 w 11296229"/>
                    <a:gd name="connsiteY8048" fmla="*/ 2133053 h 6345103"/>
                    <a:gd name="connsiteX8049" fmla="*/ 8183083 w 11296229"/>
                    <a:gd name="connsiteY8049" fmla="*/ 2086349 h 6345103"/>
                    <a:gd name="connsiteX8050" fmla="*/ 8159731 w 11296229"/>
                    <a:gd name="connsiteY8050" fmla="*/ 2086349 h 6345103"/>
                    <a:gd name="connsiteX8051" fmla="*/ 8229795 w 11296229"/>
                    <a:gd name="connsiteY8051" fmla="*/ 2086349 h 6345103"/>
                    <a:gd name="connsiteX8052" fmla="*/ 8222011 w 11296229"/>
                    <a:gd name="connsiteY8052" fmla="*/ 2125269 h 6345103"/>
                    <a:gd name="connsiteX8053" fmla="*/ 8237579 w 11296229"/>
                    <a:gd name="connsiteY8053" fmla="*/ 2140836 h 6345103"/>
                    <a:gd name="connsiteX8054" fmla="*/ 8260931 w 11296229"/>
                    <a:gd name="connsiteY8054" fmla="*/ 2133053 h 6345103"/>
                    <a:gd name="connsiteX8055" fmla="*/ 8260931 w 11296229"/>
                    <a:gd name="connsiteY8055" fmla="*/ 2094133 h 6345103"/>
                    <a:gd name="connsiteX8056" fmla="*/ 8229795 w 11296229"/>
                    <a:gd name="connsiteY8056" fmla="*/ 2086349 h 6345103"/>
                    <a:gd name="connsiteX8057" fmla="*/ 8307644 w 11296229"/>
                    <a:gd name="connsiteY8057" fmla="*/ 2086349 h 6345103"/>
                    <a:gd name="connsiteX8058" fmla="*/ 8292076 w 11296229"/>
                    <a:gd name="connsiteY8058" fmla="*/ 2133053 h 6345103"/>
                    <a:gd name="connsiteX8059" fmla="*/ 8311049 w 11296229"/>
                    <a:gd name="connsiteY8059" fmla="*/ 2133539 h 6345103"/>
                    <a:gd name="connsiteX8060" fmla="*/ 8338780 w 11296229"/>
                    <a:gd name="connsiteY8060" fmla="*/ 2125269 h 6345103"/>
                    <a:gd name="connsiteX8061" fmla="*/ 8330996 w 11296229"/>
                    <a:gd name="connsiteY8061" fmla="*/ 2086349 h 6345103"/>
                    <a:gd name="connsiteX8062" fmla="*/ 8307644 w 11296229"/>
                    <a:gd name="connsiteY8062" fmla="*/ 2086349 h 6345103"/>
                    <a:gd name="connsiteX8063" fmla="*/ 8377708 w 11296229"/>
                    <a:gd name="connsiteY8063" fmla="*/ 2086349 h 6345103"/>
                    <a:gd name="connsiteX8064" fmla="*/ 8369924 w 11296229"/>
                    <a:gd name="connsiteY8064" fmla="*/ 2133053 h 6345103"/>
                    <a:gd name="connsiteX8065" fmla="*/ 8401060 w 11296229"/>
                    <a:gd name="connsiteY8065" fmla="*/ 2133053 h 6345103"/>
                    <a:gd name="connsiteX8066" fmla="*/ 8408844 w 11296229"/>
                    <a:gd name="connsiteY8066" fmla="*/ 2094133 h 6345103"/>
                    <a:gd name="connsiteX8067" fmla="*/ 8377708 w 11296229"/>
                    <a:gd name="connsiteY8067" fmla="*/ 2086349 h 6345103"/>
                    <a:gd name="connsiteX8068" fmla="*/ 8455558 w 11296229"/>
                    <a:gd name="connsiteY8068" fmla="*/ 2086349 h 6345103"/>
                    <a:gd name="connsiteX8069" fmla="*/ 8447774 w 11296229"/>
                    <a:gd name="connsiteY8069" fmla="*/ 2125269 h 6345103"/>
                    <a:gd name="connsiteX8070" fmla="*/ 8486694 w 11296229"/>
                    <a:gd name="connsiteY8070" fmla="*/ 2133053 h 6345103"/>
                    <a:gd name="connsiteX8071" fmla="*/ 8478910 w 11296229"/>
                    <a:gd name="connsiteY8071" fmla="*/ 2086349 h 6345103"/>
                    <a:gd name="connsiteX8072" fmla="*/ 8455558 w 11296229"/>
                    <a:gd name="connsiteY8072" fmla="*/ 2086349 h 6345103"/>
                    <a:gd name="connsiteX8073" fmla="*/ 8525622 w 11296229"/>
                    <a:gd name="connsiteY8073" fmla="*/ 2086349 h 6345103"/>
                    <a:gd name="connsiteX8074" fmla="*/ 8525622 w 11296229"/>
                    <a:gd name="connsiteY8074" fmla="*/ 2133053 h 6345103"/>
                    <a:gd name="connsiteX8075" fmla="*/ 8564541 w 11296229"/>
                    <a:gd name="connsiteY8075" fmla="*/ 2125269 h 6345103"/>
                    <a:gd name="connsiteX8076" fmla="*/ 8556757 w 11296229"/>
                    <a:gd name="connsiteY8076" fmla="*/ 2094133 h 6345103"/>
                    <a:gd name="connsiteX8077" fmla="*/ 8525622 w 11296229"/>
                    <a:gd name="connsiteY8077" fmla="*/ 2086349 h 6345103"/>
                    <a:gd name="connsiteX8078" fmla="*/ 8603471 w 11296229"/>
                    <a:gd name="connsiteY8078" fmla="*/ 2086349 h 6345103"/>
                    <a:gd name="connsiteX8079" fmla="*/ 8595687 w 11296229"/>
                    <a:gd name="connsiteY8079" fmla="*/ 2094133 h 6345103"/>
                    <a:gd name="connsiteX8080" fmla="*/ 8595687 w 11296229"/>
                    <a:gd name="connsiteY8080" fmla="*/ 2133053 h 6345103"/>
                    <a:gd name="connsiteX8081" fmla="*/ 8634607 w 11296229"/>
                    <a:gd name="connsiteY8081" fmla="*/ 2133053 h 6345103"/>
                    <a:gd name="connsiteX8082" fmla="*/ 8634607 w 11296229"/>
                    <a:gd name="connsiteY8082" fmla="*/ 2094133 h 6345103"/>
                    <a:gd name="connsiteX8083" fmla="*/ 8603471 w 11296229"/>
                    <a:gd name="connsiteY8083" fmla="*/ 2086349 h 6345103"/>
                    <a:gd name="connsiteX8084" fmla="*/ 8751384 w 11296229"/>
                    <a:gd name="connsiteY8084" fmla="*/ 2086349 h 6345103"/>
                    <a:gd name="connsiteX8085" fmla="*/ 8743600 w 11296229"/>
                    <a:gd name="connsiteY8085" fmla="*/ 2094133 h 6345103"/>
                    <a:gd name="connsiteX8086" fmla="*/ 8743600 w 11296229"/>
                    <a:gd name="connsiteY8086" fmla="*/ 2133053 h 6345103"/>
                    <a:gd name="connsiteX8087" fmla="*/ 8782520 w 11296229"/>
                    <a:gd name="connsiteY8087" fmla="*/ 2133053 h 6345103"/>
                    <a:gd name="connsiteX8088" fmla="*/ 8782520 w 11296229"/>
                    <a:gd name="connsiteY8088" fmla="*/ 2094133 h 6345103"/>
                    <a:gd name="connsiteX8089" fmla="*/ 8751384 w 11296229"/>
                    <a:gd name="connsiteY8089" fmla="*/ 2086349 h 6345103"/>
                    <a:gd name="connsiteX8090" fmla="*/ 8829234 w 11296229"/>
                    <a:gd name="connsiteY8090" fmla="*/ 2086349 h 6345103"/>
                    <a:gd name="connsiteX8091" fmla="*/ 8813666 w 11296229"/>
                    <a:gd name="connsiteY8091" fmla="*/ 2133053 h 6345103"/>
                    <a:gd name="connsiteX8092" fmla="*/ 8860370 w 11296229"/>
                    <a:gd name="connsiteY8092" fmla="*/ 2133053 h 6345103"/>
                    <a:gd name="connsiteX8093" fmla="*/ 8852586 w 11296229"/>
                    <a:gd name="connsiteY8093" fmla="*/ 2086349 h 6345103"/>
                    <a:gd name="connsiteX8094" fmla="*/ 8829234 w 11296229"/>
                    <a:gd name="connsiteY8094" fmla="*/ 2086349 h 6345103"/>
                    <a:gd name="connsiteX8095" fmla="*/ 8899298 w 11296229"/>
                    <a:gd name="connsiteY8095" fmla="*/ 2086349 h 6345103"/>
                    <a:gd name="connsiteX8096" fmla="*/ 8891514 w 11296229"/>
                    <a:gd name="connsiteY8096" fmla="*/ 2133053 h 6345103"/>
                    <a:gd name="connsiteX8097" fmla="*/ 8930434 w 11296229"/>
                    <a:gd name="connsiteY8097" fmla="*/ 2133053 h 6345103"/>
                    <a:gd name="connsiteX8098" fmla="*/ 8930434 w 11296229"/>
                    <a:gd name="connsiteY8098" fmla="*/ 2094133 h 6345103"/>
                    <a:gd name="connsiteX8099" fmla="*/ 8899298 w 11296229"/>
                    <a:gd name="connsiteY8099" fmla="*/ 2086349 h 6345103"/>
                    <a:gd name="connsiteX8100" fmla="*/ 8977147 w 11296229"/>
                    <a:gd name="connsiteY8100" fmla="*/ 2086349 h 6345103"/>
                    <a:gd name="connsiteX8101" fmla="*/ 8969363 w 11296229"/>
                    <a:gd name="connsiteY8101" fmla="*/ 2125269 h 6345103"/>
                    <a:gd name="connsiteX8102" fmla="*/ 9008283 w 11296229"/>
                    <a:gd name="connsiteY8102" fmla="*/ 2133053 h 6345103"/>
                    <a:gd name="connsiteX8103" fmla="*/ 9000499 w 11296229"/>
                    <a:gd name="connsiteY8103" fmla="*/ 2086349 h 6345103"/>
                    <a:gd name="connsiteX8104" fmla="*/ 8977147 w 11296229"/>
                    <a:gd name="connsiteY8104" fmla="*/ 2086349 h 6345103"/>
                    <a:gd name="connsiteX8105" fmla="*/ 9047211 w 11296229"/>
                    <a:gd name="connsiteY8105" fmla="*/ 2086349 h 6345103"/>
                    <a:gd name="connsiteX8106" fmla="*/ 9039427 w 11296229"/>
                    <a:gd name="connsiteY8106" fmla="*/ 2125269 h 6345103"/>
                    <a:gd name="connsiteX8107" fmla="*/ 9054995 w 11296229"/>
                    <a:gd name="connsiteY8107" fmla="*/ 2140836 h 6345103"/>
                    <a:gd name="connsiteX8108" fmla="*/ 9086131 w 11296229"/>
                    <a:gd name="connsiteY8108" fmla="*/ 2133053 h 6345103"/>
                    <a:gd name="connsiteX8109" fmla="*/ 9078347 w 11296229"/>
                    <a:gd name="connsiteY8109" fmla="*/ 2094133 h 6345103"/>
                    <a:gd name="connsiteX8110" fmla="*/ 9047211 w 11296229"/>
                    <a:gd name="connsiteY8110" fmla="*/ 2086349 h 6345103"/>
                    <a:gd name="connsiteX8111" fmla="*/ 9125060 w 11296229"/>
                    <a:gd name="connsiteY8111" fmla="*/ 2086349 h 6345103"/>
                    <a:gd name="connsiteX8112" fmla="*/ 9117276 w 11296229"/>
                    <a:gd name="connsiteY8112" fmla="*/ 2094133 h 6345103"/>
                    <a:gd name="connsiteX8113" fmla="*/ 9117276 w 11296229"/>
                    <a:gd name="connsiteY8113" fmla="*/ 2133053 h 6345103"/>
                    <a:gd name="connsiteX8114" fmla="*/ 9156196 w 11296229"/>
                    <a:gd name="connsiteY8114" fmla="*/ 2133053 h 6345103"/>
                    <a:gd name="connsiteX8115" fmla="*/ 9156196 w 11296229"/>
                    <a:gd name="connsiteY8115" fmla="*/ 2094133 h 6345103"/>
                    <a:gd name="connsiteX8116" fmla="*/ 9125060 w 11296229"/>
                    <a:gd name="connsiteY8116" fmla="*/ 2086349 h 6345103"/>
                    <a:gd name="connsiteX8117" fmla="*/ 9195125 w 11296229"/>
                    <a:gd name="connsiteY8117" fmla="*/ 2094134 h 6345103"/>
                    <a:gd name="connsiteX8118" fmla="*/ 9187341 w 11296229"/>
                    <a:gd name="connsiteY8118" fmla="*/ 2133054 h 6345103"/>
                    <a:gd name="connsiteX8119" fmla="*/ 9234045 w 11296229"/>
                    <a:gd name="connsiteY8119" fmla="*/ 2133054 h 6345103"/>
                    <a:gd name="connsiteX8120" fmla="*/ 9234045 w 11296229"/>
                    <a:gd name="connsiteY8120" fmla="*/ 2101918 h 6345103"/>
                    <a:gd name="connsiteX8121" fmla="*/ 9195125 w 11296229"/>
                    <a:gd name="connsiteY8121" fmla="*/ 2094134 h 6345103"/>
                    <a:gd name="connsiteX8122" fmla="*/ 8673535 w 11296229"/>
                    <a:gd name="connsiteY8122" fmla="*/ 2094134 h 6345103"/>
                    <a:gd name="connsiteX8123" fmla="*/ 8665751 w 11296229"/>
                    <a:gd name="connsiteY8123" fmla="*/ 2133054 h 6345103"/>
                    <a:gd name="connsiteX8124" fmla="*/ 8712455 w 11296229"/>
                    <a:gd name="connsiteY8124" fmla="*/ 2133054 h 6345103"/>
                    <a:gd name="connsiteX8125" fmla="*/ 8712455 w 11296229"/>
                    <a:gd name="connsiteY8125" fmla="*/ 2101918 h 6345103"/>
                    <a:gd name="connsiteX8126" fmla="*/ 8673535 w 11296229"/>
                    <a:gd name="connsiteY8126" fmla="*/ 2094134 h 6345103"/>
                    <a:gd name="connsiteX8127" fmla="*/ 8004032 w 11296229"/>
                    <a:gd name="connsiteY8127" fmla="*/ 2094134 h 6345103"/>
                    <a:gd name="connsiteX8128" fmla="*/ 7996248 w 11296229"/>
                    <a:gd name="connsiteY8128" fmla="*/ 2133054 h 6345103"/>
                    <a:gd name="connsiteX8129" fmla="*/ 8042952 w 11296229"/>
                    <a:gd name="connsiteY8129" fmla="*/ 2133054 h 6345103"/>
                    <a:gd name="connsiteX8130" fmla="*/ 8042952 w 11296229"/>
                    <a:gd name="connsiteY8130" fmla="*/ 2101918 h 6345103"/>
                    <a:gd name="connsiteX8131" fmla="*/ 8004032 w 11296229"/>
                    <a:gd name="connsiteY8131" fmla="*/ 2094134 h 6345103"/>
                    <a:gd name="connsiteX8132" fmla="*/ 7482443 w 11296229"/>
                    <a:gd name="connsiteY8132" fmla="*/ 2094134 h 6345103"/>
                    <a:gd name="connsiteX8133" fmla="*/ 7474659 w 11296229"/>
                    <a:gd name="connsiteY8133" fmla="*/ 2133054 h 6345103"/>
                    <a:gd name="connsiteX8134" fmla="*/ 7521363 w 11296229"/>
                    <a:gd name="connsiteY8134" fmla="*/ 2133054 h 6345103"/>
                    <a:gd name="connsiteX8135" fmla="*/ 7521363 w 11296229"/>
                    <a:gd name="connsiteY8135" fmla="*/ 2101918 h 6345103"/>
                    <a:gd name="connsiteX8136" fmla="*/ 7482443 w 11296229"/>
                    <a:gd name="connsiteY8136" fmla="*/ 2094134 h 6345103"/>
                    <a:gd name="connsiteX8137" fmla="*/ 6812940 w 11296229"/>
                    <a:gd name="connsiteY8137" fmla="*/ 2094134 h 6345103"/>
                    <a:gd name="connsiteX8138" fmla="*/ 6805156 w 11296229"/>
                    <a:gd name="connsiteY8138" fmla="*/ 2133054 h 6345103"/>
                    <a:gd name="connsiteX8139" fmla="*/ 6851860 w 11296229"/>
                    <a:gd name="connsiteY8139" fmla="*/ 2133054 h 6345103"/>
                    <a:gd name="connsiteX8140" fmla="*/ 6851860 w 11296229"/>
                    <a:gd name="connsiteY8140" fmla="*/ 2101918 h 6345103"/>
                    <a:gd name="connsiteX8141" fmla="*/ 6812940 w 11296229"/>
                    <a:gd name="connsiteY8141" fmla="*/ 2094134 h 6345103"/>
                    <a:gd name="connsiteX8142" fmla="*/ 5621848 w 11296229"/>
                    <a:gd name="connsiteY8142" fmla="*/ 2094134 h 6345103"/>
                    <a:gd name="connsiteX8143" fmla="*/ 5614064 w 11296229"/>
                    <a:gd name="connsiteY8143" fmla="*/ 2133054 h 6345103"/>
                    <a:gd name="connsiteX8144" fmla="*/ 5660768 w 11296229"/>
                    <a:gd name="connsiteY8144" fmla="*/ 2133054 h 6345103"/>
                    <a:gd name="connsiteX8145" fmla="*/ 5660768 w 11296229"/>
                    <a:gd name="connsiteY8145" fmla="*/ 2101918 h 6345103"/>
                    <a:gd name="connsiteX8146" fmla="*/ 5621848 w 11296229"/>
                    <a:gd name="connsiteY8146" fmla="*/ 2094134 h 6345103"/>
                    <a:gd name="connsiteX8147" fmla="*/ 2048571 w 11296229"/>
                    <a:gd name="connsiteY8147" fmla="*/ 2094134 h 6345103"/>
                    <a:gd name="connsiteX8148" fmla="*/ 2040787 w 11296229"/>
                    <a:gd name="connsiteY8148" fmla="*/ 2133054 h 6345103"/>
                    <a:gd name="connsiteX8149" fmla="*/ 2087491 w 11296229"/>
                    <a:gd name="connsiteY8149" fmla="*/ 2133054 h 6345103"/>
                    <a:gd name="connsiteX8150" fmla="*/ 2087491 w 11296229"/>
                    <a:gd name="connsiteY8150" fmla="*/ 2101918 h 6345103"/>
                    <a:gd name="connsiteX8151" fmla="*/ 2048571 w 11296229"/>
                    <a:gd name="connsiteY8151" fmla="*/ 2094134 h 6345103"/>
                    <a:gd name="connsiteX8152" fmla="*/ 1752744 w 11296229"/>
                    <a:gd name="connsiteY8152" fmla="*/ 2164198 h 6345103"/>
                    <a:gd name="connsiteX8153" fmla="*/ 1744960 w 11296229"/>
                    <a:gd name="connsiteY8153" fmla="*/ 2203118 h 6345103"/>
                    <a:gd name="connsiteX8154" fmla="*/ 1776096 w 11296229"/>
                    <a:gd name="connsiteY8154" fmla="*/ 2203118 h 6345103"/>
                    <a:gd name="connsiteX8155" fmla="*/ 1783880 w 11296229"/>
                    <a:gd name="connsiteY8155" fmla="*/ 2171982 h 6345103"/>
                    <a:gd name="connsiteX8156" fmla="*/ 1752744 w 11296229"/>
                    <a:gd name="connsiteY8156" fmla="*/ 2164198 h 6345103"/>
                    <a:gd name="connsiteX8157" fmla="*/ 1830593 w 11296229"/>
                    <a:gd name="connsiteY8157" fmla="*/ 2164198 h 6345103"/>
                    <a:gd name="connsiteX8158" fmla="*/ 1822809 w 11296229"/>
                    <a:gd name="connsiteY8158" fmla="*/ 2203118 h 6345103"/>
                    <a:gd name="connsiteX8159" fmla="*/ 1853945 w 11296229"/>
                    <a:gd name="connsiteY8159" fmla="*/ 2203118 h 6345103"/>
                    <a:gd name="connsiteX8160" fmla="*/ 1861729 w 11296229"/>
                    <a:gd name="connsiteY8160" fmla="*/ 2171982 h 6345103"/>
                    <a:gd name="connsiteX8161" fmla="*/ 1830593 w 11296229"/>
                    <a:gd name="connsiteY8161" fmla="*/ 2164198 h 6345103"/>
                    <a:gd name="connsiteX8162" fmla="*/ 1900658 w 11296229"/>
                    <a:gd name="connsiteY8162" fmla="*/ 2164198 h 6345103"/>
                    <a:gd name="connsiteX8163" fmla="*/ 1892874 w 11296229"/>
                    <a:gd name="connsiteY8163" fmla="*/ 2171982 h 6345103"/>
                    <a:gd name="connsiteX8164" fmla="*/ 1900658 w 11296229"/>
                    <a:gd name="connsiteY8164" fmla="*/ 2203118 h 6345103"/>
                    <a:gd name="connsiteX8165" fmla="*/ 1939578 w 11296229"/>
                    <a:gd name="connsiteY8165" fmla="*/ 2203118 h 6345103"/>
                    <a:gd name="connsiteX8166" fmla="*/ 1939578 w 11296229"/>
                    <a:gd name="connsiteY8166" fmla="*/ 2171982 h 6345103"/>
                    <a:gd name="connsiteX8167" fmla="*/ 1900658 w 11296229"/>
                    <a:gd name="connsiteY8167" fmla="*/ 2164198 h 6345103"/>
                    <a:gd name="connsiteX8168" fmla="*/ 1978507 w 11296229"/>
                    <a:gd name="connsiteY8168" fmla="*/ 2164198 h 6345103"/>
                    <a:gd name="connsiteX8169" fmla="*/ 1970723 w 11296229"/>
                    <a:gd name="connsiteY8169" fmla="*/ 2171982 h 6345103"/>
                    <a:gd name="connsiteX8170" fmla="*/ 1978507 w 11296229"/>
                    <a:gd name="connsiteY8170" fmla="*/ 2203118 h 6345103"/>
                    <a:gd name="connsiteX8171" fmla="*/ 2001859 w 11296229"/>
                    <a:gd name="connsiteY8171" fmla="*/ 2203118 h 6345103"/>
                    <a:gd name="connsiteX8172" fmla="*/ 2009643 w 11296229"/>
                    <a:gd name="connsiteY8172" fmla="*/ 2171982 h 6345103"/>
                    <a:gd name="connsiteX8173" fmla="*/ 1978507 w 11296229"/>
                    <a:gd name="connsiteY8173" fmla="*/ 2164198 h 6345103"/>
                    <a:gd name="connsiteX8174" fmla="*/ 2048571 w 11296229"/>
                    <a:gd name="connsiteY8174" fmla="*/ 2164198 h 6345103"/>
                    <a:gd name="connsiteX8175" fmla="*/ 2040787 w 11296229"/>
                    <a:gd name="connsiteY8175" fmla="*/ 2203118 h 6345103"/>
                    <a:gd name="connsiteX8176" fmla="*/ 2056355 w 11296229"/>
                    <a:gd name="connsiteY8176" fmla="*/ 2210902 h 6345103"/>
                    <a:gd name="connsiteX8177" fmla="*/ 2079707 w 11296229"/>
                    <a:gd name="connsiteY8177" fmla="*/ 2203118 h 6345103"/>
                    <a:gd name="connsiteX8178" fmla="*/ 2087491 w 11296229"/>
                    <a:gd name="connsiteY8178" fmla="*/ 2171982 h 6345103"/>
                    <a:gd name="connsiteX8179" fmla="*/ 2048571 w 11296229"/>
                    <a:gd name="connsiteY8179" fmla="*/ 2164198 h 6345103"/>
                    <a:gd name="connsiteX8180" fmla="*/ 2126420 w 11296229"/>
                    <a:gd name="connsiteY8180" fmla="*/ 2164198 h 6345103"/>
                    <a:gd name="connsiteX8181" fmla="*/ 2118636 w 11296229"/>
                    <a:gd name="connsiteY8181" fmla="*/ 2203118 h 6345103"/>
                    <a:gd name="connsiteX8182" fmla="*/ 2134204 w 11296229"/>
                    <a:gd name="connsiteY8182" fmla="*/ 2210902 h 6345103"/>
                    <a:gd name="connsiteX8183" fmla="*/ 2157556 w 11296229"/>
                    <a:gd name="connsiteY8183" fmla="*/ 2203118 h 6345103"/>
                    <a:gd name="connsiteX8184" fmla="*/ 2157556 w 11296229"/>
                    <a:gd name="connsiteY8184" fmla="*/ 2171982 h 6345103"/>
                    <a:gd name="connsiteX8185" fmla="*/ 2126420 w 11296229"/>
                    <a:gd name="connsiteY8185" fmla="*/ 2164198 h 6345103"/>
                    <a:gd name="connsiteX8186" fmla="*/ 2196484 w 11296229"/>
                    <a:gd name="connsiteY8186" fmla="*/ 2164198 h 6345103"/>
                    <a:gd name="connsiteX8187" fmla="*/ 2188700 w 11296229"/>
                    <a:gd name="connsiteY8187" fmla="*/ 2195334 h 6345103"/>
                    <a:gd name="connsiteX8188" fmla="*/ 2227620 w 11296229"/>
                    <a:gd name="connsiteY8188" fmla="*/ 2203118 h 6345103"/>
                    <a:gd name="connsiteX8189" fmla="*/ 2235404 w 11296229"/>
                    <a:gd name="connsiteY8189" fmla="*/ 2171982 h 6345103"/>
                    <a:gd name="connsiteX8190" fmla="*/ 2196484 w 11296229"/>
                    <a:gd name="connsiteY8190" fmla="*/ 2164198 h 6345103"/>
                    <a:gd name="connsiteX8191" fmla="*/ 2266549 w 11296229"/>
                    <a:gd name="connsiteY8191" fmla="*/ 2164198 h 6345103"/>
                    <a:gd name="connsiteX8192" fmla="*/ 2266549 w 11296229"/>
                    <a:gd name="connsiteY8192" fmla="*/ 2203118 h 6345103"/>
                    <a:gd name="connsiteX8193" fmla="*/ 2297685 w 11296229"/>
                    <a:gd name="connsiteY8193" fmla="*/ 2203118 h 6345103"/>
                    <a:gd name="connsiteX8194" fmla="*/ 2305469 w 11296229"/>
                    <a:gd name="connsiteY8194" fmla="*/ 2171982 h 6345103"/>
                    <a:gd name="connsiteX8195" fmla="*/ 2266549 w 11296229"/>
                    <a:gd name="connsiteY8195" fmla="*/ 2164198 h 6345103"/>
                    <a:gd name="connsiteX8196" fmla="*/ 2352183 w 11296229"/>
                    <a:gd name="connsiteY8196" fmla="*/ 2164198 h 6345103"/>
                    <a:gd name="connsiteX8197" fmla="*/ 2344399 w 11296229"/>
                    <a:gd name="connsiteY8197" fmla="*/ 2195334 h 6345103"/>
                    <a:gd name="connsiteX8198" fmla="*/ 2375535 w 11296229"/>
                    <a:gd name="connsiteY8198" fmla="*/ 2203118 h 6345103"/>
                    <a:gd name="connsiteX8199" fmla="*/ 2383319 w 11296229"/>
                    <a:gd name="connsiteY8199" fmla="*/ 2171982 h 6345103"/>
                    <a:gd name="connsiteX8200" fmla="*/ 2352183 w 11296229"/>
                    <a:gd name="connsiteY8200" fmla="*/ 2164198 h 6345103"/>
                    <a:gd name="connsiteX8201" fmla="*/ 2422247 w 11296229"/>
                    <a:gd name="connsiteY8201" fmla="*/ 2164198 h 6345103"/>
                    <a:gd name="connsiteX8202" fmla="*/ 2414463 w 11296229"/>
                    <a:gd name="connsiteY8202" fmla="*/ 2195334 h 6345103"/>
                    <a:gd name="connsiteX8203" fmla="*/ 2453383 w 11296229"/>
                    <a:gd name="connsiteY8203" fmla="*/ 2203118 h 6345103"/>
                    <a:gd name="connsiteX8204" fmla="*/ 2453383 w 11296229"/>
                    <a:gd name="connsiteY8204" fmla="*/ 2171982 h 6345103"/>
                    <a:gd name="connsiteX8205" fmla="*/ 2422247 w 11296229"/>
                    <a:gd name="connsiteY8205" fmla="*/ 2164198 h 6345103"/>
                    <a:gd name="connsiteX8206" fmla="*/ 2500096 w 11296229"/>
                    <a:gd name="connsiteY8206" fmla="*/ 2164198 h 6345103"/>
                    <a:gd name="connsiteX8207" fmla="*/ 2492312 w 11296229"/>
                    <a:gd name="connsiteY8207" fmla="*/ 2195334 h 6345103"/>
                    <a:gd name="connsiteX8208" fmla="*/ 2507880 w 11296229"/>
                    <a:gd name="connsiteY8208" fmla="*/ 2210902 h 6345103"/>
                    <a:gd name="connsiteX8209" fmla="*/ 2531232 w 11296229"/>
                    <a:gd name="connsiteY8209" fmla="*/ 2203118 h 6345103"/>
                    <a:gd name="connsiteX8210" fmla="*/ 2531232 w 11296229"/>
                    <a:gd name="connsiteY8210" fmla="*/ 2171982 h 6345103"/>
                    <a:gd name="connsiteX8211" fmla="*/ 2500096 w 11296229"/>
                    <a:gd name="connsiteY8211" fmla="*/ 2164198 h 6345103"/>
                    <a:gd name="connsiteX8212" fmla="*/ 2570160 w 11296229"/>
                    <a:gd name="connsiteY8212" fmla="*/ 2164198 h 6345103"/>
                    <a:gd name="connsiteX8213" fmla="*/ 2562376 w 11296229"/>
                    <a:gd name="connsiteY8213" fmla="*/ 2203118 h 6345103"/>
                    <a:gd name="connsiteX8214" fmla="*/ 2601296 w 11296229"/>
                    <a:gd name="connsiteY8214" fmla="*/ 2203118 h 6345103"/>
                    <a:gd name="connsiteX8215" fmla="*/ 2609080 w 11296229"/>
                    <a:gd name="connsiteY8215" fmla="*/ 2171982 h 6345103"/>
                    <a:gd name="connsiteX8216" fmla="*/ 2570160 w 11296229"/>
                    <a:gd name="connsiteY8216" fmla="*/ 2164198 h 6345103"/>
                    <a:gd name="connsiteX8217" fmla="*/ 2648010 w 11296229"/>
                    <a:gd name="connsiteY8217" fmla="*/ 2164198 h 6345103"/>
                    <a:gd name="connsiteX8218" fmla="*/ 2640226 w 11296229"/>
                    <a:gd name="connsiteY8218" fmla="*/ 2203118 h 6345103"/>
                    <a:gd name="connsiteX8219" fmla="*/ 2671362 w 11296229"/>
                    <a:gd name="connsiteY8219" fmla="*/ 2203118 h 6345103"/>
                    <a:gd name="connsiteX8220" fmla="*/ 2679146 w 11296229"/>
                    <a:gd name="connsiteY8220" fmla="*/ 2171982 h 6345103"/>
                    <a:gd name="connsiteX8221" fmla="*/ 2648010 w 11296229"/>
                    <a:gd name="connsiteY8221" fmla="*/ 2164198 h 6345103"/>
                    <a:gd name="connsiteX8222" fmla="*/ 2718074 w 11296229"/>
                    <a:gd name="connsiteY8222" fmla="*/ 2164198 h 6345103"/>
                    <a:gd name="connsiteX8223" fmla="*/ 2710290 w 11296229"/>
                    <a:gd name="connsiteY8223" fmla="*/ 2195334 h 6345103"/>
                    <a:gd name="connsiteX8224" fmla="*/ 2749210 w 11296229"/>
                    <a:gd name="connsiteY8224" fmla="*/ 2203118 h 6345103"/>
                    <a:gd name="connsiteX8225" fmla="*/ 2756994 w 11296229"/>
                    <a:gd name="connsiteY8225" fmla="*/ 2171982 h 6345103"/>
                    <a:gd name="connsiteX8226" fmla="*/ 2718074 w 11296229"/>
                    <a:gd name="connsiteY8226" fmla="*/ 2164198 h 6345103"/>
                    <a:gd name="connsiteX8227" fmla="*/ 2795923 w 11296229"/>
                    <a:gd name="connsiteY8227" fmla="*/ 2164198 h 6345103"/>
                    <a:gd name="connsiteX8228" fmla="*/ 2788139 w 11296229"/>
                    <a:gd name="connsiteY8228" fmla="*/ 2195334 h 6345103"/>
                    <a:gd name="connsiteX8229" fmla="*/ 2827059 w 11296229"/>
                    <a:gd name="connsiteY8229" fmla="*/ 2203118 h 6345103"/>
                    <a:gd name="connsiteX8230" fmla="*/ 2827059 w 11296229"/>
                    <a:gd name="connsiteY8230" fmla="*/ 2171982 h 6345103"/>
                    <a:gd name="connsiteX8231" fmla="*/ 2795923 w 11296229"/>
                    <a:gd name="connsiteY8231" fmla="*/ 2164198 h 6345103"/>
                    <a:gd name="connsiteX8232" fmla="*/ 2904912 w 11296229"/>
                    <a:gd name="connsiteY8232" fmla="*/ 2164198 h 6345103"/>
                    <a:gd name="connsiteX8233" fmla="*/ 2858208 w 11296229"/>
                    <a:gd name="connsiteY8233" fmla="*/ 2171982 h 6345103"/>
                    <a:gd name="connsiteX8234" fmla="*/ 2858208 w 11296229"/>
                    <a:gd name="connsiteY8234" fmla="*/ 2203118 h 6345103"/>
                    <a:gd name="connsiteX8235" fmla="*/ 2897128 w 11296229"/>
                    <a:gd name="connsiteY8235" fmla="*/ 2203118 h 6345103"/>
                    <a:gd name="connsiteX8236" fmla="*/ 2904912 w 11296229"/>
                    <a:gd name="connsiteY8236" fmla="*/ 2164198 h 6345103"/>
                    <a:gd name="connsiteX8237" fmla="*/ 3083965 w 11296229"/>
                    <a:gd name="connsiteY8237" fmla="*/ 2164198 h 6345103"/>
                    <a:gd name="connsiteX8238" fmla="*/ 3083965 w 11296229"/>
                    <a:gd name="connsiteY8238" fmla="*/ 2203118 h 6345103"/>
                    <a:gd name="connsiteX8239" fmla="*/ 3122885 w 11296229"/>
                    <a:gd name="connsiteY8239" fmla="*/ 2203118 h 6345103"/>
                    <a:gd name="connsiteX8240" fmla="*/ 3130669 w 11296229"/>
                    <a:gd name="connsiteY8240" fmla="*/ 2171982 h 6345103"/>
                    <a:gd name="connsiteX8241" fmla="*/ 3083965 w 11296229"/>
                    <a:gd name="connsiteY8241" fmla="*/ 2164198 h 6345103"/>
                    <a:gd name="connsiteX8242" fmla="*/ 3169599 w 11296229"/>
                    <a:gd name="connsiteY8242" fmla="*/ 2164198 h 6345103"/>
                    <a:gd name="connsiteX8243" fmla="*/ 3161815 w 11296229"/>
                    <a:gd name="connsiteY8243" fmla="*/ 2203118 h 6345103"/>
                    <a:gd name="connsiteX8244" fmla="*/ 3192951 w 11296229"/>
                    <a:gd name="connsiteY8244" fmla="*/ 2203118 h 6345103"/>
                    <a:gd name="connsiteX8245" fmla="*/ 3200735 w 11296229"/>
                    <a:gd name="connsiteY8245" fmla="*/ 2171982 h 6345103"/>
                    <a:gd name="connsiteX8246" fmla="*/ 3169599 w 11296229"/>
                    <a:gd name="connsiteY8246" fmla="*/ 2164198 h 6345103"/>
                    <a:gd name="connsiteX8247" fmla="*/ 3239663 w 11296229"/>
                    <a:gd name="connsiteY8247" fmla="*/ 2164198 h 6345103"/>
                    <a:gd name="connsiteX8248" fmla="*/ 3231879 w 11296229"/>
                    <a:gd name="connsiteY8248" fmla="*/ 2195334 h 6345103"/>
                    <a:gd name="connsiteX8249" fmla="*/ 3270799 w 11296229"/>
                    <a:gd name="connsiteY8249" fmla="*/ 2203118 h 6345103"/>
                    <a:gd name="connsiteX8250" fmla="*/ 3278583 w 11296229"/>
                    <a:gd name="connsiteY8250" fmla="*/ 2171982 h 6345103"/>
                    <a:gd name="connsiteX8251" fmla="*/ 3239663 w 11296229"/>
                    <a:gd name="connsiteY8251" fmla="*/ 2164198 h 6345103"/>
                    <a:gd name="connsiteX8252" fmla="*/ 3317512 w 11296229"/>
                    <a:gd name="connsiteY8252" fmla="*/ 2164198 h 6345103"/>
                    <a:gd name="connsiteX8253" fmla="*/ 3309728 w 11296229"/>
                    <a:gd name="connsiteY8253" fmla="*/ 2195334 h 6345103"/>
                    <a:gd name="connsiteX8254" fmla="*/ 3340864 w 11296229"/>
                    <a:gd name="connsiteY8254" fmla="*/ 2203118 h 6345103"/>
                    <a:gd name="connsiteX8255" fmla="*/ 3348648 w 11296229"/>
                    <a:gd name="connsiteY8255" fmla="*/ 2171982 h 6345103"/>
                    <a:gd name="connsiteX8256" fmla="*/ 3317512 w 11296229"/>
                    <a:gd name="connsiteY8256" fmla="*/ 2164198 h 6345103"/>
                    <a:gd name="connsiteX8257" fmla="*/ 3465426 w 11296229"/>
                    <a:gd name="connsiteY8257" fmla="*/ 2164198 h 6345103"/>
                    <a:gd name="connsiteX8258" fmla="*/ 3457642 w 11296229"/>
                    <a:gd name="connsiteY8258" fmla="*/ 2203118 h 6345103"/>
                    <a:gd name="connsiteX8259" fmla="*/ 3473210 w 11296229"/>
                    <a:gd name="connsiteY8259" fmla="*/ 2210902 h 6345103"/>
                    <a:gd name="connsiteX8260" fmla="*/ 3488778 w 11296229"/>
                    <a:gd name="connsiteY8260" fmla="*/ 2203118 h 6345103"/>
                    <a:gd name="connsiteX8261" fmla="*/ 3496562 w 11296229"/>
                    <a:gd name="connsiteY8261" fmla="*/ 2171982 h 6345103"/>
                    <a:gd name="connsiteX8262" fmla="*/ 3465426 w 11296229"/>
                    <a:gd name="connsiteY8262" fmla="*/ 2164198 h 6345103"/>
                    <a:gd name="connsiteX8263" fmla="*/ 3535490 w 11296229"/>
                    <a:gd name="connsiteY8263" fmla="*/ 2164198 h 6345103"/>
                    <a:gd name="connsiteX8264" fmla="*/ 3535490 w 11296229"/>
                    <a:gd name="connsiteY8264" fmla="*/ 2203118 h 6345103"/>
                    <a:gd name="connsiteX8265" fmla="*/ 3566626 w 11296229"/>
                    <a:gd name="connsiteY8265" fmla="*/ 2203118 h 6345103"/>
                    <a:gd name="connsiteX8266" fmla="*/ 3574410 w 11296229"/>
                    <a:gd name="connsiteY8266" fmla="*/ 2171982 h 6345103"/>
                    <a:gd name="connsiteX8267" fmla="*/ 3535490 w 11296229"/>
                    <a:gd name="connsiteY8267" fmla="*/ 2164198 h 6345103"/>
                    <a:gd name="connsiteX8268" fmla="*/ 5030194 w 11296229"/>
                    <a:gd name="connsiteY8268" fmla="*/ 2164198 h 6345103"/>
                    <a:gd name="connsiteX8269" fmla="*/ 5022410 w 11296229"/>
                    <a:gd name="connsiteY8269" fmla="*/ 2195334 h 6345103"/>
                    <a:gd name="connsiteX8270" fmla="*/ 5037978 w 11296229"/>
                    <a:gd name="connsiteY8270" fmla="*/ 2210902 h 6345103"/>
                    <a:gd name="connsiteX8271" fmla="*/ 5061330 w 11296229"/>
                    <a:gd name="connsiteY8271" fmla="*/ 2203118 h 6345103"/>
                    <a:gd name="connsiteX8272" fmla="*/ 5061330 w 11296229"/>
                    <a:gd name="connsiteY8272" fmla="*/ 2171982 h 6345103"/>
                    <a:gd name="connsiteX8273" fmla="*/ 5030194 w 11296229"/>
                    <a:gd name="connsiteY8273" fmla="*/ 2164198 h 6345103"/>
                    <a:gd name="connsiteX8274" fmla="*/ 5100258 w 11296229"/>
                    <a:gd name="connsiteY8274" fmla="*/ 2164198 h 6345103"/>
                    <a:gd name="connsiteX8275" fmla="*/ 5092474 w 11296229"/>
                    <a:gd name="connsiteY8275" fmla="*/ 2171982 h 6345103"/>
                    <a:gd name="connsiteX8276" fmla="*/ 5100258 w 11296229"/>
                    <a:gd name="connsiteY8276" fmla="*/ 2203118 h 6345103"/>
                    <a:gd name="connsiteX8277" fmla="*/ 5139178 w 11296229"/>
                    <a:gd name="connsiteY8277" fmla="*/ 2203118 h 6345103"/>
                    <a:gd name="connsiteX8278" fmla="*/ 5139178 w 11296229"/>
                    <a:gd name="connsiteY8278" fmla="*/ 2171982 h 6345103"/>
                    <a:gd name="connsiteX8279" fmla="*/ 5100258 w 11296229"/>
                    <a:gd name="connsiteY8279" fmla="*/ 2164198 h 6345103"/>
                    <a:gd name="connsiteX8280" fmla="*/ 5551784 w 11296229"/>
                    <a:gd name="connsiteY8280" fmla="*/ 2164198 h 6345103"/>
                    <a:gd name="connsiteX8281" fmla="*/ 5544000 w 11296229"/>
                    <a:gd name="connsiteY8281" fmla="*/ 2195334 h 6345103"/>
                    <a:gd name="connsiteX8282" fmla="*/ 5575136 w 11296229"/>
                    <a:gd name="connsiteY8282" fmla="*/ 2203118 h 6345103"/>
                    <a:gd name="connsiteX8283" fmla="*/ 5582920 w 11296229"/>
                    <a:gd name="connsiteY8283" fmla="*/ 2171982 h 6345103"/>
                    <a:gd name="connsiteX8284" fmla="*/ 5551784 w 11296229"/>
                    <a:gd name="connsiteY8284" fmla="*/ 2164198 h 6345103"/>
                    <a:gd name="connsiteX8285" fmla="*/ 5621848 w 11296229"/>
                    <a:gd name="connsiteY8285" fmla="*/ 2164198 h 6345103"/>
                    <a:gd name="connsiteX8286" fmla="*/ 5614064 w 11296229"/>
                    <a:gd name="connsiteY8286" fmla="*/ 2203118 h 6345103"/>
                    <a:gd name="connsiteX8287" fmla="*/ 5660768 w 11296229"/>
                    <a:gd name="connsiteY8287" fmla="*/ 2203118 h 6345103"/>
                    <a:gd name="connsiteX8288" fmla="*/ 5660768 w 11296229"/>
                    <a:gd name="connsiteY8288" fmla="*/ 2171982 h 6345103"/>
                    <a:gd name="connsiteX8289" fmla="*/ 5621848 w 11296229"/>
                    <a:gd name="connsiteY8289" fmla="*/ 2164198 h 6345103"/>
                    <a:gd name="connsiteX8290" fmla="*/ 5769761 w 11296229"/>
                    <a:gd name="connsiteY8290" fmla="*/ 2164198 h 6345103"/>
                    <a:gd name="connsiteX8291" fmla="*/ 5761977 w 11296229"/>
                    <a:gd name="connsiteY8291" fmla="*/ 2171982 h 6345103"/>
                    <a:gd name="connsiteX8292" fmla="*/ 5769761 w 11296229"/>
                    <a:gd name="connsiteY8292" fmla="*/ 2203118 h 6345103"/>
                    <a:gd name="connsiteX8293" fmla="*/ 5800897 w 11296229"/>
                    <a:gd name="connsiteY8293" fmla="*/ 2203118 h 6345103"/>
                    <a:gd name="connsiteX8294" fmla="*/ 5808681 w 11296229"/>
                    <a:gd name="connsiteY8294" fmla="*/ 2171982 h 6345103"/>
                    <a:gd name="connsiteX8295" fmla="*/ 5769761 w 11296229"/>
                    <a:gd name="connsiteY8295" fmla="*/ 2164198 h 6345103"/>
                    <a:gd name="connsiteX8296" fmla="*/ 5847610 w 11296229"/>
                    <a:gd name="connsiteY8296" fmla="*/ 2164198 h 6345103"/>
                    <a:gd name="connsiteX8297" fmla="*/ 5839826 w 11296229"/>
                    <a:gd name="connsiteY8297" fmla="*/ 2203118 h 6345103"/>
                    <a:gd name="connsiteX8298" fmla="*/ 5870962 w 11296229"/>
                    <a:gd name="connsiteY8298" fmla="*/ 2203118 h 6345103"/>
                    <a:gd name="connsiteX8299" fmla="*/ 5878746 w 11296229"/>
                    <a:gd name="connsiteY8299" fmla="*/ 2171982 h 6345103"/>
                    <a:gd name="connsiteX8300" fmla="*/ 5847610 w 11296229"/>
                    <a:gd name="connsiteY8300" fmla="*/ 2164198 h 6345103"/>
                    <a:gd name="connsiteX8301" fmla="*/ 5925460 w 11296229"/>
                    <a:gd name="connsiteY8301" fmla="*/ 2164198 h 6345103"/>
                    <a:gd name="connsiteX8302" fmla="*/ 5917676 w 11296229"/>
                    <a:gd name="connsiteY8302" fmla="*/ 2195334 h 6345103"/>
                    <a:gd name="connsiteX8303" fmla="*/ 5948812 w 11296229"/>
                    <a:gd name="connsiteY8303" fmla="*/ 2203118 h 6345103"/>
                    <a:gd name="connsiteX8304" fmla="*/ 5956596 w 11296229"/>
                    <a:gd name="connsiteY8304" fmla="*/ 2171982 h 6345103"/>
                    <a:gd name="connsiteX8305" fmla="*/ 5925460 w 11296229"/>
                    <a:gd name="connsiteY8305" fmla="*/ 2164198 h 6345103"/>
                    <a:gd name="connsiteX8306" fmla="*/ 5995524 w 11296229"/>
                    <a:gd name="connsiteY8306" fmla="*/ 2164198 h 6345103"/>
                    <a:gd name="connsiteX8307" fmla="*/ 5987740 w 11296229"/>
                    <a:gd name="connsiteY8307" fmla="*/ 2195334 h 6345103"/>
                    <a:gd name="connsiteX8308" fmla="*/ 6026660 w 11296229"/>
                    <a:gd name="connsiteY8308" fmla="*/ 2203118 h 6345103"/>
                    <a:gd name="connsiteX8309" fmla="*/ 6026660 w 11296229"/>
                    <a:gd name="connsiteY8309" fmla="*/ 2171982 h 6345103"/>
                    <a:gd name="connsiteX8310" fmla="*/ 5995524 w 11296229"/>
                    <a:gd name="connsiteY8310" fmla="*/ 2164198 h 6345103"/>
                    <a:gd name="connsiteX8311" fmla="*/ 6073373 w 11296229"/>
                    <a:gd name="connsiteY8311" fmla="*/ 2164198 h 6345103"/>
                    <a:gd name="connsiteX8312" fmla="*/ 6065589 w 11296229"/>
                    <a:gd name="connsiteY8312" fmla="*/ 2203118 h 6345103"/>
                    <a:gd name="connsiteX8313" fmla="*/ 6081157 w 11296229"/>
                    <a:gd name="connsiteY8313" fmla="*/ 2210902 h 6345103"/>
                    <a:gd name="connsiteX8314" fmla="*/ 6104509 w 11296229"/>
                    <a:gd name="connsiteY8314" fmla="*/ 2203118 h 6345103"/>
                    <a:gd name="connsiteX8315" fmla="*/ 6104509 w 11296229"/>
                    <a:gd name="connsiteY8315" fmla="*/ 2171982 h 6345103"/>
                    <a:gd name="connsiteX8316" fmla="*/ 6073373 w 11296229"/>
                    <a:gd name="connsiteY8316" fmla="*/ 2164198 h 6345103"/>
                    <a:gd name="connsiteX8317" fmla="*/ 6143437 w 11296229"/>
                    <a:gd name="connsiteY8317" fmla="*/ 2164198 h 6345103"/>
                    <a:gd name="connsiteX8318" fmla="*/ 6135653 w 11296229"/>
                    <a:gd name="connsiteY8318" fmla="*/ 2203118 h 6345103"/>
                    <a:gd name="connsiteX8319" fmla="*/ 6174573 w 11296229"/>
                    <a:gd name="connsiteY8319" fmla="*/ 2203118 h 6345103"/>
                    <a:gd name="connsiteX8320" fmla="*/ 6182357 w 11296229"/>
                    <a:gd name="connsiteY8320" fmla="*/ 2171982 h 6345103"/>
                    <a:gd name="connsiteX8321" fmla="*/ 6143437 w 11296229"/>
                    <a:gd name="connsiteY8321" fmla="*/ 2164198 h 6345103"/>
                    <a:gd name="connsiteX8322" fmla="*/ 6221286 w 11296229"/>
                    <a:gd name="connsiteY8322" fmla="*/ 2164198 h 6345103"/>
                    <a:gd name="connsiteX8323" fmla="*/ 6213502 w 11296229"/>
                    <a:gd name="connsiteY8323" fmla="*/ 2195334 h 6345103"/>
                    <a:gd name="connsiteX8324" fmla="*/ 6244638 w 11296229"/>
                    <a:gd name="connsiteY8324" fmla="*/ 2203118 h 6345103"/>
                    <a:gd name="connsiteX8325" fmla="*/ 6252422 w 11296229"/>
                    <a:gd name="connsiteY8325" fmla="*/ 2171982 h 6345103"/>
                    <a:gd name="connsiteX8326" fmla="*/ 6221286 w 11296229"/>
                    <a:gd name="connsiteY8326" fmla="*/ 2164198 h 6345103"/>
                    <a:gd name="connsiteX8327" fmla="*/ 6291351 w 11296229"/>
                    <a:gd name="connsiteY8327" fmla="*/ 2164198 h 6345103"/>
                    <a:gd name="connsiteX8328" fmla="*/ 6283567 w 11296229"/>
                    <a:gd name="connsiteY8328" fmla="*/ 2195334 h 6345103"/>
                    <a:gd name="connsiteX8329" fmla="*/ 6322487 w 11296229"/>
                    <a:gd name="connsiteY8329" fmla="*/ 2203118 h 6345103"/>
                    <a:gd name="connsiteX8330" fmla="*/ 6330271 w 11296229"/>
                    <a:gd name="connsiteY8330" fmla="*/ 2171982 h 6345103"/>
                    <a:gd name="connsiteX8331" fmla="*/ 6291351 w 11296229"/>
                    <a:gd name="connsiteY8331" fmla="*/ 2164198 h 6345103"/>
                    <a:gd name="connsiteX8332" fmla="*/ 6369200 w 11296229"/>
                    <a:gd name="connsiteY8332" fmla="*/ 2164198 h 6345103"/>
                    <a:gd name="connsiteX8333" fmla="*/ 6361416 w 11296229"/>
                    <a:gd name="connsiteY8333" fmla="*/ 2195334 h 6345103"/>
                    <a:gd name="connsiteX8334" fmla="*/ 6400336 w 11296229"/>
                    <a:gd name="connsiteY8334" fmla="*/ 2203118 h 6345103"/>
                    <a:gd name="connsiteX8335" fmla="*/ 6400336 w 11296229"/>
                    <a:gd name="connsiteY8335" fmla="*/ 2171982 h 6345103"/>
                    <a:gd name="connsiteX8336" fmla="*/ 6369200 w 11296229"/>
                    <a:gd name="connsiteY8336" fmla="*/ 2164198 h 6345103"/>
                    <a:gd name="connsiteX8337" fmla="*/ 6517113 w 11296229"/>
                    <a:gd name="connsiteY8337" fmla="*/ 2164198 h 6345103"/>
                    <a:gd name="connsiteX8338" fmla="*/ 6509329 w 11296229"/>
                    <a:gd name="connsiteY8338" fmla="*/ 2195334 h 6345103"/>
                    <a:gd name="connsiteX8339" fmla="*/ 6548249 w 11296229"/>
                    <a:gd name="connsiteY8339" fmla="*/ 2203118 h 6345103"/>
                    <a:gd name="connsiteX8340" fmla="*/ 6548249 w 11296229"/>
                    <a:gd name="connsiteY8340" fmla="*/ 2171982 h 6345103"/>
                    <a:gd name="connsiteX8341" fmla="*/ 6517113 w 11296229"/>
                    <a:gd name="connsiteY8341" fmla="*/ 2164198 h 6345103"/>
                    <a:gd name="connsiteX8342" fmla="*/ 6594962 w 11296229"/>
                    <a:gd name="connsiteY8342" fmla="*/ 2164198 h 6345103"/>
                    <a:gd name="connsiteX8343" fmla="*/ 6587178 w 11296229"/>
                    <a:gd name="connsiteY8343" fmla="*/ 2203118 h 6345103"/>
                    <a:gd name="connsiteX8344" fmla="*/ 6618314 w 11296229"/>
                    <a:gd name="connsiteY8344" fmla="*/ 2203118 h 6345103"/>
                    <a:gd name="connsiteX8345" fmla="*/ 6626098 w 11296229"/>
                    <a:gd name="connsiteY8345" fmla="*/ 2171982 h 6345103"/>
                    <a:gd name="connsiteX8346" fmla="*/ 6594962 w 11296229"/>
                    <a:gd name="connsiteY8346" fmla="*/ 2164198 h 6345103"/>
                    <a:gd name="connsiteX8347" fmla="*/ 6657242 w 11296229"/>
                    <a:gd name="connsiteY8347" fmla="*/ 2164198 h 6345103"/>
                    <a:gd name="connsiteX8348" fmla="*/ 6657242 w 11296229"/>
                    <a:gd name="connsiteY8348" fmla="*/ 2195334 h 6345103"/>
                    <a:gd name="connsiteX8349" fmla="*/ 6696162 w 11296229"/>
                    <a:gd name="connsiteY8349" fmla="*/ 2203118 h 6345103"/>
                    <a:gd name="connsiteX8350" fmla="*/ 6696162 w 11296229"/>
                    <a:gd name="connsiteY8350" fmla="*/ 2171982 h 6345103"/>
                    <a:gd name="connsiteX8351" fmla="*/ 6657242 w 11296229"/>
                    <a:gd name="connsiteY8351" fmla="*/ 2164198 h 6345103"/>
                    <a:gd name="connsiteX8352" fmla="*/ 6742876 w 11296229"/>
                    <a:gd name="connsiteY8352" fmla="*/ 2164198 h 6345103"/>
                    <a:gd name="connsiteX8353" fmla="*/ 6735092 w 11296229"/>
                    <a:gd name="connsiteY8353" fmla="*/ 2195334 h 6345103"/>
                    <a:gd name="connsiteX8354" fmla="*/ 6766228 w 11296229"/>
                    <a:gd name="connsiteY8354" fmla="*/ 2203118 h 6345103"/>
                    <a:gd name="connsiteX8355" fmla="*/ 6774012 w 11296229"/>
                    <a:gd name="connsiteY8355" fmla="*/ 2171982 h 6345103"/>
                    <a:gd name="connsiteX8356" fmla="*/ 6742876 w 11296229"/>
                    <a:gd name="connsiteY8356" fmla="*/ 2164198 h 6345103"/>
                    <a:gd name="connsiteX8357" fmla="*/ 6812940 w 11296229"/>
                    <a:gd name="connsiteY8357" fmla="*/ 2164198 h 6345103"/>
                    <a:gd name="connsiteX8358" fmla="*/ 6805156 w 11296229"/>
                    <a:gd name="connsiteY8358" fmla="*/ 2171982 h 6345103"/>
                    <a:gd name="connsiteX8359" fmla="*/ 6812940 w 11296229"/>
                    <a:gd name="connsiteY8359" fmla="*/ 2203118 h 6345103"/>
                    <a:gd name="connsiteX8360" fmla="*/ 6851860 w 11296229"/>
                    <a:gd name="connsiteY8360" fmla="*/ 2203118 h 6345103"/>
                    <a:gd name="connsiteX8361" fmla="*/ 6851860 w 11296229"/>
                    <a:gd name="connsiteY8361" fmla="*/ 2171982 h 6345103"/>
                    <a:gd name="connsiteX8362" fmla="*/ 6812940 w 11296229"/>
                    <a:gd name="connsiteY8362" fmla="*/ 2164198 h 6345103"/>
                    <a:gd name="connsiteX8363" fmla="*/ 6890789 w 11296229"/>
                    <a:gd name="connsiteY8363" fmla="*/ 2164198 h 6345103"/>
                    <a:gd name="connsiteX8364" fmla="*/ 6883005 w 11296229"/>
                    <a:gd name="connsiteY8364" fmla="*/ 2195334 h 6345103"/>
                    <a:gd name="connsiteX8365" fmla="*/ 6921925 w 11296229"/>
                    <a:gd name="connsiteY8365" fmla="*/ 2203118 h 6345103"/>
                    <a:gd name="connsiteX8366" fmla="*/ 6921925 w 11296229"/>
                    <a:gd name="connsiteY8366" fmla="*/ 2171982 h 6345103"/>
                    <a:gd name="connsiteX8367" fmla="*/ 6890789 w 11296229"/>
                    <a:gd name="connsiteY8367" fmla="*/ 2164198 h 6345103"/>
                    <a:gd name="connsiteX8368" fmla="*/ 6960853 w 11296229"/>
                    <a:gd name="connsiteY8368" fmla="*/ 2164198 h 6345103"/>
                    <a:gd name="connsiteX8369" fmla="*/ 6953069 w 11296229"/>
                    <a:gd name="connsiteY8369" fmla="*/ 2171982 h 6345103"/>
                    <a:gd name="connsiteX8370" fmla="*/ 6960853 w 11296229"/>
                    <a:gd name="connsiteY8370" fmla="*/ 2203118 h 6345103"/>
                    <a:gd name="connsiteX8371" fmla="*/ 6999773 w 11296229"/>
                    <a:gd name="connsiteY8371" fmla="*/ 2203118 h 6345103"/>
                    <a:gd name="connsiteX8372" fmla="*/ 6999773 w 11296229"/>
                    <a:gd name="connsiteY8372" fmla="*/ 2171982 h 6345103"/>
                    <a:gd name="connsiteX8373" fmla="*/ 6960853 w 11296229"/>
                    <a:gd name="connsiteY8373" fmla="*/ 2164198 h 6345103"/>
                    <a:gd name="connsiteX8374" fmla="*/ 7038703 w 11296229"/>
                    <a:gd name="connsiteY8374" fmla="*/ 2164198 h 6345103"/>
                    <a:gd name="connsiteX8375" fmla="*/ 7030919 w 11296229"/>
                    <a:gd name="connsiteY8375" fmla="*/ 2203118 h 6345103"/>
                    <a:gd name="connsiteX8376" fmla="*/ 7062055 w 11296229"/>
                    <a:gd name="connsiteY8376" fmla="*/ 2203118 h 6345103"/>
                    <a:gd name="connsiteX8377" fmla="*/ 7069839 w 11296229"/>
                    <a:gd name="connsiteY8377" fmla="*/ 2171982 h 6345103"/>
                    <a:gd name="connsiteX8378" fmla="*/ 7038703 w 11296229"/>
                    <a:gd name="connsiteY8378" fmla="*/ 2164198 h 6345103"/>
                    <a:gd name="connsiteX8379" fmla="*/ 7116552 w 11296229"/>
                    <a:gd name="connsiteY8379" fmla="*/ 2164198 h 6345103"/>
                    <a:gd name="connsiteX8380" fmla="*/ 7108768 w 11296229"/>
                    <a:gd name="connsiteY8380" fmla="*/ 2203118 h 6345103"/>
                    <a:gd name="connsiteX8381" fmla="*/ 7139904 w 11296229"/>
                    <a:gd name="connsiteY8381" fmla="*/ 2203118 h 6345103"/>
                    <a:gd name="connsiteX8382" fmla="*/ 7147688 w 11296229"/>
                    <a:gd name="connsiteY8382" fmla="*/ 2171982 h 6345103"/>
                    <a:gd name="connsiteX8383" fmla="*/ 7116552 w 11296229"/>
                    <a:gd name="connsiteY8383" fmla="*/ 2164198 h 6345103"/>
                    <a:gd name="connsiteX8384" fmla="*/ 7186616 w 11296229"/>
                    <a:gd name="connsiteY8384" fmla="*/ 2164198 h 6345103"/>
                    <a:gd name="connsiteX8385" fmla="*/ 7178832 w 11296229"/>
                    <a:gd name="connsiteY8385" fmla="*/ 2195334 h 6345103"/>
                    <a:gd name="connsiteX8386" fmla="*/ 7209968 w 11296229"/>
                    <a:gd name="connsiteY8386" fmla="*/ 2203118 h 6345103"/>
                    <a:gd name="connsiteX8387" fmla="*/ 7217752 w 11296229"/>
                    <a:gd name="connsiteY8387" fmla="*/ 2171982 h 6345103"/>
                    <a:gd name="connsiteX8388" fmla="*/ 7186616 w 11296229"/>
                    <a:gd name="connsiteY8388" fmla="*/ 2164198 h 6345103"/>
                    <a:gd name="connsiteX8389" fmla="*/ 7264465 w 11296229"/>
                    <a:gd name="connsiteY8389" fmla="*/ 2164198 h 6345103"/>
                    <a:gd name="connsiteX8390" fmla="*/ 7256681 w 11296229"/>
                    <a:gd name="connsiteY8390" fmla="*/ 2195334 h 6345103"/>
                    <a:gd name="connsiteX8391" fmla="*/ 7295601 w 11296229"/>
                    <a:gd name="connsiteY8391" fmla="*/ 2203118 h 6345103"/>
                    <a:gd name="connsiteX8392" fmla="*/ 7295601 w 11296229"/>
                    <a:gd name="connsiteY8392" fmla="*/ 2164198 h 6345103"/>
                    <a:gd name="connsiteX8393" fmla="*/ 7264465 w 11296229"/>
                    <a:gd name="connsiteY8393" fmla="*/ 2164198 h 6345103"/>
                    <a:gd name="connsiteX8394" fmla="*/ 7334530 w 11296229"/>
                    <a:gd name="connsiteY8394" fmla="*/ 2164198 h 6345103"/>
                    <a:gd name="connsiteX8395" fmla="*/ 7326746 w 11296229"/>
                    <a:gd name="connsiteY8395" fmla="*/ 2195334 h 6345103"/>
                    <a:gd name="connsiteX8396" fmla="*/ 7365666 w 11296229"/>
                    <a:gd name="connsiteY8396" fmla="*/ 2203118 h 6345103"/>
                    <a:gd name="connsiteX8397" fmla="*/ 7373450 w 11296229"/>
                    <a:gd name="connsiteY8397" fmla="*/ 2171982 h 6345103"/>
                    <a:gd name="connsiteX8398" fmla="*/ 7334530 w 11296229"/>
                    <a:gd name="connsiteY8398" fmla="*/ 2164198 h 6345103"/>
                    <a:gd name="connsiteX8399" fmla="*/ 7412379 w 11296229"/>
                    <a:gd name="connsiteY8399" fmla="*/ 2164198 h 6345103"/>
                    <a:gd name="connsiteX8400" fmla="*/ 7404595 w 11296229"/>
                    <a:gd name="connsiteY8400" fmla="*/ 2203118 h 6345103"/>
                    <a:gd name="connsiteX8401" fmla="*/ 7420163 w 11296229"/>
                    <a:gd name="connsiteY8401" fmla="*/ 2210902 h 6345103"/>
                    <a:gd name="connsiteX8402" fmla="*/ 7435731 w 11296229"/>
                    <a:gd name="connsiteY8402" fmla="*/ 2203118 h 6345103"/>
                    <a:gd name="connsiteX8403" fmla="*/ 7443515 w 11296229"/>
                    <a:gd name="connsiteY8403" fmla="*/ 2171982 h 6345103"/>
                    <a:gd name="connsiteX8404" fmla="*/ 7412379 w 11296229"/>
                    <a:gd name="connsiteY8404" fmla="*/ 2164198 h 6345103"/>
                    <a:gd name="connsiteX8405" fmla="*/ 7482443 w 11296229"/>
                    <a:gd name="connsiteY8405" fmla="*/ 2164198 h 6345103"/>
                    <a:gd name="connsiteX8406" fmla="*/ 7474659 w 11296229"/>
                    <a:gd name="connsiteY8406" fmla="*/ 2203118 h 6345103"/>
                    <a:gd name="connsiteX8407" fmla="*/ 7513579 w 11296229"/>
                    <a:gd name="connsiteY8407" fmla="*/ 2203118 h 6345103"/>
                    <a:gd name="connsiteX8408" fmla="*/ 7521363 w 11296229"/>
                    <a:gd name="connsiteY8408" fmla="*/ 2171982 h 6345103"/>
                    <a:gd name="connsiteX8409" fmla="*/ 7482443 w 11296229"/>
                    <a:gd name="connsiteY8409" fmla="*/ 2164198 h 6345103"/>
                    <a:gd name="connsiteX8410" fmla="*/ 7560292 w 11296229"/>
                    <a:gd name="connsiteY8410" fmla="*/ 2164198 h 6345103"/>
                    <a:gd name="connsiteX8411" fmla="*/ 7552508 w 11296229"/>
                    <a:gd name="connsiteY8411" fmla="*/ 2171982 h 6345103"/>
                    <a:gd name="connsiteX8412" fmla="*/ 7560292 w 11296229"/>
                    <a:gd name="connsiteY8412" fmla="*/ 2203118 h 6345103"/>
                    <a:gd name="connsiteX8413" fmla="*/ 7583644 w 11296229"/>
                    <a:gd name="connsiteY8413" fmla="*/ 2203118 h 6345103"/>
                    <a:gd name="connsiteX8414" fmla="*/ 7591428 w 11296229"/>
                    <a:gd name="connsiteY8414" fmla="*/ 2171982 h 6345103"/>
                    <a:gd name="connsiteX8415" fmla="*/ 7560292 w 11296229"/>
                    <a:gd name="connsiteY8415" fmla="*/ 2164198 h 6345103"/>
                    <a:gd name="connsiteX8416" fmla="*/ 7708206 w 11296229"/>
                    <a:gd name="connsiteY8416" fmla="*/ 2164198 h 6345103"/>
                    <a:gd name="connsiteX8417" fmla="*/ 7700422 w 11296229"/>
                    <a:gd name="connsiteY8417" fmla="*/ 2195334 h 6345103"/>
                    <a:gd name="connsiteX8418" fmla="*/ 7739342 w 11296229"/>
                    <a:gd name="connsiteY8418" fmla="*/ 2203118 h 6345103"/>
                    <a:gd name="connsiteX8419" fmla="*/ 7739342 w 11296229"/>
                    <a:gd name="connsiteY8419" fmla="*/ 2171982 h 6345103"/>
                    <a:gd name="connsiteX8420" fmla="*/ 7708206 w 11296229"/>
                    <a:gd name="connsiteY8420" fmla="*/ 2164198 h 6345103"/>
                    <a:gd name="connsiteX8421" fmla="*/ 7786055 w 11296229"/>
                    <a:gd name="connsiteY8421" fmla="*/ 2164198 h 6345103"/>
                    <a:gd name="connsiteX8422" fmla="*/ 7778271 w 11296229"/>
                    <a:gd name="connsiteY8422" fmla="*/ 2195334 h 6345103"/>
                    <a:gd name="connsiteX8423" fmla="*/ 7809407 w 11296229"/>
                    <a:gd name="connsiteY8423" fmla="*/ 2203118 h 6345103"/>
                    <a:gd name="connsiteX8424" fmla="*/ 7817191 w 11296229"/>
                    <a:gd name="connsiteY8424" fmla="*/ 2171982 h 6345103"/>
                    <a:gd name="connsiteX8425" fmla="*/ 7786055 w 11296229"/>
                    <a:gd name="connsiteY8425" fmla="*/ 2164198 h 6345103"/>
                    <a:gd name="connsiteX8426" fmla="*/ 7856119 w 11296229"/>
                    <a:gd name="connsiteY8426" fmla="*/ 2164198 h 6345103"/>
                    <a:gd name="connsiteX8427" fmla="*/ 7848335 w 11296229"/>
                    <a:gd name="connsiteY8427" fmla="*/ 2203118 h 6345103"/>
                    <a:gd name="connsiteX8428" fmla="*/ 7863903 w 11296229"/>
                    <a:gd name="connsiteY8428" fmla="*/ 2210902 h 6345103"/>
                    <a:gd name="connsiteX8429" fmla="*/ 7887255 w 11296229"/>
                    <a:gd name="connsiteY8429" fmla="*/ 2203118 h 6345103"/>
                    <a:gd name="connsiteX8430" fmla="*/ 7895039 w 11296229"/>
                    <a:gd name="connsiteY8430" fmla="*/ 2171982 h 6345103"/>
                    <a:gd name="connsiteX8431" fmla="*/ 7856119 w 11296229"/>
                    <a:gd name="connsiteY8431" fmla="*/ 2164198 h 6345103"/>
                    <a:gd name="connsiteX8432" fmla="*/ 7933968 w 11296229"/>
                    <a:gd name="connsiteY8432" fmla="*/ 2164198 h 6345103"/>
                    <a:gd name="connsiteX8433" fmla="*/ 7926184 w 11296229"/>
                    <a:gd name="connsiteY8433" fmla="*/ 2203118 h 6345103"/>
                    <a:gd name="connsiteX8434" fmla="*/ 7941752 w 11296229"/>
                    <a:gd name="connsiteY8434" fmla="*/ 2210902 h 6345103"/>
                    <a:gd name="connsiteX8435" fmla="*/ 7957320 w 11296229"/>
                    <a:gd name="connsiteY8435" fmla="*/ 2203118 h 6345103"/>
                    <a:gd name="connsiteX8436" fmla="*/ 7965104 w 11296229"/>
                    <a:gd name="connsiteY8436" fmla="*/ 2171982 h 6345103"/>
                    <a:gd name="connsiteX8437" fmla="*/ 7933968 w 11296229"/>
                    <a:gd name="connsiteY8437" fmla="*/ 2164198 h 6345103"/>
                    <a:gd name="connsiteX8438" fmla="*/ 8004032 w 11296229"/>
                    <a:gd name="connsiteY8438" fmla="*/ 2164198 h 6345103"/>
                    <a:gd name="connsiteX8439" fmla="*/ 7996248 w 11296229"/>
                    <a:gd name="connsiteY8439" fmla="*/ 2195334 h 6345103"/>
                    <a:gd name="connsiteX8440" fmla="*/ 8035168 w 11296229"/>
                    <a:gd name="connsiteY8440" fmla="*/ 2203118 h 6345103"/>
                    <a:gd name="connsiteX8441" fmla="*/ 8042952 w 11296229"/>
                    <a:gd name="connsiteY8441" fmla="*/ 2171982 h 6345103"/>
                    <a:gd name="connsiteX8442" fmla="*/ 8004032 w 11296229"/>
                    <a:gd name="connsiteY8442" fmla="*/ 2164198 h 6345103"/>
                    <a:gd name="connsiteX8443" fmla="*/ 8081882 w 11296229"/>
                    <a:gd name="connsiteY8443" fmla="*/ 2164198 h 6345103"/>
                    <a:gd name="connsiteX8444" fmla="*/ 8074098 w 11296229"/>
                    <a:gd name="connsiteY8444" fmla="*/ 2195334 h 6345103"/>
                    <a:gd name="connsiteX8445" fmla="*/ 8105234 w 11296229"/>
                    <a:gd name="connsiteY8445" fmla="*/ 2203118 h 6345103"/>
                    <a:gd name="connsiteX8446" fmla="*/ 8113018 w 11296229"/>
                    <a:gd name="connsiteY8446" fmla="*/ 2171982 h 6345103"/>
                    <a:gd name="connsiteX8447" fmla="*/ 8081882 w 11296229"/>
                    <a:gd name="connsiteY8447" fmla="*/ 2164198 h 6345103"/>
                    <a:gd name="connsiteX8448" fmla="*/ 8229795 w 11296229"/>
                    <a:gd name="connsiteY8448" fmla="*/ 2164198 h 6345103"/>
                    <a:gd name="connsiteX8449" fmla="*/ 8222011 w 11296229"/>
                    <a:gd name="connsiteY8449" fmla="*/ 2203118 h 6345103"/>
                    <a:gd name="connsiteX8450" fmla="*/ 8237579 w 11296229"/>
                    <a:gd name="connsiteY8450" fmla="*/ 2210902 h 6345103"/>
                    <a:gd name="connsiteX8451" fmla="*/ 8260931 w 11296229"/>
                    <a:gd name="connsiteY8451" fmla="*/ 2203118 h 6345103"/>
                    <a:gd name="connsiteX8452" fmla="*/ 8260931 w 11296229"/>
                    <a:gd name="connsiteY8452" fmla="*/ 2171982 h 6345103"/>
                    <a:gd name="connsiteX8453" fmla="*/ 8229795 w 11296229"/>
                    <a:gd name="connsiteY8453" fmla="*/ 2164198 h 6345103"/>
                    <a:gd name="connsiteX8454" fmla="*/ 8307644 w 11296229"/>
                    <a:gd name="connsiteY8454" fmla="*/ 2164198 h 6345103"/>
                    <a:gd name="connsiteX8455" fmla="*/ 8299860 w 11296229"/>
                    <a:gd name="connsiteY8455" fmla="*/ 2203118 h 6345103"/>
                    <a:gd name="connsiteX8456" fmla="*/ 8330996 w 11296229"/>
                    <a:gd name="connsiteY8456" fmla="*/ 2203118 h 6345103"/>
                    <a:gd name="connsiteX8457" fmla="*/ 8338780 w 11296229"/>
                    <a:gd name="connsiteY8457" fmla="*/ 2171982 h 6345103"/>
                    <a:gd name="connsiteX8458" fmla="*/ 8307644 w 11296229"/>
                    <a:gd name="connsiteY8458" fmla="*/ 2164198 h 6345103"/>
                    <a:gd name="connsiteX8459" fmla="*/ 8377708 w 11296229"/>
                    <a:gd name="connsiteY8459" fmla="*/ 2164198 h 6345103"/>
                    <a:gd name="connsiteX8460" fmla="*/ 8369924 w 11296229"/>
                    <a:gd name="connsiteY8460" fmla="*/ 2195334 h 6345103"/>
                    <a:gd name="connsiteX8461" fmla="*/ 8401060 w 11296229"/>
                    <a:gd name="connsiteY8461" fmla="*/ 2203118 h 6345103"/>
                    <a:gd name="connsiteX8462" fmla="*/ 8408844 w 11296229"/>
                    <a:gd name="connsiteY8462" fmla="*/ 2171982 h 6345103"/>
                    <a:gd name="connsiteX8463" fmla="*/ 8377708 w 11296229"/>
                    <a:gd name="connsiteY8463" fmla="*/ 2164198 h 6345103"/>
                    <a:gd name="connsiteX8464" fmla="*/ 8455558 w 11296229"/>
                    <a:gd name="connsiteY8464" fmla="*/ 2164198 h 6345103"/>
                    <a:gd name="connsiteX8465" fmla="*/ 8447774 w 11296229"/>
                    <a:gd name="connsiteY8465" fmla="*/ 2195334 h 6345103"/>
                    <a:gd name="connsiteX8466" fmla="*/ 8486694 w 11296229"/>
                    <a:gd name="connsiteY8466" fmla="*/ 2203118 h 6345103"/>
                    <a:gd name="connsiteX8467" fmla="*/ 8486694 w 11296229"/>
                    <a:gd name="connsiteY8467" fmla="*/ 2171982 h 6345103"/>
                    <a:gd name="connsiteX8468" fmla="*/ 8455558 w 11296229"/>
                    <a:gd name="connsiteY8468" fmla="*/ 2164198 h 6345103"/>
                    <a:gd name="connsiteX8469" fmla="*/ 8525622 w 11296229"/>
                    <a:gd name="connsiteY8469" fmla="*/ 2164198 h 6345103"/>
                    <a:gd name="connsiteX8470" fmla="*/ 8517838 w 11296229"/>
                    <a:gd name="connsiteY8470" fmla="*/ 2171982 h 6345103"/>
                    <a:gd name="connsiteX8471" fmla="*/ 8525622 w 11296229"/>
                    <a:gd name="connsiteY8471" fmla="*/ 2203118 h 6345103"/>
                    <a:gd name="connsiteX8472" fmla="*/ 8556758 w 11296229"/>
                    <a:gd name="connsiteY8472" fmla="*/ 2203118 h 6345103"/>
                    <a:gd name="connsiteX8473" fmla="*/ 8564542 w 11296229"/>
                    <a:gd name="connsiteY8473" fmla="*/ 2171982 h 6345103"/>
                    <a:gd name="connsiteX8474" fmla="*/ 8525622 w 11296229"/>
                    <a:gd name="connsiteY8474" fmla="*/ 2164198 h 6345103"/>
                    <a:gd name="connsiteX8475" fmla="*/ 8603471 w 11296229"/>
                    <a:gd name="connsiteY8475" fmla="*/ 2164198 h 6345103"/>
                    <a:gd name="connsiteX8476" fmla="*/ 8595687 w 11296229"/>
                    <a:gd name="connsiteY8476" fmla="*/ 2171982 h 6345103"/>
                    <a:gd name="connsiteX8477" fmla="*/ 8603471 w 11296229"/>
                    <a:gd name="connsiteY8477" fmla="*/ 2203118 h 6345103"/>
                    <a:gd name="connsiteX8478" fmla="*/ 8626823 w 11296229"/>
                    <a:gd name="connsiteY8478" fmla="*/ 2203118 h 6345103"/>
                    <a:gd name="connsiteX8479" fmla="*/ 8634607 w 11296229"/>
                    <a:gd name="connsiteY8479" fmla="*/ 2171982 h 6345103"/>
                    <a:gd name="connsiteX8480" fmla="*/ 8603471 w 11296229"/>
                    <a:gd name="connsiteY8480" fmla="*/ 2164198 h 6345103"/>
                    <a:gd name="connsiteX8481" fmla="*/ 8673535 w 11296229"/>
                    <a:gd name="connsiteY8481" fmla="*/ 2164198 h 6345103"/>
                    <a:gd name="connsiteX8482" fmla="*/ 8665751 w 11296229"/>
                    <a:gd name="connsiteY8482" fmla="*/ 2171982 h 6345103"/>
                    <a:gd name="connsiteX8483" fmla="*/ 8673535 w 11296229"/>
                    <a:gd name="connsiteY8483" fmla="*/ 2203118 h 6345103"/>
                    <a:gd name="connsiteX8484" fmla="*/ 8712455 w 11296229"/>
                    <a:gd name="connsiteY8484" fmla="*/ 2203118 h 6345103"/>
                    <a:gd name="connsiteX8485" fmla="*/ 8712455 w 11296229"/>
                    <a:gd name="connsiteY8485" fmla="*/ 2171982 h 6345103"/>
                    <a:gd name="connsiteX8486" fmla="*/ 8673535 w 11296229"/>
                    <a:gd name="connsiteY8486" fmla="*/ 2164198 h 6345103"/>
                    <a:gd name="connsiteX8487" fmla="*/ 8751384 w 11296229"/>
                    <a:gd name="connsiteY8487" fmla="*/ 2164198 h 6345103"/>
                    <a:gd name="connsiteX8488" fmla="*/ 8743600 w 11296229"/>
                    <a:gd name="connsiteY8488" fmla="*/ 2195334 h 6345103"/>
                    <a:gd name="connsiteX8489" fmla="*/ 8782520 w 11296229"/>
                    <a:gd name="connsiteY8489" fmla="*/ 2203118 h 6345103"/>
                    <a:gd name="connsiteX8490" fmla="*/ 8782520 w 11296229"/>
                    <a:gd name="connsiteY8490" fmla="*/ 2171982 h 6345103"/>
                    <a:gd name="connsiteX8491" fmla="*/ 8751384 w 11296229"/>
                    <a:gd name="connsiteY8491" fmla="*/ 2164198 h 6345103"/>
                    <a:gd name="connsiteX8492" fmla="*/ 8899298 w 11296229"/>
                    <a:gd name="connsiteY8492" fmla="*/ 2164198 h 6345103"/>
                    <a:gd name="connsiteX8493" fmla="*/ 8891514 w 11296229"/>
                    <a:gd name="connsiteY8493" fmla="*/ 2195334 h 6345103"/>
                    <a:gd name="connsiteX8494" fmla="*/ 8922650 w 11296229"/>
                    <a:gd name="connsiteY8494" fmla="*/ 2203118 h 6345103"/>
                    <a:gd name="connsiteX8495" fmla="*/ 8930434 w 11296229"/>
                    <a:gd name="connsiteY8495" fmla="*/ 2171982 h 6345103"/>
                    <a:gd name="connsiteX8496" fmla="*/ 8899298 w 11296229"/>
                    <a:gd name="connsiteY8496" fmla="*/ 2164198 h 6345103"/>
                    <a:gd name="connsiteX8497" fmla="*/ 8977147 w 11296229"/>
                    <a:gd name="connsiteY8497" fmla="*/ 2164198 h 6345103"/>
                    <a:gd name="connsiteX8498" fmla="*/ 8969363 w 11296229"/>
                    <a:gd name="connsiteY8498" fmla="*/ 2195334 h 6345103"/>
                    <a:gd name="connsiteX8499" fmla="*/ 9000499 w 11296229"/>
                    <a:gd name="connsiteY8499" fmla="*/ 2203118 h 6345103"/>
                    <a:gd name="connsiteX8500" fmla="*/ 9008283 w 11296229"/>
                    <a:gd name="connsiteY8500" fmla="*/ 2164198 h 6345103"/>
                    <a:gd name="connsiteX8501" fmla="*/ 8977147 w 11296229"/>
                    <a:gd name="connsiteY8501" fmla="*/ 2164198 h 6345103"/>
                    <a:gd name="connsiteX8502" fmla="*/ 9047211 w 11296229"/>
                    <a:gd name="connsiteY8502" fmla="*/ 2164198 h 6345103"/>
                    <a:gd name="connsiteX8503" fmla="*/ 9039427 w 11296229"/>
                    <a:gd name="connsiteY8503" fmla="*/ 2195334 h 6345103"/>
                    <a:gd name="connsiteX8504" fmla="*/ 9078347 w 11296229"/>
                    <a:gd name="connsiteY8504" fmla="*/ 2203118 h 6345103"/>
                    <a:gd name="connsiteX8505" fmla="*/ 9078347 w 11296229"/>
                    <a:gd name="connsiteY8505" fmla="*/ 2171982 h 6345103"/>
                    <a:gd name="connsiteX8506" fmla="*/ 9047211 w 11296229"/>
                    <a:gd name="connsiteY8506" fmla="*/ 2164198 h 6345103"/>
                    <a:gd name="connsiteX8507" fmla="*/ 9125060 w 11296229"/>
                    <a:gd name="connsiteY8507" fmla="*/ 2164198 h 6345103"/>
                    <a:gd name="connsiteX8508" fmla="*/ 9117276 w 11296229"/>
                    <a:gd name="connsiteY8508" fmla="*/ 2203118 h 6345103"/>
                    <a:gd name="connsiteX8509" fmla="*/ 9148412 w 11296229"/>
                    <a:gd name="connsiteY8509" fmla="*/ 2203118 h 6345103"/>
                    <a:gd name="connsiteX8510" fmla="*/ 9156196 w 11296229"/>
                    <a:gd name="connsiteY8510" fmla="*/ 2171982 h 6345103"/>
                    <a:gd name="connsiteX8511" fmla="*/ 9125060 w 11296229"/>
                    <a:gd name="connsiteY8511" fmla="*/ 2164198 h 6345103"/>
                    <a:gd name="connsiteX8512" fmla="*/ 9195125 w 11296229"/>
                    <a:gd name="connsiteY8512" fmla="*/ 2164198 h 6345103"/>
                    <a:gd name="connsiteX8513" fmla="*/ 9187341 w 11296229"/>
                    <a:gd name="connsiteY8513" fmla="*/ 2203118 h 6345103"/>
                    <a:gd name="connsiteX8514" fmla="*/ 9202909 w 11296229"/>
                    <a:gd name="connsiteY8514" fmla="*/ 2210902 h 6345103"/>
                    <a:gd name="connsiteX8515" fmla="*/ 9226261 w 11296229"/>
                    <a:gd name="connsiteY8515" fmla="*/ 2203118 h 6345103"/>
                    <a:gd name="connsiteX8516" fmla="*/ 9234045 w 11296229"/>
                    <a:gd name="connsiteY8516" fmla="*/ 2171982 h 6345103"/>
                    <a:gd name="connsiteX8517" fmla="*/ 9195125 w 11296229"/>
                    <a:gd name="connsiteY8517" fmla="*/ 2164198 h 6345103"/>
                    <a:gd name="connsiteX8518" fmla="*/ 8836735 w 11296229"/>
                    <a:gd name="connsiteY8518" fmla="*/ 2166080 h 6345103"/>
                    <a:gd name="connsiteX8519" fmla="*/ 8813670 w 11296229"/>
                    <a:gd name="connsiteY8519" fmla="*/ 2171983 h 6345103"/>
                    <a:gd name="connsiteX8520" fmla="*/ 8813670 w 11296229"/>
                    <a:gd name="connsiteY8520" fmla="*/ 2203119 h 6345103"/>
                    <a:gd name="connsiteX8521" fmla="*/ 8852590 w 11296229"/>
                    <a:gd name="connsiteY8521" fmla="*/ 2203119 h 6345103"/>
                    <a:gd name="connsiteX8522" fmla="*/ 8860374 w 11296229"/>
                    <a:gd name="connsiteY8522" fmla="*/ 2171983 h 6345103"/>
                    <a:gd name="connsiteX8523" fmla="*/ 8836735 w 11296229"/>
                    <a:gd name="connsiteY8523" fmla="*/ 2166080 h 6345103"/>
                    <a:gd name="connsiteX8524" fmla="*/ 8167232 w 11296229"/>
                    <a:gd name="connsiteY8524" fmla="*/ 2166080 h 6345103"/>
                    <a:gd name="connsiteX8525" fmla="*/ 8144167 w 11296229"/>
                    <a:gd name="connsiteY8525" fmla="*/ 2171983 h 6345103"/>
                    <a:gd name="connsiteX8526" fmla="*/ 8151951 w 11296229"/>
                    <a:gd name="connsiteY8526" fmla="*/ 2203119 h 6345103"/>
                    <a:gd name="connsiteX8527" fmla="*/ 8190871 w 11296229"/>
                    <a:gd name="connsiteY8527" fmla="*/ 2203119 h 6345103"/>
                    <a:gd name="connsiteX8528" fmla="*/ 8190871 w 11296229"/>
                    <a:gd name="connsiteY8528" fmla="*/ 2171983 h 6345103"/>
                    <a:gd name="connsiteX8529" fmla="*/ 8167232 w 11296229"/>
                    <a:gd name="connsiteY8529" fmla="*/ 2166080 h 6345103"/>
                    <a:gd name="connsiteX8530" fmla="*/ 7645642 w 11296229"/>
                    <a:gd name="connsiteY8530" fmla="*/ 2166080 h 6345103"/>
                    <a:gd name="connsiteX8531" fmla="*/ 7622577 w 11296229"/>
                    <a:gd name="connsiteY8531" fmla="*/ 2171983 h 6345103"/>
                    <a:gd name="connsiteX8532" fmla="*/ 7622577 w 11296229"/>
                    <a:gd name="connsiteY8532" fmla="*/ 2203119 h 6345103"/>
                    <a:gd name="connsiteX8533" fmla="*/ 7661497 w 11296229"/>
                    <a:gd name="connsiteY8533" fmla="*/ 2203119 h 6345103"/>
                    <a:gd name="connsiteX8534" fmla="*/ 7669281 w 11296229"/>
                    <a:gd name="connsiteY8534" fmla="*/ 2171983 h 6345103"/>
                    <a:gd name="connsiteX8535" fmla="*/ 7645642 w 11296229"/>
                    <a:gd name="connsiteY8535" fmla="*/ 2166080 h 6345103"/>
                    <a:gd name="connsiteX8536" fmla="*/ 6454550 w 11296229"/>
                    <a:gd name="connsiteY8536" fmla="*/ 2166080 h 6345103"/>
                    <a:gd name="connsiteX8537" fmla="*/ 6431485 w 11296229"/>
                    <a:gd name="connsiteY8537" fmla="*/ 2171983 h 6345103"/>
                    <a:gd name="connsiteX8538" fmla="*/ 6431485 w 11296229"/>
                    <a:gd name="connsiteY8538" fmla="*/ 2195335 h 6345103"/>
                    <a:gd name="connsiteX8539" fmla="*/ 6447053 w 11296229"/>
                    <a:gd name="connsiteY8539" fmla="*/ 2210903 h 6345103"/>
                    <a:gd name="connsiteX8540" fmla="*/ 6478189 w 11296229"/>
                    <a:gd name="connsiteY8540" fmla="*/ 2203119 h 6345103"/>
                    <a:gd name="connsiteX8541" fmla="*/ 6478189 w 11296229"/>
                    <a:gd name="connsiteY8541" fmla="*/ 2171983 h 6345103"/>
                    <a:gd name="connsiteX8542" fmla="*/ 6454550 w 11296229"/>
                    <a:gd name="connsiteY8542" fmla="*/ 2166080 h 6345103"/>
                    <a:gd name="connsiteX8543" fmla="*/ 3402863 w 11296229"/>
                    <a:gd name="connsiteY8543" fmla="*/ 2166080 h 6345103"/>
                    <a:gd name="connsiteX8544" fmla="*/ 3379798 w 11296229"/>
                    <a:gd name="connsiteY8544" fmla="*/ 2171983 h 6345103"/>
                    <a:gd name="connsiteX8545" fmla="*/ 3379798 w 11296229"/>
                    <a:gd name="connsiteY8545" fmla="*/ 2195335 h 6345103"/>
                    <a:gd name="connsiteX8546" fmla="*/ 3395366 w 11296229"/>
                    <a:gd name="connsiteY8546" fmla="*/ 2210903 h 6345103"/>
                    <a:gd name="connsiteX8547" fmla="*/ 3426502 w 11296229"/>
                    <a:gd name="connsiteY8547" fmla="*/ 2203119 h 6345103"/>
                    <a:gd name="connsiteX8548" fmla="*/ 3426502 w 11296229"/>
                    <a:gd name="connsiteY8548" fmla="*/ 2171983 h 6345103"/>
                    <a:gd name="connsiteX8549" fmla="*/ 3402863 w 11296229"/>
                    <a:gd name="connsiteY8549" fmla="*/ 2166080 h 6345103"/>
                    <a:gd name="connsiteX8550" fmla="*/ 1690181 w 11296229"/>
                    <a:gd name="connsiteY8550" fmla="*/ 2166080 h 6345103"/>
                    <a:gd name="connsiteX8551" fmla="*/ 1667116 w 11296229"/>
                    <a:gd name="connsiteY8551" fmla="*/ 2171983 h 6345103"/>
                    <a:gd name="connsiteX8552" fmla="*/ 1667116 w 11296229"/>
                    <a:gd name="connsiteY8552" fmla="*/ 2203119 h 6345103"/>
                    <a:gd name="connsiteX8553" fmla="*/ 1713820 w 11296229"/>
                    <a:gd name="connsiteY8553" fmla="*/ 2203119 h 6345103"/>
                    <a:gd name="connsiteX8554" fmla="*/ 1713820 w 11296229"/>
                    <a:gd name="connsiteY8554" fmla="*/ 2171983 h 6345103"/>
                    <a:gd name="connsiteX8555" fmla="*/ 1690181 w 11296229"/>
                    <a:gd name="connsiteY8555" fmla="*/ 2166080 h 6345103"/>
                    <a:gd name="connsiteX8556" fmla="*/ 1978507 w 11296229"/>
                    <a:gd name="connsiteY8556" fmla="*/ 2234263 h 6345103"/>
                    <a:gd name="connsiteX8557" fmla="*/ 1970723 w 11296229"/>
                    <a:gd name="connsiteY8557" fmla="*/ 2242047 h 6345103"/>
                    <a:gd name="connsiteX8558" fmla="*/ 1978507 w 11296229"/>
                    <a:gd name="connsiteY8558" fmla="*/ 2280967 h 6345103"/>
                    <a:gd name="connsiteX8559" fmla="*/ 2009643 w 11296229"/>
                    <a:gd name="connsiteY8559" fmla="*/ 2273183 h 6345103"/>
                    <a:gd name="connsiteX8560" fmla="*/ 2001859 w 11296229"/>
                    <a:gd name="connsiteY8560" fmla="*/ 2234263 h 6345103"/>
                    <a:gd name="connsiteX8561" fmla="*/ 1978507 w 11296229"/>
                    <a:gd name="connsiteY8561" fmla="*/ 2234263 h 6345103"/>
                    <a:gd name="connsiteX8562" fmla="*/ 2500096 w 11296229"/>
                    <a:gd name="connsiteY8562" fmla="*/ 2234263 h 6345103"/>
                    <a:gd name="connsiteX8563" fmla="*/ 2492312 w 11296229"/>
                    <a:gd name="connsiteY8563" fmla="*/ 2273183 h 6345103"/>
                    <a:gd name="connsiteX8564" fmla="*/ 2531232 w 11296229"/>
                    <a:gd name="connsiteY8564" fmla="*/ 2280967 h 6345103"/>
                    <a:gd name="connsiteX8565" fmla="*/ 2523448 w 11296229"/>
                    <a:gd name="connsiteY8565" fmla="*/ 2234263 h 6345103"/>
                    <a:gd name="connsiteX8566" fmla="*/ 2500096 w 11296229"/>
                    <a:gd name="connsiteY8566" fmla="*/ 2234263 h 6345103"/>
                    <a:gd name="connsiteX8567" fmla="*/ 6073373 w 11296229"/>
                    <a:gd name="connsiteY8567" fmla="*/ 2234263 h 6345103"/>
                    <a:gd name="connsiteX8568" fmla="*/ 6065589 w 11296229"/>
                    <a:gd name="connsiteY8568" fmla="*/ 2242047 h 6345103"/>
                    <a:gd name="connsiteX8569" fmla="*/ 6065589 w 11296229"/>
                    <a:gd name="connsiteY8569" fmla="*/ 2280967 h 6345103"/>
                    <a:gd name="connsiteX8570" fmla="*/ 6104509 w 11296229"/>
                    <a:gd name="connsiteY8570" fmla="*/ 2280967 h 6345103"/>
                    <a:gd name="connsiteX8571" fmla="*/ 6096725 w 11296229"/>
                    <a:gd name="connsiteY8571" fmla="*/ 2234263 h 6345103"/>
                    <a:gd name="connsiteX8572" fmla="*/ 6073373 w 11296229"/>
                    <a:gd name="connsiteY8572" fmla="*/ 2234263 h 6345103"/>
                    <a:gd name="connsiteX8573" fmla="*/ 6742876 w 11296229"/>
                    <a:gd name="connsiteY8573" fmla="*/ 2234263 h 6345103"/>
                    <a:gd name="connsiteX8574" fmla="*/ 6735092 w 11296229"/>
                    <a:gd name="connsiteY8574" fmla="*/ 2242047 h 6345103"/>
                    <a:gd name="connsiteX8575" fmla="*/ 6742876 w 11296229"/>
                    <a:gd name="connsiteY8575" fmla="*/ 2280967 h 6345103"/>
                    <a:gd name="connsiteX8576" fmla="*/ 6774012 w 11296229"/>
                    <a:gd name="connsiteY8576" fmla="*/ 2273183 h 6345103"/>
                    <a:gd name="connsiteX8577" fmla="*/ 6766228 w 11296229"/>
                    <a:gd name="connsiteY8577" fmla="*/ 2234263 h 6345103"/>
                    <a:gd name="connsiteX8578" fmla="*/ 6742876 w 11296229"/>
                    <a:gd name="connsiteY8578" fmla="*/ 2234263 h 6345103"/>
                    <a:gd name="connsiteX8579" fmla="*/ 7264465 w 11296229"/>
                    <a:gd name="connsiteY8579" fmla="*/ 2234263 h 6345103"/>
                    <a:gd name="connsiteX8580" fmla="*/ 7256681 w 11296229"/>
                    <a:gd name="connsiteY8580" fmla="*/ 2273183 h 6345103"/>
                    <a:gd name="connsiteX8581" fmla="*/ 7295601 w 11296229"/>
                    <a:gd name="connsiteY8581" fmla="*/ 2280967 h 6345103"/>
                    <a:gd name="connsiteX8582" fmla="*/ 7287817 w 11296229"/>
                    <a:gd name="connsiteY8582" fmla="*/ 2234263 h 6345103"/>
                    <a:gd name="connsiteX8583" fmla="*/ 7264465 w 11296229"/>
                    <a:gd name="connsiteY8583" fmla="*/ 2234263 h 6345103"/>
                    <a:gd name="connsiteX8584" fmla="*/ 8455558 w 11296229"/>
                    <a:gd name="connsiteY8584" fmla="*/ 2234263 h 6345103"/>
                    <a:gd name="connsiteX8585" fmla="*/ 8447774 w 11296229"/>
                    <a:gd name="connsiteY8585" fmla="*/ 2242047 h 6345103"/>
                    <a:gd name="connsiteX8586" fmla="*/ 8455558 w 11296229"/>
                    <a:gd name="connsiteY8586" fmla="*/ 2280967 h 6345103"/>
                    <a:gd name="connsiteX8587" fmla="*/ 8486694 w 11296229"/>
                    <a:gd name="connsiteY8587" fmla="*/ 2273183 h 6345103"/>
                    <a:gd name="connsiteX8588" fmla="*/ 8478910 w 11296229"/>
                    <a:gd name="connsiteY8588" fmla="*/ 2234263 h 6345103"/>
                    <a:gd name="connsiteX8589" fmla="*/ 8455558 w 11296229"/>
                    <a:gd name="connsiteY8589" fmla="*/ 2234263 h 6345103"/>
                    <a:gd name="connsiteX8590" fmla="*/ 9125060 w 11296229"/>
                    <a:gd name="connsiteY8590" fmla="*/ 2234263 h 6345103"/>
                    <a:gd name="connsiteX8591" fmla="*/ 9117276 w 11296229"/>
                    <a:gd name="connsiteY8591" fmla="*/ 2242047 h 6345103"/>
                    <a:gd name="connsiteX8592" fmla="*/ 9117276 w 11296229"/>
                    <a:gd name="connsiteY8592" fmla="*/ 2280967 h 6345103"/>
                    <a:gd name="connsiteX8593" fmla="*/ 9156196 w 11296229"/>
                    <a:gd name="connsiteY8593" fmla="*/ 2280967 h 6345103"/>
                    <a:gd name="connsiteX8594" fmla="*/ 9148412 w 11296229"/>
                    <a:gd name="connsiteY8594" fmla="*/ 2234263 h 6345103"/>
                    <a:gd name="connsiteX8595" fmla="*/ 9125060 w 11296229"/>
                    <a:gd name="connsiteY8595" fmla="*/ 2234263 h 6345103"/>
                    <a:gd name="connsiteX8596" fmla="*/ 9272974 w 11296229"/>
                    <a:gd name="connsiteY8596" fmla="*/ 2242048 h 6345103"/>
                    <a:gd name="connsiteX8597" fmla="*/ 9265190 w 11296229"/>
                    <a:gd name="connsiteY8597" fmla="*/ 2280968 h 6345103"/>
                    <a:gd name="connsiteX8598" fmla="*/ 9296326 w 11296229"/>
                    <a:gd name="connsiteY8598" fmla="*/ 2280968 h 6345103"/>
                    <a:gd name="connsiteX8599" fmla="*/ 9304110 w 11296229"/>
                    <a:gd name="connsiteY8599" fmla="*/ 2249832 h 6345103"/>
                    <a:gd name="connsiteX8600" fmla="*/ 9272974 w 11296229"/>
                    <a:gd name="connsiteY8600" fmla="*/ 2242048 h 6345103"/>
                    <a:gd name="connsiteX8601" fmla="*/ 8525622 w 11296229"/>
                    <a:gd name="connsiteY8601" fmla="*/ 2242048 h 6345103"/>
                    <a:gd name="connsiteX8602" fmla="*/ 8517838 w 11296229"/>
                    <a:gd name="connsiteY8602" fmla="*/ 2249832 h 6345103"/>
                    <a:gd name="connsiteX8603" fmla="*/ 8525622 w 11296229"/>
                    <a:gd name="connsiteY8603" fmla="*/ 2280968 h 6345103"/>
                    <a:gd name="connsiteX8604" fmla="*/ 8564542 w 11296229"/>
                    <a:gd name="connsiteY8604" fmla="*/ 2273184 h 6345103"/>
                    <a:gd name="connsiteX8605" fmla="*/ 8564542 w 11296229"/>
                    <a:gd name="connsiteY8605" fmla="*/ 2249832 h 6345103"/>
                    <a:gd name="connsiteX8606" fmla="*/ 8525622 w 11296229"/>
                    <a:gd name="connsiteY8606" fmla="*/ 2242048 h 6345103"/>
                    <a:gd name="connsiteX8607" fmla="*/ 8603471 w 11296229"/>
                    <a:gd name="connsiteY8607" fmla="*/ 2242048 h 6345103"/>
                    <a:gd name="connsiteX8608" fmla="*/ 8595687 w 11296229"/>
                    <a:gd name="connsiteY8608" fmla="*/ 2273184 h 6345103"/>
                    <a:gd name="connsiteX8609" fmla="*/ 8634607 w 11296229"/>
                    <a:gd name="connsiteY8609" fmla="*/ 2280968 h 6345103"/>
                    <a:gd name="connsiteX8610" fmla="*/ 8634607 w 11296229"/>
                    <a:gd name="connsiteY8610" fmla="*/ 2249832 h 6345103"/>
                    <a:gd name="connsiteX8611" fmla="*/ 8603471 w 11296229"/>
                    <a:gd name="connsiteY8611" fmla="*/ 2242048 h 6345103"/>
                    <a:gd name="connsiteX8612" fmla="*/ 8673535 w 11296229"/>
                    <a:gd name="connsiteY8612" fmla="*/ 2242048 h 6345103"/>
                    <a:gd name="connsiteX8613" fmla="*/ 8665751 w 11296229"/>
                    <a:gd name="connsiteY8613" fmla="*/ 2280968 h 6345103"/>
                    <a:gd name="connsiteX8614" fmla="*/ 8704671 w 11296229"/>
                    <a:gd name="connsiteY8614" fmla="*/ 2280968 h 6345103"/>
                    <a:gd name="connsiteX8615" fmla="*/ 8712455 w 11296229"/>
                    <a:gd name="connsiteY8615" fmla="*/ 2249832 h 6345103"/>
                    <a:gd name="connsiteX8616" fmla="*/ 8673535 w 11296229"/>
                    <a:gd name="connsiteY8616" fmla="*/ 2242048 h 6345103"/>
                    <a:gd name="connsiteX8617" fmla="*/ 8751384 w 11296229"/>
                    <a:gd name="connsiteY8617" fmla="*/ 2242048 h 6345103"/>
                    <a:gd name="connsiteX8618" fmla="*/ 8743600 w 11296229"/>
                    <a:gd name="connsiteY8618" fmla="*/ 2273184 h 6345103"/>
                    <a:gd name="connsiteX8619" fmla="*/ 8774736 w 11296229"/>
                    <a:gd name="connsiteY8619" fmla="*/ 2280968 h 6345103"/>
                    <a:gd name="connsiteX8620" fmla="*/ 8782520 w 11296229"/>
                    <a:gd name="connsiteY8620" fmla="*/ 2249832 h 6345103"/>
                    <a:gd name="connsiteX8621" fmla="*/ 8751384 w 11296229"/>
                    <a:gd name="connsiteY8621" fmla="*/ 2242048 h 6345103"/>
                    <a:gd name="connsiteX8622" fmla="*/ 8821449 w 11296229"/>
                    <a:gd name="connsiteY8622" fmla="*/ 2242048 h 6345103"/>
                    <a:gd name="connsiteX8623" fmla="*/ 8813665 w 11296229"/>
                    <a:gd name="connsiteY8623" fmla="*/ 2280968 h 6345103"/>
                    <a:gd name="connsiteX8624" fmla="*/ 8852585 w 11296229"/>
                    <a:gd name="connsiteY8624" fmla="*/ 2280968 h 6345103"/>
                    <a:gd name="connsiteX8625" fmla="*/ 8860369 w 11296229"/>
                    <a:gd name="connsiteY8625" fmla="*/ 2249832 h 6345103"/>
                    <a:gd name="connsiteX8626" fmla="*/ 8821449 w 11296229"/>
                    <a:gd name="connsiteY8626" fmla="*/ 2242048 h 6345103"/>
                    <a:gd name="connsiteX8627" fmla="*/ 8899298 w 11296229"/>
                    <a:gd name="connsiteY8627" fmla="*/ 2242048 h 6345103"/>
                    <a:gd name="connsiteX8628" fmla="*/ 8891514 w 11296229"/>
                    <a:gd name="connsiteY8628" fmla="*/ 2273184 h 6345103"/>
                    <a:gd name="connsiteX8629" fmla="*/ 8922650 w 11296229"/>
                    <a:gd name="connsiteY8629" fmla="*/ 2280968 h 6345103"/>
                    <a:gd name="connsiteX8630" fmla="*/ 8930434 w 11296229"/>
                    <a:gd name="connsiteY8630" fmla="*/ 2242048 h 6345103"/>
                    <a:gd name="connsiteX8631" fmla="*/ 8899298 w 11296229"/>
                    <a:gd name="connsiteY8631" fmla="*/ 2242048 h 6345103"/>
                    <a:gd name="connsiteX8632" fmla="*/ 8969362 w 11296229"/>
                    <a:gd name="connsiteY8632" fmla="*/ 2242048 h 6345103"/>
                    <a:gd name="connsiteX8633" fmla="*/ 8969362 w 11296229"/>
                    <a:gd name="connsiteY8633" fmla="*/ 2273184 h 6345103"/>
                    <a:gd name="connsiteX8634" fmla="*/ 9000498 w 11296229"/>
                    <a:gd name="connsiteY8634" fmla="*/ 2280968 h 6345103"/>
                    <a:gd name="connsiteX8635" fmla="*/ 9008282 w 11296229"/>
                    <a:gd name="connsiteY8635" fmla="*/ 2249832 h 6345103"/>
                    <a:gd name="connsiteX8636" fmla="*/ 8969362 w 11296229"/>
                    <a:gd name="connsiteY8636" fmla="*/ 2242048 h 6345103"/>
                    <a:gd name="connsiteX8637" fmla="*/ 9047211 w 11296229"/>
                    <a:gd name="connsiteY8637" fmla="*/ 2242048 h 6345103"/>
                    <a:gd name="connsiteX8638" fmla="*/ 9039427 w 11296229"/>
                    <a:gd name="connsiteY8638" fmla="*/ 2249832 h 6345103"/>
                    <a:gd name="connsiteX8639" fmla="*/ 9047211 w 11296229"/>
                    <a:gd name="connsiteY8639" fmla="*/ 2280968 h 6345103"/>
                    <a:gd name="connsiteX8640" fmla="*/ 9086131 w 11296229"/>
                    <a:gd name="connsiteY8640" fmla="*/ 2280968 h 6345103"/>
                    <a:gd name="connsiteX8641" fmla="*/ 9086131 w 11296229"/>
                    <a:gd name="connsiteY8641" fmla="*/ 2249832 h 6345103"/>
                    <a:gd name="connsiteX8642" fmla="*/ 9047211 w 11296229"/>
                    <a:gd name="connsiteY8642" fmla="*/ 2242048 h 6345103"/>
                    <a:gd name="connsiteX8643" fmla="*/ 7334530 w 11296229"/>
                    <a:gd name="connsiteY8643" fmla="*/ 2242048 h 6345103"/>
                    <a:gd name="connsiteX8644" fmla="*/ 7326746 w 11296229"/>
                    <a:gd name="connsiteY8644" fmla="*/ 2249832 h 6345103"/>
                    <a:gd name="connsiteX8645" fmla="*/ 7334530 w 11296229"/>
                    <a:gd name="connsiteY8645" fmla="*/ 2280968 h 6345103"/>
                    <a:gd name="connsiteX8646" fmla="*/ 7373450 w 11296229"/>
                    <a:gd name="connsiteY8646" fmla="*/ 2280968 h 6345103"/>
                    <a:gd name="connsiteX8647" fmla="*/ 7373450 w 11296229"/>
                    <a:gd name="connsiteY8647" fmla="*/ 2249832 h 6345103"/>
                    <a:gd name="connsiteX8648" fmla="*/ 7334530 w 11296229"/>
                    <a:gd name="connsiteY8648" fmla="*/ 2242048 h 6345103"/>
                    <a:gd name="connsiteX8649" fmla="*/ 7412379 w 11296229"/>
                    <a:gd name="connsiteY8649" fmla="*/ 2242048 h 6345103"/>
                    <a:gd name="connsiteX8650" fmla="*/ 7404595 w 11296229"/>
                    <a:gd name="connsiteY8650" fmla="*/ 2273184 h 6345103"/>
                    <a:gd name="connsiteX8651" fmla="*/ 7443515 w 11296229"/>
                    <a:gd name="connsiteY8651" fmla="*/ 2280968 h 6345103"/>
                    <a:gd name="connsiteX8652" fmla="*/ 7443515 w 11296229"/>
                    <a:gd name="connsiteY8652" fmla="*/ 2249832 h 6345103"/>
                    <a:gd name="connsiteX8653" fmla="*/ 7412379 w 11296229"/>
                    <a:gd name="connsiteY8653" fmla="*/ 2242048 h 6345103"/>
                    <a:gd name="connsiteX8654" fmla="*/ 7482443 w 11296229"/>
                    <a:gd name="connsiteY8654" fmla="*/ 2242048 h 6345103"/>
                    <a:gd name="connsiteX8655" fmla="*/ 7474659 w 11296229"/>
                    <a:gd name="connsiteY8655" fmla="*/ 2280968 h 6345103"/>
                    <a:gd name="connsiteX8656" fmla="*/ 7513579 w 11296229"/>
                    <a:gd name="connsiteY8656" fmla="*/ 2280968 h 6345103"/>
                    <a:gd name="connsiteX8657" fmla="*/ 7521363 w 11296229"/>
                    <a:gd name="connsiteY8657" fmla="*/ 2249832 h 6345103"/>
                    <a:gd name="connsiteX8658" fmla="*/ 7482443 w 11296229"/>
                    <a:gd name="connsiteY8658" fmla="*/ 2242048 h 6345103"/>
                    <a:gd name="connsiteX8659" fmla="*/ 7560292 w 11296229"/>
                    <a:gd name="connsiteY8659" fmla="*/ 2242048 h 6345103"/>
                    <a:gd name="connsiteX8660" fmla="*/ 7552508 w 11296229"/>
                    <a:gd name="connsiteY8660" fmla="*/ 2273184 h 6345103"/>
                    <a:gd name="connsiteX8661" fmla="*/ 7583644 w 11296229"/>
                    <a:gd name="connsiteY8661" fmla="*/ 2280968 h 6345103"/>
                    <a:gd name="connsiteX8662" fmla="*/ 7591428 w 11296229"/>
                    <a:gd name="connsiteY8662" fmla="*/ 2249832 h 6345103"/>
                    <a:gd name="connsiteX8663" fmla="*/ 7560292 w 11296229"/>
                    <a:gd name="connsiteY8663" fmla="*/ 2242048 h 6345103"/>
                    <a:gd name="connsiteX8664" fmla="*/ 7630356 w 11296229"/>
                    <a:gd name="connsiteY8664" fmla="*/ 2242048 h 6345103"/>
                    <a:gd name="connsiteX8665" fmla="*/ 7622572 w 11296229"/>
                    <a:gd name="connsiteY8665" fmla="*/ 2273184 h 6345103"/>
                    <a:gd name="connsiteX8666" fmla="*/ 7661492 w 11296229"/>
                    <a:gd name="connsiteY8666" fmla="*/ 2280968 h 6345103"/>
                    <a:gd name="connsiteX8667" fmla="*/ 7669276 w 11296229"/>
                    <a:gd name="connsiteY8667" fmla="*/ 2249832 h 6345103"/>
                    <a:gd name="connsiteX8668" fmla="*/ 7630356 w 11296229"/>
                    <a:gd name="connsiteY8668" fmla="*/ 2242048 h 6345103"/>
                    <a:gd name="connsiteX8669" fmla="*/ 7708206 w 11296229"/>
                    <a:gd name="connsiteY8669" fmla="*/ 2242048 h 6345103"/>
                    <a:gd name="connsiteX8670" fmla="*/ 7700422 w 11296229"/>
                    <a:gd name="connsiteY8670" fmla="*/ 2273184 h 6345103"/>
                    <a:gd name="connsiteX8671" fmla="*/ 7739342 w 11296229"/>
                    <a:gd name="connsiteY8671" fmla="*/ 2280968 h 6345103"/>
                    <a:gd name="connsiteX8672" fmla="*/ 7739342 w 11296229"/>
                    <a:gd name="connsiteY8672" fmla="*/ 2242048 h 6345103"/>
                    <a:gd name="connsiteX8673" fmla="*/ 7708206 w 11296229"/>
                    <a:gd name="connsiteY8673" fmla="*/ 2242048 h 6345103"/>
                    <a:gd name="connsiteX8674" fmla="*/ 7778270 w 11296229"/>
                    <a:gd name="connsiteY8674" fmla="*/ 2242048 h 6345103"/>
                    <a:gd name="connsiteX8675" fmla="*/ 7778270 w 11296229"/>
                    <a:gd name="connsiteY8675" fmla="*/ 2273184 h 6345103"/>
                    <a:gd name="connsiteX8676" fmla="*/ 7817190 w 11296229"/>
                    <a:gd name="connsiteY8676" fmla="*/ 2280968 h 6345103"/>
                    <a:gd name="connsiteX8677" fmla="*/ 7817190 w 11296229"/>
                    <a:gd name="connsiteY8677" fmla="*/ 2249832 h 6345103"/>
                    <a:gd name="connsiteX8678" fmla="*/ 7778270 w 11296229"/>
                    <a:gd name="connsiteY8678" fmla="*/ 2242048 h 6345103"/>
                    <a:gd name="connsiteX8679" fmla="*/ 7856119 w 11296229"/>
                    <a:gd name="connsiteY8679" fmla="*/ 2242048 h 6345103"/>
                    <a:gd name="connsiteX8680" fmla="*/ 7848335 w 11296229"/>
                    <a:gd name="connsiteY8680" fmla="*/ 2280968 h 6345103"/>
                    <a:gd name="connsiteX8681" fmla="*/ 7895039 w 11296229"/>
                    <a:gd name="connsiteY8681" fmla="*/ 2273184 h 6345103"/>
                    <a:gd name="connsiteX8682" fmla="*/ 7895039 w 11296229"/>
                    <a:gd name="connsiteY8682" fmla="*/ 2249832 h 6345103"/>
                    <a:gd name="connsiteX8683" fmla="*/ 7856119 w 11296229"/>
                    <a:gd name="connsiteY8683" fmla="*/ 2242048 h 6345103"/>
                    <a:gd name="connsiteX8684" fmla="*/ 7933968 w 11296229"/>
                    <a:gd name="connsiteY8684" fmla="*/ 2242048 h 6345103"/>
                    <a:gd name="connsiteX8685" fmla="*/ 7926184 w 11296229"/>
                    <a:gd name="connsiteY8685" fmla="*/ 2280968 h 6345103"/>
                    <a:gd name="connsiteX8686" fmla="*/ 7957320 w 11296229"/>
                    <a:gd name="connsiteY8686" fmla="*/ 2280968 h 6345103"/>
                    <a:gd name="connsiteX8687" fmla="*/ 7965104 w 11296229"/>
                    <a:gd name="connsiteY8687" fmla="*/ 2249832 h 6345103"/>
                    <a:gd name="connsiteX8688" fmla="*/ 7933968 w 11296229"/>
                    <a:gd name="connsiteY8688" fmla="*/ 2242048 h 6345103"/>
                    <a:gd name="connsiteX8689" fmla="*/ 8004032 w 11296229"/>
                    <a:gd name="connsiteY8689" fmla="*/ 2242048 h 6345103"/>
                    <a:gd name="connsiteX8690" fmla="*/ 7996248 w 11296229"/>
                    <a:gd name="connsiteY8690" fmla="*/ 2273184 h 6345103"/>
                    <a:gd name="connsiteX8691" fmla="*/ 8035168 w 11296229"/>
                    <a:gd name="connsiteY8691" fmla="*/ 2280968 h 6345103"/>
                    <a:gd name="connsiteX8692" fmla="*/ 8042952 w 11296229"/>
                    <a:gd name="connsiteY8692" fmla="*/ 2249832 h 6345103"/>
                    <a:gd name="connsiteX8693" fmla="*/ 8004032 w 11296229"/>
                    <a:gd name="connsiteY8693" fmla="*/ 2242048 h 6345103"/>
                    <a:gd name="connsiteX8694" fmla="*/ 8081882 w 11296229"/>
                    <a:gd name="connsiteY8694" fmla="*/ 2242048 h 6345103"/>
                    <a:gd name="connsiteX8695" fmla="*/ 8074098 w 11296229"/>
                    <a:gd name="connsiteY8695" fmla="*/ 2273184 h 6345103"/>
                    <a:gd name="connsiteX8696" fmla="*/ 8105234 w 11296229"/>
                    <a:gd name="connsiteY8696" fmla="*/ 2280968 h 6345103"/>
                    <a:gd name="connsiteX8697" fmla="*/ 8113018 w 11296229"/>
                    <a:gd name="connsiteY8697" fmla="*/ 2249832 h 6345103"/>
                    <a:gd name="connsiteX8698" fmla="*/ 8081882 w 11296229"/>
                    <a:gd name="connsiteY8698" fmla="*/ 2242048 h 6345103"/>
                    <a:gd name="connsiteX8699" fmla="*/ 8151946 w 11296229"/>
                    <a:gd name="connsiteY8699" fmla="*/ 2242048 h 6345103"/>
                    <a:gd name="connsiteX8700" fmla="*/ 8144162 w 11296229"/>
                    <a:gd name="connsiteY8700" fmla="*/ 2273184 h 6345103"/>
                    <a:gd name="connsiteX8701" fmla="*/ 8190866 w 11296229"/>
                    <a:gd name="connsiteY8701" fmla="*/ 2280968 h 6345103"/>
                    <a:gd name="connsiteX8702" fmla="*/ 8190866 w 11296229"/>
                    <a:gd name="connsiteY8702" fmla="*/ 2249832 h 6345103"/>
                    <a:gd name="connsiteX8703" fmla="*/ 8151946 w 11296229"/>
                    <a:gd name="connsiteY8703" fmla="*/ 2242048 h 6345103"/>
                    <a:gd name="connsiteX8704" fmla="*/ 8229795 w 11296229"/>
                    <a:gd name="connsiteY8704" fmla="*/ 2242048 h 6345103"/>
                    <a:gd name="connsiteX8705" fmla="*/ 8222011 w 11296229"/>
                    <a:gd name="connsiteY8705" fmla="*/ 2273184 h 6345103"/>
                    <a:gd name="connsiteX8706" fmla="*/ 8260931 w 11296229"/>
                    <a:gd name="connsiteY8706" fmla="*/ 2280968 h 6345103"/>
                    <a:gd name="connsiteX8707" fmla="*/ 8260931 w 11296229"/>
                    <a:gd name="connsiteY8707" fmla="*/ 2242048 h 6345103"/>
                    <a:gd name="connsiteX8708" fmla="*/ 8229795 w 11296229"/>
                    <a:gd name="connsiteY8708" fmla="*/ 2242048 h 6345103"/>
                    <a:gd name="connsiteX8709" fmla="*/ 8299859 w 11296229"/>
                    <a:gd name="connsiteY8709" fmla="*/ 2242048 h 6345103"/>
                    <a:gd name="connsiteX8710" fmla="*/ 8299859 w 11296229"/>
                    <a:gd name="connsiteY8710" fmla="*/ 2280968 h 6345103"/>
                    <a:gd name="connsiteX8711" fmla="*/ 8330995 w 11296229"/>
                    <a:gd name="connsiteY8711" fmla="*/ 2280968 h 6345103"/>
                    <a:gd name="connsiteX8712" fmla="*/ 8338779 w 11296229"/>
                    <a:gd name="connsiteY8712" fmla="*/ 2249832 h 6345103"/>
                    <a:gd name="connsiteX8713" fmla="*/ 8299859 w 11296229"/>
                    <a:gd name="connsiteY8713" fmla="*/ 2242048 h 6345103"/>
                    <a:gd name="connsiteX8714" fmla="*/ 8377708 w 11296229"/>
                    <a:gd name="connsiteY8714" fmla="*/ 2242048 h 6345103"/>
                    <a:gd name="connsiteX8715" fmla="*/ 8369924 w 11296229"/>
                    <a:gd name="connsiteY8715" fmla="*/ 2280968 h 6345103"/>
                    <a:gd name="connsiteX8716" fmla="*/ 8401060 w 11296229"/>
                    <a:gd name="connsiteY8716" fmla="*/ 2280968 h 6345103"/>
                    <a:gd name="connsiteX8717" fmla="*/ 8408844 w 11296229"/>
                    <a:gd name="connsiteY8717" fmla="*/ 2242048 h 6345103"/>
                    <a:gd name="connsiteX8718" fmla="*/ 8377708 w 11296229"/>
                    <a:gd name="connsiteY8718" fmla="*/ 2242048 h 6345103"/>
                    <a:gd name="connsiteX8719" fmla="*/ 6812940 w 11296229"/>
                    <a:gd name="connsiteY8719" fmla="*/ 2242048 h 6345103"/>
                    <a:gd name="connsiteX8720" fmla="*/ 6805156 w 11296229"/>
                    <a:gd name="connsiteY8720" fmla="*/ 2249832 h 6345103"/>
                    <a:gd name="connsiteX8721" fmla="*/ 6812940 w 11296229"/>
                    <a:gd name="connsiteY8721" fmla="*/ 2280968 h 6345103"/>
                    <a:gd name="connsiteX8722" fmla="*/ 6851860 w 11296229"/>
                    <a:gd name="connsiteY8722" fmla="*/ 2280968 h 6345103"/>
                    <a:gd name="connsiteX8723" fmla="*/ 6851860 w 11296229"/>
                    <a:gd name="connsiteY8723" fmla="*/ 2249832 h 6345103"/>
                    <a:gd name="connsiteX8724" fmla="*/ 6812940 w 11296229"/>
                    <a:gd name="connsiteY8724" fmla="*/ 2242048 h 6345103"/>
                    <a:gd name="connsiteX8725" fmla="*/ 6890789 w 11296229"/>
                    <a:gd name="connsiteY8725" fmla="*/ 2242048 h 6345103"/>
                    <a:gd name="connsiteX8726" fmla="*/ 6883005 w 11296229"/>
                    <a:gd name="connsiteY8726" fmla="*/ 2273184 h 6345103"/>
                    <a:gd name="connsiteX8727" fmla="*/ 6914141 w 11296229"/>
                    <a:gd name="connsiteY8727" fmla="*/ 2280968 h 6345103"/>
                    <a:gd name="connsiteX8728" fmla="*/ 6921925 w 11296229"/>
                    <a:gd name="connsiteY8728" fmla="*/ 2249832 h 6345103"/>
                    <a:gd name="connsiteX8729" fmla="*/ 6890789 w 11296229"/>
                    <a:gd name="connsiteY8729" fmla="*/ 2242048 h 6345103"/>
                    <a:gd name="connsiteX8730" fmla="*/ 6960853 w 11296229"/>
                    <a:gd name="connsiteY8730" fmla="*/ 2242048 h 6345103"/>
                    <a:gd name="connsiteX8731" fmla="*/ 6953069 w 11296229"/>
                    <a:gd name="connsiteY8731" fmla="*/ 2273184 h 6345103"/>
                    <a:gd name="connsiteX8732" fmla="*/ 6991989 w 11296229"/>
                    <a:gd name="connsiteY8732" fmla="*/ 2280968 h 6345103"/>
                    <a:gd name="connsiteX8733" fmla="*/ 6999773 w 11296229"/>
                    <a:gd name="connsiteY8733" fmla="*/ 2249832 h 6345103"/>
                    <a:gd name="connsiteX8734" fmla="*/ 6960853 w 11296229"/>
                    <a:gd name="connsiteY8734" fmla="*/ 2242048 h 6345103"/>
                    <a:gd name="connsiteX8735" fmla="*/ 7038703 w 11296229"/>
                    <a:gd name="connsiteY8735" fmla="*/ 2242048 h 6345103"/>
                    <a:gd name="connsiteX8736" fmla="*/ 7030919 w 11296229"/>
                    <a:gd name="connsiteY8736" fmla="*/ 2280968 h 6345103"/>
                    <a:gd name="connsiteX8737" fmla="*/ 7062055 w 11296229"/>
                    <a:gd name="connsiteY8737" fmla="*/ 2280968 h 6345103"/>
                    <a:gd name="connsiteX8738" fmla="*/ 7069839 w 11296229"/>
                    <a:gd name="connsiteY8738" fmla="*/ 2249832 h 6345103"/>
                    <a:gd name="connsiteX8739" fmla="*/ 7038703 w 11296229"/>
                    <a:gd name="connsiteY8739" fmla="*/ 2242048 h 6345103"/>
                    <a:gd name="connsiteX8740" fmla="*/ 7108767 w 11296229"/>
                    <a:gd name="connsiteY8740" fmla="*/ 2242048 h 6345103"/>
                    <a:gd name="connsiteX8741" fmla="*/ 7108767 w 11296229"/>
                    <a:gd name="connsiteY8741" fmla="*/ 2273184 h 6345103"/>
                    <a:gd name="connsiteX8742" fmla="*/ 7139903 w 11296229"/>
                    <a:gd name="connsiteY8742" fmla="*/ 2280968 h 6345103"/>
                    <a:gd name="connsiteX8743" fmla="*/ 7147687 w 11296229"/>
                    <a:gd name="connsiteY8743" fmla="*/ 2249832 h 6345103"/>
                    <a:gd name="connsiteX8744" fmla="*/ 7108767 w 11296229"/>
                    <a:gd name="connsiteY8744" fmla="*/ 2242048 h 6345103"/>
                    <a:gd name="connsiteX8745" fmla="*/ 7186616 w 11296229"/>
                    <a:gd name="connsiteY8745" fmla="*/ 2242048 h 6345103"/>
                    <a:gd name="connsiteX8746" fmla="*/ 7178832 w 11296229"/>
                    <a:gd name="connsiteY8746" fmla="*/ 2273184 h 6345103"/>
                    <a:gd name="connsiteX8747" fmla="*/ 7209968 w 11296229"/>
                    <a:gd name="connsiteY8747" fmla="*/ 2280968 h 6345103"/>
                    <a:gd name="connsiteX8748" fmla="*/ 7217752 w 11296229"/>
                    <a:gd name="connsiteY8748" fmla="*/ 2242048 h 6345103"/>
                    <a:gd name="connsiteX8749" fmla="*/ 7186616 w 11296229"/>
                    <a:gd name="connsiteY8749" fmla="*/ 2242048 h 6345103"/>
                    <a:gd name="connsiteX8750" fmla="*/ 6143437 w 11296229"/>
                    <a:gd name="connsiteY8750" fmla="*/ 2242048 h 6345103"/>
                    <a:gd name="connsiteX8751" fmla="*/ 6135653 w 11296229"/>
                    <a:gd name="connsiteY8751" fmla="*/ 2280968 h 6345103"/>
                    <a:gd name="connsiteX8752" fmla="*/ 6182357 w 11296229"/>
                    <a:gd name="connsiteY8752" fmla="*/ 2273184 h 6345103"/>
                    <a:gd name="connsiteX8753" fmla="*/ 6182357 w 11296229"/>
                    <a:gd name="connsiteY8753" fmla="*/ 2249832 h 6345103"/>
                    <a:gd name="connsiteX8754" fmla="*/ 6143437 w 11296229"/>
                    <a:gd name="connsiteY8754" fmla="*/ 2242048 h 6345103"/>
                    <a:gd name="connsiteX8755" fmla="*/ 6221286 w 11296229"/>
                    <a:gd name="connsiteY8755" fmla="*/ 2242048 h 6345103"/>
                    <a:gd name="connsiteX8756" fmla="*/ 6213502 w 11296229"/>
                    <a:gd name="connsiteY8756" fmla="*/ 2273184 h 6345103"/>
                    <a:gd name="connsiteX8757" fmla="*/ 6244638 w 11296229"/>
                    <a:gd name="connsiteY8757" fmla="*/ 2280968 h 6345103"/>
                    <a:gd name="connsiteX8758" fmla="*/ 6252422 w 11296229"/>
                    <a:gd name="connsiteY8758" fmla="*/ 2249832 h 6345103"/>
                    <a:gd name="connsiteX8759" fmla="*/ 6221286 w 11296229"/>
                    <a:gd name="connsiteY8759" fmla="*/ 2242048 h 6345103"/>
                    <a:gd name="connsiteX8760" fmla="*/ 6291351 w 11296229"/>
                    <a:gd name="connsiteY8760" fmla="*/ 2242048 h 6345103"/>
                    <a:gd name="connsiteX8761" fmla="*/ 6283567 w 11296229"/>
                    <a:gd name="connsiteY8761" fmla="*/ 2273184 h 6345103"/>
                    <a:gd name="connsiteX8762" fmla="*/ 6322487 w 11296229"/>
                    <a:gd name="connsiteY8762" fmla="*/ 2280968 h 6345103"/>
                    <a:gd name="connsiteX8763" fmla="*/ 6330271 w 11296229"/>
                    <a:gd name="connsiteY8763" fmla="*/ 2249832 h 6345103"/>
                    <a:gd name="connsiteX8764" fmla="*/ 6291351 w 11296229"/>
                    <a:gd name="connsiteY8764" fmla="*/ 2242048 h 6345103"/>
                    <a:gd name="connsiteX8765" fmla="*/ 6369200 w 11296229"/>
                    <a:gd name="connsiteY8765" fmla="*/ 2242048 h 6345103"/>
                    <a:gd name="connsiteX8766" fmla="*/ 6361416 w 11296229"/>
                    <a:gd name="connsiteY8766" fmla="*/ 2273184 h 6345103"/>
                    <a:gd name="connsiteX8767" fmla="*/ 6400336 w 11296229"/>
                    <a:gd name="connsiteY8767" fmla="*/ 2280968 h 6345103"/>
                    <a:gd name="connsiteX8768" fmla="*/ 6400336 w 11296229"/>
                    <a:gd name="connsiteY8768" fmla="*/ 2249832 h 6345103"/>
                    <a:gd name="connsiteX8769" fmla="*/ 6369200 w 11296229"/>
                    <a:gd name="connsiteY8769" fmla="*/ 2242048 h 6345103"/>
                    <a:gd name="connsiteX8770" fmla="*/ 6439264 w 11296229"/>
                    <a:gd name="connsiteY8770" fmla="*/ 2242048 h 6345103"/>
                    <a:gd name="connsiteX8771" fmla="*/ 6439264 w 11296229"/>
                    <a:gd name="connsiteY8771" fmla="*/ 2273184 h 6345103"/>
                    <a:gd name="connsiteX8772" fmla="*/ 6478184 w 11296229"/>
                    <a:gd name="connsiteY8772" fmla="*/ 2280968 h 6345103"/>
                    <a:gd name="connsiteX8773" fmla="*/ 6478184 w 11296229"/>
                    <a:gd name="connsiteY8773" fmla="*/ 2249832 h 6345103"/>
                    <a:gd name="connsiteX8774" fmla="*/ 6439264 w 11296229"/>
                    <a:gd name="connsiteY8774" fmla="*/ 2242048 h 6345103"/>
                    <a:gd name="connsiteX8775" fmla="*/ 6517113 w 11296229"/>
                    <a:gd name="connsiteY8775" fmla="*/ 2242048 h 6345103"/>
                    <a:gd name="connsiteX8776" fmla="*/ 6509329 w 11296229"/>
                    <a:gd name="connsiteY8776" fmla="*/ 2280968 h 6345103"/>
                    <a:gd name="connsiteX8777" fmla="*/ 6540465 w 11296229"/>
                    <a:gd name="connsiteY8777" fmla="*/ 2280968 h 6345103"/>
                    <a:gd name="connsiteX8778" fmla="*/ 6548249 w 11296229"/>
                    <a:gd name="connsiteY8778" fmla="*/ 2242048 h 6345103"/>
                    <a:gd name="connsiteX8779" fmla="*/ 6517113 w 11296229"/>
                    <a:gd name="connsiteY8779" fmla="*/ 2242048 h 6345103"/>
                    <a:gd name="connsiteX8780" fmla="*/ 6587177 w 11296229"/>
                    <a:gd name="connsiteY8780" fmla="*/ 2242048 h 6345103"/>
                    <a:gd name="connsiteX8781" fmla="*/ 6587177 w 11296229"/>
                    <a:gd name="connsiteY8781" fmla="*/ 2280968 h 6345103"/>
                    <a:gd name="connsiteX8782" fmla="*/ 6618313 w 11296229"/>
                    <a:gd name="connsiteY8782" fmla="*/ 2280968 h 6345103"/>
                    <a:gd name="connsiteX8783" fmla="*/ 6626097 w 11296229"/>
                    <a:gd name="connsiteY8783" fmla="*/ 2249832 h 6345103"/>
                    <a:gd name="connsiteX8784" fmla="*/ 6587177 w 11296229"/>
                    <a:gd name="connsiteY8784" fmla="*/ 2242048 h 6345103"/>
                    <a:gd name="connsiteX8785" fmla="*/ 6665027 w 11296229"/>
                    <a:gd name="connsiteY8785" fmla="*/ 2242048 h 6345103"/>
                    <a:gd name="connsiteX8786" fmla="*/ 6657243 w 11296229"/>
                    <a:gd name="connsiteY8786" fmla="*/ 2249832 h 6345103"/>
                    <a:gd name="connsiteX8787" fmla="*/ 6665027 w 11296229"/>
                    <a:gd name="connsiteY8787" fmla="*/ 2280968 h 6345103"/>
                    <a:gd name="connsiteX8788" fmla="*/ 6703947 w 11296229"/>
                    <a:gd name="connsiteY8788" fmla="*/ 2273184 h 6345103"/>
                    <a:gd name="connsiteX8789" fmla="*/ 6703947 w 11296229"/>
                    <a:gd name="connsiteY8789" fmla="*/ 2249832 h 6345103"/>
                    <a:gd name="connsiteX8790" fmla="*/ 6665027 w 11296229"/>
                    <a:gd name="connsiteY8790" fmla="*/ 2242048 h 6345103"/>
                    <a:gd name="connsiteX8791" fmla="*/ 2570160 w 11296229"/>
                    <a:gd name="connsiteY8791" fmla="*/ 2242048 h 6345103"/>
                    <a:gd name="connsiteX8792" fmla="*/ 2562376 w 11296229"/>
                    <a:gd name="connsiteY8792" fmla="*/ 2280968 h 6345103"/>
                    <a:gd name="connsiteX8793" fmla="*/ 2609080 w 11296229"/>
                    <a:gd name="connsiteY8793" fmla="*/ 2273184 h 6345103"/>
                    <a:gd name="connsiteX8794" fmla="*/ 2609080 w 11296229"/>
                    <a:gd name="connsiteY8794" fmla="*/ 2249832 h 6345103"/>
                    <a:gd name="connsiteX8795" fmla="*/ 2570160 w 11296229"/>
                    <a:gd name="connsiteY8795" fmla="*/ 2242048 h 6345103"/>
                    <a:gd name="connsiteX8796" fmla="*/ 2648010 w 11296229"/>
                    <a:gd name="connsiteY8796" fmla="*/ 2242048 h 6345103"/>
                    <a:gd name="connsiteX8797" fmla="*/ 2640226 w 11296229"/>
                    <a:gd name="connsiteY8797" fmla="*/ 2273184 h 6345103"/>
                    <a:gd name="connsiteX8798" fmla="*/ 2671362 w 11296229"/>
                    <a:gd name="connsiteY8798" fmla="*/ 2280968 h 6345103"/>
                    <a:gd name="connsiteX8799" fmla="*/ 2679146 w 11296229"/>
                    <a:gd name="connsiteY8799" fmla="*/ 2249832 h 6345103"/>
                    <a:gd name="connsiteX8800" fmla="*/ 2648010 w 11296229"/>
                    <a:gd name="connsiteY8800" fmla="*/ 2242048 h 6345103"/>
                    <a:gd name="connsiteX8801" fmla="*/ 2718074 w 11296229"/>
                    <a:gd name="connsiteY8801" fmla="*/ 2242048 h 6345103"/>
                    <a:gd name="connsiteX8802" fmla="*/ 2710290 w 11296229"/>
                    <a:gd name="connsiteY8802" fmla="*/ 2280968 h 6345103"/>
                    <a:gd name="connsiteX8803" fmla="*/ 2749210 w 11296229"/>
                    <a:gd name="connsiteY8803" fmla="*/ 2280968 h 6345103"/>
                    <a:gd name="connsiteX8804" fmla="*/ 2756994 w 11296229"/>
                    <a:gd name="connsiteY8804" fmla="*/ 2249832 h 6345103"/>
                    <a:gd name="connsiteX8805" fmla="*/ 2718074 w 11296229"/>
                    <a:gd name="connsiteY8805" fmla="*/ 2242048 h 6345103"/>
                    <a:gd name="connsiteX8806" fmla="*/ 2795923 w 11296229"/>
                    <a:gd name="connsiteY8806" fmla="*/ 2242048 h 6345103"/>
                    <a:gd name="connsiteX8807" fmla="*/ 2788139 w 11296229"/>
                    <a:gd name="connsiteY8807" fmla="*/ 2273184 h 6345103"/>
                    <a:gd name="connsiteX8808" fmla="*/ 2819275 w 11296229"/>
                    <a:gd name="connsiteY8808" fmla="*/ 2280968 h 6345103"/>
                    <a:gd name="connsiteX8809" fmla="*/ 2827059 w 11296229"/>
                    <a:gd name="connsiteY8809" fmla="*/ 2249832 h 6345103"/>
                    <a:gd name="connsiteX8810" fmla="*/ 2795923 w 11296229"/>
                    <a:gd name="connsiteY8810" fmla="*/ 2242048 h 6345103"/>
                    <a:gd name="connsiteX8811" fmla="*/ 2865987 w 11296229"/>
                    <a:gd name="connsiteY8811" fmla="*/ 2242048 h 6345103"/>
                    <a:gd name="connsiteX8812" fmla="*/ 2858203 w 11296229"/>
                    <a:gd name="connsiteY8812" fmla="*/ 2273184 h 6345103"/>
                    <a:gd name="connsiteX8813" fmla="*/ 2904907 w 11296229"/>
                    <a:gd name="connsiteY8813" fmla="*/ 2280968 h 6345103"/>
                    <a:gd name="connsiteX8814" fmla="*/ 2904907 w 11296229"/>
                    <a:gd name="connsiteY8814" fmla="*/ 2249832 h 6345103"/>
                    <a:gd name="connsiteX8815" fmla="*/ 2865987 w 11296229"/>
                    <a:gd name="connsiteY8815" fmla="*/ 2242048 h 6345103"/>
                    <a:gd name="connsiteX8816" fmla="*/ 2943836 w 11296229"/>
                    <a:gd name="connsiteY8816" fmla="*/ 2242048 h 6345103"/>
                    <a:gd name="connsiteX8817" fmla="*/ 2936052 w 11296229"/>
                    <a:gd name="connsiteY8817" fmla="*/ 2273184 h 6345103"/>
                    <a:gd name="connsiteX8818" fmla="*/ 2974972 w 11296229"/>
                    <a:gd name="connsiteY8818" fmla="*/ 2280968 h 6345103"/>
                    <a:gd name="connsiteX8819" fmla="*/ 2974972 w 11296229"/>
                    <a:gd name="connsiteY8819" fmla="*/ 2242048 h 6345103"/>
                    <a:gd name="connsiteX8820" fmla="*/ 2943836 w 11296229"/>
                    <a:gd name="connsiteY8820" fmla="*/ 2242048 h 6345103"/>
                    <a:gd name="connsiteX8821" fmla="*/ 3013901 w 11296229"/>
                    <a:gd name="connsiteY8821" fmla="*/ 2242048 h 6345103"/>
                    <a:gd name="connsiteX8822" fmla="*/ 3013901 w 11296229"/>
                    <a:gd name="connsiteY8822" fmla="*/ 2280968 h 6345103"/>
                    <a:gd name="connsiteX8823" fmla="*/ 3045037 w 11296229"/>
                    <a:gd name="connsiteY8823" fmla="*/ 2280968 h 6345103"/>
                    <a:gd name="connsiteX8824" fmla="*/ 3052821 w 11296229"/>
                    <a:gd name="connsiteY8824" fmla="*/ 2249832 h 6345103"/>
                    <a:gd name="connsiteX8825" fmla="*/ 3013901 w 11296229"/>
                    <a:gd name="connsiteY8825" fmla="*/ 2242048 h 6345103"/>
                    <a:gd name="connsiteX8826" fmla="*/ 3091750 w 11296229"/>
                    <a:gd name="connsiteY8826" fmla="*/ 2242048 h 6345103"/>
                    <a:gd name="connsiteX8827" fmla="*/ 3083966 w 11296229"/>
                    <a:gd name="connsiteY8827" fmla="*/ 2280968 h 6345103"/>
                    <a:gd name="connsiteX8828" fmla="*/ 3130670 w 11296229"/>
                    <a:gd name="connsiteY8828" fmla="*/ 2273184 h 6345103"/>
                    <a:gd name="connsiteX8829" fmla="*/ 3130670 w 11296229"/>
                    <a:gd name="connsiteY8829" fmla="*/ 2249832 h 6345103"/>
                    <a:gd name="connsiteX8830" fmla="*/ 3091750 w 11296229"/>
                    <a:gd name="connsiteY8830" fmla="*/ 2242048 h 6345103"/>
                    <a:gd name="connsiteX8831" fmla="*/ 3161814 w 11296229"/>
                    <a:gd name="connsiteY8831" fmla="*/ 2242048 h 6345103"/>
                    <a:gd name="connsiteX8832" fmla="*/ 3161814 w 11296229"/>
                    <a:gd name="connsiteY8832" fmla="*/ 2273184 h 6345103"/>
                    <a:gd name="connsiteX8833" fmla="*/ 3192950 w 11296229"/>
                    <a:gd name="connsiteY8833" fmla="*/ 2280968 h 6345103"/>
                    <a:gd name="connsiteX8834" fmla="*/ 3200734 w 11296229"/>
                    <a:gd name="connsiteY8834" fmla="*/ 2249832 h 6345103"/>
                    <a:gd name="connsiteX8835" fmla="*/ 3161814 w 11296229"/>
                    <a:gd name="connsiteY8835" fmla="*/ 2242048 h 6345103"/>
                    <a:gd name="connsiteX8836" fmla="*/ 3239663 w 11296229"/>
                    <a:gd name="connsiteY8836" fmla="*/ 2242048 h 6345103"/>
                    <a:gd name="connsiteX8837" fmla="*/ 3231879 w 11296229"/>
                    <a:gd name="connsiteY8837" fmla="*/ 2249832 h 6345103"/>
                    <a:gd name="connsiteX8838" fmla="*/ 3239663 w 11296229"/>
                    <a:gd name="connsiteY8838" fmla="*/ 2280968 h 6345103"/>
                    <a:gd name="connsiteX8839" fmla="*/ 3278583 w 11296229"/>
                    <a:gd name="connsiteY8839" fmla="*/ 2273184 h 6345103"/>
                    <a:gd name="connsiteX8840" fmla="*/ 3278583 w 11296229"/>
                    <a:gd name="connsiteY8840" fmla="*/ 2249832 h 6345103"/>
                    <a:gd name="connsiteX8841" fmla="*/ 3239663 w 11296229"/>
                    <a:gd name="connsiteY8841" fmla="*/ 2242048 h 6345103"/>
                    <a:gd name="connsiteX8842" fmla="*/ 3317512 w 11296229"/>
                    <a:gd name="connsiteY8842" fmla="*/ 2242048 h 6345103"/>
                    <a:gd name="connsiteX8843" fmla="*/ 3309728 w 11296229"/>
                    <a:gd name="connsiteY8843" fmla="*/ 2273184 h 6345103"/>
                    <a:gd name="connsiteX8844" fmla="*/ 3340864 w 11296229"/>
                    <a:gd name="connsiteY8844" fmla="*/ 2280968 h 6345103"/>
                    <a:gd name="connsiteX8845" fmla="*/ 3348648 w 11296229"/>
                    <a:gd name="connsiteY8845" fmla="*/ 2249832 h 6345103"/>
                    <a:gd name="connsiteX8846" fmla="*/ 3317512 w 11296229"/>
                    <a:gd name="connsiteY8846" fmla="*/ 2242048 h 6345103"/>
                    <a:gd name="connsiteX8847" fmla="*/ 3387577 w 11296229"/>
                    <a:gd name="connsiteY8847" fmla="*/ 2242048 h 6345103"/>
                    <a:gd name="connsiteX8848" fmla="*/ 3379793 w 11296229"/>
                    <a:gd name="connsiteY8848" fmla="*/ 2273184 h 6345103"/>
                    <a:gd name="connsiteX8849" fmla="*/ 3426497 w 11296229"/>
                    <a:gd name="connsiteY8849" fmla="*/ 2280968 h 6345103"/>
                    <a:gd name="connsiteX8850" fmla="*/ 3426497 w 11296229"/>
                    <a:gd name="connsiteY8850" fmla="*/ 2249832 h 6345103"/>
                    <a:gd name="connsiteX8851" fmla="*/ 3387577 w 11296229"/>
                    <a:gd name="connsiteY8851" fmla="*/ 2242048 h 6345103"/>
                    <a:gd name="connsiteX8852" fmla="*/ 3465426 w 11296229"/>
                    <a:gd name="connsiteY8852" fmla="*/ 2242048 h 6345103"/>
                    <a:gd name="connsiteX8853" fmla="*/ 3457642 w 11296229"/>
                    <a:gd name="connsiteY8853" fmla="*/ 2280968 h 6345103"/>
                    <a:gd name="connsiteX8854" fmla="*/ 3488778 w 11296229"/>
                    <a:gd name="connsiteY8854" fmla="*/ 2280968 h 6345103"/>
                    <a:gd name="connsiteX8855" fmla="*/ 3496562 w 11296229"/>
                    <a:gd name="connsiteY8855" fmla="*/ 2242048 h 6345103"/>
                    <a:gd name="connsiteX8856" fmla="*/ 3465426 w 11296229"/>
                    <a:gd name="connsiteY8856" fmla="*/ 2242048 h 6345103"/>
                    <a:gd name="connsiteX8857" fmla="*/ 3535490 w 11296229"/>
                    <a:gd name="connsiteY8857" fmla="*/ 2242048 h 6345103"/>
                    <a:gd name="connsiteX8858" fmla="*/ 3535490 w 11296229"/>
                    <a:gd name="connsiteY8858" fmla="*/ 2280968 h 6345103"/>
                    <a:gd name="connsiteX8859" fmla="*/ 3566626 w 11296229"/>
                    <a:gd name="connsiteY8859" fmla="*/ 2280968 h 6345103"/>
                    <a:gd name="connsiteX8860" fmla="*/ 3574410 w 11296229"/>
                    <a:gd name="connsiteY8860" fmla="*/ 2249832 h 6345103"/>
                    <a:gd name="connsiteX8861" fmla="*/ 3535490 w 11296229"/>
                    <a:gd name="connsiteY8861" fmla="*/ 2242048 h 6345103"/>
                    <a:gd name="connsiteX8862" fmla="*/ 5030194 w 11296229"/>
                    <a:gd name="connsiteY8862" fmla="*/ 2242048 h 6345103"/>
                    <a:gd name="connsiteX8863" fmla="*/ 5022410 w 11296229"/>
                    <a:gd name="connsiteY8863" fmla="*/ 2273184 h 6345103"/>
                    <a:gd name="connsiteX8864" fmla="*/ 5061330 w 11296229"/>
                    <a:gd name="connsiteY8864" fmla="*/ 2280968 h 6345103"/>
                    <a:gd name="connsiteX8865" fmla="*/ 5061330 w 11296229"/>
                    <a:gd name="connsiteY8865" fmla="*/ 2249832 h 6345103"/>
                    <a:gd name="connsiteX8866" fmla="*/ 5030194 w 11296229"/>
                    <a:gd name="connsiteY8866" fmla="*/ 2242048 h 6345103"/>
                    <a:gd name="connsiteX8867" fmla="*/ 5100258 w 11296229"/>
                    <a:gd name="connsiteY8867" fmla="*/ 2242048 h 6345103"/>
                    <a:gd name="connsiteX8868" fmla="*/ 5092474 w 11296229"/>
                    <a:gd name="connsiteY8868" fmla="*/ 2249832 h 6345103"/>
                    <a:gd name="connsiteX8869" fmla="*/ 5100258 w 11296229"/>
                    <a:gd name="connsiteY8869" fmla="*/ 2280968 h 6345103"/>
                    <a:gd name="connsiteX8870" fmla="*/ 5139178 w 11296229"/>
                    <a:gd name="connsiteY8870" fmla="*/ 2280968 h 6345103"/>
                    <a:gd name="connsiteX8871" fmla="*/ 5139178 w 11296229"/>
                    <a:gd name="connsiteY8871" fmla="*/ 2249832 h 6345103"/>
                    <a:gd name="connsiteX8872" fmla="*/ 5100258 w 11296229"/>
                    <a:gd name="connsiteY8872" fmla="*/ 2242048 h 6345103"/>
                    <a:gd name="connsiteX8873" fmla="*/ 5473934 w 11296229"/>
                    <a:gd name="connsiteY8873" fmla="*/ 2242048 h 6345103"/>
                    <a:gd name="connsiteX8874" fmla="*/ 5466150 w 11296229"/>
                    <a:gd name="connsiteY8874" fmla="*/ 2249832 h 6345103"/>
                    <a:gd name="connsiteX8875" fmla="*/ 5473934 w 11296229"/>
                    <a:gd name="connsiteY8875" fmla="*/ 2280968 h 6345103"/>
                    <a:gd name="connsiteX8876" fmla="*/ 5512854 w 11296229"/>
                    <a:gd name="connsiteY8876" fmla="*/ 2280968 h 6345103"/>
                    <a:gd name="connsiteX8877" fmla="*/ 5512854 w 11296229"/>
                    <a:gd name="connsiteY8877" fmla="*/ 2249832 h 6345103"/>
                    <a:gd name="connsiteX8878" fmla="*/ 5473934 w 11296229"/>
                    <a:gd name="connsiteY8878" fmla="*/ 2242048 h 6345103"/>
                    <a:gd name="connsiteX8879" fmla="*/ 5551784 w 11296229"/>
                    <a:gd name="connsiteY8879" fmla="*/ 2242048 h 6345103"/>
                    <a:gd name="connsiteX8880" fmla="*/ 5544000 w 11296229"/>
                    <a:gd name="connsiteY8880" fmla="*/ 2273184 h 6345103"/>
                    <a:gd name="connsiteX8881" fmla="*/ 5582920 w 11296229"/>
                    <a:gd name="connsiteY8881" fmla="*/ 2280968 h 6345103"/>
                    <a:gd name="connsiteX8882" fmla="*/ 5582920 w 11296229"/>
                    <a:gd name="connsiteY8882" fmla="*/ 2249832 h 6345103"/>
                    <a:gd name="connsiteX8883" fmla="*/ 5551784 w 11296229"/>
                    <a:gd name="connsiteY8883" fmla="*/ 2242048 h 6345103"/>
                    <a:gd name="connsiteX8884" fmla="*/ 5769761 w 11296229"/>
                    <a:gd name="connsiteY8884" fmla="*/ 2242048 h 6345103"/>
                    <a:gd name="connsiteX8885" fmla="*/ 5761977 w 11296229"/>
                    <a:gd name="connsiteY8885" fmla="*/ 2280968 h 6345103"/>
                    <a:gd name="connsiteX8886" fmla="*/ 5800897 w 11296229"/>
                    <a:gd name="connsiteY8886" fmla="*/ 2280968 h 6345103"/>
                    <a:gd name="connsiteX8887" fmla="*/ 5808681 w 11296229"/>
                    <a:gd name="connsiteY8887" fmla="*/ 2249832 h 6345103"/>
                    <a:gd name="connsiteX8888" fmla="*/ 5769761 w 11296229"/>
                    <a:gd name="connsiteY8888" fmla="*/ 2242048 h 6345103"/>
                    <a:gd name="connsiteX8889" fmla="*/ 5847610 w 11296229"/>
                    <a:gd name="connsiteY8889" fmla="*/ 2242048 h 6345103"/>
                    <a:gd name="connsiteX8890" fmla="*/ 5839826 w 11296229"/>
                    <a:gd name="connsiteY8890" fmla="*/ 2273184 h 6345103"/>
                    <a:gd name="connsiteX8891" fmla="*/ 5870962 w 11296229"/>
                    <a:gd name="connsiteY8891" fmla="*/ 2280968 h 6345103"/>
                    <a:gd name="connsiteX8892" fmla="*/ 5878746 w 11296229"/>
                    <a:gd name="connsiteY8892" fmla="*/ 2242048 h 6345103"/>
                    <a:gd name="connsiteX8893" fmla="*/ 5847610 w 11296229"/>
                    <a:gd name="connsiteY8893" fmla="*/ 2242048 h 6345103"/>
                    <a:gd name="connsiteX8894" fmla="*/ 5917675 w 11296229"/>
                    <a:gd name="connsiteY8894" fmla="*/ 2242048 h 6345103"/>
                    <a:gd name="connsiteX8895" fmla="*/ 5917675 w 11296229"/>
                    <a:gd name="connsiteY8895" fmla="*/ 2273184 h 6345103"/>
                    <a:gd name="connsiteX8896" fmla="*/ 5956595 w 11296229"/>
                    <a:gd name="connsiteY8896" fmla="*/ 2280968 h 6345103"/>
                    <a:gd name="connsiteX8897" fmla="*/ 5956595 w 11296229"/>
                    <a:gd name="connsiteY8897" fmla="*/ 2249832 h 6345103"/>
                    <a:gd name="connsiteX8898" fmla="*/ 5917675 w 11296229"/>
                    <a:gd name="connsiteY8898" fmla="*/ 2242048 h 6345103"/>
                    <a:gd name="connsiteX8899" fmla="*/ 5995524 w 11296229"/>
                    <a:gd name="connsiteY8899" fmla="*/ 2242048 h 6345103"/>
                    <a:gd name="connsiteX8900" fmla="*/ 5987740 w 11296229"/>
                    <a:gd name="connsiteY8900" fmla="*/ 2273184 h 6345103"/>
                    <a:gd name="connsiteX8901" fmla="*/ 6026660 w 11296229"/>
                    <a:gd name="connsiteY8901" fmla="*/ 2280968 h 6345103"/>
                    <a:gd name="connsiteX8902" fmla="*/ 6026660 w 11296229"/>
                    <a:gd name="connsiteY8902" fmla="*/ 2242048 h 6345103"/>
                    <a:gd name="connsiteX8903" fmla="*/ 5995524 w 11296229"/>
                    <a:gd name="connsiteY8903" fmla="*/ 2242048 h 6345103"/>
                    <a:gd name="connsiteX8904" fmla="*/ 2048571 w 11296229"/>
                    <a:gd name="connsiteY8904" fmla="*/ 2242048 h 6345103"/>
                    <a:gd name="connsiteX8905" fmla="*/ 2040787 w 11296229"/>
                    <a:gd name="connsiteY8905" fmla="*/ 2249832 h 6345103"/>
                    <a:gd name="connsiteX8906" fmla="*/ 2048571 w 11296229"/>
                    <a:gd name="connsiteY8906" fmla="*/ 2280968 h 6345103"/>
                    <a:gd name="connsiteX8907" fmla="*/ 2087491 w 11296229"/>
                    <a:gd name="connsiteY8907" fmla="*/ 2280968 h 6345103"/>
                    <a:gd name="connsiteX8908" fmla="*/ 2087491 w 11296229"/>
                    <a:gd name="connsiteY8908" fmla="*/ 2249832 h 6345103"/>
                    <a:gd name="connsiteX8909" fmla="*/ 2048571 w 11296229"/>
                    <a:gd name="connsiteY8909" fmla="*/ 2242048 h 6345103"/>
                    <a:gd name="connsiteX8910" fmla="*/ 2126420 w 11296229"/>
                    <a:gd name="connsiteY8910" fmla="*/ 2242048 h 6345103"/>
                    <a:gd name="connsiteX8911" fmla="*/ 2118636 w 11296229"/>
                    <a:gd name="connsiteY8911" fmla="*/ 2280968 h 6345103"/>
                    <a:gd name="connsiteX8912" fmla="*/ 2149772 w 11296229"/>
                    <a:gd name="connsiteY8912" fmla="*/ 2280968 h 6345103"/>
                    <a:gd name="connsiteX8913" fmla="*/ 2157556 w 11296229"/>
                    <a:gd name="connsiteY8913" fmla="*/ 2249832 h 6345103"/>
                    <a:gd name="connsiteX8914" fmla="*/ 2126420 w 11296229"/>
                    <a:gd name="connsiteY8914" fmla="*/ 2242048 h 6345103"/>
                    <a:gd name="connsiteX8915" fmla="*/ 2196484 w 11296229"/>
                    <a:gd name="connsiteY8915" fmla="*/ 2242048 h 6345103"/>
                    <a:gd name="connsiteX8916" fmla="*/ 2188700 w 11296229"/>
                    <a:gd name="connsiteY8916" fmla="*/ 2280968 h 6345103"/>
                    <a:gd name="connsiteX8917" fmla="*/ 2227620 w 11296229"/>
                    <a:gd name="connsiteY8917" fmla="*/ 2280968 h 6345103"/>
                    <a:gd name="connsiteX8918" fmla="*/ 2235404 w 11296229"/>
                    <a:gd name="connsiteY8918" fmla="*/ 2249832 h 6345103"/>
                    <a:gd name="connsiteX8919" fmla="*/ 2196484 w 11296229"/>
                    <a:gd name="connsiteY8919" fmla="*/ 2242048 h 6345103"/>
                    <a:gd name="connsiteX8920" fmla="*/ 2274334 w 11296229"/>
                    <a:gd name="connsiteY8920" fmla="*/ 2242048 h 6345103"/>
                    <a:gd name="connsiteX8921" fmla="*/ 2266550 w 11296229"/>
                    <a:gd name="connsiteY8921" fmla="*/ 2280968 h 6345103"/>
                    <a:gd name="connsiteX8922" fmla="*/ 2297686 w 11296229"/>
                    <a:gd name="connsiteY8922" fmla="*/ 2280968 h 6345103"/>
                    <a:gd name="connsiteX8923" fmla="*/ 2305470 w 11296229"/>
                    <a:gd name="connsiteY8923" fmla="*/ 2242048 h 6345103"/>
                    <a:gd name="connsiteX8924" fmla="*/ 2274334 w 11296229"/>
                    <a:gd name="connsiteY8924" fmla="*/ 2242048 h 6345103"/>
                    <a:gd name="connsiteX8925" fmla="*/ 2344398 w 11296229"/>
                    <a:gd name="connsiteY8925" fmla="*/ 2242048 h 6345103"/>
                    <a:gd name="connsiteX8926" fmla="*/ 2344398 w 11296229"/>
                    <a:gd name="connsiteY8926" fmla="*/ 2273184 h 6345103"/>
                    <a:gd name="connsiteX8927" fmla="*/ 2375534 w 11296229"/>
                    <a:gd name="connsiteY8927" fmla="*/ 2280968 h 6345103"/>
                    <a:gd name="connsiteX8928" fmla="*/ 2383318 w 11296229"/>
                    <a:gd name="connsiteY8928" fmla="*/ 2249832 h 6345103"/>
                    <a:gd name="connsiteX8929" fmla="*/ 2344398 w 11296229"/>
                    <a:gd name="connsiteY8929" fmla="*/ 2242048 h 6345103"/>
                    <a:gd name="connsiteX8930" fmla="*/ 2422247 w 11296229"/>
                    <a:gd name="connsiteY8930" fmla="*/ 2242048 h 6345103"/>
                    <a:gd name="connsiteX8931" fmla="*/ 2414463 w 11296229"/>
                    <a:gd name="connsiteY8931" fmla="*/ 2273184 h 6345103"/>
                    <a:gd name="connsiteX8932" fmla="*/ 2445599 w 11296229"/>
                    <a:gd name="connsiteY8932" fmla="*/ 2280968 h 6345103"/>
                    <a:gd name="connsiteX8933" fmla="*/ 2453383 w 11296229"/>
                    <a:gd name="connsiteY8933" fmla="*/ 2242048 h 6345103"/>
                    <a:gd name="connsiteX8934" fmla="*/ 2422247 w 11296229"/>
                    <a:gd name="connsiteY8934" fmla="*/ 2242048 h 6345103"/>
                    <a:gd name="connsiteX8935" fmla="*/ 1604831 w 11296229"/>
                    <a:gd name="connsiteY8935" fmla="*/ 2242048 h 6345103"/>
                    <a:gd name="connsiteX8936" fmla="*/ 1597047 w 11296229"/>
                    <a:gd name="connsiteY8936" fmla="*/ 2273184 h 6345103"/>
                    <a:gd name="connsiteX8937" fmla="*/ 1635967 w 11296229"/>
                    <a:gd name="connsiteY8937" fmla="*/ 2280968 h 6345103"/>
                    <a:gd name="connsiteX8938" fmla="*/ 1635967 w 11296229"/>
                    <a:gd name="connsiteY8938" fmla="*/ 2249832 h 6345103"/>
                    <a:gd name="connsiteX8939" fmla="*/ 1604831 w 11296229"/>
                    <a:gd name="connsiteY8939" fmla="*/ 2242048 h 6345103"/>
                    <a:gd name="connsiteX8940" fmla="*/ 1674895 w 11296229"/>
                    <a:gd name="connsiteY8940" fmla="*/ 2242048 h 6345103"/>
                    <a:gd name="connsiteX8941" fmla="*/ 1667111 w 11296229"/>
                    <a:gd name="connsiteY8941" fmla="*/ 2273184 h 6345103"/>
                    <a:gd name="connsiteX8942" fmla="*/ 1713815 w 11296229"/>
                    <a:gd name="connsiteY8942" fmla="*/ 2280968 h 6345103"/>
                    <a:gd name="connsiteX8943" fmla="*/ 1713815 w 11296229"/>
                    <a:gd name="connsiteY8943" fmla="*/ 2249832 h 6345103"/>
                    <a:gd name="connsiteX8944" fmla="*/ 1674895 w 11296229"/>
                    <a:gd name="connsiteY8944" fmla="*/ 2242048 h 6345103"/>
                    <a:gd name="connsiteX8945" fmla="*/ 1752744 w 11296229"/>
                    <a:gd name="connsiteY8945" fmla="*/ 2242048 h 6345103"/>
                    <a:gd name="connsiteX8946" fmla="*/ 1744960 w 11296229"/>
                    <a:gd name="connsiteY8946" fmla="*/ 2280968 h 6345103"/>
                    <a:gd name="connsiteX8947" fmla="*/ 1776096 w 11296229"/>
                    <a:gd name="connsiteY8947" fmla="*/ 2280968 h 6345103"/>
                    <a:gd name="connsiteX8948" fmla="*/ 1783880 w 11296229"/>
                    <a:gd name="connsiteY8948" fmla="*/ 2242048 h 6345103"/>
                    <a:gd name="connsiteX8949" fmla="*/ 1752744 w 11296229"/>
                    <a:gd name="connsiteY8949" fmla="*/ 2242048 h 6345103"/>
                    <a:gd name="connsiteX8950" fmla="*/ 1900658 w 11296229"/>
                    <a:gd name="connsiteY8950" fmla="*/ 2242048 h 6345103"/>
                    <a:gd name="connsiteX8951" fmla="*/ 1892874 w 11296229"/>
                    <a:gd name="connsiteY8951" fmla="*/ 2273184 h 6345103"/>
                    <a:gd name="connsiteX8952" fmla="*/ 1924010 w 11296229"/>
                    <a:gd name="connsiteY8952" fmla="*/ 2280968 h 6345103"/>
                    <a:gd name="connsiteX8953" fmla="*/ 1931794 w 11296229"/>
                    <a:gd name="connsiteY8953" fmla="*/ 2242048 h 6345103"/>
                    <a:gd name="connsiteX8954" fmla="*/ 1900658 w 11296229"/>
                    <a:gd name="connsiteY8954" fmla="*/ 2242048 h 6345103"/>
                    <a:gd name="connsiteX8955" fmla="*/ 1752744 w 11296229"/>
                    <a:gd name="connsiteY8955" fmla="*/ 2312112 h 6345103"/>
                    <a:gd name="connsiteX8956" fmla="*/ 1744960 w 11296229"/>
                    <a:gd name="connsiteY8956" fmla="*/ 2351032 h 6345103"/>
                    <a:gd name="connsiteX8957" fmla="*/ 1783880 w 11296229"/>
                    <a:gd name="connsiteY8957" fmla="*/ 2351032 h 6345103"/>
                    <a:gd name="connsiteX8958" fmla="*/ 1783880 w 11296229"/>
                    <a:gd name="connsiteY8958" fmla="*/ 2319896 h 6345103"/>
                    <a:gd name="connsiteX8959" fmla="*/ 1752744 w 11296229"/>
                    <a:gd name="connsiteY8959" fmla="*/ 2312112 h 6345103"/>
                    <a:gd name="connsiteX8960" fmla="*/ 1830593 w 11296229"/>
                    <a:gd name="connsiteY8960" fmla="*/ 2312112 h 6345103"/>
                    <a:gd name="connsiteX8961" fmla="*/ 1822809 w 11296229"/>
                    <a:gd name="connsiteY8961" fmla="*/ 2351032 h 6345103"/>
                    <a:gd name="connsiteX8962" fmla="*/ 1853945 w 11296229"/>
                    <a:gd name="connsiteY8962" fmla="*/ 2351032 h 6345103"/>
                    <a:gd name="connsiteX8963" fmla="*/ 1861729 w 11296229"/>
                    <a:gd name="connsiteY8963" fmla="*/ 2319896 h 6345103"/>
                    <a:gd name="connsiteX8964" fmla="*/ 1830593 w 11296229"/>
                    <a:gd name="connsiteY8964" fmla="*/ 2312112 h 6345103"/>
                    <a:gd name="connsiteX8965" fmla="*/ 1900658 w 11296229"/>
                    <a:gd name="connsiteY8965" fmla="*/ 2312112 h 6345103"/>
                    <a:gd name="connsiteX8966" fmla="*/ 1892874 w 11296229"/>
                    <a:gd name="connsiteY8966" fmla="*/ 2343248 h 6345103"/>
                    <a:gd name="connsiteX8967" fmla="*/ 1931794 w 11296229"/>
                    <a:gd name="connsiteY8967" fmla="*/ 2351032 h 6345103"/>
                    <a:gd name="connsiteX8968" fmla="*/ 1931794 w 11296229"/>
                    <a:gd name="connsiteY8968" fmla="*/ 2319896 h 6345103"/>
                    <a:gd name="connsiteX8969" fmla="*/ 1900658 w 11296229"/>
                    <a:gd name="connsiteY8969" fmla="*/ 2312112 h 6345103"/>
                    <a:gd name="connsiteX8970" fmla="*/ 1978507 w 11296229"/>
                    <a:gd name="connsiteY8970" fmla="*/ 2312112 h 6345103"/>
                    <a:gd name="connsiteX8971" fmla="*/ 1970723 w 11296229"/>
                    <a:gd name="connsiteY8971" fmla="*/ 2351032 h 6345103"/>
                    <a:gd name="connsiteX8972" fmla="*/ 2001859 w 11296229"/>
                    <a:gd name="connsiteY8972" fmla="*/ 2351032 h 6345103"/>
                    <a:gd name="connsiteX8973" fmla="*/ 2009643 w 11296229"/>
                    <a:gd name="connsiteY8973" fmla="*/ 2319896 h 6345103"/>
                    <a:gd name="connsiteX8974" fmla="*/ 1978507 w 11296229"/>
                    <a:gd name="connsiteY8974" fmla="*/ 2312112 h 6345103"/>
                    <a:gd name="connsiteX8975" fmla="*/ 2048571 w 11296229"/>
                    <a:gd name="connsiteY8975" fmla="*/ 2312112 h 6345103"/>
                    <a:gd name="connsiteX8976" fmla="*/ 2040787 w 11296229"/>
                    <a:gd name="connsiteY8976" fmla="*/ 2319896 h 6345103"/>
                    <a:gd name="connsiteX8977" fmla="*/ 2048571 w 11296229"/>
                    <a:gd name="connsiteY8977" fmla="*/ 2351032 h 6345103"/>
                    <a:gd name="connsiteX8978" fmla="*/ 2087491 w 11296229"/>
                    <a:gd name="connsiteY8978" fmla="*/ 2358816 h 6345103"/>
                    <a:gd name="connsiteX8979" fmla="*/ 2087491 w 11296229"/>
                    <a:gd name="connsiteY8979" fmla="*/ 2319896 h 6345103"/>
                    <a:gd name="connsiteX8980" fmla="*/ 2048571 w 11296229"/>
                    <a:gd name="connsiteY8980" fmla="*/ 2312112 h 6345103"/>
                    <a:gd name="connsiteX8981" fmla="*/ 2126420 w 11296229"/>
                    <a:gd name="connsiteY8981" fmla="*/ 2312112 h 6345103"/>
                    <a:gd name="connsiteX8982" fmla="*/ 2118636 w 11296229"/>
                    <a:gd name="connsiteY8982" fmla="*/ 2351032 h 6345103"/>
                    <a:gd name="connsiteX8983" fmla="*/ 2149772 w 11296229"/>
                    <a:gd name="connsiteY8983" fmla="*/ 2351032 h 6345103"/>
                    <a:gd name="connsiteX8984" fmla="*/ 2157556 w 11296229"/>
                    <a:gd name="connsiteY8984" fmla="*/ 2319896 h 6345103"/>
                    <a:gd name="connsiteX8985" fmla="*/ 2126420 w 11296229"/>
                    <a:gd name="connsiteY8985" fmla="*/ 2312112 h 6345103"/>
                    <a:gd name="connsiteX8986" fmla="*/ 2204269 w 11296229"/>
                    <a:gd name="connsiteY8986" fmla="*/ 2312112 h 6345103"/>
                    <a:gd name="connsiteX8987" fmla="*/ 2196485 w 11296229"/>
                    <a:gd name="connsiteY8987" fmla="*/ 2351032 h 6345103"/>
                    <a:gd name="connsiteX8988" fmla="*/ 2227621 w 11296229"/>
                    <a:gd name="connsiteY8988" fmla="*/ 2351032 h 6345103"/>
                    <a:gd name="connsiteX8989" fmla="*/ 2235405 w 11296229"/>
                    <a:gd name="connsiteY8989" fmla="*/ 2319896 h 6345103"/>
                    <a:gd name="connsiteX8990" fmla="*/ 2204269 w 11296229"/>
                    <a:gd name="connsiteY8990" fmla="*/ 2312112 h 6345103"/>
                    <a:gd name="connsiteX8991" fmla="*/ 2274334 w 11296229"/>
                    <a:gd name="connsiteY8991" fmla="*/ 2312112 h 6345103"/>
                    <a:gd name="connsiteX8992" fmla="*/ 2266550 w 11296229"/>
                    <a:gd name="connsiteY8992" fmla="*/ 2351032 h 6345103"/>
                    <a:gd name="connsiteX8993" fmla="*/ 2305470 w 11296229"/>
                    <a:gd name="connsiteY8993" fmla="*/ 2351032 h 6345103"/>
                    <a:gd name="connsiteX8994" fmla="*/ 2305470 w 11296229"/>
                    <a:gd name="connsiteY8994" fmla="*/ 2319896 h 6345103"/>
                    <a:gd name="connsiteX8995" fmla="*/ 2274334 w 11296229"/>
                    <a:gd name="connsiteY8995" fmla="*/ 2312112 h 6345103"/>
                    <a:gd name="connsiteX8996" fmla="*/ 2352183 w 11296229"/>
                    <a:gd name="connsiteY8996" fmla="*/ 2312112 h 6345103"/>
                    <a:gd name="connsiteX8997" fmla="*/ 2344399 w 11296229"/>
                    <a:gd name="connsiteY8997" fmla="*/ 2351032 h 6345103"/>
                    <a:gd name="connsiteX8998" fmla="*/ 2375535 w 11296229"/>
                    <a:gd name="connsiteY8998" fmla="*/ 2351032 h 6345103"/>
                    <a:gd name="connsiteX8999" fmla="*/ 2383319 w 11296229"/>
                    <a:gd name="connsiteY8999" fmla="*/ 2319896 h 6345103"/>
                    <a:gd name="connsiteX9000" fmla="*/ 2352183 w 11296229"/>
                    <a:gd name="connsiteY9000" fmla="*/ 2312112 h 6345103"/>
                    <a:gd name="connsiteX9001" fmla="*/ 2422247 w 11296229"/>
                    <a:gd name="connsiteY9001" fmla="*/ 2312112 h 6345103"/>
                    <a:gd name="connsiteX9002" fmla="*/ 2414463 w 11296229"/>
                    <a:gd name="connsiteY9002" fmla="*/ 2343248 h 6345103"/>
                    <a:gd name="connsiteX9003" fmla="*/ 2453383 w 11296229"/>
                    <a:gd name="connsiteY9003" fmla="*/ 2351032 h 6345103"/>
                    <a:gd name="connsiteX9004" fmla="*/ 2453383 w 11296229"/>
                    <a:gd name="connsiteY9004" fmla="*/ 2319896 h 6345103"/>
                    <a:gd name="connsiteX9005" fmla="*/ 2422247 w 11296229"/>
                    <a:gd name="connsiteY9005" fmla="*/ 2312112 h 6345103"/>
                    <a:gd name="connsiteX9006" fmla="*/ 2500096 w 11296229"/>
                    <a:gd name="connsiteY9006" fmla="*/ 2312112 h 6345103"/>
                    <a:gd name="connsiteX9007" fmla="*/ 2492312 w 11296229"/>
                    <a:gd name="connsiteY9007" fmla="*/ 2351032 h 6345103"/>
                    <a:gd name="connsiteX9008" fmla="*/ 2531232 w 11296229"/>
                    <a:gd name="connsiteY9008" fmla="*/ 2351032 h 6345103"/>
                    <a:gd name="connsiteX9009" fmla="*/ 2531232 w 11296229"/>
                    <a:gd name="connsiteY9009" fmla="*/ 2319896 h 6345103"/>
                    <a:gd name="connsiteX9010" fmla="*/ 2500096 w 11296229"/>
                    <a:gd name="connsiteY9010" fmla="*/ 2312112 h 6345103"/>
                    <a:gd name="connsiteX9011" fmla="*/ 2570160 w 11296229"/>
                    <a:gd name="connsiteY9011" fmla="*/ 2312112 h 6345103"/>
                    <a:gd name="connsiteX9012" fmla="*/ 2562376 w 11296229"/>
                    <a:gd name="connsiteY9012" fmla="*/ 2351032 h 6345103"/>
                    <a:gd name="connsiteX9013" fmla="*/ 2596446 w 11296229"/>
                    <a:gd name="connsiteY9013" fmla="*/ 2351032 h 6345103"/>
                    <a:gd name="connsiteX9014" fmla="*/ 2591014 w 11296229"/>
                    <a:gd name="connsiteY9014" fmla="*/ 2378189 h 6345103"/>
                    <a:gd name="connsiteX9015" fmla="*/ 2622150 w 11296229"/>
                    <a:gd name="connsiteY9015" fmla="*/ 2378189 h 6345103"/>
                    <a:gd name="connsiteX9016" fmla="*/ 2629934 w 11296229"/>
                    <a:gd name="connsiteY9016" fmla="*/ 2347053 h 6345103"/>
                    <a:gd name="connsiteX9017" fmla="*/ 2614249 w 11296229"/>
                    <a:gd name="connsiteY9017" fmla="*/ 2343132 h 6345103"/>
                    <a:gd name="connsiteX9018" fmla="*/ 2603917 w 11296229"/>
                    <a:gd name="connsiteY9018" fmla="*/ 2340549 h 6345103"/>
                    <a:gd name="connsiteX9019" fmla="*/ 2609080 w 11296229"/>
                    <a:gd name="connsiteY9019" fmla="*/ 2319896 h 6345103"/>
                    <a:gd name="connsiteX9020" fmla="*/ 2570160 w 11296229"/>
                    <a:gd name="connsiteY9020" fmla="*/ 2312112 h 6345103"/>
                    <a:gd name="connsiteX9021" fmla="*/ 2648010 w 11296229"/>
                    <a:gd name="connsiteY9021" fmla="*/ 2312112 h 6345103"/>
                    <a:gd name="connsiteX9022" fmla="*/ 2640226 w 11296229"/>
                    <a:gd name="connsiteY9022" fmla="*/ 2343248 h 6345103"/>
                    <a:gd name="connsiteX9023" fmla="*/ 2671362 w 11296229"/>
                    <a:gd name="connsiteY9023" fmla="*/ 2351032 h 6345103"/>
                    <a:gd name="connsiteX9024" fmla="*/ 2679146 w 11296229"/>
                    <a:gd name="connsiteY9024" fmla="*/ 2319896 h 6345103"/>
                    <a:gd name="connsiteX9025" fmla="*/ 2648010 w 11296229"/>
                    <a:gd name="connsiteY9025" fmla="*/ 2312112 h 6345103"/>
                    <a:gd name="connsiteX9026" fmla="*/ 2718073 w 11296229"/>
                    <a:gd name="connsiteY9026" fmla="*/ 2312112 h 6345103"/>
                    <a:gd name="connsiteX9027" fmla="*/ 2710289 w 11296229"/>
                    <a:gd name="connsiteY9027" fmla="*/ 2319896 h 6345103"/>
                    <a:gd name="connsiteX9028" fmla="*/ 2710289 w 11296229"/>
                    <a:gd name="connsiteY9028" fmla="*/ 2358816 h 6345103"/>
                    <a:gd name="connsiteX9029" fmla="*/ 2749209 w 11296229"/>
                    <a:gd name="connsiteY9029" fmla="*/ 2358816 h 6345103"/>
                    <a:gd name="connsiteX9030" fmla="*/ 2756993 w 11296229"/>
                    <a:gd name="connsiteY9030" fmla="*/ 2319896 h 6345103"/>
                    <a:gd name="connsiteX9031" fmla="*/ 2718073 w 11296229"/>
                    <a:gd name="connsiteY9031" fmla="*/ 2312112 h 6345103"/>
                    <a:gd name="connsiteX9032" fmla="*/ 2795923 w 11296229"/>
                    <a:gd name="connsiteY9032" fmla="*/ 2312112 h 6345103"/>
                    <a:gd name="connsiteX9033" fmla="*/ 2788139 w 11296229"/>
                    <a:gd name="connsiteY9033" fmla="*/ 2343248 h 6345103"/>
                    <a:gd name="connsiteX9034" fmla="*/ 2819275 w 11296229"/>
                    <a:gd name="connsiteY9034" fmla="*/ 2351032 h 6345103"/>
                    <a:gd name="connsiteX9035" fmla="*/ 2827059 w 11296229"/>
                    <a:gd name="connsiteY9035" fmla="*/ 2319896 h 6345103"/>
                    <a:gd name="connsiteX9036" fmla="*/ 2795923 w 11296229"/>
                    <a:gd name="connsiteY9036" fmla="*/ 2312112 h 6345103"/>
                    <a:gd name="connsiteX9037" fmla="*/ 2943836 w 11296229"/>
                    <a:gd name="connsiteY9037" fmla="*/ 2312112 h 6345103"/>
                    <a:gd name="connsiteX9038" fmla="*/ 2936052 w 11296229"/>
                    <a:gd name="connsiteY9038" fmla="*/ 2351032 h 6345103"/>
                    <a:gd name="connsiteX9039" fmla="*/ 2974972 w 11296229"/>
                    <a:gd name="connsiteY9039" fmla="*/ 2351032 h 6345103"/>
                    <a:gd name="connsiteX9040" fmla="*/ 2974972 w 11296229"/>
                    <a:gd name="connsiteY9040" fmla="*/ 2319896 h 6345103"/>
                    <a:gd name="connsiteX9041" fmla="*/ 2943836 w 11296229"/>
                    <a:gd name="connsiteY9041" fmla="*/ 2312112 h 6345103"/>
                    <a:gd name="connsiteX9042" fmla="*/ 3021686 w 11296229"/>
                    <a:gd name="connsiteY9042" fmla="*/ 2312112 h 6345103"/>
                    <a:gd name="connsiteX9043" fmla="*/ 3013902 w 11296229"/>
                    <a:gd name="connsiteY9043" fmla="*/ 2351032 h 6345103"/>
                    <a:gd name="connsiteX9044" fmla="*/ 3045038 w 11296229"/>
                    <a:gd name="connsiteY9044" fmla="*/ 2351032 h 6345103"/>
                    <a:gd name="connsiteX9045" fmla="*/ 3052822 w 11296229"/>
                    <a:gd name="connsiteY9045" fmla="*/ 2319896 h 6345103"/>
                    <a:gd name="connsiteX9046" fmla="*/ 3021686 w 11296229"/>
                    <a:gd name="connsiteY9046" fmla="*/ 2312112 h 6345103"/>
                    <a:gd name="connsiteX9047" fmla="*/ 3091750 w 11296229"/>
                    <a:gd name="connsiteY9047" fmla="*/ 2312112 h 6345103"/>
                    <a:gd name="connsiteX9048" fmla="*/ 3083966 w 11296229"/>
                    <a:gd name="connsiteY9048" fmla="*/ 2351032 h 6345103"/>
                    <a:gd name="connsiteX9049" fmla="*/ 3122886 w 11296229"/>
                    <a:gd name="connsiteY9049" fmla="*/ 2351032 h 6345103"/>
                    <a:gd name="connsiteX9050" fmla="*/ 3130670 w 11296229"/>
                    <a:gd name="connsiteY9050" fmla="*/ 2319896 h 6345103"/>
                    <a:gd name="connsiteX9051" fmla="*/ 3091750 w 11296229"/>
                    <a:gd name="connsiteY9051" fmla="*/ 2312112 h 6345103"/>
                    <a:gd name="connsiteX9052" fmla="*/ 3169599 w 11296229"/>
                    <a:gd name="connsiteY9052" fmla="*/ 2312112 h 6345103"/>
                    <a:gd name="connsiteX9053" fmla="*/ 3161815 w 11296229"/>
                    <a:gd name="connsiteY9053" fmla="*/ 2351032 h 6345103"/>
                    <a:gd name="connsiteX9054" fmla="*/ 3192951 w 11296229"/>
                    <a:gd name="connsiteY9054" fmla="*/ 2351032 h 6345103"/>
                    <a:gd name="connsiteX9055" fmla="*/ 3200735 w 11296229"/>
                    <a:gd name="connsiteY9055" fmla="*/ 2319896 h 6345103"/>
                    <a:gd name="connsiteX9056" fmla="*/ 3169599 w 11296229"/>
                    <a:gd name="connsiteY9056" fmla="*/ 2312112 h 6345103"/>
                    <a:gd name="connsiteX9057" fmla="*/ 3239663 w 11296229"/>
                    <a:gd name="connsiteY9057" fmla="*/ 2312112 h 6345103"/>
                    <a:gd name="connsiteX9058" fmla="*/ 3231879 w 11296229"/>
                    <a:gd name="connsiteY9058" fmla="*/ 2319896 h 6345103"/>
                    <a:gd name="connsiteX9059" fmla="*/ 3239663 w 11296229"/>
                    <a:gd name="connsiteY9059" fmla="*/ 2358816 h 6345103"/>
                    <a:gd name="connsiteX9060" fmla="*/ 3278583 w 11296229"/>
                    <a:gd name="connsiteY9060" fmla="*/ 2358816 h 6345103"/>
                    <a:gd name="connsiteX9061" fmla="*/ 3278583 w 11296229"/>
                    <a:gd name="connsiteY9061" fmla="*/ 2319896 h 6345103"/>
                    <a:gd name="connsiteX9062" fmla="*/ 3239663 w 11296229"/>
                    <a:gd name="connsiteY9062" fmla="*/ 2312112 h 6345103"/>
                    <a:gd name="connsiteX9063" fmla="*/ 3317512 w 11296229"/>
                    <a:gd name="connsiteY9063" fmla="*/ 2312112 h 6345103"/>
                    <a:gd name="connsiteX9064" fmla="*/ 3309728 w 11296229"/>
                    <a:gd name="connsiteY9064" fmla="*/ 2351032 h 6345103"/>
                    <a:gd name="connsiteX9065" fmla="*/ 3348648 w 11296229"/>
                    <a:gd name="connsiteY9065" fmla="*/ 2351032 h 6345103"/>
                    <a:gd name="connsiteX9066" fmla="*/ 3348648 w 11296229"/>
                    <a:gd name="connsiteY9066" fmla="*/ 2319896 h 6345103"/>
                    <a:gd name="connsiteX9067" fmla="*/ 3317512 w 11296229"/>
                    <a:gd name="connsiteY9067" fmla="*/ 2312112 h 6345103"/>
                    <a:gd name="connsiteX9068" fmla="*/ 3465426 w 11296229"/>
                    <a:gd name="connsiteY9068" fmla="*/ 2312112 h 6345103"/>
                    <a:gd name="connsiteX9069" fmla="*/ 3457642 w 11296229"/>
                    <a:gd name="connsiteY9069" fmla="*/ 2351032 h 6345103"/>
                    <a:gd name="connsiteX9070" fmla="*/ 3496562 w 11296229"/>
                    <a:gd name="connsiteY9070" fmla="*/ 2351032 h 6345103"/>
                    <a:gd name="connsiteX9071" fmla="*/ 3496562 w 11296229"/>
                    <a:gd name="connsiteY9071" fmla="*/ 2319896 h 6345103"/>
                    <a:gd name="connsiteX9072" fmla="*/ 3465426 w 11296229"/>
                    <a:gd name="connsiteY9072" fmla="*/ 2312112 h 6345103"/>
                    <a:gd name="connsiteX9073" fmla="*/ 3543275 w 11296229"/>
                    <a:gd name="connsiteY9073" fmla="*/ 2312112 h 6345103"/>
                    <a:gd name="connsiteX9074" fmla="*/ 3535491 w 11296229"/>
                    <a:gd name="connsiteY9074" fmla="*/ 2351032 h 6345103"/>
                    <a:gd name="connsiteX9075" fmla="*/ 3566627 w 11296229"/>
                    <a:gd name="connsiteY9075" fmla="*/ 2351032 h 6345103"/>
                    <a:gd name="connsiteX9076" fmla="*/ 3574411 w 11296229"/>
                    <a:gd name="connsiteY9076" fmla="*/ 2319896 h 6345103"/>
                    <a:gd name="connsiteX9077" fmla="*/ 3543275 w 11296229"/>
                    <a:gd name="connsiteY9077" fmla="*/ 2312112 h 6345103"/>
                    <a:gd name="connsiteX9078" fmla="*/ 3613339 w 11296229"/>
                    <a:gd name="connsiteY9078" fmla="*/ 2312112 h 6345103"/>
                    <a:gd name="connsiteX9079" fmla="*/ 3605555 w 11296229"/>
                    <a:gd name="connsiteY9079" fmla="*/ 2343248 h 6345103"/>
                    <a:gd name="connsiteX9080" fmla="*/ 3644475 w 11296229"/>
                    <a:gd name="connsiteY9080" fmla="*/ 2351032 h 6345103"/>
                    <a:gd name="connsiteX9081" fmla="*/ 3644475 w 11296229"/>
                    <a:gd name="connsiteY9081" fmla="*/ 2319896 h 6345103"/>
                    <a:gd name="connsiteX9082" fmla="*/ 3613339 w 11296229"/>
                    <a:gd name="connsiteY9082" fmla="*/ 2312112 h 6345103"/>
                    <a:gd name="connsiteX9083" fmla="*/ 4952345 w 11296229"/>
                    <a:gd name="connsiteY9083" fmla="*/ 2312112 h 6345103"/>
                    <a:gd name="connsiteX9084" fmla="*/ 4944561 w 11296229"/>
                    <a:gd name="connsiteY9084" fmla="*/ 2343248 h 6345103"/>
                    <a:gd name="connsiteX9085" fmla="*/ 4983481 w 11296229"/>
                    <a:gd name="connsiteY9085" fmla="*/ 2351032 h 6345103"/>
                    <a:gd name="connsiteX9086" fmla="*/ 4991265 w 11296229"/>
                    <a:gd name="connsiteY9086" fmla="*/ 2319896 h 6345103"/>
                    <a:gd name="connsiteX9087" fmla="*/ 4952345 w 11296229"/>
                    <a:gd name="connsiteY9087" fmla="*/ 2312112 h 6345103"/>
                    <a:gd name="connsiteX9088" fmla="*/ 5030194 w 11296229"/>
                    <a:gd name="connsiteY9088" fmla="*/ 2312112 h 6345103"/>
                    <a:gd name="connsiteX9089" fmla="*/ 5022410 w 11296229"/>
                    <a:gd name="connsiteY9089" fmla="*/ 2343248 h 6345103"/>
                    <a:gd name="connsiteX9090" fmla="*/ 5061330 w 11296229"/>
                    <a:gd name="connsiteY9090" fmla="*/ 2351032 h 6345103"/>
                    <a:gd name="connsiteX9091" fmla="*/ 5061330 w 11296229"/>
                    <a:gd name="connsiteY9091" fmla="*/ 2319896 h 6345103"/>
                    <a:gd name="connsiteX9092" fmla="*/ 5030194 w 11296229"/>
                    <a:gd name="connsiteY9092" fmla="*/ 2312112 h 6345103"/>
                    <a:gd name="connsiteX9093" fmla="*/ 5178108 w 11296229"/>
                    <a:gd name="connsiteY9093" fmla="*/ 2312112 h 6345103"/>
                    <a:gd name="connsiteX9094" fmla="*/ 5170324 w 11296229"/>
                    <a:gd name="connsiteY9094" fmla="*/ 2351032 h 6345103"/>
                    <a:gd name="connsiteX9095" fmla="*/ 5209244 w 11296229"/>
                    <a:gd name="connsiteY9095" fmla="*/ 2351032 h 6345103"/>
                    <a:gd name="connsiteX9096" fmla="*/ 5209244 w 11296229"/>
                    <a:gd name="connsiteY9096" fmla="*/ 2319896 h 6345103"/>
                    <a:gd name="connsiteX9097" fmla="*/ 5178108 w 11296229"/>
                    <a:gd name="connsiteY9097" fmla="*/ 2312112 h 6345103"/>
                    <a:gd name="connsiteX9098" fmla="*/ 5473934 w 11296229"/>
                    <a:gd name="connsiteY9098" fmla="*/ 2312112 h 6345103"/>
                    <a:gd name="connsiteX9099" fmla="*/ 5466150 w 11296229"/>
                    <a:gd name="connsiteY9099" fmla="*/ 2343248 h 6345103"/>
                    <a:gd name="connsiteX9100" fmla="*/ 5505070 w 11296229"/>
                    <a:gd name="connsiteY9100" fmla="*/ 2351032 h 6345103"/>
                    <a:gd name="connsiteX9101" fmla="*/ 5505070 w 11296229"/>
                    <a:gd name="connsiteY9101" fmla="*/ 2319896 h 6345103"/>
                    <a:gd name="connsiteX9102" fmla="*/ 5473934 w 11296229"/>
                    <a:gd name="connsiteY9102" fmla="*/ 2312112 h 6345103"/>
                    <a:gd name="connsiteX9103" fmla="*/ 5551784 w 11296229"/>
                    <a:gd name="connsiteY9103" fmla="*/ 2312112 h 6345103"/>
                    <a:gd name="connsiteX9104" fmla="*/ 5544000 w 11296229"/>
                    <a:gd name="connsiteY9104" fmla="*/ 2343248 h 6345103"/>
                    <a:gd name="connsiteX9105" fmla="*/ 5582920 w 11296229"/>
                    <a:gd name="connsiteY9105" fmla="*/ 2351032 h 6345103"/>
                    <a:gd name="connsiteX9106" fmla="*/ 5582920 w 11296229"/>
                    <a:gd name="connsiteY9106" fmla="*/ 2319896 h 6345103"/>
                    <a:gd name="connsiteX9107" fmla="*/ 5551784 w 11296229"/>
                    <a:gd name="connsiteY9107" fmla="*/ 2312112 h 6345103"/>
                    <a:gd name="connsiteX9108" fmla="*/ 5621847 w 11296229"/>
                    <a:gd name="connsiteY9108" fmla="*/ 2312112 h 6345103"/>
                    <a:gd name="connsiteX9109" fmla="*/ 5614063 w 11296229"/>
                    <a:gd name="connsiteY9109" fmla="*/ 2319896 h 6345103"/>
                    <a:gd name="connsiteX9110" fmla="*/ 5614063 w 11296229"/>
                    <a:gd name="connsiteY9110" fmla="*/ 2358816 h 6345103"/>
                    <a:gd name="connsiteX9111" fmla="*/ 5660767 w 11296229"/>
                    <a:gd name="connsiteY9111" fmla="*/ 2358816 h 6345103"/>
                    <a:gd name="connsiteX9112" fmla="*/ 5660767 w 11296229"/>
                    <a:gd name="connsiteY9112" fmla="*/ 2319896 h 6345103"/>
                    <a:gd name="connsiteX9113" fmla="*/ 5621847 w 11296229"/>
                    <a:gd name="connsiteY9113" fmla="*/ 2312112 h 6345103"/>
                    <a:gd name="connsiteX9114" fmla="*/ 5699697 w 11296229"/>
                    <a:gd name="connsiteY9114" fmla="*/ 2312112 h 6345103"/>
                    <a:gd name="connsiteX9115" fmla="*/ 5691913 w 11296229"/>
                    <a:gd name="connsiteY9115" fmla="*/ 2351032 h 6345103"/>
                    <a:gd name="connsiteX9116" fmla="*/ 5723049 w 11296229"/>
                    <a:gd name="connsiteY9116" fmla="*/ 2351032 h 6345103"/>
                    <a:gd name="connsiteX9117" fmla="*/ 5730833 w 11296229"/>
                    <a:gd name="connsiteY9117" fmla="*/ 2319896 h 6345103"/>
                    <a:gd name="connsiteX9118" fmla="*/ 5699697 w 11296229"/>
                    <a:gd name="connsiteY9118" fmla="*/ 2312112 h 6345103"/>
                    <a:gd name="connsiteX9119" fmla="*/ 5847610 w 11296229"/>
                    <a:gd name="connsiteY9119" fmla="*/ 2312112 h 6345103"/>
                    <a:gd name="connsiteX9120" fmla="*/ 5839826 w 11296229"/>
                    <a:gd name="connsiteY9120" fmla="*/ 2351032 h 6345103"/>
                    <a:gd name="connsiteX9121" fmla="*/ 5870962 w 11296229"/>
                    <a:gd name="connsiteY9121" fmla="*/ 2351032 h 6345103"/>
                    <a:gd name="connsiteX9122" fmla="*/ 5878746 w 11296229"/>
                    <a:gd name="connsiteY9122" fmla="*/ 2319896 h 6345103"/>
                    <a:gd name="connsiteX9123" fmla="*/ 5847610 w 11296229"/>
                    <a:gd name="connsiteY9123" fmla="*/ 2312112 h 6345103"/>
                    <a:gd name="connsiteX9124" fmla="*/ 5925460 w 11296229"/>
                    <a:gd name="connsiteY9124" fmla="*/ 2312112 h 6345103"/>
                    <a:gd name="connsiteX9125" fmla="*/ 5917676 w 11296229"/>
                    <a:gd name="connsiteY9125" fmla="*/ 2351032 h 6345103"/>
                    <a:gd name="connsiteX9126" fmla="*/ 5956596 w 11296229"/>
                    <a:gd name="connsiteY9126" fmla="*/ 2351032 h 6345103"/>
                    <a:gd name="connsiteX9127" fmla="*/ 5956596 w 11296229"/>
                    <a:gd name="connsiteY9127" fmla="*/ 2319896 h 6345103"/>
                    <a:gd name="connsiteX9128" fmla="*/ 5925460 w 11296229"/>
                    <a:gd name="connsiteY9128" fmla="*/ 2312112 h 6345103"/>
                    <a:gd name="connsiteX9129" fmla="*/ 5995524 w 11296229"/>
                    <a:gd name="connsiteY9129" fmla="*/ 2312112 h 6345103"/>
                    <a:gd name="connsiteX9130" fmla="*/ 5987740 w 11296229"/>
                    <a:gd name="connsiteY9130" fmla="*/ 2343248 h 6345103"/>
                    <a:gd name="connsiteX9131" fmla="*/ 6026660 w 11296229"/>
                    <a:gd name="connsiteY9131" fmla="*/ 2351032 h 6345103"/>
                    <a:gd name="connsiteX9132" fmla="*/ 6026660 w 11296229"/>
                    <a:gd name="connsiteY9132" fmla="*/ 2319896 h 6345103"/>
                    <a:gd name="connsiteX9133" fmla="*/ 5995524 w 11296229"/>
                    <a:gd name="connsiteY9133" fmla="*/ 2312112 h 6345103"/>
                    <a:gd name="connsiteX9134" fmla="*/ 6073373 w 11296229"/>
                    <a:gd name="connsiteY9134" fmla="*/ 2312112 h 6345103"/>
                    <a:gd name="connsiteX9135" fmla="*/ 6065589 w 11296229"/>
                    <a:gd name="connsiteY9135" fmla="*/ 2351032 h 6345103"/>
                    <a:gd name="connsiteX9136" fmla="*/ 6104509 w 11296229"/>
                    <a:gd name="connsiteY9136" fmla="*/ 2351032 h 6345103"/>
                    <a:gd name="connsiteX9137" fmla="*/ 6104509 w 11296229"/>
                    <a:gd name="connsiteY9137" fmla="*/ 2319896 h 6345103"/>
                    <a:gd name="connsiteX9138" fmla="*/ 6073373 w 11296229"/>
                    <a:gd name="connsiteY9138" fmla="*/ 2312112 h 6345103"/>
                    <a:gd name="connsiteX9139" fmla="*/ 6143437 w 11296229"/>
                    <a:gd name="connsiteY9139" fmla="*/ 2312112 h 6345103"/>
                    <a:gd name="connsiteX9140" fmla="*/ 6135653 w 11296229"/>
                    <a:gd name="connsiteY9140" fmla="*/ 2351032 h 6345103"/>
                    <a:gd name="connsiteX9141" fmla="*/ 6174573 w 11296229"/>
                    <a:gd name="connsiteY9141" fmla="*/ 2351032 h 6345103"/>
                    <a:gd name="connsiteX9142" fmla="*/ 6182357 w 11296229"/>
                    <a:gd name="connsiteY9142" fmla="*/ 2319896 h 6345103"/>
                    <a:gd name="connsiteX9143" fmla="*/ 6143437 w 11296229"/>
                    <a:gd name="connsiteY9143" fmla="*/ 2312112 h 6345103"/>
                    <a:gd name="connsiteX9144" fmla="*/ 6221286 w 11296229"/>
                    <a:gd name="connsiteY9144" fmla="*/ 2312112 h 6345103"/>
                    <a:gd name="connsiteX9145" fmla="*/ 6213502 w 11296229"/>
                    <a:gd name="connsiteY9145" fmla="*/ 2343248 h 6345103"/>
                    <a:gd name="connsiteX9146" fmla="*/ 6244638 w 11296229"/>
                    <a:gd name="connsiteY9146" fmla="*/ 2351032 h 6345103"/>
                    <a:gd name="connsiteX9147" fmla="*/ 6252422 w 11296229"/>
                    <a:gd name="connsiteY9147" fmla="*/ 2319896 h 6345103"/>
                    <a:gd name="connsiteX9148" fmla="*/ 6221286 w 11296229"/>
                    <a:gd name="connsiteY9148" fmla="*/ 2312112 h 6345103"/>
                    <a:gd name="connsiteX9149" fmla="*/ 6369200 w 11296229"/>
                    <a:gd name="connsiteY9149" fmla="*/ 2312112 h 6345103"/>
                    <a:gd name="connsiteX9150" fmla="*/ 6361416 w 11296229"/>
                    <a:gd name="connsiteY9150" fmla="*/ 2343248 h 6345103"/>
                    <a:gd name="connsiteX9151" fmla="*/ 6400336 w 11296229"/>
                    <a:gd name="connsiteY9151" fmla="*/ 2351032 h 6345103"/>
                    <a:gd name="connsiteX9152" fmla="*/ 6400336 w 11296229"/>
                    <a:gd name="connsiteY9152" fmla="*/ 2319896 h 6345103"/>
                    <a:gd name="connsiteX9153" fmla="*/ 6369200 w 11296229"/>
                    <a:gd name="connsiteY9153" fmla="*/ 2312112 h 6345103"/>
                    <a:gd name="connsiteX9154" fmla="*/ 6517113 w 11296229"/>
                    <a:gd name="connsiteY9154" fmla="*/ 2312112 h 6345103"/>
                    <a:gd name="connsiteX9155" fmla="*/ 6509329 w 11296229"/>
                    <a:gd name="connsiteY9155" fmla="*/ 2351032 h 6345103"/>
                    <a:gd name="connsiteX9156" fmla="*/ 6548249 w 11296229"/>
                    <a:gd name="connsiteY9156" fmla="*/ 2351032 h 6345103"/>
                    <a:gd name="connsiteX9157" fmla="*/ 6548249 w 11296229"/>
                    <a:gd name="connsiteY9157" fmla="*/ 2319896 h 6345103"/>
                    <a:gd name="connsiteX9158" fmla="*/ 6517113 w 11296229"/>
                    <a:gd name="connsiteY9158" fmla="*/ 2312112 h 6345103"/>
                    <a:gd name="connsiteX9159" fmla="*/ 6594962 w 11296229"/>
                    <a:gd name="connsiteY9159" fmla="*/ 2312112 h 6345103"/>
                    <a:gd name="connsiteX9160" fmla="*/ 6587178 w 11296229"/>
                    <a:gd name="connsiteY9160" fmla="*/ 2351032 h 6345103"/>
                    <a:gd name="connsiteX9161" fmla="*/ 6618314 w 11296229"/>
                    <a:gd name="connsiteY9161" fmla="*/ 2351032 h 6345103"/>
                    <a:gd name="connsiteX9162" fmla="*/ 6626098 w 11296229"/>
                    <a:gd name="connsiteY9162" fmla="*/ 2319896 h 6345103"/>
                    <a:gd name="connsiteX9163" fmla="*/ 6594962 w 11296229"/>
                    <a:gd name="connsiteY9163" fmla="*/ 2312112 h 6345103"/>
                    <a:gd name="connsiteX9164" fmla="*/ 6665027 w 11296229"/>
                    <a:gd name="connsiteY9164" fmla="*/ 2312112 h 6345103"/>
                    <a:gd name="connsiteX9165" fmla="*/ 6657243 w 11296229"/>
                    <a:gd name="connsiteY9165" fmla="*/ 2351032 h 6345103"/>
                    <a:gd name="connsiteX9166" fmla="*/ 6696163 w 11296229"/>
                    <a:gd name="connsiteY9166" fmla="*/ 2351032 h 6345103"/>
                    <a:gd name="connsiteX9167" fmla="*/ 6703947 w 11296229"/>
                    <a:gd name="connsiteY9167" fmla="*/ 2319896 h 6345103"/>
                    <a:gd name="connsiteX9168" fmla="*/ 6665027 w 11296229"/>
                    <a:gd name="connsiteY9168" fmla="*/ 2312112 h 6345103"/>
                    <a:gd name="connsiteX9169" fmla="*/ 6742876 w 11296229"/>
                    <a:gd name="connsiteY9169" fmla="*/ 2312112 h 6345103"/>
                    <a:gd name="connsiteX9170" fmla="*/ 6735092 w 11296229"/>
                    <a:gd name="connsiteY9170" fmla="*/ 2343248 h 6345103"/>
                    <a:gd name="connsiteX9171" fmla="*/ 6766228 w 11296229"/>
                    <a:gd name="connsiteY9171" fmla="*/ 2351032 h 6345103"/>
                    <a:gd name="connsiteX9172" fmla="*/ 6774012 w 11296229"/>
                    <a:gd name="connsiteY9172" fmla="*/ 2319896 h 6345103"/>
                    <a:gd name="connsiteX9173" fmla="*/ 6742876 w 11296229"/>
                    <a:gd name="connsiteY9173" fmla="*/ 2312112 h 6345103"/>
                    <a:gd name="connsiteX9174" fmla="*/ 6812940 w 11296229"/>
                    <a:gd name="connsiteY9174" fmla="*/ 2312112 h 6345103"/>
                    <a:gd name="connsiteX9175" fmla="*/ 6805156 w 11296229"/>
                    <a:gd name="connsiteY9175" fmla="*/ 2319896 h 6345103"/>
                    <a:gd name="connsiteX9176" fmla="*/ 6812940 w 11296229"/>
                    <a:gd name="connsiteY9176" fmla="*/ 2358816 h 6345103"/>
                    <a:gd name="connsiteX9177" fmla="*/ 6851860 w 11296229"/>
                    <a:gd name="connsiteY9177" fmla="*/ 2358816 h 6345103"/>
                    <a:gd name="connsiteX9178" fmla="*/ 6851860 w 11296229"/>
                    <a:gd name="connsiteY9178" fmla="*/ 2319896 h 6345103"/>
                    <a:gd name="connsiteX9179" fmla="*/ 6812940 w 11296229"/>
                    <a:gd name="connsiteY9179" fmla="*/ 2312112 h 6345103"/>
                    <a:gd name="connsiteX9180" fmla="*/ 6890789 w 11296229"/>
                    <a:gd name="connsiteY9180" fmla="*/ 2312112 h 6345103"/>
                    <a:gd name="connsiteX9181" fmla="*/ 6883005 w 11296229"/>
                    <a:gd name="connsiteY9181" fmla="*/ 2343248 h 6345103"/>
                    <a:gd name="connsiteX9182" fmla="*/ 6914141 w 11296229"/>
                    <a:gd name="connsiteY9182" fmla="*/ 2351032 h 6345103"/>
                    <a:gd name="connsiteX9183" fmla="*/ 6921925 w 11296229"/>
                    <a:gd name="connsiteY9183" fmla="*/ 2319896 h 6345103"/>
                    <a:gd name="connsiteX9184" fmla="*/ 6890789 w 11296229"/>
                    <a:gd name="connsiteY9184" fmla="*/ 2312112 h 6345103"/>
                    <a:gd name="connsiteX9185" fmla="*/ 6968638 w 11296229"/>
                    <a:gd name="connsiteY9185" fmla="*/ 2312112 h 6345103"/>
                    <a:gd name="connsiteX9186" fmla="*/ 6960854 w 11296229"/>
                    <a:gd name="connsiteY9186" fmla="*/ 2351032 h 6345103"/>
                    <a:gd name="connsiteX9187" fmla="*/ 6991990 w 11296229"/>
                    <a:gd name="connsiteY9187" fmla="*/ 2351032 h 6345103"/>
                    <a:gd name="connsiteX9188" fmla="*/ 6999774 w 11296229"/>
                    <a:gd name="connsiteY9188" fmla="*/ 2319896 h 6345103"/>
                    <a:gd name="connsiteX9189" fmla="*/ 6968638 w 11296229"/>
                    <a:gd name="connsiteY9189" fmla="*/ 2312112 h 6345103"/>
                    <a:gd name="connsiteX9190" fmla="*/ 7038703 w 11296229"/>
                    <a:gd name="connsiteY9190" fmla="*/ 2312112 h 6345103"/>
                    <a:gd name="connsiteX9191" fmla="*/ 7030919 w 11296229"/>
                    <a:gd name="connsiteY9191" fmla="*/ 2351032 h 6345103"/>
                    <a:gd name="connsiteX9192" fmla="*/ 7062055 w 11296229"/>
                    <a:gd name="connsiteY9192" fmla="*/ 2351032 h 6345103"/>
                    <a:gd name="connsiteX9193" fmla="*/ 7069839 w 11296229"/>
                    <a:gd name="connsiteY9193" fmla="*/ 2319896 h 6345103"/>
                    <a:gd name="connsiteX9194" fmla="*/ 7038703 w 11296229"/>
                    <a:gd name="connsiteY9194" fmla="*/ 2312112 h 6345103"/>
                    <a:gd name="connsiteX9195" fmla="*/ 7116552 w 11296229"/>
                    <a:gd name="connsiteY9195" fmla="*/ 2312112 h 6345103"/>
                    <a:gd name="connsiteX9196" fmla="*/ 7108768 w 11296229"/>
                    <a:gd name="connsiteY9196" fmla="*/ 2351032 h 6345103"/>
                    <a:gd name="connsiteX9197" fmla="*/ 7139904 w 11296229"/>
                    <a:gd name="connsiteY9197" fmla="*/ 2351032 h 6345103"/>
                    <a:gd name="connsiteX9198" fmla="*/ 7147688 w 11296229"/>
                    <a:gd name="connsiteY9198" fmla="*/ 2319896 h 6345103"/>
                    <a:gd name="connsiteX9199" fmla="*/ 7116552 w 11296229"/>
                    <a:gd name="connsiteY9199" fmla="*/ 2312112 h 6345103"/>
                    <a:gd name="connsiteX9200" fmla="*/ 7186616 w 11296229"/>
                    <a:gd name="connsiteY9200" fmla="*/ 2312112 h 6345103"/>
                    <a:gd name="connsiteX9201" fmla="*/ 7178832 w 11296229"/>
                    <a:gd name="connsiteY9201" fmla="*/ 2343248 h 6345103"/>
                    <a:gd name="connsiteX9202" fmla="*/ 7217752 w 11296229"/>
                    <a:gd name="connsiteY9202" fmla="*/ 2351032 h 6345103"/>
                    <a:gd name="connsiteX9203" fmla="*/ 7217752 w 11296229"/>
                    <a:gd name="connsiteY9203" fmla="*/ 2319896 h 6345103"/>
                    <a:gd name="connsiteX9204" fmla="*/ 7186616 w 11296229"/>
                    <a:gd name="connsiteY9204" fmla="*/ 2312112 h 6345103"/>
                    <a:gd name="connsiteX9205" fmla="*/ 7264465 w 11296229"/>
                    <a:gd name="connsiteY9205" fmla="*/ 2312112 h 6345103"/>
                    <a:gd name="connsiteX9206" fmla="*/ 7256681 w 11296229"/>
                    <a:gd name="connsiteY9206" fmla="*/ 2351032 h 6345103"/>
                    <a:gd name="connsiteX9207" fmla="*/ 7295601 w 11296229"/>
                    <a:gd name="connsiteY9207" fmla="*/ 2351032 h 6345103"/>
                    <a:gd name="connsiteX9208" fmla="*/ 7295601 w 11296229"/>
                    <a:gd name="connsiteY9208" fmla="*/ 2319896 h 6345103"/>
                    <a:gd name="connsiteX9209" fmla="*/ 7264465 w 11296229"/>
                    <a:gd name="connsiteY9209" fmla="*/ 2312112 h 6345103"/>
                    <a:gd name="connsiteX9210" fmla="*/ 7334530 w 11296229"/>
                    <a:gd name="connsiteY9210" fmla="*/ 2312112 h 6345103"/>
                    <a:gd name="connsiteX9211" fmla="*/ 7326746 w 11296229"/>
                    <a:gd name="connsiteY9211" fmla="*/ 2351032 h 6345103"/>
                    <a:gd name="connsiteX9212" fmla="*/ 7365666 w 11296229"/>
                    <a:gd name="connsiteY9212" fmla="*/ 2351032 h 6345103"/>
                    <a:gd name="connsiteX9213" fmla="*/ 7365666 w 11296229"/>
                    <a:gd name="connsiteY9213" fmla="*/ 2319896 h 6345103"/>
                    <a:gd name="connsiteX9214" fmla="*/ 7334530 w 11296229"/>
                    <a:gd name="connsiteY9214" fmla="*/ 2312112 h 6345103"/>
                    <a:gd name="connsiteX9215" fmla="*/ 7412379 w 11296229"/>
                    <a:gd name="connsiteY9215" fmla="*/ 2312112 h 6345103"/>
                    <a:gd name="connsiteX9216" fmla="*/ 7404595 w 11296229"/>
                    <a:gd name="connsiteY9216" fmla="*/ 2351032 h 6345103"/>
                    <a:gd name="connsiteX9217" fmla="*/ 7443515 w 11296229"/>
                    <a:gd name="connsiteY9217" fmla="*/ 2351032 h 6345103"/>
                    <a:gd name="connsiteX9218" fmla="*/ 7443515 w 11296229"/>
                    <a:gd name="connsiteY9218" fmla="*/ 2319896 h 6345103"/>
                    <a:gd name="connsiteX9219" fmla="*/ 7412379 w 11296229"/>
                    <a:gd name="connsiteY9219" fmla="*/ 2312112 h 6345103"/>
                    <a:gd name="connsiteX9220" fmla="*/ 7482443 w 11296229"/>
                    <a:gd name="connsiteY9220" fmla="*/ 2312112 h 6345103"/>
                    <a:gd name="connsiteX9221" fmla="*/ 7474659 w 11296229"/>
                    <a:gd name="connsiteY9221" fmla="*/ 2319896 h 6345103"/>
                    <a:gd name="connsiteX9222" fmla="*/ 7474659 w 11296229"/>
                    <a:gd name="connsiteY9222" fmla="*/ 2358816 h 6345103"/>
                    <a:gd name="connsiteX9223" fmla="*/ 7513579 w 11296229"/>
                    <a:gd name="connsiteY9223" fmla="*/ 2358816 h 6345103"/>
                    <a:gd name="connsiteX9224" fmla="*/ 7521363 w 11296229"/>
                    <a:gd name="connsiteY9224" fmla="*/ 2319896 h 6345103"/>
                    <a:gd name="connsiteX9225" fmla="*/ 7482443 w 11296229"/>
                    <a:gd name="connsiteY9225" fmla="*/ 2312112 h 6345103"/>
                    <a:gd name="connsiteX9226" fmla="*/ 7560292 w 11296229"/>
                    <a:gd name="connsiteY9226" fmla="*/ 2312112 h 6345103"/>
                    <a:gd name="connsiteX9227" fmla="*/ 7552508 w 11296229"/>
                    <a:gd name="connsiteY9227" fmla="*/ 2343248 h 6345103"/>
                    <a:gd name="connsiteX9228" fmla="*/ 7583644 w 11296229"/>
                    <a:gd name="connsiteY9228" fmla="*/ 2351032 h 6345103"/>
                    <a:gd name="connsiteX9229" fmla="*/ 7591428 w 11296229"/>
                    <a:gd name="connsiteY9229" fmla="*/ 2319896 h 6345103"/>
                    <a:gd name="connsiteX9230" fmla="*/ 7560292 w 11296229"/>
                    <a:gd name="connsiteY9230" fmla="*/ 2312112 h 6345103"/>
                    <a:gd name="connsiteX9231" fmla="*/ 7708206 w 11296229"/>
                    <a:gd name="connsiteY9231" fmla="*/ 2312112 h 6345103"/>
                    <a:gd name="connsiteX9232" fmla="*/ 7700422 w 11296229"/>
                    <a:gd name="connsiteY9232" fmla="*/ 2343248 h 6345103"/>
                    <a:gd name="connsiteX9233" fmla="*/ 7739342 w 11296229"/>
                    <a:gd name="connsiteY9233" fmla="*/ 2351032 h 6345103"/>
                    <a:gd name="connsiteX9234" fmla="*/ 7739342 w 11296229"/>
                    <a:gd name="connsiteY9234" fmla="*/ 2319896 h 6345103"/>
                    <a:gd name="connsiteX9235" fmla="*/ 7708206 w 11296229"/>
                    <a:gd name="connsiteY9235" fmla="*/ 2312112 h 6345103"/>
                    <a:gd name="connsiteX9236" fmla="*/ 7786055 w 11296229"/>
                    <a:gd name="connsiteY9236" fmla="*/ 2312112 h 6345103"/>
                    <a:gd name="connsiteX9237" fmla="*/ 7778271 w 11296229"/>
                    <a:gd name="connsiteY9237" fmla="*/ 2351032 h 6345103"/>
                    <a:gd name="connsiteX9238" fmla="*/ 7817191 w 11296229"/>
                    <a:gd name="connsiteY9238" fmla="*/ 2351032 h 6345103"/>
                    <a:gd name="connsiteX9239" fmla="*/ 7817191 w 11296229"/>
                    <a:gd name="connsiteY9239" fmla="*/ 2319896 h 6345103"/>
                    <a:gd name="connsiteX9240" fmla="*/ 7786055 w 11296229"/>
                    <a:gd name="connsiteY9240" fmla="*/ 2312112 h 6345103"/>
                    <a:gd name="connsiteX9241" fmla="*/ 7856119 w 11296229"/>
                    <a:gd name="connsiteY9241" fmla="*/ 2312112 h 6345103"/>
                    <a:gd name="connsiteX9242" fmla="*/ 7848335 w 11296229"/>
                    <a:gd name="connsiteY9242" fmla="*/ 2351032 h 6345103"/>
                    <a:gd name="connsiteX9243" fmla="*/ 7887255 w 11296229"/>
                    <a:gd name="connsiteY9243" fmla="*/ 2351032 h 6345103"/>
                    <a:gd name="connsiteX9244" fmla="*/ 7895039 w 11296229"/>
                    <a:gd name="connsiteY9244" fmla="*/ 2319896 h 6345103"/>
                    <a:gd name="connsiteX9245" fmla="*/ 7856119 w 11296229"/>
                    <a:gd name="connsiteY9245" fmla="*/ 2312112 h 6345103"/>
                    <a:gd name="connsiteX9246" fmla="*/ 7933968 w 11296229"/>
                    <a:gd name="connsiteY9246" fmla="*/ 2312112 h 6345103"/>
                    <a:gd name="connsiteX9247" fmla="*/ 7926184 w 11296229"/>
                    <a:gd name="connsiteY9247" fmla="*/ 2351032 h 6345103"/>
                    <a:gd name="connsiteX9248" fmla="*/ 7957320 w 11296229"/>
                    <a:gd name="connsiteY9248" fmla="*/ 2351032 h 6345103"/>
                    <a:gd name="connsiteX9249" fmla="*/ 7965104 w 11296229"/>
                    <a:gd name="connsiteY9249" fmla="*/ 2319896 h 6345103"/>
                    <a:gd name="connsiteX9250" fmla="*/ 7933968 w 11296229"/>
                    <a:gd name="connsiteY9250" fmla="*/ 2312112 h 6345103"/>
                    <a:gd name="connsiteX9251" fmla="*/ 8004032 w 11296229"/>
                    <a:gd name="connsiteY9251" fmla="*/ 2312112 h 6345103"/>
                    <a:gd name="connsiteX9252" fmla="*/ 7996248 w 11296229"/>
                    <a:gd name="connsiteY9252" fmla="*/ 2343248 h 6345103"/>
                    <a:gd name="connsiteX9253" fmla="*/ 8035168 w 11296229"/>
                    <a:gd name="connsiteY9253" fmla="*/ 2351032 h 6345103"/>
                    <a:gd name="connsiteX9254" fmla="*/ 8042952 w 11296229"/>
                    <a:gd name="connsiteY9254" fmla="*/ 2319896 h 6345103"/>
                    <a:gd name="connsiteX9255" fmla="*/ 8004032 w 11296229"/>
                    <a:gd name="connsiteY9255" fmla="*/ 2312112 h 6345103"/>
                    <a:gd name="connsiteX9256" fmla="*/ 8081882 w 11296229"/>
                    <a:gd name="connsiteY9256" fmla="*/ 2312112 h 6345103"/>
                    <a:gd name="connsiteX9257" fmla="*/ 8074098 w 11296229"/>
                    <a:gd name="connsiteY9257" fmla="*/ 2343248 h 6345103"/>
                    <a:gd name="connsiteX9258" fmla="*/ 8105234 w 11296229"/>
                    <a:gd name="connsiteY9258" fmla="*/ 2351032 h 6345103"/>
                    <a:gd name="connsiteX9259" fmla="*/ 8113018 w 11296229"/>
                    <a:gd name="connsiteY9259" fmla="*/ 2319896 h 6345103"/>
                    <a:gd name="connsiteX9260" fmla="*/ 8081882 w 11296229"/>
                    <a:gd name="connsiteY9260" fmla="*/ 2312112 h 6345103"/>
                    <a:gd name="connsiteX9261" fmla="*/ 8229795 w 11296229"/>
                    <a:gd name="connsiteY9261" fmla="*/ 2312112 h 6345103"/>
                    <a:gd name="connsiteX9262" fmla="*/ 8222011 w 11296229"/>
                    <a:gd name="connsiteY9262" fmla="*/ 2351032 h 6345103"/>
                    <a:gd name="connsiteX9263" fmla="*/ 8260931 w 11296229"/>
                    <a:gd name="connsiteY9263" fmla="*/ 2351032 h 6345103"/>
                    <a:gd name="connsiteX9264" fmla="*/ 8260931 w 11296229"/>
                    <a:gd name="connsiteY9264" fmla="*/ 2319896 h 6345103"/>
                    <a:gd name="connsiteX9265" fmla="*/ 8229795 w 11296229"/>
                    <a:gd name="connsiteY9265" fmla="*/ 2312112 h 6345103"/>
                    <a:gd name="connsiteX9266" fmla="*/ 8307644 w 11296229"/>
                    <a:gd name="connsiteY9266" fmla="*/ 2312112 h 6345103"/>
                    <a:gd name="connsiteX9267" fmla="*/ 8299860 w 11296229"/>
                    <a:gd name="connsiteY9267" fmla="*/ 2351032 h 6345103"/>
                    <a:gd name="connsiteX9268" fmla="*/ 8330996 w 11296229"/>
                    <a:gd name="connsiteY9268" fmla="*/ 2351032 h 6345103"/>
                    <a:gd name="connsiteX9269" fmla="*/ 8338780 w 11296229"/>
                    <a:gd name="connsiteY9269" fmla="*/ 2319896 h 6345103"/>
                    <a:gd name="connsiteX9270" fmla="*/ 8307644 w 11296229"/>
                    <a:gd name="connsiteY9270" fmla="*/ 2312112 h 6345103"/>
                    <a:gd name="connsiteX9271" fmla="*/ 8377708 w 11296229"/>
                    <a:gd name="connsiteY9271" fmla="*/ 2312112 h 6345103"/>
                    <a:gd name="connsiteX9272" fmla="*/ 8369924 w 11296229"/>
                    <a:gd name="connsiteY9272" fmla="*/ 2351032 h 6345103"/>
                    <a:gd name="connsiteX9273" fmla="*/ 8408844 w 11296229"/>
                    <a:gd name="connsiteY9273" fmla="*/ 2351032 h 6345103"/>
                    <a:gd name="connsiteX9274" fmla="*/ 8408844 w 11296229"/>
                    <a:gd name="connsiteY9274" fmla="*/ 2319896 h 6345103"/>
                    <a:gd name="connsiteX9275" fmla="*/ 8377708 w 11296229"/>
                    <a:gd name="connsiteY9275" fmla="*/ 2312112 h 6345103"/>
                    <a:gd name="connsiteX9276" fmla="*/ 8455558 w 11296229"/>
                    <a:gd name="connsiteY9276" fmla="*/ 2312112 h 6345103"/>
                    <a:gd name="connsiteX9277" fmla="*/ 8447774 w 11296229"/>
                    <a:gd name="connsiteY9277" fmla="*/ 2351032 h 6345103"/>
                    <a:gd name="connsiteX9278" fmla="*/ 8486694 w 11296229"/>
                    <a:gd name="connsiteY9278" fmla="*/ 2351032 h 6345103"/>
                    <a:gd name="connsiteX9279" fmla="*/ 8486694 w 11296229"/>
                    <a:gd name="connsiteY9279" fmla="*/ 2319896 h 6345103"/>
                    <a:gd name="connsiteX9280" fmla="*/ 8455558 w 11296229"/>
                    <a:gd name="connsiteY9280" fmla="*/ 2312112 h 6345103"/>
                    <a:gd name="connsiteX9281" fmla="*/ 8525622 w 11296229"/>
                    <a:gd name="connsiteY9281" fmla="*/ 2312112 h 6345103"/>
                    <a:gd name="connsiteX9282" fmla="*/ 8517838 w 11296229"/>
                    <a:gd name="connsiteY9282" fmla="*/ 2343248 h 6345103"/>
                    <a:gd name="connsiteX9283" fmla="*/ 8556758 w 11296229"/>
                    <a:gd name="connsiteY9283" fmla="*/ 2351032 h 6345103"/>
                    <a:gd name="connsiteX9284" fmla="*/ 8564542 w 11296229"/>
                    <a:gd name="connsiteY9284" fmla="*/ 2319896 h 6345103"/>
                    <a:gd name="connsiteX9285" fmla="*/ 8525622 w 11296229"/>
                    <a:gd name="connsiteY9285" fmla="*/ 2312112 h 6345103"/>
                    <a:gd name="connsiteX9286" fmla="*/ 8603471 w 11296229"/>
                    <a:gd name="connsiteY9286" fmla="*/ 2312112 h 6345103"/>
                    <a:gd name="connsiteX9287" fmla="*/ 8595687 w 11296229"/>
                    <a:gd name="connsiteY9287" fmla="*/ 2343248 h 6345103"/>
                    <a:gd name="connsiteX9288" fmla="*/ 8634607 w 11296229"/>
                    <a:gd name="connsiteY9288" fmla="*/ 2351032 h 6345103"/>
                    <a:gd name="connsiteX9289" fmla="*/ 8634607 w 11296229"/>
                    <a:gd name="connsiteY9289" fmla="*/ 2319896 h 6345103"/>
                    <a:gd name="connsiteX9290" fmla="*/ 8603471 w 11296229"/>
                    <a:gd name="connsiteY9290" fmla="*/ 2312112 h 6345103"/>
                    <a:gd name="connsiteX9291" fmla="*/ 8673535 w 11296229"/>
                    <a:gd name="connsiteY9291" fmla="*/ 2312112 h 6345103"/>
                    <a:gd name="connsiteX9292" fmla="*/ 8665751 w 11296229"/>
                    <a:gd name="connsiteY9292" fmla="*/ 2319896 h 6345103"/>
                    <a:gd name="connsiteX9293" fmla="*/ 8665751 w 11296229"/>
                    <a:gd name="connsiteY9293" fmla="*/ 2358816 h 6345103"/>
                    <a:gd name="connsiteX9294" fmla="*/ 8712455 w 11296229"/>
                    <a:gd name="connsiteY9294" fmla="*/ 2358816 h 6345103"/>
                    <a:gd name="connsiteX9295" fmla="*/ 8712455 w 11296229"/>
                    <a:gd name="connsiteY9295" fmla="*/ 2319896 h 6345103"/>
                    <a:gd name="connsiteX9296" fmla="*/ 8673535 w 11296229"/>
                    <a:gd name="connsiteY9296" fmla="*/ 2312112 h 6345103"/>
                    <a:gd name="connsiteX9297" fmla="*/ 8751384 w 11296229"/>
                    <a:gd name="connsiteY9297" fmla="*/ 2312112 h 6345103"/>
                    <a:gd name="connsiteX9298" fmla="*/ 8743600 w 11296229"/>
                    <a:gd name="connsiteY9298" fmla="*/ 2351032 h 6345103"/>
                    <a:gd name="connsiteX9299" fmla="*/ 8774736 w 11296229"/>
                    <a:gd name="connsiteY9299" fmla="*/ 2351032 h 6345103"/>
                    <a:gd name="connsiteX9300" fmla="*/ 8782520 w 11296229"/>
                    <a:gd name="connsiteY9300" fmla="*/ 2319896 h 6345103"/>
                    <a:gd name="connsiteX9301" fmla="*/ 8751384 w 11296229"/>
                    <a:gd name="connsiteY9301" fmla="*/ 2312112 h 6345103"/>
                    <a:gd name="connsiteX9302" fmla="*/ 8829234 w 11296229"/>
                    <a:gd name="connsiteY9302" fmla="*/ 2312112 h 6345103"/>
                    <a:gd name="connsiteX9303" fmla="*/ 8821450 w 11296229"/>
                    <a:gd name="connsiteY9303" fmla="*/ 2351032 h 6345103"/>
                    <a:gd name="connsiteX9304" fmla="*/ 8852586 w 11296229"/>
                    <a:gd name="connsiteY9304" fmla="*/ 2351032 h 6345103"/>
                    <a:gd name="connsiteX9305" fmla="*/ 8860370 w 11296229"/>
                    <a:gd name="connsiteY9305" fmla="*/ 2319896 h 6345103"/>
                    <a:gd name="connsiteX9306" fmla="*/ 8829234 w 11296229"/>
                    <a:gd name="connsiteY9306" fmla="*/ 2312112 h 6345103"/>
                    <a:gd name="connsiteX9307" fmla="*/ 8899298 w 11296229"/>
                    <a:gd name="connsiteY9307" fmla="*/ 2312112 h 6345103"/>
                    <a:gd name="connsiteX9308" fmla="*/ 8891514 w 11296229"/>
                    <a:gd name="connsiteY9308" fmla="*/ 2343248 h 6345103"/>
                    <a:gd name="connsiteX9309" fmla="*/ 8930434 w 11296229"/>
                    <a:gd name="connsiteY9309" fmla="*/ 2351032 h 6345103"/>
                    <a:gd name="connsiteX9310" fmla="*/ 8930434 w 11296229"/>
                    <a:gd name="connsiteY9310" fmla="*/ 2319896 h 6345103"/>
                    <a:gd name="connsiteX9311" fmla="*/ 8899298 w 11296229"/>
                    <a:gd name="connsiteY9311" fmla="*/ 2312112 h 6345103"/>
                    <a:gd name="connsiteX9312" fmla="*/ 8977147 w 11296229"/>
                    <a:gd name="connsiteY9312" fmla="*/ 2312112 h 6345103"/>
                    <a:gd name="connsiteX9313" fmla="*/ 8969363 w 11296229"/>
                    <a:gd name="connsiteY9313" fmla="*/ 2351032 h 6345103"/>
                    <a:gd name="connsiteX9314" fmla="*/ 9008283 w 11296229"/>
                    <a:gd name="connsiteY9314" fmla="*/ 2351032 h 6345103"/>
                    <a:gd name="connsiteX9315" fmla="*/ 9008283 w 11296229"/>
                    <a:gd name="connsiteY9315" fmla="*/ 2319896 h 6345103"/>
                    <a:gd name="connsiteX9316" fmla="*/ 8977147 w 11296229"/>
                    <a:gd name="connsiteY9316" fmla="*/ 2312112 h 6345103"/>
                    <a:gd name="connsiteX9317" fmla="*/ 9047211 w 11296229"/>
                    <a:gd name="connsiteY9317" fmla="*/ 2312112 h 6345103"/>
                    <a:gd name="connsiteX9318" fmla="*/ 9039427 w 11296229"/>
                    <a:gd name="connsiteY9318" fmla="*/ 2319896 h 6345103"/>
                    <a:gd name="connsiteX9319" fmla="*/ 9047211 w 11296229"/>
                    <a:gd name="connsiteY9319" fmla="*/ 2351032 h 6345103"/>
                    <a:gd name="connsiteX9320" fmla="*/ 9086131 w 11296229"/>
                    <a:gd name="connsiteY9320" fmla="*/ 2351032 h 6345103"/>
                    <a:gd name="connsiteX9321" fmla="*/ 9086131 w 11296229"/>
                    <a:gd name="connsiteY9321" fmla="*/ 2319896 h 6345103"/>
                    <a:gd name="connsiteX9322" fmla="*/ 9047211 w 11296229"/>
                    <a:gd name="connsiteY9322" fmla="*/ 2312112 h 6345103"/>
                    <a:gd name="connsiteX9323" fmla="*/ 9125060 w 11296229"/>
                    <a:gd name="connsiteY9323" fmla="*/ 2312112 h 6345103"/>
                    <a:gd name="connsiteX9324" fmla="*/ 9117276 w 11296229"/>
                    <a:gd name="connsiteY9324" fmla="*/ 2351032 h 6345103"/>
                    <a:gd name="connsiteX9325" fmla="*/ 9156196 w 11296229"/>
                    <a:gd name="connsiteY9325" fmla="*/ 2351032 h 6345103"/>
                    <a:gd name="connsiteX9326" fmla="*/ 9156196 w 11296229"/>
                    <a:gd name="connsiteY9326" fmla="*/ 2319896 h 6345103"/>
                    <a:gd name="connsiteX9327" fmla="*/ 9125060 w 11296229"/>
                    <a:gd name="connsiteY9327" fmla="*/ 2312112 h 6345103"/>
                    <a:gd name="connsiteX9328" fmla="*/ 9272974 w 11296229"/>
                    <a:gd name="connsiteY9328" fmla="*/ 2312112 h 6345103"/>
                    <a:gd name="connsiteX9329" fmla="*/ 9265190 w 11296229"/>
                    <a:gd name="connsiteY9329" fmla="*/ 2351032 h 6345103"/>
                    <a:gd name="connsiteX9330" fmla="*/ 9296326 w 11296229"/>
                    <a:gd name="connsiteY9330" fmla="*/ 2351032 h 6345103"/>
                    <a:gd name="connsiteX9331" fmla="*/ 9304110 w 11296229"/>
                    <a:gd name="connsiteY9331" fmla="*/ 2319896 h 6345103"/>
                    <a:gd name="connsiteX9332" fmla="*/ 9272974 w 11296229"/>
                    <a:gd name="connsiteY9332" fmla="*/ 2312112 h 6345103"/>
                    <a:gd name="connsiteX9333" fmla="*/ 8167232 w 11296229"/>
                    <a:gd name="connsiteY9333" fmla="*/ 2313994 h 6345103"/>
                    <a:gd name="connsiteX9334" fmla="*/ 8144167 w 11296229"/>
                    <a:gd name="connsiteY9334" fmla="*/ 2319897 h 6345103"/>
                    <a:gd name="connsiteX9335" fmla="*/ 8151951 w 11296229"/>
                    <a:gd name="connsiteY9335" fmla="*/ 2351033 h 6345103"/>
                    <a:gd name="connsiteX9336" fmla="*/ 8190871 w 11296229"/>
                    <a:gd name="connsiteY9336" fmla="*/ 2351033 h 6345103"/>
                    <a:gd name="connsiteX9337" fmla="*/ 8190871 w 11296229"/>
                    <a:gd name="connsiteY9337" fmla="*/ 2319897 h 6345103"/>
                    <a:gd name="connsiteX9338" fmla="*/ 8167232 w 11296229"/>
                    <a:gd name="connsiteY9338" fmla="*/ 2313994 h 6345103"/>
                    <a:gd name="connsiteX9339" fmla="*/ 7645642 w 11296229"/>
                    <a:gd name="connsiteY9339" fmla="*/ 2313994 h 6345103"/>
                    <a:gd name="connsiteX9340" fmla="*/ 7622577 w 11296229"/>
                    <a:gd name="connsiteY9340" fmla="*/ 2319897 h 6345103"/>
                    <a:gd name="connsiteX9341" fmla="*/ 7622577 w 11296229"/>
                    <a:gd name="connsiteY9341" fmla="*/ 2351033 h 6345103"/>
                    <a:gd name="connsiteX9342" fmla="*/ 7661497 w 11296229"/>
                    <a:gd name="connsiteY9342" fmla="*/ 2351033 h 6345103"/>
                    <a:gd name="connsiteX9343" fmla="*/ 7669281 w 11296229"/>
                    <a:gd name="connsiteY9343" fmla="*/ 2319897 h 6345103"/>
                    <a:gd name="connsiteX9344" fmla="*/ 7645642 w 11296229"/>
                    <a:gd name="connsiteY9344" fmla="*/ 2313994 h 6345103"/>
                    <a:gd name="connsiteX9345" fmla="*/ 6454550 w 11296229"/>
                    <a:gd name="connsiteY9345" fmla="*/ 2313994 h 6345103"/>
                    <a:gd name="connsiteX9346" fmla="*/ 6431485 w 11296229"/>
                    <a:gd name="connsiteY9346" fmla="*/ 2319897 h 6345103"/>
                    <a:gd name="connsiteX9347" fmla="*/ 6439269 w 11296229"/>
                    <a:gd name="connsiteY9347" fmla="*/ 2351033 h 6345103"/>
                    <a:gd name="connsiteX9348" fmla="*/ 6478189 w 11296229"/>
                    <a:gd name="connsiteY9348" fmla="*/ 2351033 h 6345103"/>
                    <a:gd name="connsiteX9349" fmla="*/ 6478189 w 11296229"/>
                    <a:gd name="connsiteY9349" fmla="*/ 2319897 h 6345103"/>
                    <a:gd name="connsiteX9350" fmla="*/ 6454550 w 11296229"/>
                    <a:gd name="connsiteY9350" fmla="*/ 2313994 h 6345103"/>
                    <a:gd name="connsiteX9351" fmla="*/ 6306637 w 11296229"/>
                    <a:gd name="connsiteY9351" fmla="*/ 2313994 h 6345103"/>
                    <a:gd name="connsiteX9352" fmla="*/ 6283572 w 11296229"/>
                    <a:gd name="connsiteY9352" fmla="*/ 2319897 h 6345103"/>
                    <a:gd name="connsiteX9353" fmla="*/ 6283572 w 11296229"/>
                    <a:gd name="connsiteY9353" fmla="*/ 2343249 h 6345103"/>
                    <a:gd name="connsiteX9354" fmla="*/ 6322492 w 11296229"/>
                    <a:gd name="connsiteY9354" fmla="*/ 2351033 h 6345103"/>
                    <a:gd name="connsiteX9355" fmla="*/ 6330276 w 11296229"/>
                    <a:gd name="connsiteY9355" fmla="*/ 2319897 h 6345103"/>
                    <a:gd name="connsiteX9356" fmla="*/ 6306637 w 11296229"/>
                    <a:gd name="connsiteY9356" fmla="*/ 2313994 h 6345103"/>
                    <a:gd name="connsiteX9357" fmla="*/ 5785047 w 11296229"/>
                    <a:gd name="connsiteY9357" fmla="*/ 2313994 h 6345103"/>
                    <a:gd name="connsiteX9358" fmla="*/ 5761982 w 11296229"/>
                    <a:gd name="connsiteY9358" fmla="*/ 2319897 h 6345103"/>
                    <a:gd name="connsiteX9359" fmla="*/ 5761982 w 11296229"/>
                    <a:gd name="connsiteY9359" fmla="*/ 2343249 h 6345103"/>
                    <a:gd name="connsiteX9360" fmla="*/ 5800902 w 11296229"/>
                    <a:gd name="connsiteY9360" fmla="*/ 2351033 h 6345103"/>
                    <a:gd name="connsiteX9361" fmla="*/ 5808686 w 11296229"/>
                    <a:gd name="connsiteY9361" fmla="*/ 2319897 h 6345103"/>
                    <a:gd name="connsiteX9362" fmla="*/ 5785047 w 11296229"/>
                    <a:gd name="connsiteY9362" fmla="*/ 2313994 h 6345103"/>
                    <a:gd name="connsiteX9363" fmla="*/ 3402863 w 11296229"/>
                    <a:gd name="connsiteY9363" fmla="*/ 2313994 h 6345103"/>
                    <a:gd name="connsiteX9364" fmla="*/ 3379798 w 11296229"/>
                    <a:gd name="connsiteY9364" fmla="*/ 2319897 h 6345103"/>
                    <a:gd name="connsiteX9365" fmla="*/ 3387582 w 11296229"/>
                    <a:gd name="connsiteY9365" fmla="*/ 2351033 h 6345103"/>
                    <a:gd name="connsiteX9366" fmla="*/ 3426502 w 11296229"/>
                    <a:gd name="connsiteY9366" fmla="*/ 2351033 h 6345103"/>
                    <a:gd name="connsiteX9367" fmla="*/ 3426502 w 11296229"/>
                    <a:gd name="connsiteY9367" fmla="*/ 2319897 h 6345103"/>
                    <a:gd name="connsiteX9368" fmla="*/ 3402863 w 11296229"/>
                    <a:gd name="connsiteY9368" fmla="*/ 2313994 h 6345103"/>
                    <a:gd name="connsiteX9369" fmla="*/ 2881273 w 11296229"/>
                    <a:gd name="connsiteY9369" fmla="*/ 2313994 h 6345103"/>
                    <a:gd name="connsiteX9370" fmla="*/ 2858208 w 11296229"/>
                    <a:gd name="connsiteY9370" fmla="*/ 2319897 h 6345103"/>
                    <a:gd name="connsiteX9371" fmla="*/ 2865992 w 11296229"/>
                    <a:gd name="connsiteY9371" fmla="*/ 2351033 h 6345103"/>
                    <a:gd name="connsiteX9372" fmla="*/ 2904912 w 11296229"/>
                    <a:gd name="connsiteY9372" fmla="*/ 2351033 h 6345103"/>
                    <a:gd name="connsiteX9373" fmla="*/ 2904912 w 11296229"/>
                    <a:gd name="connsiteY9373" fmla="*/ 2319897 h 6345103"/>
                    <a:gd name="connsiteX9374" fmla="*/ 2881273 w 11296229"/>
                    <a:gd name="connsiteY9374" fmla="*/ 2313994 h 6345103"/>
                    <a:gd name="connsiteX9375" fmla="*/ 1690181 w 11296229"/>
                    <a:gd name="connsiteY9375" fmla="*/ 2313994 h 6345103"/>
                    <a:gd name="connsiteX9376" fmla="*/ 1667116 w 11296229"/>
                    <a:gd name="connsiteY9376" fmla="*/ 2319897 h 6345103"/>
                    <a:gd name="connsiteX9377" fmla="*/ 1667116 w 11296229"/>
                    <a:gd name="connsiteY9377" fmla="*/ 2351033 h 6345103"/>
                    <a:gd name="connsiteX9378" fmla="*/ 1713820 w 11296229"/>
                    <a:gd name="connsiteY9378" fmla="*/ 2351033 h 6345103"/>
                    <a:gd name="connsiteX9379" fmla="*/ 1713820 w 11296229"/>
                    <a:gd name="connsiteY9379" fmla="*/ 2319897 h 6345103"/>
                    <a:gd name="connsiteX9380" fmla="*/ 1690181 w 11296229"/>
                    <a:gd name="connsiteY9380" fmla="*/ 2313994 h 6345103"/>
                    <a:gd name="connsiteX9381" fmla="*/ 1674895 w 11296229"/>
                    <a:gd name="connsiteY9381" fmla="*/ 2389961 h 6345103"/>
                    <a:gd name="connsiteX9382" fmla="*/ 1667111 w 11296229"/>
                    <a:gd name="connsiteY9382" fmla="*/ 2428881 h 6345103"/>
                    <a:gd name="connsiteX9383" fmla="*/ 1713815 w 11296229"/>
                    <a:gd name="connsiteY9383" fmla="*/ 2428881 h 6345103"/>
                    <a:gd name="connsiteX9384" fmla="*/ 1713815 w 11296229"/>
                    <a:gd name="connsiteY9384" fmla="*/ 2397745 h 6345103"/>
                    <a:gd name="connsiteX9385" fmla="*/ 1674895 w 11296229"/>
                    <a:gd name="connsiteY9385" fmla="*/ 2389961 h 6345103"/>
                    <a:gd name="connsiteX9386" fmla="*/ 1752744 w 11296229"/>
                    <a:gd name="connsiteY9386" fmla="*/ 2389961 h 6345103"/>
                    <a:gd name="connsiteX9387" fmla="*/ 1744960 w 11296229"/>
                    <a:gd name="connsiteY9387" fmla="*/ 2428881 h 6345103"/>
                    <a:gd name="connsiteX9388" fmla="*/ 1783880 w 11296229"/>
                    <a:gd name="connsiteY9388" fmla="*/ 2428881 h 6345103"/>
                    <a:gd name="connsiteX9389" fmla="*/ 1783880 w 11296229"/>
                    <a:gd name="connsiteY9389" fmla="*/ 2389961 h 6345103"/>
                    <a:gd name="connsiteX9390" fmla="*/ 1752744 w 11296229"/>
                    <a:gd name="connsiteY9390" fmla="*/ 2389961 h 6345103"/>
                    <a:gd name="connsiteX9391" fmla="*/ 1830593 w 11296229"/>
                    <a:gd name="connsiteY9391" fmla="*/ 2389961 h 6345103"/>
                    <a:gd name="connsiteX9392" fmla="*/ 1822809 w 11296229"/>
                    <a:gd name="connsiteY9392" fmla="*/ 2428881 h 6345103"/>
                    <a:gd name="connsiteX9393" fmla="*/ 1861729 w 11296229"/>
                    <a:gd name="connsiteY9393" fmla="*/ 2428881 h 6345103"/>
                    <a:gd name="connsiteX9394" fmla="*/ 1861729 w 11296229"/>
                    <a:gd name="connsiteY9394" fmla="*/ 2397745 h 6345103"/>
                    <a:gd name="connsiteX9395" fmla="*/ 1830593 w 11296229"/>
                    <a:gd name="connsiteY9395" fmla="*/ 2389961 h 6345103"/>
                    <a:gd name="connsiteX9396" fmla="*/ 1900658 w 11296229"/>
                    <a:gd name="connsiteY9396" fmla="*/ 2389961 h 6345103"/>
                    <a:gd name="connsiteX9397" fmla="*/ 1892874 w 11296229"/>
                    <a:gd name="connsiteY9397" fmla="*/ 2428881 h 6345103"/>
                    <a:gd name="connsiteX9398" fmla="*/ 1939578 w 11296229"/>
                    <a:gd name="connsiteY9398" fmla="*/ 2428881 h 6345103"/>
                    <a:gd name="connsiteX9399" fmla="*/ 1939578 w 11296229"/>
                    <a:gd name="connsiteY9399" fmla="*/ 2397745 h 6345103"/>
                    <a:gd name="connsiteX9400" fmla="*/ 1900658 w 11296229"/>
                    <a:gd name="connsiteY9400" fmla="*/ 2389961 h 6345103"/>
                    <a:gd name="connsiteX9401" fmla="*/ 1978507 w 11296229"/>
                    <a:gd name="connsiteY9401" fmla="*/ 2389961 h 6345103"/>
                    <a:gd name="connsiteX9402" fmla="*/ 1970723 w 11296229"/>
                    <a:gd name="connsiteY9402" fmla="*/ 2428881 h 6345103"/>
                    <a:gd name="connsiteX9403" fmla="*/ 2009643 w 11296229"/>
                    <a:gd name="connsiteY9403" fmla="*/ 2428881 h 6345103"/>
                    <a:gd name="connsiteX9404" fmla="*/ 2009643 w 11296229"/>
                    <a:gd name="connsiteY9404" fmla="*/ 2397745 h 6345103"/>
                    <a:gd name="connsiteX9405" fmla="*/ 1978507 w 11296229"/>
                    <a:gd name="connsiteY9405" fmla="*/ 2389961 h 6345103"/>
                    <a:gd name="connsiteX9406" fmla="*/ 2048571 w 11296229"/>
                    <a:gd name="connsiteY9406" fmla="*/ 2389961 h 6345103"/>
                    <a:gd name="connsiteX9407" fmla="*/ 2040787 w 11296229"/>
                    <a:gd name="connsiteY9407" fmla="*/ 2428881 h 6345103"/>
                    <a:gd name="connsiteX9408" fmla="*/ 2087491 w 11296229"/>
                    <a:gd name="connsiteY9408" fmla="*/ 2428881 h 6345103"/>
                    <a:gd name="connsiteX9409" fmla="*/ 2087491 w 11296229"/>
                    <a:gd name="connsiteY9409" fmla="*/ 2397745 h 6345103"/>
                    <a:gd name="connsiteX9410" fmla="*/ 2048571 w 11296229"/>
                    <a:gd name="connsiteY9410" fmla="*/ 2389961 h 6345103"/>
                    <a:gd name="connsiteX9411" fmla="*/ 2126420 w 11296229"/>
                    <a:gd name="connsiteY9411" fmla="*/ 2389961 h 6345103"/>
                    <a:gd name="connsiteX9412" fmla="*/ 2118636 w 11296229"/>
                    <a:gd name="connsiteY9412" fmla="*/ 2428881 h 6345103"/>
                    <a:gd name="connsiteX9413" fmla="*/ 2157556 w 11296229"/>
                    <a:gd name="connsiteY9413" fmla="*/ 2428881 h 6345103"/>
                    <a:gd name="connsiteX9414" fmla="*/ 2157556 w 11296229"/>
                    <a:gd name="connsiteY9414" fmla="*/ 2397745 h 6345103"/>
                    <a:gd name="connsiteX9415" fmla="*/ 2126420 w 11296229"/>
                    <a:gd name="connsiteY9415" fmla="*/ 2389961 h 6345103"/>
                    <a:gd name="connsiteX9416" fmla="*/ 2196484 w 11296229"/>
                    <a:gd name="connsiteY9416" fmla="*/ 2389961 h 6345103"/>
                    <a:gd name="connsiteX9417" fmla="*/ 2188700 w 11296229"/>
                    <a:gd name="connsiteY9417" fmla="*/ 2428881 h 6345103"/>
                    <a:gd name="connsiteX9418" fmla="*/ 2235404 w 11296229"/>
                    <a:gd name="connsiteY9418" fmla="*/ 2428881 h 6345103"/>
                    <a:gd name="connsiteX9419" fmla="*/ 2235404 w 11296229"/>
                    <a:gd name="connsiteY9419" fmla="*/ 2397745 h 6345103"/>
                    <a:gd name="connsiteX9420" fmla="*/ 2196484 w 11296229"/>
                    <a:gd name="connsiteY9420" fmla="*/ 2389961 h 6345103"/>
                    <a:gd name="connsiteX9421" fmla="*/ 2274334 w 11296229"/>
                    <a:gd name="connsiteY9421" fmla="*/ 2389961 h 6345103"/>
                    <a:gd name="connsiteX9422" fmla="*/ 2266550 w 11296229"/>
                    <a:gd name="connsiteY9422" fmla="*/ 2428881 h 6345103"/>
                    <a:gd name="connsiteX9423" fmla="*/ 2305470 w 11296229"/>
                    <a:gd name="connsiteY9423" fmla="*/ 2428881 h 6345103"/>
                    <a:gd name="connsiteX9424" fmla="*/ 2305470 w 11296229"/>
                    <a:gd name="connsiteY9424" fmla="*/ 2397745 h 6345103"/>
                    <a:gd name="connsiteX9425" fmla="*/ 2274334 w 11296229"/>
                    <a:gd name="connsiteY9425" fmla="*/ 2389961 h 6345103"/>
                    <a:gd name="connsiteX9426" fmla="*/ 2344398 w 11296229"/>
                    <a:gd name="connsiteY9426" fmla="*/ 2389961 h 6345103"/>
                    <a:gd name="connsiteX9427" fmla="*/ 2344398 w 11296229"/>
                    <a:gd name="connsiteY9427" fmla="*/ 2428881 h 6345103"/>
                    <a:gd name="connsiteX9428" fmla="*/ 2383318 w 11296229"/>
                    <a:gd name="connsiteY9428" fmla="*/ 2428881 h 6345103"/>
                    <a:gd name="connsiteX9429" fmla="*/ 2383318 w 11296229"/>
                    <a:gd name="connsiteY9429" fmla="*/ 2397745 h 6345103"/>
                    <a:gd name="connsiteX9430" fmla="*/ 2344398 w 11296229"/>
                    <a:gd name="connsiteY9430" fmla="*/ 2389961 h 6345103"/>
                    <a:gd name="connsiteX9431" fmla="*/ 2422247 w 11296229"/>
                    <a:gd name="connsiteY9431" fmla="*/ 2389961 h 6345103"/>
                    <a:gd name="connsiteX9432" fmla="*/ 2414463 w 11296229"/>
                    <a:gd name="connsiteY9432" fmla="*/ 2421097 h 6345103"/>
                    <a:gd name="connsiteX9433" fmla="*/ 2453383 w 11296229"/>
                    <a:gd name="connsiteY9433" fmla="*/ 2428881 h 6345103"/>
                    <a:gd name="connsiteX9434" fmla="*/ 2453383 w 11296229"/>
                    <a:gd name="connsiteY9434" fmla="*/ 2397745 h 6345103"/>
                    <a:gd name="connsiteX9435" fmla="*/ 2422247 w 11296229"/>
                    <a:gd name="connsiteY9435" fmla="*/ 2389961 h 6345103"/>
                    <a:gd name="connsiteX9436" fmla="*/ 2500096 w 11296229"/>
                    <a:gd name="connsiteY9436" fmla="*/ 2389961 h 6345103"/>
                    <a:gd name="connsiteX9437" fmla="*/ 2492312 w 11296229"/>
                    <a:gd name="connsiteY9437" fmla="*/ 2428881 h 6345103"/>
                    <a:gd name="connsiteX9438" fmla="*/ 2531232 w 11296229"/>
                    <a:gd name="connsiteY9438" fmla="*/ 2428881 h 6345103"/>
                    <a:gd name="connsiteX9439" fmla="*/ 2531232 w 11296229"/>
                    <a:gd name="connsiteY9439" fmla="*/ 2397745 h 6345103"/>
                    <a:gd name="connsiteX9440" fmla="*/ 2500096 w 11296229"/>
                    <a:gd name="connsiteY9440" fmla="*/ 2389961 h 6345103"/>
                    <a:gd name="connsiteX9441" fmla="*/ 2570160 w 11296229"/>
                    <a:gd name="connsiteY9441" fmla="*/ 2389961 h 6345103"/>
                    <a:gd name="connsiteX9442" fmla="*/ 2562376 w 11296229"/>
                    <a:gd name="connsiteY9442" fmla="*/ 2428881 h 6345103"/>
                    <a:gd name="connsiteX9443" fmla="*/ 2609080 w 11296229"/>
                    <a:gd name="connsiteY9443" fmla="*/ 2428881 h 6345103"/>
                    <a:gd name="connsiteX9444" fmla="*/ 2609080 w 11296229"/>
                    <a:gd name="connsiteY9444" fmla="*/ 2397745 h 6345103"/>
                    <a:gd name="connsiteX9445" fmla="*/ 2570160 w 11296229"/>
                    <a:gd name="connsiteY9445" fmla="*/ 2389961 h 6345103"/>
                    <a:gd name="connsiteX9446" fmla="*/ 2648010 w 11296229"/>
                    <a:gd name="connsiteY9446" fmla="*/ 2389961 h 6345103"/>
                    <a:gd name="connsiteX9447" fmla="*/ 2640226 w 11296229"/>
                    <a:gd name="connsiteY9447" fmla="*/ 2428881 h 6345103"/>
                    <a:gd name="connsiteX9448" fmla="*/ 2679146 w 11296229"/>
                    <a:gd name="connsiteY9448" fmla="*/ 2428881 h 6345103"/>
                    <a:gd name="connsiteX9449" fmla="*/ 2679146 w 11296229"/>
                    <a:gd name="connsiteY9449" fmla="*/ 2397745 h 6345103"/>
                    <a:gd name="connsiteX9450" fmla="*/ 2648010 w 11296229"/>
                    <a:gd name="connsiteY9450" fmla="*/ 2389961 h 6345103"/>
                    <a:gd name="connsiteX9451" fmla="*/ 2718074 w 11296229"/>
                    <a:gd name="connsiteY9451" fmla="*/ 2389961 h 6345103"/>
                    <a:gd name="connsiteX9452" fmla="*/ 2710290 w 11296229"/>
                    <a:gd name="connsiteY9452" fmla="*/ 2428881 h 6345103"/>
                    <a:gd name="connsiteX9453" fmla="*/ 2756994 w 11296229"/>
                    <a:gd name="connsiteY9453" fmla="*/ 2428881 h 6345103"/>
                    <a:gd name="connsiteX9454" fmla="*/ 2756994 w 11296229"/>
                    <a:gd name="connsiteY9454" fmla="*/ 2397745 h 6345103"/>
                    <a:gd name="connsiteX9455" fmla="*/ 2718074 w 11296229"/>
                    <a:gd name="connsiteY9455" fmla="*/ 2389961 h 6345103"/>
                    <a:gd name="connsiteX9456" fmla="*/ 2795923 w 11296229"/>
                    <a:gd name="connsiteY9456" fmla="*/ 2389961 h 6345103"/>
                    <a:gd name="connsiteX9457" fmla="*/ 2788139 w 11296229"/>
                    <a:gd name="connsiteY9457" fmla="*/ 2428881 h 6345103"/>
                    <a:gd name="connsiteX9458" fmla="*/ 2827059 w 11296229"/>
                    <a:gd name="connsiteY9458" fmla="*/ 2428881 h 6345103"/>
                    <a:gd name="connsiteX9459" fmla="*/ 2827059 w 11296229"/>
                    <a:gd name="connsiteY9459" fmla="*/ 2397745 h 6345103"/>
                    <a:gd name="connsiteX9460" fmla="*/ 2795923 w 11296229"/>
                    <a:gd name="connsiteY9460" fmla="*/ 2389961 h 6345103"/>
                    <a:gd name="connsiteX9461" fmla="*/ 2865987 w 11296229"/>
                    <a:gd name="connsiteY9461" fmla="*/ 2389961 h 6345103"/>
                    <a:gd name="connsiteX9462" fmla="*/ 2858203 w 11296229"/>
                    <a:gd name="connsiteY9462" fmla="*/ 2428881 h 6345103"/>
                    <a:gd name="connsiteX9463" fmla="*/ 2904907 w 11296229"/>
                    <a:gd name="connsiteY9463" fmla="*/ 2428881 h 6345103"/>
                    <a:gd name="connsiteX9464" fmla="*/ 2904907 w 11296229"/>
                    <a:gd name="connsiteY9464" fmla="*/ 2397745 h 6345103"/>
                    <a:gd name="connsiteX9465" fmla="*/ 2865987 w 11296229"/>
                    <a:gd name="connsiteY9465" fmla="*/ 2389961 h 6345103"/>
                    <a:gd name="connsiteX9466" fmla="*/ 2943836 w 11296229"/>
                    <a:gd name="connsiteY9466" fmla="*/ 2389961 h 6345103"/>
                    <a:gd name="connsiteX9467" fmla="*/ 2936052 w 11296229"/>
                    <a:gd name="connsiteY9467" fmla="*/ 2428881 h 6345103"/>
                    <a:gd name="connsiteX9468" fmla="*/ 2974972 w 11296229"/>
                    <a:gd name="connsiteY9468" fmla="*/ 2428881 h 6345103"/>
                    <a:gd name="connsiteX9469" fmla="*/ 2974972 w 11296229"/>
                    <a:gd name="connsiteY9469" fmla="*/ 2397745 h 6345103"/>
                    <a:gd name="connsiteX9470" fmla="*/ 2943836 w 11296229"/>
                    <a:gd name="connsiteY9470" fmla="*/ 2389961 h 6345103"/>
                    <a:gd name="connsiteX9471" fmla="*/ 3021686 w 11296229"/>
                    <a:gd name="connsiteY9471" fmla="*/ 2389961 h 6345103"/>
                    <a:gd name="connsiteX9472" fmla="*/ 3013902 w 11296229"/>
                    <a:gd name="connsiteY9472" fmla="*/ 2428881 h 6345103"/>
                    <a:gd name="connsiteX9473" fmla="*/ 3052822 w 11296229"/>
                    <a:gd name="connsiteY9473" fmla="*/ 2428881 h 6345103"/>
                    <a:gd name="connsiteX9474" fmla="*/ 3052822 w 11296229"/>
                    <a:gd name="connsiteY9474" fmla="*/ 2397745 h 6345103"/>
                    <a:gd name="connsiteX9475" fmla="*/ 3021686 w 11296229"/>
                    <a:gd name="connsiteY9475" fmla="*/ 2389961 h 6345103"/>
                    <a:gd name="connsiteX9476" fmla="*/ 3091750 w 11296229"/>
                    <a:gd name="connsiteY9476" fmla="*/ 2389961 h 6345103"/>
                    <a:gd name="connsiteX9477" fmla="*/ 3083966 w 11296229"/>
                    <a:gd name="connsiteY9477" fmla="*/ 2428881 h 6345103"/>
                    <a:gd name="connsiteX9478" fmla="*/ 3130670 w 11296229"/>
                    <a:gd name="connsiteY9478" fmla="*/ 2428881 h 6345103"/>
                    <a:gd name="connsiteX9479" fmla="*/ 3130670 w 11296229"/>
                    <a:gd name="connsiteY9479" fmla="*/ 2397745 h 6345103"/>
                    <a:gd name="connsiteX9480" fmla="*/ 3091750 w 11296229"/>
                    <a:gd name="connsiteY9480" fmla="*/ 2389961 h 6345103"/>
                    <a:gd name="connsiteX9481" fmla="*/ 3169599 w 11296229"/>
                    <a:gd name="connsiteY9481" fmla="*/ 2389961 h 6345103"/>
                    <a:gd name="connsiteX9482" fmla="*/ 3161815 w 11296229"/>
                    <a:gd name="connsiteY9482" fmla="*/ 2428881 h 6345103"/>
                    <a:gd name="connsiteX9483" fmla="*/ 3200735 w 11296229"/>
                    <a:gd name="connsiteY9483" fmla="*/ 2428881 h 6345103"/>
                    <a:gd name="connsiteX9484" fmla="*/ 3200735 w 11296229"/>
                    <a:gd name="connsiteY9484" fmla="*/ 2397745 h 6345103"/>
                    <a:gd name="connsiteX9485" fmla="*/ 3169599 w 11296229"/>
                    <a:gd name="connsiteY9485" fmla="*/ 2389961 h 6345103"/>
                    <a:gd name="connsiteX9486" fmla="*/ 3239663 w 11296229"/>
                    <a:gd name="connsiteY9486" fmla="*/ 2389961 h 6345103"/>
                    <a:gd name="connsiteX9487" fmla="*/ 3231879 w 11296229"/>
                    <a:gd name="connsiteY9487" fmla="*/ 2428881 h 6345103"/>
                    <a:gd name="connsiteX9488" fmla="*/ 3278583 w 11296229"/>
                    <a:gd name="connsiteY9488" fmla="*/ 2428881 h 6345103"/>
                    <a:gd name="connsiteX9489" fmla="*/ 3278583 w 11296229"/>
                    <a:gd name="connsiteY9489" fmla="*/ 2397745 h 6345103"/>
                    <a:gd name="connsiteX9490" fmla="*/ 3239663 w 11296229"/>
                    <a:gd name="connsiteY9490" fmla="*/ 2389961 h 6345103"/>
                    <a:gd name="connsiteX9491" fmla="*/ 3317512 w 11296229"/>
                    <a:gd name="connsiteY9491" fmla="*/ 2389961 h 6345103"/>
                    <a:gd name="connsiteX9492" fmla="*/ 3309728 w 11296229"/>
                    <a:gd name="connsiteY9492" fmla="*/ 2428881 h 6345103"/>
                    <a:gd name="connsiteX9493" fmla="*/ 3348648 w 11296229"/>
                    <a:gd name="connsiteY9493" fmla="*/ 2428881 h 6345103"/>
                    <a:gd name="connsiteX9494" fmla="*/ 3348648 w 11296229"/>
                    <a:gd name="connsiteY9494" fmla="*/ 2397745 h 6345103"/>
                    <a:gd name="connsiteX9495" fmla="*/ 3317512 w 11296229"/>
                    <a:gd name="connsiteY9495" fmla="*/ 2389961 h 6345103"/>
                    <a:gd name="connsiteX9496" fmla="*/ 3387577 w 11296229"/>
                    <a:gd name="connsiteY9496" fmla="*/ 2389961 h 6345103"/>
                    <a:gd name="connsiteX9497" fmla="*/ 3379793 w 11296229"/>
                    <a:gd name="connsiteY9497" fmla="*/ 2428881 h 6345103"/>
                    <a:gd name="connsiteX9498" fmla="*/ 3426497 w 11296229"/>
                    <a:gd name="connsiteY9498" fmla="*/ 2428881 h 6345103"/>
                    <a:gd name="connsiteX9499" fmla="*/ 3426497 w 11296229"/>
                    <a:gd name="connsiteY9499" fmla="*/ 2397745 h 6345103"/>
                    <a:gd name="connsiteX9500" fmla="*/ 3387577 w 11296229"/>
                    <a:gd name="connsiteY9500" fmla="*/ 2389961 h 6345103"/>
                    <a:gd name="connsiteX9501" fmla="*/ 3465426 w 11296229"/>
                    <a:gd name="connsiteY9501" fmla="*/ 2389961 h 6345103"/>
                    <a:gd name="connsiteX9502" fmla="*/ 3457642 w 11296229"/>
                    <a:gd name="connsiteY9502" fmla="*/ 2428881 h 6345103"/>
                    <a:gd name="connsiteX9503" fmla="*/ 3496562 w 11296229"/>
                    <a:gd name="connsiteY9503" fmla="*/ 2428881 h 6345103"/>
                    <a:gd name="connsiteX9504" fmla="*/ 3496562 w 11296229"/>
                    <a:gd name="connsiteY9504" fmla="*/ 2397745 h 6345103"/>
                    <a:gd name="connsiteX9505" fmla="*/ 3465426 w 11296229"/>
                    <a:gd name="connsiteY9505" fmla="*/ 2389961 h 6345103"/>
                    <a:gd name="connsiteX9506" fmla="*/ 3535490 w 11296229"/>
                    <a:gd name="connsiteY9506" fmla="*/ 2389961 h 6345103"/>
                    <a:gd name="connsiteX9507" fmla="*/ 3535490 w 11296229"/>
                    <a:gd name="connsiteY9507" fmla="*/ 2428881 h 6345103"/>
                    <a:gd name="connsiteX9508" fmla="*/ 3566626 w 11296229"/>
                    <a:gd name="connsiteY9508" fmla="*/ 2428881 h 6345103"/>
                    <a:gd name="connsiteX9509" fmla="*/ 3574410 w 11296229"/>
                    <a:gd name="connsiteY9509" fmla="*/ 2397745 h 6345103"/>
                    <a:gd name="connsiteX9510" fmla="*/ 3535490 w 11296229"/>
                    <a:gd name="connsiteY9510" fmla="*/ 2389961 h 6345103"/>
                    <a:gd name="connsiteX9511" fmla="*/ 3613339 w 11296229"/>
                    <a:gd name="connsiteY9511" fmla="*/ 2389961 h 6345103"/>
                    <a:gd name="connsiteX9512" fmla="*/ 3605555 w 11296229"/>
                    <a:gd name="connsiteY9512" fmla="*/ 2428881 h 6345103"/>
                    <a:gd name="connsiteX9513" fmla="*/ 3644475 w 11296229"/>
                    <a:gd name="connsiteY9513" fmla="*/ 2428881 h 6345103"/>
                    <a:gd name="connsiteX9514" fmla="*/ 3644475 w 11296229"/>
                    <a:gd name="connsiteY9514" fmla="*/ 2389961 h 6345103"/>
                    <a:gd name="connsiteX9515" fmla="*/ 3613339 w 11296229"/>
                    <a:gd name="connsiteY9515" fmla="*/ 2389961 h 6345103"/>
                    <a:gd name="connsiteX9516" fmla="*/ 4952345 w 11296229"/>
                    <a:gd name="connsiteY9516" fmla="*/ 2389961 h 6345103"/>
                    <a:gd name="connsiteX9517" fmla="*/ 4944561 w 11296229"/>
                    <a:gd name="connsiteY9517" fmla="*/ 2428881 h 6345103"/>
                    <a:gd name="connsiteX9518" fmla="*/ 4991265 w 11296229"/>
                    <a:gd name="connsiteY9518" fmla="*/ 2428881 h 6345103"/>
                    <a:gd name="connsiteX9519" fmla="*/ 4991265 w 11296229"/>
                    <a:gd name="connsiteY9519" fmla="*/ 2397745 h 6345103"/>
                    <a:gd name="connsiteX9520" fmla="*/ 4952345 w 11296229"/>
                    <a:gd name="connsiteY9520" fmla="*/ 2389961 h 6345103"/>
                    <a:gd name="connsiteX9521" fmla="*/ 5100258 w 11296229"/>
                    <a:gd name="connsiteY9521" fmla="*/ 2389961 h 6345103"/>
                    <a:gd name="connsiteX9522" fmla="*/ 5092474 w 11296229"/>
                    <a:gd name="connsiteY9522" fmla="*/ 2428881 h 6345103"/>
                    <a:gd name="connsiteX9523" fmla="*/ 5139178 w 11296229"/>
                    <a:gd name="connsiteY9523" fmla="*/ 2428881 h 6345103"/>
                    <a:gd name="connsiteX9524" fmla="*/ 5139178 w 11296229"/>
                    <a:gd name="connsiteY9524" fmla="*/ 2397745 h 6345103"/>
                    <a:gd name="connsiteX9525" fmla="*/ 5100258 w 11296229"/>
                    <a:gd name="connsiteY9525" fmla="*/ 2389961 h 6345103"/>
                    <a:gd name="connsiteX9526" fmla="*/ 5178108 w 11296229"/>
                    <a:gd name="connsiteY9526" fmla="*/ 2389961 h 6345103"/>
                    <a:gd name="connsiteX9527" fmla="*/ 5170324 w 11296229"/>
                    <a:gd name="connsiteY9527" fmla="*/ 2428881 h 6345103"/>
                    <a:gd name="connsiteX9528" fmla="*/ 5209244 w 11296229"/>
                    <a:gd name="connsiteY9528" fmla="*/ 2428881 h 6345103"/>
                    <a:gd name="connsiteX9529" fmla="*/ 5209244 w 11296229"/>
                    <a:gd name="connsiteY9529" fmla="*/ 2397745 h 6345103"/>
                    <a:gd name="connsiteX9530" fmla="*/ 5178108 w 11296229"/>
                    <a:gd name="connsiteY9530" fmla="*/ 2389961 h 6345103"/>
                    <a:gd name="connsiteX9531" fmla="*/ 5326021 w 11296229"/>
                    <a:gd name="connsiteY9531" fmla="*/ 2389961 h 6345103"/>
                    <a:gd name="connsiteX9532" fmla="*/ 5318237 w 11296229"/>
                    <a:gd name="connsiteY9532" fmla="*/ 2428881 h 6345103"/>
                    <a:gd name="connsiteX9533" fmla="*/ 5357157 w 11296229"/>
                    <a:gd name="connsiteY9533" fmla="*/ 2428881 h 6345103"/>
                    <a:gd name="connsiteX9534" fmla="*/ 5357157 w 11296229"/>
                    <a:gd name="connsiteY9534" fmla="*/ 2397745 h 6345103"/>
                    <a:gd name="connsiteX9535" fmla="*/ 5326021 w 11296229"/>
                    <a:gd name="connsiteY9535" fmla="*/ 2389961 h 6345103"/>
                    <a:gd name="connsiteX9536" fmla="*/ 5403870 w 11296229"/>
                    <a:gd name="connsiteY9536" fmla="*/ 2389961 h 6345103"/>
                    <a:gd name="connsiteX9537" fmla="*/ 5396086 w 11296229"/>
                    <a:gd name="connsiteY9537" fmla="*/ 2428881 h 6345103"/>
                    <a:gd name="connsiteX9538" fmla="*/ 5435006 w 11296229"/>
                    <a:gd name="connsiteY9538" fmla="*/ 2428881 h 6345103"/>
                    <a:gd name="connsiteX9539" fmla="*/ 5435006 w 11296229"/>
                    <a:gd name="connsiteY9539" fmla="*/ 2397745 h 6345103"/>
                    <a:gd name="connsiteX9540" fmla="*/ 5403870 w 11296229"/>
                    <a:gd name="connsiteY9540" fmla="*/ 2389961 h 6345103"/>
                    <a:gd name="connsiteX9541" fmla="*/ 5473934 w 11296229"/>
                    <a:gd name="connsiteY9541" fmla="*/ 2389961 h 6345103"/>
                    <a:gd name="connsiteX9542" fmla="*/ 5466150 w 11296229"/>
                    <a:gd name="connsiteY9542" fmla="*/ 2428881 h 6345103"/>
                    <a:gd name="connsiteX9543" fmla="*/ 5512854 w 11296229"/>
                    <a:gd name="connsiteY9543" fmla="*/ 2428881 h 6345103"/>
                    <a:gd name="connsiteX9544" fmla="*/ 5512854 w 11296229"/>
                    <a:gd name="connsiteY9544" fmla="*/ 2397745 h 6345103"/>
                    <a:gd name="connsiteX9545" fmla="*/ 5473934 w 11296229"/>
                    <a:gd name="connsiteY9545" fmla="*/ 2389961 h 6345103"/>
                    <a:gd name="connsiteX9546" fmla="*/ 5551784 w 11296229"/>
                    <a:gd name="connsiteY9546" fmla="*/ 2389961 h 6345103"/>
                    <a:gd name="connsiteX9547" fmla="*/ 5544000 w 11296229"/>
                    <a:gd name="connsiteY9547" fmla="*/ 2428881 h 6345103"/>
                    <a:gd name="connsiteX9548" fmla="*/ 5582920 w 11296229"/>
                    <a:gd name="connsiteY9548" fmla="*/ 2428881 h 6345103"/>
                    <a:gd name="connsiteX9549" fmla="*/ 5582920 w 11296229"/>
                    <a:gd name="connsiteY9549" fmla="*/ 2397745 h 6345103"/>
                    <a:gd name="connsiteX9550" fmla="*/ 5551784 w 11296229"/>
                    <a:gd name="connsiteY9550" fmla="*/ 2389961 h 6345103"/>
                    <a:gd name="connsiteX9551" fmla="*/ 5621848 w 11296229"/>
                    <a:gd name="connsiteY9551" fmla="*/ 2389961 h 6345103"/>
                    <a:gd name="connsiteX9552" fmla="*/ 5614064 w 11296229"/>
                    <a:gd name="connsiteY9552" fmla="*/ 2428881 h 6345103"/>
                    <a:gd name="connsiteX9553" fmla="*/ 5660768 w 11296229"/>
                    <a:gd name="connsiteY9553" fmla="*/ 2428881 h 6345103"/>
                    <a:gd name="connsiteX9554" fmla="*/ 5660768 w 11296229"/>
                    <a:gd name="connsiteY9554" fmla="*/ 2397745 h 6345103"/>
                    <a:gd name="connsiteX9555" fmla="*/ 5621848 w 11296229"/>
                    <a:gd name="connsiteY9555" fmla="*/ 2389961 h 6345103"/>
                    <a:gd name="connsiteX9556" fmla="*/ 5699697 w 11296229"/>
                    <a:gd name="connsiteY9556" fmla="*/ 2389961 h 6345103"/>
                    <a:gd name="connsiteX9557" fmla="*/ 5691913 w 11296229"/>
                    <a:gd name="connsiteY9557" fmla="*/ 2428881 h 6345103"/>
                    <a:gd name="connsiteX9558" fmla="*/ 5730833 w 11296229"/>
                    <a:gd name="connsiteY9558" fmla="*/ 2428881 h 6345103"/>
                    <a:gd name="connsiteX9559" fmla="*/ 5730833 w 11296229"/>
                    <a:gd name="connsiteY9559" fmla="*/ 2397745 h 6345103"/>
                    <a:gd name="connsiteX9560" fmla="*/ 5699697 w 11296229"/>
                    <a:gd name="connsiteY9560" fmla="*/ 2389961 h 6345103"/>
                    <a:gd name="connsiteX9561" fmla="*/ 5769761 w 11296229"/>
                    <a:gd name="connsiteY9561" fmla="*/ 2389961 h 6345103"/>
                    <a:gd name="connsiteX9562" fmla="*/ 5761977 w 11296229"/>
                    <a:gd name="connsiteY9562" fmla="*/ 2428881 h 6345103"/>
                    <a:gd name="connsiteX9563" fmla="*/ 5808681 w 11296229"/>
                    <a:gd name="connsiteY9563" fmla="*/ 2428881 h 6345103"/>
                    <a:gd name="connsiteX9564" fmla="*/ 5808681 w 11296229"/>
                    <a:gd name="connsiteY9564" fmla="*/ 2397745 h 6345103"/>
                    <a:gd name="connsiteX9565" fmla="*/ 5769761 w 11296229"/>
                    <a:gd name="connsiteY9565" fmla="*/ 2389961 h 6345103"/>
                    <a:gd name="connsiteX9566" fmla="*/ 5847610 w 11296229"/>
                    <a:gd name="connsiteY9566" fmla="*/ 2389961 h 6345103"/>
                    <a:gd name="connsiteX9567" fmla="*/ 5839826 w 11296229"/>
                    <a:gd name="connsiteY9567" fmla="*/ 2428881 h 6345103"/>
                    <a:gd name="connsiteX9568" fmla="*/ 5878746 w 11296229"/>
                    <a:gd name="connsiteY9568" fmla="*/ 2428881 h 6345103"/>
                    <a:gd name="connsiteX9569" fmla="*/ 5878746 w 11296229"/>
                    <a:gd name="connsiteY9569" fmla="*/ 2397745 h 6345103"/>
                    <a:gd name="connsiteX9570" fmla="*/ 5847610 w 11296229"/>
                    <a:gd name="connsiteY9570" fmla="*/ 2389961 h 6345103"/>
                    <a:gd name="connsiteX9571" fmla="*/ 5917675 w 11296229"/>
                    <a:gd name="connsiteY9571" fmla="*/ 2389961 h 6345103"/>
                    <a:gd name="connsiteX9572" fmla="*/ 5917675 w 11296229"/>
                    <a:gd name="connsiteY9572" fmla="*/ 2428881 h 6345103"/>
                    <a:gd name="connsiteX9573" fmla="*/ 5956595 w 11296229"/>
                    <a:gd name="connsiteY9573" fmla="*/ 2428881 h 6345103"/>
                    <a:gd name="connsiteX9574" fmla="*/ 5956595 w 11296229"/>
                    <a:gd name="connsiteY9574" fmla="*/ 2397745 h 6345103"/>
                    <a:gd name="connsiteX9575" fmla="*/ 5917675 w 11296229"/>
                    <a:gd name="connsiteY9575" fmla="*/ 2389961 h 6345103"/>
                    <a:gd name="connsiteX9576" fmla="*/ 5995524 w 11296229"/>
                    <a:gd name="connsiteY9576" fmla="*/ 2389961 h 6345103"/>
                    <a:gd name="connsiteX9577" fmla="*/ 5987740 w 11296229"/>
                    <a:gd name="connsiteY9577" fmla="*/ 2421097 h 6345103"/>
                    <a:gd name="connsiteX9578" fmla="*/ 6026660 w 11296229"/>
                    <a:gd name="connsiteY9578" fmla="*/ 2428881 h 6345103"/>
                    <a:gd name="connsiteX9579" fmla="*/ 6026660 w 11296229"/>
                    <a:gd name="connsiteY9579" fmla="*/ 2397745 h 6345103"/>
                    <a:gd name="connsiteX9580" fmla="*/ 5995524 w 11296229"/>
                    <a:gd name="connsiteY9580" fmla="*/ 2389961 h 6345103"/>
                    <a:gd name="connsiteX9581" fmla="*/ 6073373 w 11296229"/>
                    <a:gd name="connsiteY9581" fmla="*/ 2389961 h 6345103"/>
                    <a:gd name="connsiteX9582" fmla="*/ 6065589 w 11296229"/>
                    <a:gd name="connsiteY9582" fmla="*/ 2428881 h 6345103"/>
                    <a:gd name="connsiteX9583" fmla="*/ 6104509 w 11296229"/>
                    <a:gd name="connsiteY9583" fmla="*/ 2428881 h 6345103"/>
                    <a:gd name="connsiteX9584" fmla="*/ 6104509 w 11296229"/>
                    <a:gd name="connsiteY9584" fmla="*/ 2397745 h 6345103"/>
                    <a:gd name="connsiteX9585" fmla="*/ 6073373 w 11296229"/>
                    <a:gd name="connsiteY9585" fmla="*/ 2389961 h 6345103"/>
                    <a:gd name="connsiteX9586" fmla="*/ 6143437 w 11296229"/>
                    <a:gd name="connsiteY9586" fmla="*/ 2389961 h 6345103"/>
                    <a:gd name="connsiteX9587" fmla="*/ 6135653 w 11296229"/>
                    <a:gd name="connsiteY9587" fmla="*/ 2428881 h 6345103"/>
                    <a:gd name="connsiteX9588" fmla="*/ 6182357 w 11296229"/>
                    <a:gd name="connsiteY9588" fmla="*/ 2428881 h 6345103"/>
                    <a:gd name="connsiteX9589" fmla="*/ 6182357 w 11296229"/>
                    <a:gd name="connsiteY9589" fmla="*/ 2397745 h 6345103"/>
                    <a:gd name="connsiteX9590" fmla="*/ 6143437 w 11296229"/>
                    <a:gd name="connsiteY9590" fmla="*/ 2389961 h 6345103"/>
                    <a:gd name="connsiteX9591" fmla="*/ 6221286 w 11296229"/>
                    <a:gd name="connsiteY9591" fmla="*/ 2389961 h 6345103"/>
                    <a:gd name="connsiteX9592" fmla="*/ 6213502 w 11296229"/>
                    <a:gd name="connsiteY9592" fmla="*/ 2428881 h 6345103"/>
                    <a:gd name="connsiteX9593" fmla="*/ 6252422 w 11296229"/>
                    <a:gd name="connsiteY9593" fmla="*/ 2428881 h 6345103"/>
                    <a:gd name="connsiteX9594" fmla="*/ 6252422 w 11296229"/>
                    <a:gd name="connsiteY9594" fmla="*/ 2397745 h 6345103"/>
                    <a:gd name="connsiteX9595" fmla="*/ 6221286 w 11296229"/>
                    <a:gd name="connsiteY9595" fmla="*/ 2389961 h 6345103"/>
                    <a:gd name="connsiteX9596" fmla="*/ 6291351 w 11296229"/>
                    <a:gd name="connsiteY9596" fmla="*/ 2389961 h 6345103"/>
                    <a:gd name="connsiteX9597" fmla="*/ 6283567 w 11296229"/>
                    <a:gd name="connsiteY9597" fmla="*/ 2428881 h 6345103"/>
                    <a:gd name="connsiteX9598" fmla="*/ 6330271 w 11296229"/>
                    <a:gd name="connsiteY9598" fmla="*/ 2428881 h 6345103"/>
                    <a:gd name="connsiteX9599" fmla="*/ 6330271 w 11296229"/>
                    <a:gd name="connsiteY9599" fmla="*/ 2397745 h 6345103"/>
                    <a:gd name="connsiteX9600" fmla="*/ 6291351 w 11296229"/>
                    <a:gd name="connsiteY9600" fmla="*/ 2389961 h 6345103"/>
                    <a:gd name="connsiteX9601" fmla="*/ 6369200 w 11296229"/>
                    <a:gd name="connsiteY9601" fmla="*/ 2389961 h 6345103"/>
                    <a:gd name="connsiteX9602" fmla="*/ 6361416 w 11296229"/>
                    <a:gd name="connsiteY9602" fmla="*/ 2428881 h 6345103"/>
                    <a:gd name="connsiteX9603" fmla="*/ 6400336 w 11296229"/>
                    <a:gd name="connsiteY9603" fmla="*/ 2428881 h 6345103"/>
                    <a:gd name="connsiteX9604" fmla="*/ 6400336 w 11296229"/>
                    <a:gd name="connsiteY9604" fmla="*/ 2397745 h 6345103"/>
                    <a:gd name="connsiteX9605" fmla="*/ 6369200 w 11296229"/>
                    <a:gd name="connsiteY9605" fmla="*/ 2389961 h 6345103"/>
                    <a:gd name="connsiteX9606" fmla="*/ 6439264 w 11296229"/>
                    <a:gd name="connsiteY9606" fmla="*/ 2389961 h 6345103"/>
                    <a:gd name="connsiteX9607" fmla="*/ 6431480 w 11296229"/>
                    <a:gd name="connsiteY9607" fmla="*/ 2428881 h 6345103"/>
                    <a:gd name="connsiteX9608" fmla="*/ 6478184 w 11296229"/>
                    <a:gd name="connsiteY9608" fmla="*/ 2428881 h 6345103"/>
                    <a:gd name="connsiteX9609" fmla="*/ 6478184 w 11296229"/>
                    <a:gd name="connsiteY9609" fmla="*/ 2397745 h 6345103"/>
                    <a:gd name="connsiteX9610" fmla="*/ 6439264 w 11296229"/>
                    <a:gd name="connsiteY9610" fmla="*/ 2389961 h 6345103"/>
                    <a:gd name="connsiteX9611" fmla="*/ 6517113 w 11296229"/>
                    <a:gd name="connsiteY9611" fmla="*/ 2389961 h 6345103"/>
                    <a:gd name="connsiteX9612" fmla="*/ 6509329 w 11296229"/>
                    <a:gd name="connsiteY9612" fmla="*/ 2428881 h 6345103"/>
                    <a:gd name="connsiteX9613" fmla="*/ 6548249 w 11296229"/>
                    <a:gd name="connsiteY9613" fmla="*/ 2428881 h 6345103"/>
                    <a:gd name="connsiteX9614" fmla="*/ 6548249 w 11296229"/>
                    <a:gd name="connsiteY9614" fmla="*/ 2397745 h 6345103"/>
                    <a:gd name="connsiteX9615" fmla="*/ 6517113 w 11296229"/>
                    <a:gd name="connsiteY9615" fmla="*/ 2389961 h 6345103"/>
                    <a:gd name="connsiteX9616" fmla="*/ 6587177 w 11296229"/>
                    <a:gd name="connsiteY9616" fmla="*/ 2389961 h 6345103"/>
                    <a:gd name="connsiteX9617" fmla="*/ 6587177 w 11296229"/>
                    <a:gd name="connsiteY9617" fmla="*/ 2428881 h 6345103"/>
                    <a:gd name="connsiteX9618" fmla="*/ 6626097 w 11296229"/>
                    <a:gd name="connsiteY9618" fmla="*/ 2428881 h 6345103"/>
                    <a:gd name="connsiteX9619" fmla="*/ 6626097 w 11296229"/>
                    <a:gd name="connsiteY9619" fmla="*/ 2397745 h 6345103"/>
                    <a:gd name="connsiteX9620" fmla="*/ 6587177 w 11296229"/>
                    <a:gd name="connsiteY9620" fmla="*/ 2389961 h 6345103"/>
                    <a:gd name="connsiteX9621" fmla="*/ 6665027 w 11296229"/>
                    <a:gd name="connsiteY9621" fmla="*/ 2389961 h 6345103"/>
                    <a:gd name="connsiteX9622" fmla="*/ 6657243 w 11296229"/>
                    <a:gd name="connsiteY9622" fmla="*/ 2428881 h 6345103"/>
                    <a:gd name="connsiteX9623" fmla="*/ 6703947 w 11296229"/>
                    <a:gd name="connsiteY9623" fmla="*/ 2428881 h 6345103"/>
                    <a:gd name="connsiteX9624" fmla="*/ 6703947 w 11296229"/>
                    <a:gd name="connsiteY9624" fmla="*/ 2397745 h 6345103"/>
                    <a:gd name="connsiteX9625" fmla="*/ 6665027 w 11296229"/>
                    <a:gd name="connsiteY9625" fmla="*/ 2389961 h 6345103"/>
                    <a:gd name="connsiteX9626" fmla="*/ 6742876 w 11296229"/>
                    <a:gd name="connsiteY9626" fmla="*/ 2389961 h 6345103"/>
                    <a:gd name="connsiteX9627" fmla="*/ 6735092 w 11296229"/>
                    <a:gd name="connsiteY9627" fmla="*/ 2428881 h 6345103"/>
                    <a:gd name="connsiteX9628" fmla="*/ 6774012 w 11296229"/>
                    <a:gd name="connsiteY9628" fmla="*/ 2428881 h 6345103"/>
                    <a:gd name="connsiteX9629" fmla="*/ 6774012 w 11296229"/>
                    <a:gd name="connsiteY9629" fmla="*/ 2397745 h 6345103"/>
                    <a:gd name="connsiteX9630" fmla="*/ 6742876 w 11296229"/>
                    <a:gd name="connsiteY9630" fmla="*/ 2389961 h 6345103"/>
                    <a:gd name="connsiteX9631" fmla="*/ 6812940 w 11296229"/>
                    <a:gd name="connsiteY9631" fmla="*/ 2389961 h 6345103"/>
                    <a:gd name="connsiteX9632" fmla="*/ 6805156 w 11296229"/>
                    <a:gd name="connsiteY9632" fmla="*/ 2428881 h 6345103"/>
                    <a:gd name="connsiteX9633" fmla="*/ 6851860 w 11296229"/>
                    <a:gd name="connsiteY9633" fmla="*/ 2428881 h 6345103"/>
                    <a:gd name="connsiteX9634" fmla="*/ 6851860 w 11296229"/>
                    <a:gd name="connsiteY9634" fmla="*/ 2397745 h 6345103"/>
                    <a:gd name="connsiteX9635" fmla="*/ 6812940 w 11296229"/>
                    <a:gd name="connsiteY9635" fmla="*/ 2389961 h 6345103"/>
                    <a:gd name="connsiteX9636" fmla="*/ 6890789 w 11296229"/>
                    <a:gd name="connsiteY9636" fmla="*/ 2389961 h 6345103"/>
                    <a:gd name="connsiteX9637" fmla="*/ 6883005 w 11296229"/>
                    <a:gd name="connsiteY9637" fmla="*/ 2428881 h 6345103"/>
                    <a:gd name="connsiteX9638" fmla="*/ 6921925 w 11296229"/>
                    <a:gd name="connsiteY9638" fmla="*/ 2428881 h 6345103"/>
                    <a:gd name="connsiteX9639" fmla="*/ 6921925 w 11296229"/>
                    <a:gd name="connsiteY9639" fmla="*/ 2397745 h 6345103"/>
                    <a:gd name="connsiteX9640" fmla="*/ 6890789 w 11296229"/>
                    <a:gd name="connsiteY9640" fmla="*/ 2389961 h 6345103"/>
                    <a:gd name="connsiteX9641" fmla="*/ 6960853 w 11296229"/>
                    <a:gd name="connsiteY9641" fmla="*/ 2389961 h 6345103"/>
                    <a:gd name="connsiteX9642" fmla="*/ 6953069 w 11296229"/>
                    <a:gd name="connsiteY9642" fmla="*/ 2428881 h 6345103"/>
                    <a:gd name="connsiteX9643" fmla="*/ 6999773 w 11296229"/>
                    <a:gd name="connsiteY9643" fmla="*/ 2428881 h 6345103"/>
                    <a:gd name="connsiteX9644" fmla="*/ 6999773 w 11296229"/>
                    <a:gd name="connsiteY9644" fmla="*/ 2397745 h 6345103"/>
                    <a:gd name="connsiteX9645" fmla="*/ 6960853 w 11296229"/>
                    <a:gd name="connsiteY9645" fmla="*/ 2389961 h 6345103"/>
                    <a:gd name="connsiteX9646" fmla="*/ 7038703 w 11296229"/>
                    <a:gd name="connsiteY9646" fmla="*/ 2389961 h 6345103"/>
                    <a:gd name="connsiteX9647" fmla="*/ 7030919 w 11296229"/>
                    <a:gd name="connsiteY9647" fmla="*/ 2428881 h 6345103"/>
                    <a:gd name="connsiteX9648" fmla="*/ 7069839 w 11296229"/>
                    <a:gd name="connsiteY9648" fmla="*/ 2428881 h 6345103"/>
                    <a:gd name="connsiteX9649" fmla="*/ 7069839 w 11296229"/>
                    <a:gd name="connsiteY9649" fmla="*/ 2397745 h 6345103"/>
                    <a:gd name="connsiteX9650" fmla="*/ 7038703 w 11296229"/>
                    <a:gd name="connsiteY9650" fmla="*/ 2389961 h 6345103"/>
                    <a:gd name="connsiteX9651" fmla="*/ 7108767 w 11296229"/>
                    <a:gd name="connsiteY9651" fmla="*/ 2389961 h 6345103"/>
                    <a:gd name="connsiteX9652" fmla="*/ 7108767 w 11296229"/>
                    <a:gd name="connsiteY9652" fmla="*/ 2428881 h 6345103"/>
                    <a:gd name="connsiteX9653" fmla="*/ 7147687 w 11296229"/>
                    <a:gd name="connsiteY9653" fmla="*/ 2428881 h 6345103"/>
                    <a:gd name="connsiteX9654" fmla="*/ 7147687 w 11296229"/>
                    <a:gd name="connsiteY9654" fmla="*/ 2397745 h 6345103"/>
                    <a:gd name="connsiteX9655" fmla="*/ 7108767 w 11296229"/>
                    <a:gd name="connsiteY9655" fmla="*/ 2389961 h 6345103"/>
                    <a:gd name="connsiteX9656" fmla="*/ 7186616 w 11296229"/>
                    <a:gd name="connsiteY9656" fmla="*/ 2389961 h 6345103"/>
                    <a:gd name="connsiteX9657" fmla="*/ 7178832 w 11296229"/>
                    <a:gd name="connsiteY9657" fmla="*/ 2428881 h 6345103"/>
                    <a:gd name="connsiteX9658" fmla="*/ 7217752 w 11296229"/>
                    <a:gd name="connsiteY9658" fmla="*/ 2428881 h 6345103"/>
                    <a:gd name="connsiteX9659" fmla="*/ 7217752 w 11296229"/>
                    <a:gd name="connsiteY9659" fmla="*/ 2389961 h 6345103"/>
                    <a:gd name="connsiteX9660" fmla="*/ 7186616 w 11296229"/>
                    <a:gd name="connsiteY9660" fmla="*/ 2389961 h 6345103"/>
                    <a:gd name="connsiteX9661" fmla="*/ 7264465 w 11296229"/>
                    <a:gd name="connsiteY9661" fmla="*/ 2389961 h 6345103"/>
                    <a:gd name="connsiteX9662" fmla="*/ 7256681 w 11296229"/>
                    <a:gd name="connsiteY9662" fmla="*/ 2428881 h 6345103"/>
                    <a:gd name="connsiteX9663" fmla="*/ 7295601 w 11296229"/>
                    <a:gd name="connsiteY9663" fmla="*/ 2428881 h 6345103"/>
                    <a:gd name="connsiteX9664" fmla="*/ 7295601 w 11296229"/>
                    <a:gd name="connsiteY9664" fmla="*/ 2397745 h 6345103"/>
                    <a:gd name="connsiteX9665" fmla="*/ 7264465 w 11296229"/>
                    <a:gd name="connsiteY9665" fmla="*/ 2389961 h 6345103"/>
                    <a:gd name="connsiteX9666" fmla="*/ 7334530 w 11296229"/>
                    <a:gd name="connsiteY9666" fmla="*/ 2389961 h 6345103"/>
                    <a:gd name="connsiteX9667" fmla="*/ 7326746 w 11296229"/>
                    <a:gd name="connsiteY9667" fmla="*/ 2428881 h 6345103"/>
                    <a:gd name="connsiteX9668" fmla="*/ 7373450 w 11296229"/>
                    <a:gd name="connsiteY9668" fmla="*/ 2428881 h 6345103"/>
                    <a:gd name="connsiteX9669" fmla="*/ 7373450 w 11296229"/>
                    <a:gd name="connsiteY9669" fmla="*/ 2397745 h 6345103"/>
                    <a:gd name="connsiteX9670" fmla="*/ 7334530 w 11296229"/>
                    <a:gd name="connsiteY9670" fmla="*/ 2389961 h 6345103"/>
                    <a:gd name="connsiteX9671" fmla="*/ 7412379 w 11296229"/>
                    <a:gd name="connsiteY9671" fmla="*/ 2389961 h 6345103"/>
                    <a:gd name="connsiteX9672" fmla="*/ 7404595 w 11296229"/>
                    <a:gd name="connsiteY9672" fmla="*/ 2428881 h 6345103"/>
                    <a:gd name="connsiteX9673" fmla="*/ 7443515 w 11296229"/>
                    <a:gd name="connsiteY9673" fmla="*/ 2428881 h 6345103"/>
                    <a:gd name="connsiteX9674" fmla="*/ 7443515 w 11296229"/>
                    <a:gd name="connsiteY9674" fmla="*/ 2397745 h 6345103"/>
                    <a:gd name="connsiteX9675" fmla="*/ 7412379 w 11296229"/>
                    <a:gd name="connsiteY9675" fmla="*/ 2389961 h 6345103"/>
                    <a:gd name="connsiteX9676" fmla="*/ 7482443 w 11296229"/>
                    <a:gd name="connsiteY9676" fmla="*/ 2389961 h 6345103"/>
                    <a:gd name="connsiteX9677" fmla="*/ 7474659 w 11296229"/>
                    <a:gd name="connsiteY9677" fmla="*/ 2428881 h 6345103"/>
                    <a:gd name="connsiteX9678" fmla="*/ 7521363 w 11296229"/>
                    <a:gd name="connsiteY9678" fmla="*/ 2428881 h 6345103"/>
                    <a:gd name="connsiteX9679" fmla="*/ 7521363 w 11296229"/>
                    <a:gd name="connsiteY9679" fmla="*/ 2397745 h 6345103"/>
                    <a:gd name="connsiteX9680" fmla="*/ 7482443 w 11296229"/>
                    <a:gd name="connsiteY9680" fmla="*/ 2389961 h 6345103"/>
                    <a:gd name="connsiteX9681" fmla="*/ 7560292 w 11296229"/>
                    <a:gd name="connsiteY9681" fmla="*/ 2389961 h 6345103"/>
                    <a:gd name="connsiteX9682" fmla="*/ 7552508 w 11296229"/>
                    <a:gd name="connsiteY9682" fmla="*/ 2428881 h 6345103"/>
                    <a:gd name="connsiteX9683" fmla="*/ 7591428 w 11296229"/>
                    <a:gd name="connsiteY9683" fmla="*/ 2428881 h 6345103"/>
                    <a:gd name="connsiteX9684" fmla="*/ 7591428 w 11296229"/>
                    <a:gd name="connsiteY9684" fmla="*/ 2397745 h 6345103"/>
                    <a:gd name="connsiteX9685" fmla="*/ 7560292 w 11296229"/>
                    <a:gd name="connsiteY9685" fmla="*/ 2389961 h 6345103"/>
                    <a:gd name="connsiteX9686" fmla="*/ 7630356 w 11296229"/>
                    <a:gd name="connsiteY9686" fmla="*/ 2389961 h 6345103"/>
                    <a:gd name="connsiteX9687" fmla="*/ 7622572 w 11296229"/>
                    <a:gd name="connsiteY9687" fmla="*/ 2428881 h 6345103"/>
                    <a:gd name="connsiteX9688" fmla="*/ 7669276 w 11296229"/>
                    <a:gd name="connsiteY9688" fmla="*/ 2428881 h 6345103"/>
                    <a:gd name="connsiteX9689" fmla="*/ 7669276 w 11296229"/>
                    <a:gd name="connsiteY9689" fmla="*/ 2397745 h 6345103"/>
                    <a:gd name="connsiteX9690" fmla="*/ 7630356 w 11296229"/>
                    <a:gd name="connsiteY9690" fmla="*/ 2389961 h 6345103"/>
                    <a:gd name="connsiteX9691" fmla="*/ 7708206 w 11296229"/>
                    <a:gd name="connsiteY9691" fmla="*/ 2389961 h 6345103"/>
                    <a:gd name="connsiteX9692" fmla="*/ 7700422 w 11296229"/>
                    <a:gd name="connsiteY9692" fmla="*/ 2428881 h 6345103"/>
                    <a:gd name="connsiteX9693" fmla="*/ 7739342 w 11296229"/>
                    <a:gd name="connsiteY9693" fmla="*/ 2428881 h 6345103"/>
                    <a:gd name="connsiteX9694" fmla="*/ 7739342 w 11296229"/>
                    <a:gd name="connsiteY9694" fmla="*/ 2397745 h 6345103"/>
                    <a:gd name="connsiteX9695" fmla="*/ 7708206 w 11296229"/>
                    <a:gd name="connsiteY9695" fmla="*/ 2389961 h 6345103"/>
                    <a:gd name="connsiteX9696" fmla="*/ 7778270 w 11296229"/>
                    <a:gd name="connsiteY9696" fmla="*/ 2389961 h 6345103"/>
                    <a:gd name="connsiteX9697" fmla="*/ 7778270 w 11296229"/>
                    <a:gd name="connsiteY9697" fmla="*/ 2428881 h 6345103"/>
                    <a:gd name="connsiteX9698" fmla="*/ 7817190 w 11296229"/>
                    <a:gd name="connsiteY9698" fmla="*/ 2428881 h 6345103"/>
                    <a:gd name="connsiteX9699" fmla="*/ 7817190 w 11296229"/>
                    <a:gd name="connsiteY9699" fmla="*/ 2397745 h 6345103"/>
                    <a:gd name="connsiteX9700" fmla="*/ 7778270 w 11296229"/>
                    <a:gd name="connsiteY9700" fmla="*/ 2389961 h 6345103"/>
                    <a:gd name="connsiteX9701" fmla="*/ 7856119 w 11296229"/>
                    <a:gd name="connsiteY9701" fmla="*/ 2389961 h 6345103"/>
                    <a:gd name="connsiteX9702" fmla="*/ 7848335 w 11296229"/>
                    <a:gd name="connsiteY9702" fmla="*/ 2428881 h 6345103"/>
                    <a:gd name="connsiteX9703" fmla="*/ 7895039 w 11296229"/>
                    <a:gd name="connsiteY9703" fmla="*/ 2428881 h 6345103"/>
                    <a:gd name="connsiteX9704" fmla="*/ 7895039 w 11296229"/>
                    <a:gd name="connsiteY9704" fmla="*/ 2397745 h 6345103"/>
                    <a:gd name="connsiteX9705" fmla="*/ 7856119 w 11296229"/>
                    <a:gd name="connsiteY9705" fmla="*/ 2389961 h 6345103"/>
                    <a:gd name="connsiteX9706" fmla="*/ 7933968 w 11296229"/>
                    <a:gd name="connsiteY9706" fmla="*/ 2389961 h 6345103"/>
                    <a:gd name="connsiteX9707" fmla="*/ 7926184 w 11296229"/>
                    <a:gd name="connsiteY9707" fmla="*/ 2428881 h 6345103"/>
                    <a:gd name="connsiteX9708" fmla="*/ 7957320 w 11296229"/>
                    <a:gd name="connsiteY9708" fmla="*/ 2428881 h 6345103"/>
                    <a:gd name="connsiteX9709" fmla="*/ 7965104 w 11296229"/>
                    <a:gd name="connsiteY9709" fmla="*/ 2397745 h 6345103"/>
                    <a:gd name="connsiteX9710" fmla="*/ 7933968 w 11296229"/>
                    <a:gd name="connsiteY9710" fmla="*/ 2389961 h 6345103"/>
                    <a:gd name="connsiteX9711" fmla="*/ 8004032 w 11296229"/>
                    <a:gd name="connsiteY9711" fmla="*/ 2389961 h 6345103"/>
                    <a:gd name="connsiteX9712" fmla="*/ 7996248 w 11296229"/>
                    <a:gd name="connsiteY9712" fmla="*/ 2428881 h 6345103"/>
                    <a:gd name="connsiteX9713" fmla="*/ 8042952 w 11296229"/>
                    <a:gd name="connsiteY9713" fmla="*/ 2428881 h 6345103"/>
                    <a:gd name="connsiteX9714" fmla="*/ 8042952 w 11296229"/>
                    <a:gd name="connsiteY9714" fmla="*/ 2397745 h 6345103"/>
                    <a:gd name="connsiteX9715" fmla="*/ 8004032 w 11296229"/>
                    <a:gd name="connsiteY9715" fmla="*/ 2389961 h 6345103"/>
                    <a:gd name="connsiteX9716" fmla="*/ 8081882 w 11296229"/>
                    <a:gd name="connsiteY9716" fmla="*/ 2389961 h 6345103"/>
                    <a:gd name="connsiteX9717" fmla="*/ 8074098 w 11296229"/>
                    <a:gd name="connsiteY9717" fmla="*/ 2428881 h 6345103"/>
                    <a:gd name="connsiteX9718" fmla="*/ 8113018 w 11296229"/>
                    <a:gd name="connsiteY9718" fmla="*/ 2428881 h 6345103"/>
                    <a:gd name="connsiteX9719" fmla="*/ 8113018 w 11296229"/>
                    <a:gd name="connsiteY9719" fmla="*/ 2397745 h 6345103"/>
                    <a:gd name="connsiteX9720" fmla="*/ 8081882 w 11296229"/>
                    <a:gd name="connsiteY9720" fmla="*/ 2389961 h 6345103"/>
                    <a:gd name="connsiteX9721" fmla="*/ 8151946 w 11296229"/>
                    <a:gd name="connsiteY9721" fmla="*/ 2389961 h 6345103"/>
                    <a:gd name="connsiteX9722" fmla="*/ 8144162 w 11296229"/>
                    <a:gd name="connsiteY9722" fmla="*/ 2421097 h 6345103"/>
                    <a:gd name="connsiteX9723" fmla="*/ 8190866 w 11296229"/>
                    <a:gd name="connsiteY9723" fmla="*/ 2428881 h 6345103"/>
                    <a:gd name="connsiteX9724" fmla="*/ 8190866 w 11296229"/>
                    <a:gd name="connsiteY9724" fmla="*/ 2397745 h 6345103"/>
                    <a:gd name="connsiteX9725" fmla="*/ 8151946 w 11296229"/>
                    <a:gd name="connsiteY9725" fmla="*/ 2389961 h 6345103"/>
                    <a:gd name="connsiteX9726" fmla="*/ 8229795 w 11296229"/>
                    <a:gd name="connsiteY9726" fmla="*/ 2389961 h 6345103"/>
                    <a:gd name="connsiteX9727" fmla="*/ 8222011 w 11296229"/>
                    <a:gd name="connsiteY9727" fmla="*/ 2428881 h 6345103"/>
                    <a:gd name="connsiteX9728" fmla="*/ 8260931 w 11296229"/>
                    <a:gd name="connsiteY9728" fmla="*/ 2428881 h 6345103"/>
                    <a:gd name="connsiteX9729" fmla="*/ 8260931 w 11296229"/>
                    <a:gd name="connsiteY9729" fmla="*/ 2397745 h 6345103"/>
                    <a:gd name="connsiteX9730" fmla="*/ 8229795 w 11296229"/>
                    <a:gd name="connsiteY9730" fmla="*/ 2389961 h 6345103"/>
                    <a:gd name="connsiteX9731" fmla="*/ 8307644 w 11296229"/>
                    <a:gd name="connsiteY9731" fmla="*/ 2389961 h 6345103"/>
                    <a:gd name="connsiteX9732" fmla="*/ 8299860 w 11296229"/>
                    <a:gd name="connsiteY9732" fmla="*/ 2428881 h 6345103"/>
                    <a:gd name="connsiteX9733" fmla="*/ 8338780 w 11296229"/>
                    <a:gd name="connsiteY9733" fmla="*/ 2428881 h 6345103"/>
                    <a:gd name="connsiteX9734" fmla="*/ 8338780 w 11296229"/>
                    <a:gd name="connsiteY9734" fmla="*/ 2397745 h 6345103"/>
                    <a:gd name="connsiteX9735" fmla="*/ 8307644 w 11296229"/>
                    <a:gd name="connsiteY9735" fmla="*/ 2389961 h 6345103"/>
                    <a:gd name="connsiteX9736" fmla="*/ 8377708 w 11296229"/>
                    <a:gd name="connsiteY9736" fmla="*/ 2389961 h 6345103"/>
                    <a:gd name="connsiteX9737" fmla="*/ 8369924 w 11296229"/>
                    <a:gd name="connsiteY9737" fmla="*/ 2428881 h 6345103"/>
                    <a:gd name="connsiteX9738" fmla="*/ 8408844 w 11296229"/>
                    <a:gd name="connsiteY9738" fmla="*/ 2428881 h 6345103"/>
                    <a:gd name="connsiteX9739" fmla="*/ 8408844 w 11296229"/>
                    <a:gd name="connsiteY9739" fmla="*/ 2397745 h 6345103"/>
                    <a:gd name="connsiteX9740" fmla="*/ 8377708 w 11296229"/>
                    <a:gd name="connsiteY9740" fmla="*/ 2389961 h 6345103"/>
                    <a:gd name="connsiteX9741" fmla="*/ 8455558 w 11296229"/>
                    <a:gd name="connsiteY9741" fmla="*/ 2389961 h 6345103"/>
                    <a:gd name="connsiteX9742" fmla="*/ 8447774 w 11296229"/>
                    <a:gd name="connsiteY9742" fmla="*/ 2428881 h 6345103"/>
                    <a:gd name="connsiteX9743" fmla="*/ 8486694 w 11296229"/>
                    <a:gd name="connsiteY9743" fmla="*/ 2428881 h 6345103"/>
                    <a:gd name="connsiteX9744" fmla="*/ 8486694 w 11296229"/>
                    <a:gd name="connsiteY9744" fmla="*/ 2397745 h 6345103"/>
                    <a:gd name="connsiteX9745" fmla="*/ 8455558 w 11296229"/>
                    <a:gd name="connsiteY9745" fmla="*/ 2389961 h 6345103"/>
                    <a:gd name="connsiteX9746" fmla="*/ 8525622 w 11296229"/>
                    <a:gd name="connsiteY9746" fmla="*/ 2389961 h 6345103"/>
                    <a:gd name="connsiteX9747" fmla="*/ 8517838 w 11296229"/>
                    <a:gd name="connsiteY9747" fmla="*/ 2428881 h 6345103"/>
                    <a:gd name="connsiteX9748" fmla="*/ 8564542 w 11296229"/>
                    <a:gd name="connsiteY9748" fmla="*/ 2428881 h 6345103"/>
                    <a:gd name="connsiteX9749" fmla="*/ 8564542 w 11296229"/>
                    <a:gd name="connsiteY9749" fmla="*/ 2397745 h 6345103"/>
                    <a:gd name="connsiteX9750" fmla="*/ 8525622 w 11296229"/>
                    <a:gd name="connsiteY9750" fmla="*/ 2389961 h 6345103"/>
                    <a:gd name="connsiteX9751" fmla="*/ 8603471 w 11296229"/>
                    <a:gd name="connsiteY9751" fmla="*/ 2389961 h 6345103"/>
                    <a:gd name="connsiteX9752" fmla="*/ 8595687 w 11296229"/>
                    <a:gd name="connsiteY9752" fmla="*/ 2428881 h 6345103"/>
                    <a:gd name="connsiteX9753" fmla="*/ 8634607 w 11296229"/>
                    <a:gd name="connsiteY9753" fmla="*/ 2428881 h 6345103"/>
                    <a:gd name="connsiteX9754" fmla="*/ 8634607 w 11296229"/>
                    <a:gd name="connsiteY9754" fmla="*/ 2397745 h 6345103"/>
                    <a:gd name="connsiteX9755" fmla="*/ 8603471 w 11296229"/>
                    <a:gd name="connsiteY9755" fmla="*/ 2389961 h 6345103"/>
                    <a:gd name="connsiteX9756" fmla="*/ 8673535 w 11296229"/>
                    <a:gd name="connsiteY9756" fmla="*/ 2389961 h 6345103"/>
                    <a:gd name="connsiteX9757" fmla="*/ 8665751 w 11296229"/>
                    <a:gd name="connsiteY9757" fmla="*/ 2428881 h 6345103"/>
                    <a:gd name="connsiteX9758" fmla="*/ 8712455 w 11296229"/>
                    <a:gd name="connsiteY9758" fmla="*/ 2428881 h 6345103"/>
                    <a:gd name="connsiteX9759" fmla="*/ 8712455 w 11296229"/>
                    <a:gd name="connsiteY9759" fmla="*/ 2397745 h 6345103"/>
                    <a:gd name="connsiteX9760" fmla="*/ 8673535 w 11296229"/>
                    <a:gd name="connsiteY9760" fmla="*/ 2389961 h 6345103"/>
                    <a:gd name="connsiteX9761" fmla="*/ 8751384 w 11296229"/>
                    <a:gd name="connsiteY9761" fmla="*/ 2389961 h 6345103"/>
                    <a:gd name="connsiteX9762" fmla="*/ 8743600 w 11296229"/>
                    <a:gd name="connsiteY9762" fmla="*/ 2428881 h 6345103"/>
                    <a:gd name="connsiteX9763" fmla="*/ 8782520 w 11296229"/>
                    <a:gd name="connsiteY9763" fmla="*/ 2428881 h 6345103"/>
                    <a:gd name="connsiteX9764" fmla="*/ 8782520 w 11296229"/>
                    <a:gd name="connsiteY9764" fmla="*/ 2397745 h 6345103"/>
                    <a:gd name="connsiteX9765" fmla="*/ 8751384 w 11296229"/>
                    <a:gd name="connsiteY9765" fmla="*/ 2389961 h 6345103"/>
                    <a:gd name="connsiteX9766" fmla="*/ 8821449 w 11296229"/>
                    <a:gd name="connsiteY9766" fmla="*/ 2389961 h 6345103"/>
                    <a:gd name="connsiteX9767" fmla="*/ 8813665 w 11296229"/>
                    <a:gd name="connsiteY9767" fmla="*/ 2428881 h 6345103"/>
                    <a:gd name="connsiteX9768" fmla="*/ 8860369 w 11296229"/>
                    <a:gd name="connsiteY9768" fmla="*/ 2428881 h 6345103"/>
                    <a:gd name="connsiteX9769" fmla="*/ 8860369 w 11296229"/>
                    <a:gd name="connsiteY9769" fmla="*/ 2397745 h 6345103"/>
                    <a:gd name="connsiteX9770" fmla="*/ 8821449 w 11296229"/>
                    <a:gd name="connsiteY9770" fmla="*/ 2389961 h 6345103"/>
                    <a:gd name="connsiteX9771" fmla="*/ 8899298 w 11296229"/>
                    <a:gd name="connsiteY9771" fmla="*/ 2389961 h 6345103"/>
                    <a:gd name="connsiteX9772" fmla="*/ 8891514 w 11296229"/>
                    <a:gd name="connsiteY9772" fmla="*/ 2428881 h 6345103"/>
                    <a:gd name="connsiteX9773" fmla="*/ 8930434 w 11296229"/>
                    <a:gd name="connsiteY9773" fmla="*/ 2428881 h 6345103"/>
                    <a:gd name="connsiteX9774" fmla="*/ 8930434 w 11296229"/>
                    <a:gd name="connsiteY9774" fmla="*/ 2397745 h 6345103"/>
                    <a:gd name="connsiteX9775" fmla="*/ 8899298 w 11296229"/>
                    <a:gd name="connsiteY9775" fmla="*/ 2389961 h 6345103"/>
                    <a:gd name="connsiteX9776" fmla="*/ 8977147 w 11296229"/>
                    <a:gd name="connsiteY9776" fmla="*/ 2389961 h 6345103"/>
                    <a:gd name="connsiteX9777" fmla="*/ 8969363 w 11296229"/>
                    <a:gd name="connsiteY9777" fmla="*/ 2428881 h 6345103"/>
                    <a:gd name="connsiteX9778" fmla="*/ 9008283 w 11296229"/>
                    <a:gd name="connsiteY9778" fmla="*/ 2428881 h 6345103"/>
                    <a:gd name="connsiteX9779" fmla="*/ 9008283 w 11296229"/>
                    <a:gd name="connsiteY9779" fmla="*/ 2397745 h 6345103"/>
                    <a:gd name="connsiteX9780" fmla="*/ 8977147 w 11296229"/>
                    <a:gd name="connsiteY9780" fmla="*/ 2389961 h 6345103"/>
                    <a:gd name="connsiteX9781" fmla="*/ 9047211 w 11296229"/>
                    <a:gd name="connsiteY9781" fmla="*/ 2389961 h 6345103"/>
                    <a:gd name="connsiteX9782" fmla="*/ 9039427 w 11296229"/>
                    <a:gd name="connsiteY9782" fmla="*/ 2428881 h 6345103"/>
                    <a:gd name="connsiteX9783" fmla="*/ 9086131 w 11296229"/>
                    <a:gd name="connsiteY9783" fmla="*/ 2428881 h 6345103"/>
                    <a:gd name="connsiteX9784" fmla="*/ 9086131 w 11296229"/>
                    <a:gd name="connsiteY9784" fmla="*/ 2397745 h 6345103"/>
                    <a:gd name="connsiteX9785" fmla="*/ 9047211 w 11296229"/>
                    <a:gd name="connsiteY9785" fmla="*/ 2389961 h 6345103"/>
                    <a:gd name="connsiteX9786" fmla="*/ 9125060 w 11296229"/>
                    <a:gd name="connsiteY9786" fmla="*/ 2389961 h 6345103"/>
                    <a:gd name="connsiteX9787" fmla="*/ 9117276 w 11296229"/>
                    <a:gd name="connsiteY9787" fmla="*/ 2428881 h 6345103"/>
                    <a:gd name="connsiteX9788" fmla="*/ 9156196 w 11296229"/>
                    <a:gd name="connsiteY9788" fmla="*/ 2428881 h 6345103"/>
                    <a:gd name="connsiteX9789" fmla="*/ 9156196 w 11296229"/>
                    <a:gd name="connsiteY9789" fmla="*/ 2397745 h 6345103"/>
                    <a:gd name="connsiteX9790" fmla="*/ 9125060 w 11296229"/>
                    <a:gd name="connsiteY9790" fmla="*/ 2389961 h 6345103"/>
                    <a:gd name="connsiteX9791" fmla="*/ 1752744 w 11296229"/>
                    <a:gd name="connsiteY9791" fmla="*/ 2460025 h 6345103"/>
                    <a:gd name="connsiteX9792" fmla="*/ 1744960 w 11296229"/>
                    <a:gd name="connsiteY9792" fmla="*/ 2467809 h 6345103"/>
                    <a:gd name="connsiteX9793" fmla="*/ 1744960 w 11296229"/>
                    <a:gd name="connsiteY9793" fmla="*/ 2506729 h 6345103"/>
                    <a:gd name="connsiteX9794" fmla="*/ 1776096 w 11296229"/>
                    <a:gd name="connsiteY9794" fmla="*/ 2506729 h 6345103"/>
                    <a:gd name="connsiteX9795" fmla="*/ 1783880 w 11296229"/>
                    <a:gd name="connsiteY9795" fmla="*/ 2467809 h 6345103"/>
                    <a:gd name="connsiteX9796" fmla="*/ 1752744 w 11296229"/>
                    <a:gd name="connsiteY9796" fmla="*/ 2460025 h 6345103"/>
                    <a:gd name="connsiteX9797" fmla="*/ 1830593 w 11296229"/>
                    <a:gd name="connsiteY9797" fmla="*/ 2460025 h 6345103"/>
                    <a:gd name="connsiteX9798" fmla="*/ 1822809 w 11296229"/>
                    <a:gd name="connsiteY9798" fmla="*/ 2498945 h 6345103"/>
                    <a:gd name="connsiteX9799" fmla="*/ 1861729 w 11296229"/>
                    <a:gd name="connsiteY9799" fmla="*/ 2498945 h 6345103"/>
                    <a:gd name="connsiteX9800" fmla="*/ 1861729 w 11296229"/>
                    <a:gd name="connsiteY9800" fmla="*/ 2467809 h 6345103"/>
                    <a:gd name="connsiteX9801" fmla="*/ 1830593 w 11296229"/>
                    <a:gd name="connsiteY9801" fmla="*/ 2460025 h 6345103"/>
                    <a:gd name="connsiteX9802" fmla="*/ 1900657 w 11296229"/>
                    <a:gd name="connsiteY9802" fmla="*/ 2460025 h 6345103"/>
                    <a:gd name="connsiteX9803" fmla="*/ 1892873 w 11296229"/>
                    <a:gd name="connsiteY9803" fmla="*/ 2467809 h 6345103"/>
                    <a:gd name="connsiteX9804" fmla="*/ 1892873 w 11296229"/>
                    <a:gd name="connsiteY9804" fmla="*/ 2506729 h 6345103"/>
                    <a:gd name="connsiteX9805" fmla="*/ 1939577 w 11296229"/>
                    <a:gd name="connsiteY9805" fmla="*/ 2506729 h 6345103"/>
                    <a:gd name="connsiteX9806" fmla="*/ 1939577 w 11296229"/>
                    <a:gd name="connsiteY9806" fmla="*/ 2467809 h 6345103"/>
                    <a:gd name="connsiteX9807" fmla="*/ 1900657 w 11296229"/>
                    <a:gd name="connsiteY9807" fmla="*/ 2460025 h 6345103"/>
                    <a:gd name="connsiteX9808" fmla="*/ 1978506 w 11296229"/>
                    <a:gd name="connsiteY9808" fmla="*/ 2460025 h 6345103"/>
                    <a:gd name="connsiteX9809" fmla="*/ 1970722 w 11296229"/>
                    <a:gd name="connsiteY9809" fmla="*/ 2467809 h 6345103"/>
                    <a:gd name="connsiteX9810" fmla="*/ 1970722 w 11296229"/>
                    <a:gd name="connsiteY9810" fmla="*/ 2506729 h 6345103"/>
                    <a:gd name="connsiteX9811" fmla="*/ 2009642 w 11296229"/>
                    <a:gd name="connsiteY9811" fmla="*/ 2506729 h 6345103"/>
                    <a:gd name="connsiteX9812" fmla="*/ 2009642 w 11296229"/>
                    <a:gd name="connsiteY9812" fmla="*/ 2467809 h 6345103"/>
                    <a:gd name="connsiteX9813" fmla="*/ 1978506 w 11296229"/>
                    <a:gd name="connsiteY9813" fmla="*/ 2460025 h 6345103"/>
                    <a:gd name="connsiteX9814" fmla="*/ 2048571 w 11296229"/>
                    <a:gd name="connsiteY9814" fmla="*/ 2460025 h 6345103"/>
                    <a:gd name="connsiteX9815" fmla="*/ 2040787 w 11296229"/>
                    <a:gd name="connsiteY9815" fmla="*/ 2467809 h 6345103"/>
                    <a:gd name="connsiteX9816" fmla="*/ 2048571 w 11296229"/>
                    <a:gd name="connsiteY9816" fmla="*/ 2506729 h 6345103"/>
                    <a:gd name="connsiteX9817" fmla="*/ 2087491 w 11296229"/>
                    <a:gd name="connsiteY9817" fmla="*/ 2506729 h 6345103"/>
                    <a:gd name="connsiteX9818" fmla="*/ 2087491 w 11296229"/>
                    <a:gd name="connsiteY9818" fmla="*/ 2467809 h 6345103"/>
                    <a:gd name="connsiteX9819" fmla="*/ 2048571 w 11296229"/>
                    <a:gd name="connsiteY9819" fmla="*/ 2460025 h 6345103"/>
                    <a:gd name="connsiteX9820" fmla="*/ 2126420 w 11296229"/>
                    <a:gd name="connsiteY9820" fmla="*/ 2460025 h 6345103"/>
                    <a:gd name="connsiteX9821" fmla="*/ 2118636 w 11296229"/>
                    <a:gd name="connsiteY9821" fmla="*/ 2467809 h 6345103"/>
                    <a:gd name="connsiteX9822" fmla="*/ 2118636 w 11296229"/>
                    <a:gd name="connsiteY9822" fmla="*/ 2506729 h 6345103"/>
                    <a:gd name="connsiteX9823" fmla="*/ 2149772 w 11296229"/>
                    <a:gd name="connsiteY9823" fmla="*/ 2506729 h 6345103"/>
                    <a:gd name="connsiteX9824" fmla="*/ 2157556 w 11296229"/>
                    <a:gd name="connsiteY9824" fmla="*/ 2467809 h 6345103"/>
                    <a:gd name="connsiteX9825" fmla="*/ 2126420 w 11296229"/>
                    <a:gd name="connsiteY9825" fmla="*/ 2460025 h 6345103"/>
                    <a:gd name="connsiteX9826" fmla="*/ 2274333 w 11296229"/>
                    <a:gd name="connsiteY9826" fmla="*/ 2460025 h 6345103"/>
                    <a:gd name="connsiteX9827" fmla="*/ 2266549 w 11296229"/>
                    <a:gd name="connsiteY9827" fmla="*/ 2467809 h 6345103"/>
                    <a:gd name="connsiteX9828" fmla="*/ 2266549 w 11296229"/>
                    <a:gd name="connsiteY9828" fmla="*/ 2506729 h 6345103"/>
                    <a:gd name="connsiteX9829" fmla="*/ 2297685 w 11296229"/>
                    <a:gd name="connsiteY9829" fmla="*/ 2506729 h 6345103"/>
                    <a:gd name="connsiteX9830" fmla="*/ 2305469 w 11296229"/>
                    <a:gd name="connsiteY9830" fmla="*/ 2467809 h 6345103"/>
                    <a:gd name="connsiteX9831" fmla="*/ 2274333 w 11296229"/>
                    <a:gd name="connsiteY9831" fmla="*/ 2460025 h 6345103"/>
                    <a:gd name="connsiteX9832" fmla="*/ 2352183 w 11296229"/>
                    <a:gd name="connsiteY9832" fmla="*/ 2460025 h 6345103"/>
                    <a:gd name="connsiteX9833" fmla="*/ 2344399 w 11296229"/>
                    <a:gd name="connsiteY9833" fmla="*/ 2498945 h 6345103"/>
                    <a:gd name="connsiteX9834" fmla="*/ 2375535 w 11296229"/>
                    <a:gd name="connsiteY9834" fmla="*/ 2506729 h 6345103"/>
                    <a:gd name="connsiteX9835" fmla="*/ 2383319 w 11296229"/>
                    <a:gd name="connsiteY9835" fmla="*/ 2467809 h 6345103"/>
                    <a:gd name="connsiteX9836" fmla="*/ 2352183 w 11296229"/>
                    <a:gd name="connsiteY9836" fmla="*/ 2460025 h 6345103"/>
                    <a:gd name="connsiteX9837" fmla="*/ 2422247 w 11296229"/>
                    <a:gd name="connsiteY9837" fmla="*/ 2460025 h 6345103"/>
                    <a:gd name="connsiteX9838" fmla="*/ 2414463 w 11296229"/>
                    <a:gd name="connsiteY9838" fmla="*/ 2491161 h 6345103"/>
                    <a:gd name="connsiteX9839" fmla="*/ 2453383 w 11296229"/>
                    <a:gd name="connsiteY9839" fmla="*/ 2498945 h 6345103"/>
                    <a:gd name="connsiteX9840" fmla="*/ 2453383 w 11296229"/>
                    <a:gd name="connsiteY9840" fmla="*/ 2467809 h 6345103"/>
                    <a:gd name="connsiteX9841" fmla="*/ 2422247 w 11296229"/>
                    <a:gd name="connsiteY9841" fmla="*/ 2460025 h 6345103"/>
                    <a:gd name="connsiteX9842" fmla="*/ 2500096 w 11296229"/>
                    <a:gd name="connsiteY9842" fmla="*/ 2460025 h 6345103"/>
                    <a:gd name="connsiteX9843" fmla="*/ 2492312 w 11296229"/>
                    <a:gd name="connsiteY9843" fmla="*/ 2467809 h 6345103"/>
                    <a:gd name="connsiteX9844" fmla="*/ 2492312 w 11296229"/>
                    <a:gd name="connsiteY9844" fmla="*/ 2506729 h 6345103"/>
                    <a:gd name="connsiteX9845" fmla="*/ 2531232 w 11296229"/>
                    <a:gd name="connsiteY9845" fmla="*/ 2506729 h 6345103"/>
                    <a:gd name="connsiteX9846" fmla="*/ 2531232 w 11296229"/>
                    <a:gd name="connsiteY9846" fmla="*/ 2467809 h 6345103"/>
                    <a:gd name="connsiteX9847" fmla="*/ 2500096 w 11296229"/>
                    <a:gd name="connsiteY9847" fmla="*/ 2460025 h 6345103"/>
                    <a:gd name="connsiteX9848" fmla="*/ 2570160 w 11296229"/>
                    <a:gd name="connsiteY9848" fmla="*/ 2460025 h 6345103"/>
                    <a:gd name="connsiteX9849" fmla="*/ 2562376 w 11296229"/>
                    <a:gd name="connsiteY9849" fmla="*/ 2467809 h 6345103"/>
                    <a:gd name="connsiteX9850" fmla="*/ 2562376 w 11296229"/>
                    <a:gd name="connsiteY9850" fmla="*/ 2506729 h 6345103"/>
                    <a:gd name="connsiteX9851" fmla="*/ 2601296 w 11296229"/>
                    <a:gd name="connsiteY9851" fmla="*/ 2498945 h 6345103"/>
                    <a:gd name="connsiteX9852" fmla="*/ 2609080 w 11296229"/>
                    <a:gd name="connsiteY9852" fmla="*/ 2467809 h 6345103"/>
                    <a:gd name="connsiteX9853" fmla="*/ 2570160 w 11296229"/>
                    <a:gd name="connsiteY9853" fmla="*/ 2460025 h 6345103"/>
                    <a:gd name="connsiteX9854" fmla="*/ 2648009 w 11296229"/>
                    <a:gd name="connsiteY9854" fmla="*/ 2460025 h 6345103"/>
                    <a:gd name="connsiteX9855" fmla="*/ 2640225 w 11296229"/>
                    <a:gd name="connsiteY9855" fmla="*/ 2467809 h 6345103"/>
                    <a:gd name="connsiteX9856" fmla="*/ 2640225 w 11296229"/>
                    <a:gd name="connsiteY9856" fmla="*/ 2506729 h 6345103"/>
                    <a:gd name="connsiteX9857" fmla="*/ 2671361 w 11296229"/>
                    <a:gd name="connsiteY9857" fmla="*/ 2506729 h 6345103"/>
                    <a:gd name="connsiteX9858" fmla="*/ 2679145 w 11296229"/>
                    <a:gd name="connsiteY9858" fmla="*/ 2467809 h 6345103"/>
                    <a:gd name="connsiteX9859" fmla="*/ 2648009 w 11296229"/>
                    <a:gd name="connsiteY9859" fmla="*/ 2460025 h 6345103"/>
                    <a:gd name="connsiteX9860" fmla="*/ 2795923 w 11296229"/>
                    <a:gd name="connsiteY9860" fmla="*/ 2460025 h 6345103"/>
                    <a:gd name="connsiteX9861" fmla="*/ 2788139 w 11296229"/>
                    <a:gd name="connsiteY9861" fmla="*/ 2467809 h 6345103"/>
                    <a:gd name="connsiteX9862" fmla="*/ 2788139 w 11296229"/>
                    <a:gd name="connsiteY9862" fmla="*/ 2506729 h 6345103"/>
                    <a:gd name="connsiteX9863" fmla="*/ 2827059 w 11296229"/>
                    <a:gd name="connsiteY9863" fmla="*/ 2506729 h 6345103"/>
                    <a:gd name="connsiteX9864" fmla="*/ 2827059 w 11296229"/>
                    <a:gd name="connsiteY9864" fmla="*/ 2467809 h 6345103"/>
                    <a:gd name="connsiteX9865" fmla="*/ 2795923 w 11296229"/>
                    <a:gd name="connsiteY9865" fmla="*/ 2460025 h 6345103"/>
                    <a:gd name="connsiteX9866" fmla="*/ 2943836 w 11296229"/>
                    <a:gd name="connsiteY9866" fmla="*/ 2460025 h 6345103"/>
                    <a:gd name="connsiteX9867" fmla="*/ 2928268 w 11296229"/>
                    <a:gd name="connsiteY9867" fmla="*/ 2491161 h 6345103"/>
                    <a:gd name="connsiteX9868" fmla="*/ 2974972 w 11296229"/>
                    <a:gd name="connsiteY9868" fmla="*/ 2498945 h 6345103"/>
                    <a:gd name="connsiteX9869" fmla="*/ 2974972 w 11296229"/>
                    <a:gd name="connsiteY9869" fmla="*/ 2467809 h 6345103"/>
                    <a:gd name="connsiteX9870" fmla="*/ 2943836 w 11296229"/>
                    <a:gd name="connsiteY9870" fmla="*/ 2460025 h 6345103"/>
                    <a:gd name="connsiteX9871" fmla="*/ 3021686 w 11296229"/>
                    <a:gd name="connsiteY9871" fmla="*/ 2460025 h 6345103"/>
                    <a:gd name="connsiteX9872" fmla="*/ 3013902 w 11296229"/>
                    <a:gd name="connsiteY9872" fmla="*/ 2498945 h 6345103"/>
                    <a:gd name="connsiteX9873" fmla="*/ 3045038 w 11296229"/>
                    <a:gd name="connsiteY9873" fmla="*/ 2498945 h 6345103"/>
                    <a:gd name="connsiteX9874" fmla="*/ 3052822 w 11296229"/>
                    <a:gd name="connsiteY9874" fmla="*/ 2467809 h 6345103"/>
                    <a:gd name="connsiteX9875" fmla="*/ 3021686 w 11296229"/>
                    <a:gd name="connsiteY9875" fmla="*/ 2460025 h 6345103"/>
                    <a:gd name="connsiteX9876" fmla="*/ 3091749 w 11296229"/>
                    <a:gd name="connsiteY9876" fmla="*/ 2460025 h 6345103"/>
                    <a:gd name="connsiteX9877" fmla="*/ 3083965 w 11296229"/>
                    <a:gd name="connsiteY9877" fmla="*/ 2467809 h 6345103"/>
                    <a:gd name="connsiteX9878" fmla="*/ 3083965 w 11296229"/>
                    <a:gd name="connsiteY9878" fmla="*/ 2506729 h 6345103"/>
                    <a:gd name="connsiteX9879" fmla="*/ 3130669 w 11296229"/>
                    <a:gd name="connsiteY9879" fmla="*/ 2506729 h 6345103"/>
                    <a:gd name="connsiteX9880" fmla="*/ 3130669 w 11296229"/>
                    <a:gd name="connsiteY9880" fmla="*/ 2467809 h 6345103"/>
                    <a:gd name="connsiteX9881" fmla="*/ 3091749 w 11296229"/>
                    <a:gd name="connsiteY9881" fmla="*/ 2460025 h 6345103"/>
                    <a:gd name="connsiteX9882" fmla="*/ 3169599 w 11296229"/>
                    <a:gd name="connsiteY9882" fmla="*/ 2460025 h 6345103"/>
                    <a:gd name="connsiteX9883" fmla="*/ 3161815 w 11296229"/>
                    <a:gd name="connsiteY9883" fmla="*/ 2498945 h 6345103"/>
                    <a:gd name="connsiteX9884" fmla="*/ 3192951 w 11296229"/>
                    <a:gd name="connsiteY9884" fmla="*/ 2498945 h 6345103"/>
                    <a:gd name="connsiteX9885" fmla="*/ 3200735 w 11296229"/>
                    <a:gd name="connsiteY9885" fmla="*/ 2467809 h 6345103"/>
                    <a:gd name="connsiteX9886" fmla="*/ 3169599 w 11296229"/>
                    <a:gd name="connsiteY9886" fmla="*/ 2460025 h 6345103"/>
                    <a:gd name="connsiteX9887" fmla="*/ 3239663 w 11296229"/>
                    <a:gd name="connsiteY9887" fmla="*/ 2460025 h 6345103"/>
                    <a:gd name="connsiteX9888" fmla="*/ 3231879 w 11296229"/>
                    <a:gd name="connsiteY9888" fmla="*/ 2467809 h 6345103"/>
                    <a:gd name="connsiteX9889" fmla="*/ 3231879 w 11296229"/>
                    <a:gd name="connsiteY9889" fmla="*/ 2506729 h 6345103"/>
                    <a:gd name="connsiteX9890" fmla="*/ 3278583 w 11296229"/>
                    <a:gd name="connsiteY9890" fmla="*/ 2506729 h 6345103"/>
                    <a:gd name="connsiteX9891" fmla="*/ 3278583 w 11296229"/>
                    <a:gd name="connsiteY9891" fmla="*/ 2467809 h 6345103"/>
                    <a:gd name="connsiteX9892" fmla="*/ 3239663 w 11296229"/>
                    <a:gd name="connsiteY9892" fmla="*/ 2460025 h 6345103"/>
                    <a:gd name="connsiteX9893" fmla="*/ 3317512 w 11296229"/>
                    <a:gd name="connsiteY9893" fmla="*/ 2460025 h 6345103"/>
                    <a:gd name="connsiteX9894" fmla="*/ 3309728 w 11296229"/>
                    <a:gd name="connsiteY9894" fmla="*/ 2498945 h 6345103"/>
                    <a:gd name="connsiteX9895" fmla="*/ 3348648 w 11296229"/>
                    <a:gd name="connsiteY9895" fmla="*/ 2506729 h 6345103"/>
                    <a:gd name="connsiteX9896" fmla="*/ 3348648 w 11296229"/>
                    <a:gd name="connsiteY9896" fmla="*/ 2467809 h 6345103"/>
                    <a:gd name="connsiteX9897" fmla="*/ 3317512 w 11296229"/>
                    <a:gd name="connsiteY9897" fmla="*/ 2460025 h 6345103"/>
                    <a:gd name="connsiteX9898" fmla="*/ 3613339 w 11296229"/>
                    <a:gd name="connsiteY9898" fmla="*/ 2460025 h 6345103"/>
                    <a:gd name="connsiteX9899" fmla="*/ 3605555 w 11296229"/>
                    <a:gd name="connsiteY9899" fmla="*/ 2498945 h 6345103"/>
                    <a:gd name="connsiteX9900" fmla="*/ 3644475 w 11296229"/>
                    <a:gd name="connsiteY9900" fmla="*/ 2498945 h 6345103"/>
                    <a:gd name="connsiteX9901" fmla="*/ 3644475 w 11296229"/>
                    <a:gd name="connsiteY9901" fmla="*/ 2467809 h 6345103"/>
                    <a:gd name="connsiteX9902" fmla="*/ 3613339 w 11296229"/>
                    <a:gd name="connsiteY9902" fmla="*/ 2460025 h 6345103"/>
                    <a:gd name="connsiteX9903" fmla="*/ 3691188 w 11296229"/>
                    <a:gd name="connsiteY9903" fmla="*/ 2460025 h 6345103"/>
                    <a:gd name="connsiteX9904" fmla="*/ 3683404 w 11296229"/>
                    <a:gd name="connsiteY9904" fmla="*/ 2498945 h 6345103"/>
                    <a:gd name="connsiteX9905" fmla="*/ 3722324 w 11296229"/>
                    <a:gd name="connsiteY9905" fmla="*/ 2506729 h 6345103"/>
                    <a:gd name="connsiteX9906" fmla="*/ 3722324 w 11296229"/>
                    <a:gd name="connsiteY9906" fmla="*/ 2467809 h 6345103"/>
                    <a:gd name="connsiteX9907" fmla="*/ 3691188 w 11296229"/>
                    <a:gd name="connsiteY9907" fmla="*/ 2460025 h 6345103"/>
                    <a:gd name="connsiteX9908" fmla="*/ 5100258 w 11296229"/>
                    <a:gd name="connsiteY9908" fmla="*/ 2460025 h 6345103"/>
                    <a:gd name="connsiteX9909" fmla="*/ 5092474 w 11296229"/>
                    <a:gd name="connsiteY9909" fmla="*/ 2498945 h 6345103"/>
                    <a:gd name="connsiteX9910" fmla="*/ 5139178 w 11296229"/>
                    <a:gd name="connsiteY9910" fmla="*/ 2506729 h 6345103"/>
                    <a:gd name="connsiteX9911" fmla="*/ 5139178 w 11296229"/>
                    <a:gd name="connsiteY9911" fmla="*/ 2467809 h 6345103"/>
                    <a:gd name="connsiteX9912" fmla="*/ 5100258 w 11296229"/>
                    <a:gd name="connsiteY9912" fmla="*/ 2460025 h 6345103"/>
                    <a:gd name="connsiteX9913" fmla="*/ 5326021 w 11296229"/>
                    <a:gd name="connsiteY9913" fmla="*/ 2460025 h 6345103"/>
                    <a:gd name="connsiteX9914" fmla="*/ 5318237 w 11296229"/>
                    <a:gd name="connsiteY9914" fmla="*/ 2467809 h 6345103"/>
                    <a:gd name="connsiteX9915" fmla="*/ 5318237 w 11296229"/>
                    <a:gd name="connsiteY9915" fmla="*/ 2506729 h 6345103"/>
                    <a:gd name="connsiteX9916" fmla="*/ 5349373 w 11296229"/>
                    <a:gd name="connsiteY9916" fmla="*/ 2506729 h 6345103"/>
                    <a:gd name="connsiteX9917" fmla="*/ 5357157 w 11296229"/>
                    <a:gd name="connsiteY9917" fmla="*/ 2467809 h 6345103"/>
                    <a:gd name="connsiteX9918" fmla="*/ 5326021 w 11296229"/>
                    <a:gd name="connsiteY9918" fmla="*/ 2460025 h 6345103"/>
                    <a:gd name="connsiteX9919" fmla="*/ 5403870 w 11296229"/>
                    <a:gd name="connsiteY9919" fmla="*/ 2460025 h 6345103"/>
                    <a:gd name="connsiteX9920" fmla="*/ 5396086 w 11296229"/>
                    <a:gd name="connsiteY9920" fmla="*/ 2498945 h 6345103"/>
                    <a:gd name="connsiteX9921" fmla="*/ 5435006 w 11296229"/>
                    <a:gd name="connsiteY9921" fmla="*/ 2506729 h 6345103"/>
                    <a:gd name="connsiteX9922" fmla="*/ 5435006 w 11296229"/>
                    <a:gd name="connsiteY9922" fmla="*/ 2467809 h 6345103"/>
                    <a:gd name="connsiteX9923" fmla="*/ 5403870 w 11296229"/>
                    <a:gd name="connsiteY9923" fmla="*/ 2460025 h 6345103"/>
                    <a:gd name="connsiteX9924" fmla="*/ 5473934 w 11296229"/>
                    <a:gd name="connsiteY9924" fmla="*/ 2460025 h 6345103"/>
                    <a:gd name="connsiteX9925" fmla="*/ 5466150 w 11296229"/>
                    <a:gd name="connsiteY9925" fmla="*/ 2467809 h 6345103"/>
                    <a:gd name="connsiteX9926" fmla="*/ 5473934 w 11296229"/>
                    <a:gd name="connsiteY9926" fmla="*/ 2506729 h 6345103"/>
                    <a:gd name="connsiteX9927" fmla="*/ 5512854 w 11296229"/>
                    <a:gd name="connsiteY9927" fmla="*/ 2506729 h 6345103"/>
                    <a:gd name="connsiteX9928" fmla="*/ 5512854 w 11296229"/>
                    <a:gd name="connsiteY9928" fmla="*/ 2467809 h 6345103"/>
                    <a:gd name="connsiteX9929" fmla="*/ 5473934 w 11296229"/>
                    <a:gd name="connsiteY9929" fmla="*/ 2460025 h 6345103"/>
                    <a:gd name="connsiteX9930" fmla="*/ 5551783 w 11296229"/>
                    <a:gd name="connsiteY9930" fmla="*/ 2460025 h 6345103"/>
                    <a:gd name="connsiteX9931" fmla="*/ 5543999 w 11296229"/>
                    <a:gd name="connsiteY9931" fmla="*/ 2467809 h 6345103"/>
                    <a:gd name="connsiteX9932" fmla="*/ 5543999 w 11296229"/>
                    <a:gd name="connsiteY9932" fmla="*/ 2506729 h 6345103"/>
                    <a:gd name="connsiteX9933" fmla="*/ 5582919 w 11296229"/>
                    <a:gd name="connsiteY9933" fmla="*/ 2506729 h 6345103"/>
                    <a:gd name="connsiteX9934" fmla="*/ 5582919 w 11296229"/>
                    <a:gd name="connsiteY9934" fmla="*/ 2467809 h 6345103"/>
                    <a:gd name="connsiteX9935" fmla="*/ 5551783 w 11296229"/>
                    <a:gd name="connsiteY9935" fmla="*/ 2460025 h 6345103"/>
                    <a:gd name="connsiteX9936" fmla="*/ 5621847 w 11296229"/>
                    <a:gd name="connsiteY9936" fmla="*/ 2460025 h 6345103"/>
                    <a:gd name="connsiteX9937" fmla="*/ 5614063 w 11296229"/>
                    <a:gd name="connsiteY9937" fmla="*/ 2467809 h 6345103"/>
                    <a:gd name="connsiteX9938" fmla="*/ 5614063 w 11296229"/>
                    <a:gd name="connsiteY9938" fmla="*/ 2506729 h 6345103"/>
                    <a:gd name="connsiteX9939" fmla="*/ 5660767 w 11296229"/>
                    <a:gd name="connsiteY9939" fmla="*/ 2506729 h 6345103"/>
                    <a:gd name="connsiteX9940" fmla="*/ 5660767 w 11296229"/>
                    <a:gd name="connsiteY9940" fmla="*/ 2467809 h 6345103"/>
                    <a:gd name="connsiteX9941" fmla="*/ 5621847 w 11296229"/>
                    <a:gd name="connsiteY9941" fmla="*/ 2460025 h 6345103"/>
                    <a:gd name="connsiteX9942" fmla="*/ 5699697 w 11296229"/>
                    <a:gd name="connsiteY9942" fmla="*/ 2460025 h 6345103"/>
                    <a:gd name="connsiteX9943" fmla="*/ 5691913 w 11296229"/>
                    <a:gd name="connsiteY9943" fmla="*/ 2467809 h 6345103"/>
                    <a:gd name="connsiteX9944" fmla="*/ 5691913 w 11296229"/>
                    <a:gd name="connsiteY9944" fmla="*/ 2506729 h 6345103"/>
                    <a:gd name="connsiteX9945" fmla="*/ 5723049 w 11296229"/>
                    <a:gd name="connsiteY9945" fmla="*/ 2506729 h 6345103"/>
                    <a:gd name="connsiteX9946" fmla="*/ 5730833 w 11296229"/>
                    <a:gd name="connsiteY9946" fmla="*/ 2467809 h 6345103"/>
                    <a:gd name="connsiteX9947" fmla="*/ 5699697 w 11296229"/>
                    <a:gd name="connsiteY9947" fmla="*/ 2460025 h 6345103"/>
                    <a:gd name="connsiteX9948" fmla="*/ 5847610 w 11296229"/>
                    <a:gd name="connsiteY9948" fmla="*/ 2460025 h 6345103"/>
                    <a:gd name="connsiteX9949" fmla="*/ 5839826 w 11296229"/>
                    <a:gd name="connsiteY9949" fmla="*/ 2467809 h 6345103"/>
                    <a:gd name="connsiteX9950" fmla="*/ 5839826 w 11296229"/>
                    <a:gd name="connsiteY9950" fmla="*/ 2506729 h 6345103"/>
                    <a:gd name="connsiteX9951" fmla="*/ 5878746 w 11296229"/>
                    <a:gd name="connsiteY9951" fmla="*/ 2506729 h 6345103"/>
                    <a:gd name="connsiteX9952" fmla="*/ 5878746 w 11296229"/>
                    <a:gd name="connsiteY9952" fmla="*/ 2467809 h 6345103"/>
                    <a:gd name="connsiteX9953" fmla="*/ 5847610 w 11296229"/>
                    <a:gd name="connsiteY9953" fmla="*/ 2460025 h 6345103"/>
                    <a:gd name="connsiteX9954" fmla="*/ 5925460 w 11296229"/>
                    <a:gd name="connsiteY9954" fmla="*/ 2460025 h 6345103"/>
                    <a:gd name="connsiteX9955" fmla="*/ 5917676 w 11296229"/>
                    <a:gd name="connsiteY9955" fmla="*/ 2498945 h 6345103"/>
                    <a:gd name="connsiteX9956" fmla="*/ 5956596 w 11296229"/>
                    <a:gd name="connsiteY9956" fmla="*/ 2506729 h 6345103"/>
                    <a:gd name="connsiteX9957" fmla="*/ 5956596 w 11296229"/>
                    <a:gd name="connsiteY9957" fmla="*/ 2467809 h 6345103"/>
                    <a:gd name="connsiteX9958" fmla="*/ 5925460 w 11296229"/>
                    <a:gd name="connsiteY9958" fmla="*/ 2460025 h 6345103"/>
                    <a:gd name="connsiteX9959" fmla="*/ 5995524 w 11296229"/>
                    <a:gd name="connsiteY9959" fmla="*/ 2460025 h 6345103"/>
                    <a:gd name="connsiteX9960" fmla="*/ 5987740 w 11296229"/>
                    <a:gd name="connsiteY9960" fmla="*/ 2491161 h 6345103"/>
                    <a:gd name="connsiteX9961" fmla="*/ 6026660 w 11296229"/>
                    <a:gd name="connsiteY9961" fmla="*/ 2498945 h 6345103"/>
                    <a:gd name="connsiteX9962" fmla="*/ 6026660 w 11296229"/>
                    <a:gd name="connsiteY9962" fmla="*/ 2467809 h 6345103"/>
                    <a:gd name="connsiteX9963" fmla="*/ 5995524 w 11296229"/>
                    <a:gd name="connsiteY9963" fmla="*/ 2460025 h 6345103"/>
                    <a:gd name="connsiteX9964" fmla="*/ 6073373 w 11296229"/>
                    <a:gd name="connsiteY9964" fmla="*/ 2460025 h 6345103"/>
                    <a:gd name="connsiteX9965" fmla="*/ 6065589 w 11296229"/>
                    <a:gd name="connsiteY9965" fmla="*/ 2467809 h 6345103"/>
                    <a:gd name="connsiteX9966" fmla="*/ 6065589 w 11296229"/>
                    <a:gd name="connsiteY9966" fmla="*/ 2506729 h 6345103"/>
                    <a:gd name="connsiteX9967" fmla="*/ 6104509 w 11296229"/>
                    <a:gd name="connsiteY9967" fmla="*/ 2506729 h 6345103"/>
                    <a:gd name="connsiteX9968" fmla="*/ 6104509 w 11296229"/>
                    <a:gd name="connsiteY9968" fmla="*/ 2467809 h 6345103"/>
                    <a:gd name="connsiteX9969" fmla="*/ 6073373 w 11296229"/>
                    <a:gd name="connsiteY9969" fmla="*/ 2460025 h 6345103"/>
                    <a:gd name="connsiteX9970" fmla="*/ 6143437 w 11296229"/>
                    <a:gd name="connsiteY9970" fmla="*/ 2460025 h 6345103"/>
                    <a:gd name="connsiteX9971" fmla="*/ 6135653 w 11296229"/>
                    <a:gd name="connsiteY9971" fmla="*/ 2467809 h 6345103"/>
                    <a:gd name="connsiteX9972" fmla="*/ 6135653 w 11296229"/>
                    <a:gd name="connsiteY9972" fmla="*/ 2506729 h 6345103"/>
                    <a:gd name="connsiteX9973" fmla="*/ 6174573 w 11296229"/>
                    <a:gd name="connsiteY9973" fmla="*/ 2498945 h 6345103"/>
                    <a:gd name="connsiteX9974" fmla="*/ 6182357 w 11296229"/>
                    <a:gd name="connsiteY9974" fmla="*/ 2467809 h 6345103"/>
                    <a:gd name="connsiteX9975" fmla="*/ 6143437 w 11296229"/>
                    <a:gd name="connsiteY9975" fmla="*/ 2460025 h 6345103"/>
                    <a:gd name="connsiteX9976" fmla="*/ 6221286 w 11296229"/>
                    <a:gd name="connsiteY9976" fmla="*/ 2460025 h 6345103"/>
                    <a:gd name="connsiteX9977" fmla="*/ 6213502 w 11296229"/>
                    <a:gd name="connsiteY9977" fmla="*/ 2467809 h 6345103"/>
                    <a:gd name="connsiteX9978" fmla="*/ 6213502 w 11296229"/>
                    <a:gd name="connsiteY9978" fmla="*/ 2506729 h 6345103"/>
                    <a:gd name="connsiteX9979" fmla="*/ 6244638 w 11296229"/>
                    <a:gd name="connsiteY9979" fmla="*/ 2506729 h 6345103"/>
                    <a:gd name="connsiteX9980" fmla="*/ 6252422 w 11296229"/>
                    <a:gd name="connsiteY9980" fmla="*/ 2467809 h 6345103"/>
                    <a:gd name="connsiteX9981" fmla="*/ 6221286 w 11296229"/>
                    <a:gd name="connsiteY9981" fmla="*/ 2460025 h 6345103"/>
                    <a:gd name="connsiteX9982" fmla="*/ 6291350 w 11296229"/>
                    <a:gd name="connsiteY9982" fmla="*/ 2460025 h 6345103"/>
                    <a:gd name="connsiteX9983" fmla="*/ 6283566 w 11296229"/>
                    <a:gd name="connsiteY9983" fmla="*/ 2467809 h 6345103"/>
                    <a:gd name="connsiteX9984" fmla="*/ 6283566 w 11296229"/>
                    <a:gd name="connsiteY9984" fmla="*/ 2506729 h 6345103"/>
                    <a:gd name="connsiteX9985" fmla="*/ 6330270 w 11296229"/>
                    <a:gd name="connsiteY9985" fmla="*/ 2506729 h 6345103"/>
                    <a:gd name="connsiteX9986" fmla="*/ 6330270 w 11296229"/>
                    <a:gd name="connsiteY9986" fmla="*/ 2467809 h 6345103"/>
                    <a:gd name="connsiteX9987" fmla="*/ 6291350 w 11296229"/>
                    <a:gd name="connsiteY9987" fmla="*/ 2460025 h 6345103"/>
                    <a:gd name="connsiteX9988" fmla="*/ 6369200 w 11296229"/>
                    <a:gd name="connsiteY9988" fmla="*/ 2460025 h 6345103"/>
                    <a:gd name="connsiteX9989" fmla="*/ 6361416 w 11296229"/>
                    <a:gd name="connsiteY9989" fmla="*/ 2498945 h 6345103"/>
                    <a:gd name="connsiteX9990" fmla="*/ 6400336 w 11296229"/>
                    <a:gd name="connsiteY9990" fmla="*/ 2506729 h 6345103"/>
                    <a:gd name="connsiteX9991" fmla="*/ 6400336 w 11296229"/>
                    <a:gd name="connsiteY9991" fmla="*/ 2467809 h 6345103"/>
                    <a:gd name="connsiteX9992" fmla="*/ 6369200 w 11296229"/>
                    <a:gd name="connsiteY9992" fmla="*/ 2460025 h 6345103"/>
                    <a:gd name="connsiteX9993" fmla="*/ 6447049 w 11296229"/>
                    <a:gd name="connsiteY9993" fmla="*/ 2460025 h 6345103"/>
                    <a:gd name="connsiteX9994" fmla="*/ 6439265 w 11296229"/>
                    <a:gd name="connsiteY9994" fmla="*/ 2498945 h 6345103"/>
                    <a:gd name="connsiteX9995" fmla="*/ 6478185 w 11296229"/>
                    <a:gd name="connsiteY9995" fmla="*/ 2498945 h 6345103"/>
                    <a:gd name="connsiteX9996" fmla="*/ 6478185 w 11296229"/>
                    <a:gd name="connsiteY9996" fmla="*/ 2467809 h 6345103"/>
                    <a:gd name="connsiteX9997" fmla="*/ 6447049 w 11296229"/>
                    <a:gd name="connsiteY9997" fmla="*/ 2460025 h 6345103"/>
                    <a:gd name="connsiteX9998" fmla="*/ 6517113 w 11296229"/>
                    <a:gd name="connsiteY9998" fmla="*/ 2460025 h 6345103"/>
                    <a:gd name="connsiteX9999" fmla="*/ 6509329 w 11296229"/>
                    <a:gd name="connsiteY9999" fmla="*/ 2467809 h 6345103"/>
                    <a:gd name="connsiteX10000" fmla="*/ 6517113 w 11296229"/>
                    <a:gd name="connsiteY10000" fmla="*/ 2506729 h 6345103"/>
                    <a:gd name="connsiteX10001" fmla="*/ 6540465 w 11296229"/>
                    <a:gd name="connsiteY10001" fmla="*/ 2506729 h 6345103"/>
                    <a:gd name="connsiteX10002" fmla="*/ 6548249 w 11296229"/>
                    <a:gd name="connsiteY10002" fmla="*/ 2467809 h 6345103"/>
                    <a:gd name="connsiteX10003" fmla="*/ 6517113 w 11296229"/>
                    <a:gd name="connsiteY10003" fmla="*/ 2460025 h 6345103"/>
                    <a:gd name="connsiteX10004" fmla="*/ 6594962 w 11296229"/>
                    <a:gd name="connsiteY10004" fmla="*/ 2460025 h 6345103"/>
                    <a:gd name="connsiteX10005" fmla="*/ 6587178 w 11296229"/>
                    <a:gd name="connsiteY10005" fmla="*/ 2467809 h 6345103"/>
                    <a:gd name="connsiteX10006" fmla="*/ 6587178 w 11296229"/>
                    <a:gd name="connsiteY10006" fmla="*/ 2506729 h 6345103"/>
                    <a:gd name="connsiteX10007" fmla="*/ 6618314 w 11296229"/>
                    <a:gd name="connsiteY10007" fmla="*/ 2506729 h 6345103"/>
                    <a:gd name="connsiteX10008" fmla="*/ 6626098 w 11296229"/>
                    <a:gd name="connsiteY10008" fmla="*/ 2467809 h 6345103"/>
                    <a:gd name="connsiteX10009" fmla="*/ 6594962 w 11296229"/>
                    <a:gd name="connsiteY10009" fmla="*/ 2460025 h 6345103"/>
                    <a:gd name="connsiteX10010" fmla="*/ 6665026 w 11296229"/>
                    <a:gd name="connsiteY10010" fmla="*/ 2460025 h 6345103"/>
                    <a:gd name="connsiteX10011" fmla="*/ 6657242 w 11296229"/>
                    <a:gd name="connsiteY10011" fmla="*/ 2467809 h 6345103"/>
                    <a:gd name="connsiteX10012" fmla="*/ 6657242 w 11296229"/>
                    <a:gd name="connsiteY10012" fmla="*/ 2506729 h 6345103"/>
                    <a:gd name="connsiteX10013" fmla="*/ 6703946 w 11296229"/>
                    <a:gd name="connsiteY10013" fmla="*/ 2506729 h 6345103"/>
                    <a:gd name="connsiteX10014" fmla="*/ 6703946 w 11296229"/>
                    <a:gd name="connsiteY10014" fmla="*/ 2467809 h 6345103"/>
                    <a:gd name="connsiteX10015" fmla="*/ 6665026 w 11296229"/>
                    <a:gd name="connsiteY10015" fmla="*/ 2460025 h 6345103"/>
                    <a:gd name="connsiteX10016" fmla="*/ 6742875 w 11296229"/>
                    <a:gd name="connsiteY10016" fmla="*/ 2460025 h 6345103"/>
                    <a:gd name="connsiteX10017" fmla="*/ 6735091 w 11296229"/>
                    <a:gd name="connsiteY10017" fmla="*/ 2467809 h 6345103"/>
                    <a:gd name="connsiteX10018" fmla="*/ 6735091 w 11296229"/>
                    <a:gd name="connsiteY10018" fmla="*/ 2506729 h 6345103"/>
                    <a:gd name="connsiteX10019" fmla="*/ 6774011 w 11296229"/>
                    <a:gd name="connsiteY10019" fmla="*/ 2506729 h 6345103"/>
                    <a:gd name="connsiteX10020" fmla="*/ 6774011 w 11296229"/>
                    <a:gd name="connsiteY10020" fmla="*/ 2467809 h 6345103"/>
                    <a:gd name="connsiteX10021" fmla="*/ 6742875 w 11296229"/>
                    <a:gd name="connsiteY10021" fmla="*/ 2460025 h 6345103"/>
                    <a:gd name="connsiteX10022" fmla="*/ 6812940 w 11296229"/>
                    <a:gd name="connsiteY10022" fmla="*/ 2460025 h 6345103"/>
                    <a:gd name="connsiteX10023" fmla="*/ 6805156 w 11296229"/>
                    <a:gd name="connsiteY10023" fmla="*/ 2467809 h 6345103"/>
                    <a:gd name="connsiteX10024" fmla="*/ 6812940 w 11296229"/>
                    <a:gd name="connsiteY10024" fmla="*/ 2506729 h 6345103"/>
                    <a:gd name="connsiteX10025" fmla="*/ 6851860 w 11296229"/>
                    <a:gd name="connsiteY10025" fmla="*/ 2506729 h 6345103"/>
                    <a:gd name="connsiteX10026" fmla="*/ 6851860 w 11296229"/>
                    <a:gd name="connsiteY10026" fmla="*/ 2467809 h 6345103"/>
                    <a:gd name="connsiteX10027" fmla="*/ 6812940 w 11296229"/>
                    <a:gd name="connsiteY10027" fmla="*/ 2460025 h 6345103"/>
                    <a:gd name="connsiteX10028" fmla="*/ 6890789 w 11296229"/>
                    <a:gd name="connsiteY10028" fmla="*/ 2460025 h 6345103"/>
                    <a:gd name="connsiteX10029" fmla="*/ 6883005 w 11296229"/>
                    <a:gd name="connsiteY10029" fmla="*/ 2498945 h 6345103"/>
                    <a:gd name="connsiteX10030" fmla="*/ 6914141 w 11296229"/>
                    <a:gd name="connsiteY10030" fmla="*/ 2506729 h 6345103"/>
                    <a:gd name="connsiteX10031" fmla="*/ 6921925 w 11296229"/>
                    <a:gd name="connsiteY10031" fmla="*/ 2467809 h 6345103"/>
                    <a:gd name="connsiteX10032" fmla="*/ 6890789 w 11296229"/>
                    <a:gd name="connsiteY10032" fmla="*/ 2460025 h 6345103"/>
                    <a:gd name="connsiteX10033" fmla="*/ 7038702 w 11296229"/>
                    <a:gd name="connsiteY10033" fmla="*/ 2460025 h 6345103"/>
                    <a:gd name="connsiteX10034" fmla="*/ 7030918 w 11296229"/>
                    <a:gd name="connsiteY10034" fmla="*/ 2467809 h 6345103"/>
                    <a:gd name="connsiteX10035" fmla="*/ 7030918 w 11296229"/>
                    <a:gd name="connsiteY10035" fmla="*/ 2506729 h 6345103"/>
                    <a:gd name="connsiteX10036" fmla="*/ 7069838 w 11296229"/>
                    <a:gd name="connsiteY10036" fmla="*/ 2506729 h 6345103"/>
                    <a:gd name="connsiteX10037" fmla="*/ 7069838 w 11296229"/>
                    <a:gd name="connsiteY10037" fmla="*/ 2467809 h 6345103"/>
                    <a:gd name="connsiteX10038" fmla="*/ 7038702 w 11296229"/>
                    <a:gd name="connsiteY10038" fmla="*/ 2460025 h 6345103"/>
                    <a:gd name="connsiteX10039" fmla="*/ 7116552 w 11296229"/>
                    <a:gd name="connsiteY10039" fmla="*/ 2460025 h 6345103"/>
                    <a:gd name="connsiteX10040" fmla="*/ 7108768 w 11296229"/>
                    <a:gd name="connsiteY10040" fmla="*/ 2498945 h 6345103"/>
                    <a:gd name="connsiteX10041" fmla="*/ 7139904 w 11296229"/>
                    <a:gd name="connsiteY10041" fmla="*/ 2506729 h 6345103"/>
                    <a:gd name="connsiteX10042" fmla="*/ 7147688 w 11296229"/>
                    <a:gd name="connsiteY10042" fmla="*/ 2467809 h 6345103"/>
                    <a:gd name="connsiteX10043" fmla="*/ 7116552 w 11296229"/>
                    <a:gd name="connsiteY10043" fmla="*/ 2460025 h 6345103"/>
                    <a:gd name="connsiteX10044" fmla="*/ 7186616 w 11296229"/>
                    <a:gd name="connsiteY10044" fmla="*/ 2460025 h 6345103"/>
                    <a:gd name="connsiteX10045" fmla="*/ 7178832 w 11296229"/>
                    <a:gd name="connsiteY10045" fmla="*/ 2467809 h 6345103"/>
                    <a:gd name="connsiteX10046" fmla="*/ 7186616 w 11296229"/>
                    <a:gd name="connsiteY10046" fmla="*/ 2506729 h 6345103"/>
                    <a:gd name="connsiteX10047" fmla="*/ 7209968 w 11296229"/>
                    <a:gd name="connsiteY10047" fmla="*/ 2506729 h 6345103"/>
                    <a:gd name="connsiteX10048" fmla="*/ 7217752 w 11296229"/>
                    <a:gd name="connsiteY10048" fmla="*/ 2467809 h 6345103"/>
                    <a:gd name="connsiteX10049" fmla="*/ 7186616 w 11296229"/>
                    <a:gd name="connsiteY10049" fmla="*/ 2460025 h 6345103"/>
                    <a:gd name="connsiteX10050" fmla="*/ 7264465 w 11296229"/>
                    <a:gd name="connsiteY10050" fmla="*/ 2460025 h 6345103"/>
                    <a:gd name="connsiteX10051" fmla="*/ 7256681 w 11296229"/>
                    <a:gd name="connsiteY10051" fmla="*/ 2498945 h 6345103"/>
                    <a:gd name="connsiteX10052" fmla="*/ 7295601 w 11296229"/>
                    <a:gd name="connsiteY10052" fmla="*/ 2506729 h 6345103"/>
                    <a:gd name="connsiteX10053" fmla="*/ 7295601 w 11296229"/>
                    <a:gd name="connsiteY10053" fmla="*/ 2467809 h 6345103"/>
                    <a:gd name="connsiteX10054" fmla="*/ 7264465 w 11296229"/>
                    <a:gd name="connsiteY10054" fmla="*/ 2460025 h 6345103"/>
                    <a:gd name="connsiteX10055" fmla="*/ 7334529 w 11296229"/>
                    <a:gd name="connsiteY10055" fmla="*/ 2460025 h 6345103"/>
                    <a:gd name="connsiteX10056" fmla="*/ 7326745 w 11296229"/>
                    <a:gd name="connsiteY10056" fmla="*/ 2467809 h 6345103"/>
                    <a:gd name="connsiteX10057" fmla="*/ 7326745 w 11296229"/>
                    <a:gd name="connsiteY10057" fmla="*/ 2506729 h 6345103"/>
                    <a:gd name="connsiteX10058" fmla="*/ 7373449 w 11296229"/>
                    <a:gd name="connsiteY10058" fmla="*/ 2506729 h 6345103"/>
                    <a:gd name="connsiteX10059" fmla="*/ 7373449 w 11296229"/>
                    <a:gd name="connsiteY10059" fmla="*/ 2467809 h 6345103"/>
                    <a:gd name="connsiteX10060" fmla="*/ 7334529 w 11296229"/>
                    <a:gd name="connsiteY10060" fmla="*/ 2460025 h 6345103"/>
                    <a:gd name="connsiteX10061" fmla="*/ 7412379 w 11296229"/>
                    <a:gd name="connsiteY10061" fmla="*/ 2460025 h 6345103"/>
                    <a:gd name="connsiteX10062" fmla="*/ 7404595 w 11296229"/>
                    <a:gd name="connsiteY10062" fmla="*/ 2498945 h 6345103"/>
                    <a:gd name="connsiteX10063" fmla="*/ 7443515 w 11296229"/>
                    <a:gd name="connsiteY10063" fmla="*/ 2506729 h 6345103"/>
                    <a:gd name="connsiteX10064" fmla="*/ 7443515 w 11296229"/>
                    <a:gd name="connsiteY10064" fmla="*/ 2467809 h 6345103"/>
                    <a:gd name="connsiteX10065" fmla="*/ 7412379 w 11296229"/>
                    <a:gd name="connsiteY10065" fmla="*/ 2460025 h 6345103"/>
                    <a:gd name="connsiteX10066" fmla="*/ 7482443 w 11296229"/>
                    <a:gd name="connsiteY10066" fmla="*/ 2460025 h 6345103"/>
                    <a:gd name="connsiteX10067" fmla="*/ 7474659 w 11296229"/>
                    <a:gd name="connsiteY10067" fmla="*/ 2467809 h 6345103"/>
                    <a:gd name="connsiteX10068" fmla="*/ 7474659 w 11296229"/>
                    <a:gd name="connsiteY10068" fmla="*/ 2506729 h 6345103"/>
                    <a:gd name="connsiteX10069" fmla="*/ 7513579 w 11296229"/>
                    <a:gd name="connsiteY10069" fmla="*/ 2506729 h 6345103"/>
                    <a:gd name="connsiteX10070" fmla="*/ 7521363 w 11296229"/>
                    <a:gd name="connsiteY10070" fmla="*/ 2467809 h 6345103"/>
                    <a:gd name="connsiteX10071" fmla="*/ 7482443 w 11296229"/>
                    <a:gd name="connsiteY10071" fmla="*/ 2460025 h 6345103"/>
                    <a:gd name="connsiteX10072" fmla="*/ 7560292 w 11296229"/>
                    <a:gd name="connsiteY10072" fmla="*/ 2460025 h 6345103"/>
                    <a:gd name="connsiteX10073" fmla="*/ 7552508 w 11296229"/>
                    <a:gd name="connsiteY10073" fmla="*/ 2467809 h 6345103"/>
                    <a:gd name="connsiteX10074" fmla="*/ 7552508 w 11296229"/>
                    <a:gd name="connsiteY10074" fmla="*/ 2506729 h 6345103"/>
                    <a:gd name="connsiteX10075" fmla="*/ 7591428 w 11296229"/>
                    <a:gd name="connsiteY10075" fmla="*/ 2506729 h 6345103"/>
                    <a:gd name="connsiteX10076" fmla="*/ 7591428 w 11296229"/>
                    <a:gd name="connsiteY10076" fmla="*/ 2467809 h 6345103"/>
                    <a:gd name="connsiteX10077" fmla="*/ 7560292 w 11296229"/>
                    <a:gd name="connsiteY10077" fmla="*/ 2460025 h 6345103"/>
                    <a:gd name="connsiteX10078" fmla="*/ 7708206 w 11296229"/>
                    <a:gd name="connsiteY10078" fmla="*/ 2460025 h 6345103"/>
                    <a:gd name="connsiteX10079" fmla="*/ 7700422 w 11296229"/>
                    <a:gd name="connsiteY10079" fmla="*/ 2491161 h 6345103"/>
                    <a:gd name="connsiteX10080" fmla="*/ 7739342 w 11296229"/>
                    <a:gd name="connsiteY10080" fmla="*/ 2498945 h 6345103"/>
                    <a:gd name="connsiteX10081" fmla="*/ 7739342 w 11296229"/>
                    <a:gd name="connsiteY10081" fmla="*/ 2467809 h 6345103"/>
                    <a:gd name="connsiteX10082" fmla="*/ 7708206 w 11296229"/>
                    <a:gd name="connsiteY10082" fmla="*/ 2460025 h 6345103"/>
                    <a:gd name="connsiteX10083" fmla="*/ 7786055 w 11296229"/>
                    <a:gd name="connsiteY10083" fmla="*/ 2460025 h 6345103"/>
                    <a:gd name="connsiteX10084" fmla="*/ 7778271 w 11296229"/>
                    <a:gd name="connsiteY10084" fmla="*/ 2498945 h 6345103"/>
                    <a:gd name="connsiteX10085" fmla="*/ 7809407 w 11296229"/>
                    <a:gd name="connsiteY10085" fmla="*/ 2498945 h 6345103"/>
                    <a:gd name="connsiteX10086" fmla="*/ 7817191 w 11296229"/>
                    <a:gd name="connsiteY10086" fmla="*/ 2467809 h 6345103"/>
                    <a:gd name="connsiteX10087" fmla="*/ 7786055 w 11296229"/>
                    <a:gd name="connsiteY10087" fmla="*/ 2460025 h 6345103"/>
                    <a:gd name="connsiteX10088" fmla="*/ 7856119 w 11296229"/>
                    <a:gd name="connsiteY10088" fmla="*/ 2460025 h 6345103"/>
                    <a:gd name="connsiteX10089" fmla="*/ 7848335 w 11296229"/>
                    <a:gd name="connsiteY10089" fmla="*/ 2467809 h 6345103"/>
                    <a:gd name="connsiteX10090" fmla="*/ 7848335 w 11296229"/>
                    <a:gd name="connsiteY10090" fmla="*/ 2506729 h 6345103"/>
                    <a:gd name="connsiteX10091" fmla="*/ 7895039 w 11296229"/>
                    <a:gd name="connsiteY10091" fmla="*/ 2506729 h 6345103"/>
                    <a:gd name="connsiteX10092" fmla="*/ 7895039 w 11296229"/>
                    <a:gd name="connsiteY10092" fmla="*/ 2467809 h 6345103"/>
                    <a:gd name="connsiteX10093" fmla="*/ 7856119 w 11296229"/>
                    <a:gd name="connsiteY10093" fmla="*/ 2460025 h 6345103"/>
                    <a:gd name="connsiteX10094" fmla="*/ 7933968 w 11296229"/>
                    <a:gd name="connsiteY10094" fmla="*/ 2460025 h 6345103"/>
                    <a:gd name="connsiteX10095" fmla="*/ 7926184 w 11296229"/>
                    <a:gd name="connsiteY10095" fmla="*/ 2467809 h 6345103"/>
                    <a:gd name="connsiteX10096" fmla="*/ 7926184 w 11296229"/>
                    <a:gd name="connsiteY10096" fmla="*/ 2506729 h 6345103"/>
                    <a:gd name="connsiteX10097" fmla="*/ 7957320 w 11296229"/>
                    <a:gd name="connsiteY10097" fmla="*/ 2506729 h 6345103"/>
                    <a:gd name="connsiteX10098" fmla="*/ 7965104 w 11296229"/>
                    <a:gd name="connsiteY10098" fmla="*/ 2467809 h 6345103"/>
                    <a:gd name="connsiteX10099" fmla="*/ 7933968 w 11296229"/>
                    <a:gd name="connsiteY10099" fmla="*/ 2460025 h 6345103"/>
                    <a:gd name="connsiteX10100" fmla="*/ 8004032 w 11296229"/>
                    <a:gd name="connsiteY10100" fmla="*/ 2460025 h 6345103"/>
                    <a:gd name="connsiteX10101" fmla="*/ 7996248 w 11296229"/>
                    <a:gd name="connsiteY10101" fmla="*/ 2467809 h 6345103"/>
                    <a:gd name="connsiteX10102" fmla="*/ 7996248 w 11296229"/>
                    <a:gd name="connsiteY10102" fmla="*/ 2506729 h 6345103"/>
                    <a:gd name="connsiteX10103" fmla="*/ 8035168 w 11296229"/>
                    <a:gd name="connsiteY10103" fmla="*/ 2506729 h 6345103"/>
                    <a:gd name="connsiteX10104" fmla="*/ 8042952 w 11296229"/>
                    <a:gd name="connsiteY10104" fmla="*/ 2467809 h 6345103"/>
                    <a:gd name="connsiteX10105" fmla="*/ 8004032 w 11296229"/>
                    <a:gd name="connsiteY10105" fmla="*/ 2460025 h 6345103"/>
                    <a:gd name="connsiteX10106" fmla="*/ 8081882 w 11296229"/>
                    <a:gd name="connsiteY10106" fmla="*/ 2460025 h 6345103"/>
                    <a:gd name="connsiteX10107" fmla="*/ 8074098 w 11296229"/>
                    <a:gd name="connsiteY10107" fmla="*/ 2498945 h 6345103"/>
                    <a:gd name="connsiteX10108" fmla="*/ 8113018 w 11296229"/>
                    <a:gd name="connsiteY10108" fmla="*/ 2506729 h 6345103"/>
                    <a:gd name="connsiteX10109" fmla="*/ 8113018 w 11296229"/>
                    <a:gd name="connsiteY10109" fmla="*/ 2467809 h 6345103"/>
                    <a:gd name="connsiteX10110" fmla="*/ 8081882 w 11296229"/>
                    <a:gd name="connsiteY10110" fmla="*/ 2460025 h 6345103"/>
                    <a:gd name="connsiteX10111" fmla="*/ 8229795 w 11296229"/>
                    <a:gd name="connsiteY10111" fmla="*/ 2460025 h 6345103"/>
                    <a:gd name="connsiteX10112" fmla="*/ 8222011 w 11296229"/>
                    <a:gd name="connsiteY10112" fmla="*/ 2467809 h 6345103"/>
                    <a:gd name="connsiteX10113" fmla="*/ 8222011 w 11296229"/>
                    <a:gd name="connsiteY10113" fmla="*/ 2506729 h 6345103"/>
                    <a:gd name="connsiteX10114" fmla="*/ 8253147 w 11296229"/>
                    <a:gd name="connsiteY10114" fmla="*/ 2506729 h 6345103"/>
                    <a:gd name="connsiteX10115" fmla="*/ 8260931 w 11296229"/>
                    <a:gd name="connsiteY10115" fmla="*/ 2467809 h 6345103"/>
                    <a:gd name="connsiteX10116" fmla="*/ 8229795 w 11296229"/>
                    <a:gd name="connsiteY10116" fmla="*/ 2460025 h 6345103"/>
                    <a:gd name="connsiteX10117" fmla="*/ 8307644 w 11296229"/>
                    <a:gd name="connsiteY10117" fmla="*/ 2460025 h 6345103"/>
                    <a:gd name="connsiteX10118" fmla="*/ 8299860 w 11296229"/>
                    <a:gd name="connsiteY10118" fmla="*/ 2498945 h 6345103"/>
                    <a:gd name="connsiteX10119" fmla="*/ 8330996 w 11296229"/>
                    <a:gd name="connsiteY10119" fmla="*/ 2498945 h 6345103"/>
                    <a:gd name="connsiteX10120" fmla="*/ 8338780 w 11296229"/>
                    <a:gd name="connsiteY10120" fmla="*/ 2467809 h 6345103"/>
                    <a:gd name="connsiteX10121" fmla="*/ 8307644 w 11296229"/>
                    <a:gd name="connsiteY10121" fmla="*/ 2460025 h 6345103"/>
                    <a:gd name="connsiteX10122" fmla="*/ 8377708 w 11296229"/>
                    <a:gd name="connsiteY10122" fmla="*/ 2460025 h 6345103"/>
                    <a:gd name="connsiteX10123" fmla="*/ 8369924 w 11296229"/>
                    <a:gd name="connsiteY10123" fmla="*/ 2467809 h 6345103"/>
                    <a:gd name="connsiteX10124" fmla="*/ 8369924 w 11296229"/>
                    <a:gd name="connsiteY10124" fmla="*/ 2506729 h 6345103"/>
                    <a:gd name="connsiteX10125" fmla="*/ 8401060 w 11296229"/>
                    <a:gd name="connsiteY10125" fmla="*/ 2506729 h 6345103"/>
                    <a:gd name="connsiteX10126" fmla="*/ 8408844 w 11296229"/>
                    <a:gd name="connsiteY10126" fmla="*/ 2467809 h 6345103"/>
                    <a:gd name="connsiteX10127" fmla="*/ 8377708 w 11296229"/>
                    <a:gd name="connsiteY10127" fmla="*/ 2460025 h 6345103"/>
                    <a:gd name="connsiteX10128" fmla="*/ 8455557 w 11296229"/>
                    <a:gd name="connsiteY10128" fmla="*/ 2460025 h 6345103"/>
                    <a:gd name="connsiteX10129" fmla="*/ 8447773 w 11296229"/>
                    <a:gd name="connsiteY10129" fmla="*/ 2467809 h 6345103"/>
                    <a:gd name="connsiteX10130" fmla="*/ 8447773 w 11296229"/>
                    <a:gd name="connsiteY10130" fmla="*/ 2506729 h 6345103"/>
                    <a:gd name="connsiteX10131" fmla="*/ 8486693 w 11296229"/>
                    <a:gd name="connsiteY10131" fmla="*/ 2506729 h 6345103"/>
                    <a:gd name="connsiteX10132" fmla="*/ 8486693 w 11296229"/>
                    <a:gd name="connsiteY10132" fmla="*/ 2467809 h 6345103"/>
                    <a:gd name="connsiteX10133" fmla="*/ 8455557 w 11296229"/>
                    <a:gd name="connsiteY10133" fmla="*/ 2460025 h 6345103"/>
                    <a:gd name="connsiteX10134" fmla="*/ 8525621 w 11296229"/>
                    <a:gd name="connsiteY10134" fmla="*/ 2460025 h 6345103"/>
                    <a:gd name="connsiteX10135" fmla="*/ 8517837 w 11296229"/>
                    <a:gd name="connsiteY10135" fmla="*/ 2467809 h 6345103"/>
                    <a:gd name="connsiteX10136" fmla="*/ 8517837 w 11296229"/>
                    <a:gd name="connsiteY10136" fmla="*/ 2506729 h 6345103"/>
                    <a:gd name="connsiteX10137" fmla="*/ 8564541 w 11296229"/>
                    <a:gd name="connsiteY10137" fmla="*/ 2506729 h 6345103"/>
                    <a:gd name="connsiteX10138" fmla="*/ 8564541 w 11296229"/>
                    <a:gd name="connsiteY10138" fmla="*/ 2467809 h 6345103"/>
                    <a:gd name="connsiteX10139" fmla="*/ 8525621 w 11296229"/>
                    <a:gd name="connsiteY10139" fmla="*/ 2460025 h 6345103"/>
                    <a:gd name="connsiteX10140" fmla="*/ 8603471 w 11296229"/>
                    <a:gd name="connsiteY10140" fmla="*/ 2460025 h 6345103"/>
                    <a:gd name="connsiteX10141" fmla="*/ 8595687 w 11296229"/>
                    <a:gd name="connsiteY10141" fmla="*/ 2498945 h 6345103"/>
                    <a:gd name="connsiteX10142" fmla="*/ 8634607 w 11296229"/>
                    <a:gd name="connsiteY10142" fmla="*/ 2506729 h 6345103"/>
                    <a:gd name="connsiteX10143" fmla="*/ 8634607 w 11296229"/>
                    <a:gd name="connsiteY10143" fmla="*/ 2467809 h 6345103"/>
                    <a:gd name="connsiteX10144" fmla="*/ 8603471 w 11296229"/>
                    <a:gd name="connsiteY10144" fmla="*/ 2460025 h 6345103"/>
                    <a:gd name="connsiteX10145" fmla="*/ 8751384 w 11296229"/>
                    <a:gd name="connsiteY10145" fmla="*/ 2460025 h 6345103"/>
                    <a:gd name="connsiteX10146" fmla="*/ 8743600 w 11296229"/>
                    <a:gd name="connsiteY10146" fmla="*/ 2467809 h 6345103"/>
                    <a:gd name="connsiteX10147" fmla="*/ 8743600 w 11296229"/>
                    <a:gd name="connsiteY10147" fmla="*/ 2506729 h 6345103"/>
                    <a:gd name="connsiteX10148" fmla="*/ 8782520 w 11296229"/>
                    <a:gd name="connsiteY10148" fmla="*/ 2506729 h 6345103"/>
                    <a:gd name="connsiteX10149" fmla="*/ 8782520 w 11296229"/>
                    <a:gd name="connsiteY10149" fmla="*/ 2467809 h 6345103"/>
                    <a:gd name="connsiteX10150" fmla="*/ 8751384 w 11296229"/>
                    <a:gd name="connsiteY10150" fmla="*/ 2460025 h 6345103"/>
                    <a:gd name="connsiteX10151" fmla="*/ 8899298 w 11296229"/>
                    <a:gd name="connsiteY10151" fmla="*/ 2460025 h 6345103"/>
                    <a:gd name="connsiteX10152" fmla="*/ 8891514 w 11296229"/>
                    <a:gd name="connsiteY10152" fmla="*/ 2491161 h 6345103"/>
                    <a:gd name="connsiteX10153" fmla="*/ 8930434 w 11296229"/>
                    <a:gd name="connsiteY10153" fmla="*/ 2498945 h 6345103"/>
                    <a:gd name="connsiteX10154" fmla="*/ 8930434 w 11296229"/>
                    <a:gd name="connsiteY10154" fmla="*/ 2467809 h 6345103"/>
                    <a:gd name="connsiteX10155" fmla="*/ 8899298 w 11296229"/>
                    <a:gd name="connsiteY10155" fmla="*/ 2460025 h 6345103"/>
                    <a:gd name="connsiteX10156" fmla="*/ 8977147 w 11296229"/>
                    <a:gd name="connsiteY10156" fmla="*/ 2460025 h 6345103"/>
                    <a:gd name="connsiteX10157" fmla="*/ 8969363 w 11296229"/>
                    <a:gd name="connsiteY10157" fmla="*/ 2498945 h 6345103"/>
                    <a:gd name="connsiteX10158" fmla="*/ 9008283 w 11296229"/>
                    <a:gd name="connsiteY10158" fmla="*/ 2506729 h 6345103"/>
                    <a:gd name="connsiteX10159" fmla="*/ 9008283 w 11296229"/>
                    <a:gd name="connsiteY10159" fmla="*/ 2467809 h 6345103"/>
                    <a:gd name="connsiteX10160" fmla="*/ 8977147 w 11296229"/>
                    <a:gd name="connsiteY10160" fmla="*/ 2460025 h 6345103"/>
                    <a:gd name="connsiteX10161" fmla="*/ 9047211 w 11296229"/>
                    <a:gd name="connsiteY10161" fmla="*/ 2460025 h 6345103"/>
                    <a:gd name="connsiteX10162" fmla="*/ 9039427 w 11296229"/>
                    <a:gd name="connsiteY10162" fmla="*/ 2467809 h 6345103"/>
                    <a:gd name="connsiteX10163" fmla="*/ 9047211 w 11296229"/>
                    <a:gd name="connsiteY10163" fmla="*/ 2506729 h 6345103"/>
                    <a:gd name="connsiteX10164" fmla="*/ 9086131 w 11296229"/>
                    <a:gd name="connsiteY10164" fmla="*/ 2506729 h 6345103"/>
                    <a:gd name="connsiteX10165" fmla="*/ 9086131 w 11296229"/>
                    <a:gd name="connsiteY10165" fmla="*/ 2467809 h 6345103"/>
                    <a:gd name="connsiteX10166" fmla="*/ 9047211 w 11296229"/>
                    <a:gd name="connsiteY10166" fmla="*/ 2460025 h 6345103"/>
                    <a:gd name="connsiteX10167" fmla="*/ 9125060 w 11296229"/>
                    <a:gd name="connsiteY10167" fmla="*/ 2460025 h 6345103"/>
                    <a:gd name="connsiteX10168" fmla="*/ 9117276 w 11296229"/>
                    <a:gd name="connsiteY10168" fmla="*/ 2467809 h 6345103"/>
                    <a:gd name="connsiteX10169" fmla="*/ 9117276 w 11296229"/>
                    <a:gd name="connsiteY10169" fmla="*/ 2506729 h 6345103"/>
                    <a:gd name="connsiteX10170" fmla="*/ 9156196 w 11296229"/>
                    <a:gd name="connsiteY10170" fmla="*/ 2506729 h 6345103"/>
                    <a:gd name="connsiteX10171" fmla="*/ 9156196 w 11296229"/>
                    <a:gd name="connsiteY10171" fmla="*/ 2467809 h 6345103"/>
                    <a:gd name="connsiteX10172" fmla="*/ 9125060 w 11296229"/>
                    <a:gd name="connsiteY10172" fmla="*/ 2460025 h 6345103"/>
                    <a:gd name="connsiteX10173" fmla="*/ 8836735 w 11296229"/>
                    <a:gd name="connsiteY10173" fmla="*/ 2461907 h 6345103"/>
                    <a:gd name="connsiteX10174" fmla="*/ 8813670 w 11296229"/>
                    <a:gd name="connsiteY10174" fmla="*/ 2467810 h 6345103"/>
                    <a:gd name="connsiteX10175" fmla="*/ 8813670 w 11296229"/>
                    <a:gd name="connsiteY10175" fmla="*/ 2506730 h 6345103"/>
                    <a:gd name="connsiteX10176" fmla="*/ 8860374 w 11296229"/>
                    <a:gd name="connsiteY10176" fmla="*/ 2506730 h 6345103"/>
                    <a:gd name="connsiteX10177" fmla="*/ 8860374 w 11296229"/>
                    <a:gd name="connsiteY10177" fmla="*/ 2467810 h 6345103"/>
                    <a:gd name="connsiteX10178" fmla="*/ 8836735 w 11296229"/>
                    <a:gd name="connsiteY10178" fmla="*/ 2461907 h 6345103"/>
                    <a:gd name="connsiteX10179" fmla="*/ 8688821 w 11296229"/>
                    <a:gd name="connsiteY10179" fmla="*/ 2461907 h 6345103"/>
                    <a:gd name="connsiteX10180" fmla="*/ 8665756 w 11296229"/>
                    <a:gd name="connsiteY10180" fmla="*/ 2467810 h 6345103"/>
                    <a:gd name="connsiteX10181" fmla="*/ 8665756 w 11296229"/>
                    <a:gd name="connsiteY10181" fmla="*/ 2506730 h 6345103"/>
                    <a:gd name="connsiteX10182" fmla="*/ 8712460 w 11296229"/>
                    <a:gd name="connsiteY10182" fmla="*/ 2506730 h 6345103"/>
                    <a:gd name="connsiteX10183" fmla="*/ 8712460 w 11296229"/>
                    <a:gd name="connsiteY10183" fmla="*/ 2467810 h 6345103"/>
                    <a:gd name="connsiteX10184" fmla="*/ 8688821 w 11296229"/>
                    <a:gd name="connsiteY10184" fmla="*/ 2461907 h 6345103"/>
                    <a:gd name="connsiteX10185" fmla="*/ 8167232 w 11296229"/>
                    <a:gd name="connsiteY10185" fmla="*/ 2461907 h 6345103"/>
                    <a:gd name="connsiteX10186" fmla="*/ 8144167 w 11296229"/>
                    <a:gd name="connsiteY10186" fmla="*/ 2467810 h 6345103"/>
                    <a:gd name="connsiteX10187" fmla="*/ 8151951 w 11296229"/>
                    <a:gd name="connsiteY10187" fmla="*/ 2498946 h 6345103"/>
                    <a:gd name="connsiteX10188" fmla="*/ 8190871 w 11296229"/>
                    <a:gd name="connsiteY10188" fmla="*/ 2506730 h 6345103"/>
                    <a:gd name="connsiteX10189" fmla="*/ 8190871 w 11296229"/>
                    <a:gd name="connsiteY10189" fmla="*/ 2467810 h 6345103"/>
                    <a:gd name="connsiteX10190" fmla="*/ 8167232 w 11296229"/>
                    <a:gd name="connsiteY10190" fmla="*/ 2461907 h 6345103"/>
                    <a:gd name="connsiteX10191" fmla="*/ 7645642 w 11296229"/>
                    <a:gd name="connsiteY10191" fmla="*/ 2461907 h 6345103"/>
                    <a:gd name="connsiteX10192" fmla="*/ 7622577 w 11296229"/>
                    <a:gd name="connsiteY10192" fmla="*/ 2467810 h 6345103"/>
                    <a:gd name="connsiteX10193" fmla="*/ 7622577 w 11296229"/>
                    <a:gd name="connsiteY10193" fmla="*/ 2506730 h 6345103"/>
                    <a:gd name="connsiteX10194" fmla="*/ 7669281 w 11296229"/>
                    <a:gd name="connsiteY10194" fmla="*/ 2506730 h 6345103"/>
                    <a:gd name="connsiteX10195" fmla="*/ 7669281 w 11296229"/>
                    <a:gd name="connsiteY10195" fmla="*/ 2467810 h 6345103"/>
                    <a:gd name="connsiteX10196" fmla="*/ 7645642 w 11296229"/>
                    <a:gd name="connsiteY10196" fmla="*/ 2461907 h 6345103"/>
                    <a:gd name="connsiteX10197" fmla="*/ 6976139 w 11296229"/>
                    <a:gd name="connsiteY10197" fmla="*/ 2461907 h 6345103"/>
                    <a:gd name="connsiteX10198" fmla="*/ 6953074 w 11296229"/>
                    <a:gd name="connsiteY10198" fmla="*/ 2467810 h 6345103"/>
                    <a:gd name="connsiteX10199" fmla="*/ 6960858 w 11296229"/>
                    <a:gd name="connsiteY10199" fmla="*/ 2506730 h 6345103"/>
                    <a:gd name="connsiteX10200" fmla="*/ 6999778 w 11296229"/>
                    <a:gd name="connsiteY10200" fmla="*/ 2506730 h 6345103"/>
                    <a:gd name="connsiteX10201" fmla="*/ 6999778 w 11296229"/>
                    <a:gd name="connsiteY10201" fmla="*/ 2467810 h 6345103"/>
                    <a:gd name="connsiteX10202" fmla="*/ 6976139 w 11296229"/>
                    <a:gd name="connsiteY10202" fmla="*/ 2461907 h 6345103"/>
                    <a:gd name="connsiteX10203" fmla="*/ 5785047 w 11296229"/>
                    <a:gd name="connsiteY10203" fmla="*/ 2461907 h 6345103"/>
                    <a:gd name="connsiteX10204" fmla="*/ 5761982 w 11296229"/>
                    <a:gd name="connsiteY10204" fmla="*/ 2467810 h 6345103"/>
                    <a:gd name="connsiteX10205" fmla="*/ 5761982 w 11296229"/>
                    <a:gd name="connsiteY10205" fmla="*/ 2506730 h 6345103"/>
                    <a:gd name="connsiteX10206" fmla="*/ 5800902 w 11296229"/>
                    <a:gd name="connsiteY10206" fmla="*/ 2506730 h 6345103"/>
                    <a:gd name="connsiteX10207" fmla="*/ 5808686 w 11296229"/>
                    <a:gd name="connsiteY10207" fmla="*/ 2467810 h 6345103"/>
                    <a:gd name="connsiteX10208" fmla="*/ 5785047 w 11296229"/>
                    <a:gd name="connsiteY10208" fmla="*/ 2461907 h 6345103"/>
                    <a:gd name="connsiteX10209" fmla="*/ 5263458 w 11296229"/>
                    <a:gd name="connsiteY10209" fmla="*/ 2461907 h 6345103"/>
                    <a:gd name="connsiteX10210" fmla="*/ 5240393 w 11296229"/>
                    <a:gd name="connsiteY10210" fmla="*/ 2467810 h 6345103"/>
                    <a:gd name="connsiteX10211" fmla="*/ 5240393 w 11296229"/>
                    <a:gd name="connsiteY10211" fmla="*/ 2506730 h 6345103"/>
                    <a:gd name="connsiteX10212" fmla="*/ 5279313 w 11296229"/>
                    <a:gd name="connsiteY10212" fmla="*/ 2506730 h 6345103"/>
                    <a:gd name="connsiteX10213" fmla="*/ 5287097 w 11296229"/>
                    <a:gd name="connsiteY10213" fmla="*/ 2467810 h 6345103"/>
                    <a:gd name="connsiteX10214" fmla="*/ 5263458 w 11296229"/>
                    <a:gd name="connsiteY10214" fmla="*/ 2461907 h 6345103"/>
                    <a:gd name="connsiteX10215" fmla="*/ 2881273 w 11296229"/>
                    <a:gd name="connsiteY10215" fmla="*/ 2461907 h 6345103"/>
                    <a:gd name="connsiteX10216" fmla="*/ 2858208 w 11296229"/>
                    <a:gd name="connsiteY10216" fmla="*/ 2467810 h 6345103"/>
                    <a:gd name="connsiteX10217" fmla="*/ 2858208 w 11296229"/>
                    <a:gd name="connsiteY10217" fmla="*/ 2506730 h 6345103"/>
                    <a:gd name="connsiteX10218" fmla="*/ 2904912 w 11296229"/>
                    <a:gd name="connsiteY10218" fmla="*/ 2506730 h 6345103"/>
                    <a:gd name="connsiteX10219" fmla="*/ 2904912 w 11296229"/>
                    <a:gd name="connsiteY10219" fmla="*/ 2467810 h 6345103"/>
                    <a:gd name="connsiteX10220" fmla="*/ 2881273 w 11296229"/>
                    <a:gd name="connsiteY10220" fmla="*/ 2461907 h 6345103"/>
                    <a:gd name="connsiteX10221" fmla="*/ 2733360 w 11296229"/>
                    <a:gd name="connsiteY10221" fmla="*/ 2461907 h 6345103"/>
                    <a:gd name="connsiteX10222" fmla="*/ 2710295 w 11296229"/>
                    <a:gd name="connsiteY10222" fmla="*/ 2467810 h 6345103"/>
                    <a:gd name="connsiteX10223" fmla="*/ 2710295 w 11296229"/>
                    <a:gd name="connsiteY10223" fmla="*/ 2506730 h 6345103"/>
                    <a:gd name="connsiteX10224" fmla="*/ 2749215 w 11296229"/>
                    <a:gd name="connsiteY10224" fmla="*/ 2506730 h 6345103"/>
                    <a:gd name="connsiteX10225" fmla="*/ 2756999 w 11296229"/>
                    <a:gd name="connsiteY10225" fmla="*/ 2467810 h 6345103"/>
                    <a:gd name="connsiteX10226" fmla="*/ 2733360 w 11296229"/>
                    <a:gd name="connsiteY10226" fmla="*/ 2461907 h 6345103"/>
                    <a:gd name="connsiteX10227" fmla="*/ 2211770 w 11296229"/>
                    <a:gd name="connsiteY10227" fmla="*/ 2461907 h 6345103"/>
                    <a:gd name="connsiteX10228" fmla="*/ 2188705 w 11296229"/>
                    <a:gd name="connsiteY10228" fmla="*/ 2467810 h 6345103"/>
                    <a:gd name="connsiteX10229" fmla="*/ 2188705 w 11296229"/>
                    <a:gd name="connsiteY10229" fmla="*/ 2506730 h 6345103"/>
                    <a:gd name="connsiteX10230" fmla="*/ 2227625 w 11296229"/>
                    <a:gd name="connsiteY10230" fmla="*/ 2506730 h 6345103"/>
                    <a:gd name="connsiteX10231" fmla="*/ 2235409 w 11296229"/>
                    <a:gd name="connsiteY10231" fmla="*/ 2467810 h 6345103"/>
                    <a:gd name="connsiteX10232" fmla="*/ 2211770 w 11296229"/>
                    <a:gd name="connsiteY10232" fmla="*/ 2461907 h 6345103"/>
                    <a:gd name="connsiteX10233" fmla="*/ 1690181 w 11296229"/>
                    <a:gd name="connsiteY10233" fmla="*/ 2461907 h 6345103"/>
                    <a:gd name="connsiteX10234" fmla="*/ 1667116 w 11296229"/>
                    <a:gd name="connsiteY10234" fmla="*/ 2467810 h 6345103"/>
                    <a:gd name="connsiteX10235" fmla="*/ 1667116 w 11296229"/>
                    <a:gd name="connsiteY10235" fmla="*/ 2506730 h 6345103"/>
                    <a:gd name="connsiteX10236" fmla="*/ 1713820 w 11296229"/>
                    <a:gd name="connsiteY10236" fmla="*/ 2506730 h 6345103"/>
                    <a:gd name="connsiteX10237" fmla="*/ 1713820 w 11296229"/>
                    <a:gd name="connsiteY10237" fmla="*/ 2467810 h 6345103"/>
                    <a:gd name="connsiteX10238" fmla="*/ 1690181 w 11296229"/>
                    <a:gd name="connsiteY10238" fmla="*/ 2461907 h 6345103"/>
                    <a:gd name="connsiteX10239" fmla="*/ 1674895 w 11296229"/>
                    <a:gd name="connsiteY10239" fmla="*/ 2537874 h 6345103"/>
                    <a:gd name="connsiteX10240" fmla="*/ 1667111 w 11296229"/>
                    <a:gd name="connsiteY10240" fmla="*/ 2576794 h 6345103"/>
                    <a:gd name="connsiteX10241" fmla="*/ 1713815 w 11296229"/>
                    <a:gd name="connsiteY10241" fmla="*/ 2576794 h 6345103"/>
                    <a:gd name="connsiteX10242" fmla="*/ 1713815 w 11296229"/>
                    <a:gd name="connsiteY10242" fmla="*/ 2545658 h 6345103"/>
                    <a:gd name="connsiteX10243" fmla="*/ 1674895 w 11296229"/>
                    <a:gd name="connsiteY10243" fmla="*/ 2537874 h 6345103"/>
                    <a:gd name="connsiteX10244" fmla="*/ 1752744 w 11296229"/>
                    <a:gd name="connsiteY10244" fmla="*/ 2537874 h 6345103"/>
                    <a:gd name="connsiteX10245" fmla="*/ 1744960 w 11296229"/>
                    <a:gd name="connsiteY10245" fmla="*/ 2576794 h 6345103"/>
                    <a:gd name="connsiteX10246" fmla="*/ 1760528 w 11296229"/>
                    <a:gd name="connsiteY10246" fmla="*/ 2584578 h 6345103"/>
                    <a:gd name="connsiteX10247" fmla="*/ 1776096 w 11296229"/>
                    <a:gd name="connsiteY10247" fmla="*/ 2576794 h 6345103"/>
                    <a:gd name="connsiteX10248" fmla="*/ 1783880 w 11296229"/>
                    <a:gd name="connsiteY10248" fmla="*/ 2545658 h 6345103"/>
                    <a:gd name="connsiteX10249" fmla="*/ 1752744 w 11296229"/>
                    <a:gd name="connsiteY10249" fmla="*/ 2537874 h 6345103"/>
                    <a:gd name="connsiteX10250" fmla="*/ 1830593 w 11296229"/>
                    <a:gd name="connsiteY10250" fmla="*/ 2537874 h 6345103"/>
                    <a:gd name="connsiteX10251" fmla="*/ 1822809 w 11296229"/>
                    <a:gd name="connsiteY10251" fmla="*/ 2576794 h 6345103"/>
                    <a:gd name="connsiteX10252" fmla="*/ 1861729 w 11296229"/>
                    <a:gd name="connsiteY10252" fmla="*/ 2576794 h 6345103"/>
                    <a:gd name="connsiteX10253" fmla="*/ 1861729 w 11296229"/>
                    <a:gd name="connsiteY10253" fmla="*/ 2545658 h 6345103"/>
                    <a:gd name="connsiteX10254" fmla="*/ 1830593 w 11296229"/>
                    <a:gd name="connsiteY10254" fmla="*/ 2537874 h 6345103"/>
                    <a:gd name="connsiteX10255" fmla="*/ 1900658 w 11296229"/>
                    <a:gd name="connsiteY10255" fmla="*/ 2537874 h 6345103"/>
                    <a:gd name="connsiteX10256" fmla="*/ 1892874 w 11296229"/>
                    <a:gd name="connsiteY10256" fmla="*/ 2576794 h 6345103"/>
                    <a:gd name="connsiteX10257" fmla="*/ 1939578 w 11296229"/>
                    <a:gd name="connsiteY10257" fmla="*/ 2576794 h 6345103"/>
                    <a:gd name="connsiteX10258" fmla="*/ 1939578 w 11296229"/>
                    <a:gd name="connsiteY10258" fmla="*/ 2545658 h 6345103"/>
                    <a:gd name="connsiteX10259" fmla="*/ 1900658 w 11296229"/>
                    <a:gd name="connsiteY10259" fmla="*/ 2537874 h 6345103"/>
                    <a:gd name="connsiteX10260" fmla="*/ 1978507 w 11296229"/>
                    <a:gd name="connsiteY10260" fmla="*/ 2537874 h 6345103"/>
                    <a:gd name="connsiteX10261" fmla="*/ 1970723 w 11296229"/>
                    <a:gd name="connsiteY10261" fmla="*/ 2576794 h 6345103"/>
                    <a:gd name="connsiteX10262" fmla="*/ 1986291 w 11296229"/>
                    <a:gd name="connsiteY10262" fmla="*/ 2584578 h 6345103"/>
                    <a:gd name="connsiteX10263" fmla="*/ 2009643 w 11296229"/>
                    <a:gd name="connsiteY10263" fmla="*/ 2576794 h 6345103"/>
                    <a:gd name="connsiteX10264" fmla="*/ 2009643 w 11296229"/>
                    <a:gd name="connsiteY10264" fmla="*/ 2545658 h 6345103"/>
                    <a:gd name="connsiteX10265" fmla="*/ 1978507 w 11296229"/>
                    <a:gd name="connsiteY10265" fmla="*/ 2537874 h 6345103"/>
                    <a:gd name="connsiteX10266" fmla="*/ 2048571 w 11296229"/>
                    <a:gd name="connsiteY10266" fmla="*/ 2537874 h 6345103"/>
                    <a:gd name="connsiteX10267" fmla="*/ 2040787 w 11296229"/>
                    <a:gd name="connsiteY10267" fmla="*/ 2576794 h 6345103"/>
                    <a:gd name="connsiteX10268" fmla="*/ 2087491 w 11296229"/>
                    <a:gd name="connsiteY10268" fmla="*/ 2576794 h 6345103"/>
                    <a:gd name="connsiteX10269" fmla="*/ 2087491 w 11296229"/>
                    <a:gd name="connsiteY10269" fmla="*/ 2545658 h 6345103"/>
                    <a:gd name="connsiteX10270" fmla="*/ 2048571 w 11296229"/>
                    <a:gd name="connsiteY10270" fmla="*/ 2537874 h 6345103"/>
                    <a:gd name="connsiteX10271" fmla="*/ 2126420 w 11296229"/>
                    <a:gd name="connsiteY10271" fmla="*/ 2537874 h 6345103"/>
                    <a:gd name="connsiteX10272" fmla="*/ 2118636 w 11296229"/>
                    <a:gd name="connsiteY10272" fmla="*/ 2576794 h 6345103"/>
                    <a:gd name="connsiteX10273" fmla="*/ 2134204 w 11296229"/>
                    <a:gd name="connsiteY10273" fmla="*/ 2584578 h 6345103"/>
                    <a:gd name="connsiteX10274" fmla="*/ 2157556 w 11296229"/>
                    <a:gd name="connsiteY10274" fmla="*/ 2576794 h 6345103"/>
                    <a:gd name="connsiteX10275" fmla="*/ 2157556 w 11296229"/>
                    <a:gd name="connsiteY10275" fmla="*/ 2545658 h 6345103"/>
                    <a:gd name="connsiteX10276" fmla="*/ 2126420 w 11296229"/>
                    <a:gd name="connsiteY10276" fmla="*/ 2537874 h 6345103"/>
                    <a:gd name="connsiteX10277" fmla="*/ 2196484 w 11296229"/>
                    <a:gd name="connsiteY10277" fmla="*/ 2537874 h 6345103"/>
                    <a:gd name="connsiteX10278" fmla="*/ 2188700 w 11296229"/>
                    <a:gd name="connsiteY10278" fmla="*/ 2576794 h 6345103"/>
                    <a:gd name="connsiteX10279" fmla="*/ 2235404 w 11296229"/>
                    <a:gd name="connsiteY10279" fmla="*/ 2576794 h 6345103"/>
                    <a:gd name="connsiteX10280" fmla="*/ 2235404 w 11296229"/>
                    <a:gd name="connsiteY10280" fmla="*/ 2545658 h 6345103"/>
                    <a:gd name="connsiteX10281" fmla="*/ 2196484 w 11296229"/>
                    <a:gd name="connsiteY10281" fmla="*/ 2537874 h 6345103"/>
                    <a:gd name="connsiteX10282" fmla="*/ 2274334 w 11296229"/>
                    <a:gd name="connsiteY10282" fmla="*/ 2537874 h 6345103"/>
                    <a:gd name="connsiteX10283" fmla="*/ 2266550 w 11296229"/>
                    <a:gd name="connsiteY10283" fmla="*/ 2576794 h 6345103"/>
                    <a:gd name="connsiteX10284" fmla="*/ 2282118 w 11296229"/>
                    <a:gd name="connsiteY10284" fmla="*/ 2584578 h 6345103"/>
                    <a:gd name="connsiteX10285" fmla="*/ 2305470 w 11296229"/>
                    <a:gd name="connsiteY10285" fmla="*/ 2576794 h 6345103"/>
                    <a:gd name="connsiteX10286" fmla="*/ 2305470 w 11296229"/>
                    <a:gd name="connsiteY10286" fmla="*/ 2545658 h 6345103"/>
                    <a:gd name="connsiteX10287" fmla="*/ 2274334 w 11296229"/>
                    <a:gd name="connsiteY10287" fmla="*/ 2537874 h 6345103"/>
                    <a:gd name="connsiteX10288" fmla="*/ 2352183 w 11296229"/>
                    <a:gd name="connsiteY10288" fmla="*/ 2537874 h 6345103"/>
                    <a:gd name="connsiteX10289" fmla="*/ 2344399 w 11296229"/>
                    <a:gd name="connsiteY10289" fmla="*/ 2576794 h 6345103"/>
                    <a:gd name="connsiteX10290" fmla="*/ 2359967 w 11296229"/>
                    <a:gd name="connsiteY10290" fmla="*/ 2584578 h 6345103"/>
                    <a:gd name="connsiteX10291" fmla="*/ 2383319 w 11296229"/>
                    <a:gd name="connsiteY10291" fmla="*/ 2576794 h 6345103"/>
                    <a:gd name="connsiteX10292" fmla="*/ 2383319 w 11296229"/>
                    <a:gd name="connsiteY10292" fmla="*/ 2545658 h 6345103"/>
                    <a:gd name="connsiteX10293" fmla="*/ 2352183 w 11296229"/>
                    <a:gd name="connsiteY10293" fmla="*/ 2537874 h 6345103"/>
                    <a:gd name="connsiteX10294" fmla="*/ 2422247 w 11296229"/>
                    <a:gd name="connsiteY10294" fmla="*/ 2537874 h 6345103"/>
                    <a:gd name="connsiteX10295" fmla="*/ 2414463 w 11296229"/>
                    <a:gd name="connsiteY10295" fmla="*/ 2576794 h 6345103"/>
                    <a:gd name="connsiteX10296" fmla="*/ 2430031 w 11296229"/>
                    <a:gd name="connsiteY10296" fmla="*/ 2584578 h 6345103"/>
                    <a:gd name="connsiteX10297" fmla="*/ 2453383 w 11296229"/>
                    <a:gd name="connsiteY10297" fmla="*/ 2576794 h 6345103"/>
                    <a:gd name="connsiteX10298" fmla="*/ 2453383 w 11296229"/>
                    <a:gd name="connsiteY10298" fmla="*/ 2545658 h 6345103"/>
                    <a:gd name="connsiteX10299" fmla="*/ 2422247 w 11296229"/>
                    <a:gd name="connsiteY10299" fmla="*/ 2537874 h 6345103"/>
                    <a:gd name="connsiteX10300" fmla="*/ 2500096 w 11296229"/>
                    <a:gd name="connsiteY10300" fmla="*/ 2537874 h 6345103"/>
                    <a:gd name="connsiteX10301" fmla="*/ 2492312 w 11296229"/>
                    <a:gd name="connsiteY10301" fmla="*/ 2576794 h 6345103"/>
                    <a:gd name="connsiteX10302" fmla="*/ 2507880 w 11296229"/>
                    <a:gd name="connsiteY10302" fmla="*/ 2584578 h 6345103"/>
                    <a:gd name="connsiteX10303" fmla="*/ 2531232 w 11296229"/>
                    <a:gd name="connsiteY10303" fmla="*/ 2576794 h 6345103"/>
                    <a:gd name="connsiteX10304" fmla="*/ 2531232 w 11296229"/>
                    <a:gd name="connsiteY10304" fmla="*/ 2545658 h 6345103"/>
                    <a:gd name="connsiteX10305" fmla="*/ 2500096 w 11296229"/>
                    <a:gd name="connsiteY10305" fmla="*/ 2537874 h 6345103"/>
                    <a:gd name="connsiteX10306" fmla="*/ 2570160 w 11296229"/>
                    <a:gd name="connsiteY10306" fmla="*/ 2537874 h 6345103"/>
                    <a:gd name="connsiteX10307" fmla="*/ 2562376 w 11296229"/>
                    <a:gd name="connsiteY10307" fmla="*/ 2576794 h 6345103"/>
                    <a:gd name="connsiteX10308" fmla="*/ 2609080 w 11296229"/>
                    <a:gd name="connsiteY10308" fmla="*/ 2576794 h 6345103"/>
                    <a:gd name="connsiteX10309" fmla="*/ 2609080 w 11296229"/>
                    <a:gd name="connsiteY10309" fmla="*/ 2545658 h 6345103"/>
                    <a:gd name="connsiteX10310" fmla="*/ 2570160 w 11296229"/>
                    <a:gd name="connsiteY10310" fmla="*/ 2537874 h 6345103"/>
                    <a:gd name="connsiteX10311" fmla="*/ 2648010 w 11296229"/>
                    <a:gd name="connsiteY10311" fmla="*/ 2537874 h 6345103"/>
                    <a:gd name="connsiteX10312" fmla="*/ 2640226 w 11296229"/>
                    <a:gd name="connsiteY10312" fmla="*/ 2576794 h 6345103"/>
                    <a:gd name="connsiteX10313" fmla="*/ 2679146 w 11296229"/>
                    <a:gd name="connsiteY10313" fmla="*/ 2576794 h 6345103"/>
                    <a:gd name="connsiteX10314" fmla="*/ 2679146 w 11296229"/>
                    <a:gd name="connsiteY10314" fmla="*/ 2545658 h 6345103"/>
                    <a:gd name="connsiteX10315" fmla="*/ 2648010 w 11296229"/>
                    <a:gd name="connsiteY10315" fmla="*/ 2537874 h 6345103"/>
                    <a:gd name="connsiteX10316" fmla="*/ 2718074 w 11296229"/>
                    <a:gd name="connsiteY10316" fmla="*/ 2537874 h 6345103"/>
                    <a:gd name="connsiteX10317" fmla="*/ 2710290 w 11296229"/>
                    <a:gd name="connsiteY10317" fmla="*/ 2576794 h 6345103"/>
                    <a:gd name="connsiteX10318" fmla="*/ 2725858 w 11296229"/>
                    <a:gd name="connsiteY10318" fmla="*/ 2584578 h 6345103"/>
                    <a:gd name="connsiteX10319" fmla="*/ 2749210 w 11296229"/>
                    <a:gd name="connsiteY10319" fmla="*/ 2576794 h 6345103"/>
                    <a:gd name="connsiteX10320" fmla="*/ 2756994 w 11296229"/>
                    <a:gd name="connsiteY10320" fmla="*/ 2545658 h 6345103"/>
                    <a:gd name="connsiteX10321" fmla="*/ 2718074 w 11296229"/>
                    <a:gd name="connsiteY10321" fmla="*/ 2537874 h 6345103"/>
                    <a:gd name="connsiteX10322" fmla="*/ 2795923 w 11296229"/>
                    <a:gd name="connsiteY10322" fmla="*/ 2537874 h 6345103"/>
                    <a:gd name="connsiteX10323" fmla="*/ 2788139 w 11296229"/>
                    <a:gd name="connsiteY10323" fmla="*/ 2569010 h 6345103"/>
                    <a:gd name="connsiteX10324" fmla="*/ 2827059 w 11296229"/>
                    <a:gd name="connsiteY10324" fmla="*/ 2576794 h 6345103"/>
                    <a:gd name="connsiteX10325" fmla="*/ 2827059 w 11296229"/>
                    <a:gd name="connsiteY10325" fmla="*/ 2545658 h 6345103"/>
                    <a:gd name="connsiteX10326" fmla="*/ 2795923 w 11296229"/>
                    <a:gd name="connsiteY10326" fmla="*/ 2537874 h 6345103"/>
                    <a:gd name="connsiteX10327" fmla="*/ 2865987 w 11296229"/>
                    <a:gd name="connsiteY10327" fmla="*/ 2537874 h 6345103"/>
                    <a:gd name="connsiteX10328" fmla="*/ 2858203 w 11296229"/>
                    <a:gd name="connsiteY10328" fmla="*/ 2576794 h 6345103"/>
                    <a:gd name="connsiteX10329" fmla="*/ 2904907 w 11296229"/>
                    <a:gd name="connsiteY10329" fmla="*/ 2576794 h 6345103"/>
                    <a:gd name="connsiteX10330" fmla="*/ 2904907 w 11296229"/>
                    <a:gd name="connsiteY10330" fmla="*/ 2545658 h 6345103"/>
                    <a:gd name="connsiteX10331" fmla="*/ 2865987 w 11296229"/>
                    <a:gd name="connsiteY10331" fmla="*/ 2537874 h 6345103"/>
                    <a:gd name="connsiteX10332" fmla="*/ 2943836 w 11296229"/>
                    <a:gd name="connsiteY10332" fmla="*/ 2537874 h 6345103"/>
                    <a:gd name="connsiteX10333" fmla="*/ 2936052 w 11296229"/>
                    <a:gd name="connsiteY10333" fmla="*/ 2576794 h 6345103"/>
                    <a:gd name="connsiteX10334" fmla="*/ 2951620 w 11296229"/>
                    <a:gd name="connsiteY10334" fmla="*/ 2584578 h 6345103"/>
                    <a:gd name="connsiteX10335" fmla="*/ 2974972 w 11296229"/>
                    <a:gd name="connsiteY10335" fmla="*/ 2576794 h 6345103"/>
                    <a:gd name="connsiteX10336" fmla="*/ 2974972 w 11296229"/>
                    <a:gd name="connsiteY10336" fmla="*/ 2545658 h 6345103"/>
                    <a:gd name="connsiteX10337" fmla="*/ 2943836 w 11296229"/>
                    <a:gd name="connsiteY10337" fmla="*/ 2537874 h 6345103"/>
                    <a:gd name="connsiteX10338" fmla="*/ 3021686 w 11296229"/>
                    <a:gd name="connsiteY10338" fmla="*/ 2537874 h 6345103"/>
                    <a:gd name="connsiteX10339" fmla="*/ 3013902 w 11296229"/>
                    <a:gd name="connsiteY10339" fmla="*/ 2576794 h 6345103"/>
                    <a:gd name="connsiteX10340" fmla="*/ 3029470 w 11296229"/>
                    <a:gd name="connsiteY10340" fmla="*/ 2584578 h 6345103"/>
                    <a:gd name="connsiteX10341" fmla="*/ 3052822 w 11296229"/>
                    <a:gd name="connsiteY10341" fmla="*/ 2576794 h 6345103"/>
                    <a:gd name="connsiteX10342" fmla="*/ 3052822 w 11296229"/>
                    <a:gd name="connsiteY10342" fmla="*/ 2545658 h 6345103"/>
                    <a:gd name="connsiteX10343" fmla="*/ 3021686 w 11296229"/>
                    <a:gd name="connsiteY10343" fmla="*/ 2537874 h 6345103"/>
                    <a:gd name="connsiteX10344" fmla="*/ 3169599 w 11296229"/>
                    <a:gd name="connsiteY10344" fmla="*/ 2537874 h 6345103"/>
                    <a:gd name="connsiteX10345" fmla="*/ 3161815 w 11296229"/>
                    <a:gd name="connsiteY10345" fmla="*/ 2576794 h 6345103"/>
                    <a:gd name="connsiteX10346" fmla="*/ 3192951 w 11296229"/>
                    <a:gd name="connsiteY10346" fmla="*/ 2576794 h 6345103"/>
                    <a:gd name="connsiteX10347" fmla="*/ 3200735 w 11296229"/>
                    <a:gd name="connsiteY10347" fmla="*/ 2545658 h 6345103"/>
                    <a:gd name="connsiteX10348" fmla="*/ 3169599 w 11296229"/>
                    <a:gd name="connsiteY10348" fmla="*/ 2537874 h 6345103"/>
                    <a:gd name="connsiteX10349" fmla="*/ 3239663 w 11296229"/>
                    <a:gd name="connsiteY10349" fmla="*/ 2537874 h 6345103"/>
                    <a:gd name="connsiteX10350" fmla="*/ 3231879 w 11296229"/>
                    <a:gd name="connsiteY10350" fmla="*/ 2576794 h 6345103"/>
                    <a:gd name="connsiteX10351" fmla="*/ 3278583 w 11296229"/>
                    <a:gd name="connsiteY10351" fmla="*/ 2576794 h 6345103"/>
                    <a:gd name="connsiteX10352" fmla="*/ 3278583 w 11296229"/>
                    <a:gd name="connsiteY10352" fmla="*/ 2545658 h 6345103"/>
                    <a:gd name="connsiteX10353" fmla="*/ 3239663 w 11296229"/>
                    <a:gd name="connsiteY10353" fmla="*/ 2537874 h 6345103"/>
                    <a:gd name="connsiteX10354" fmla="*/ 3317512 w 11296229"/>
                    <a:gd name="connsiteY10354" fmla="*/ 2537874 h 6345103"/>
                    <a:gd name="connsiteX10355" fmla="*/ 3309728 w 11296229"/>
                    <a:gd name="connsiteY10355" fmla="*/ 2576794 h 6345103"/>
                    <a:gd name="connsiteX10356" fmla="*/ 3348648 w 11296229"/>
                    <a:gd name="connsiteY10356" fmla="*/ 2576794 h 6345103"/>
                    <a:gd name="connsiteX10357" fmla="*/ 3348648 w 11296229"/>
                    <a:gd name="connsiteY10357" fmla="*/ 2545658 h 6345103"/>
                    <a:gd name="connsiteX10358" fmla="*/ 3317512 w 11296229"/>
                    <a:gd name="connsiteY10358" fmla="*/ 2537874 h 6345103"/>
                    <a:gd name="connsiteX10359" fmla="*/ 3691188 w 11296229"/>
                    <a:gd name="connsiteY10359" fmla="*/ 2537874 h 6345103"/>
                    <a:gd name="connsiteX10360" fmla="*/ 3683404 w 11296229"/>
                    <a:gd name="connsiteY10360" fmla="*/ 2569010 h 6345103"/>
                    <a:gd name="connsiteX10361" fmla="*/ 3698972 w 11296229"/>
                    <a:gd name="connsiteY10361" fmla="*/ 2584578 h 6345103"/>
                    <a:gd name="connsiteX10362" fmla="*/ 3722324 w 11296229"/>
                    <a:gd name="connsiteY10362" fmla="*/ 2576794 h 6345103"/>
                    <a:gd name="connsiteX10363" fmla="*/ 3722324 w 11296229"/>
                    <a:gd name="connsiteY10363" fmla="*/ 2545658 h 6345103"/>
                    <a:gd name="connsiteX10364" fmla="*/ 3691188 w 11296229"/>
                    <a:gd name="connsiteY10364" fmla="*/ 2537874 h 6345103"/>
                    <a:gd name="connsiteX10365" fmla="*/ 5100258 w 11296229"/>
                    <a:gd name="connsiteY10365" fmla="*/ 2537874 h 6345103"/>
                    <a:gd name="connsiteX10366" fmla="*/ 5092474 w 11296229"/>
                    <a:gd name="connsiteY10366" fmla="*/ 2576794 h 6345103"/>
                    <a:gd name="connsiteX10367" fmla="*/ 5139178 w 11296229"/>
                    <a:gd name="connsiteY10367" fmla="*/ 2576794 h 6345103"/>
                    <a:gd name="connsiteX10368" fmla="*/ 5139178 w 11296229"/>
                    <a:gd name="connsiteY10368" fmla="*/ 2545658 h 6345103"/>
                    <a:gd name="connsiteX10369" fmla="*/ 5100258 w 11296229"/>
                    <a:gd name="connsiteY10369" fmla="*/ 2537874 h 6345103"/>
                    <a:gd name="connsiteX10370" fmla="*/ 5178108 w 11296229"/>
                    <a:gd name="connsiteY10370" fmla="*/ 2537874 h 6345103"/>
                    <a:gd name="connsiteX10371" fmla="*/ 5170324 w 11296229"/>
                    <a:gd name="connsiteY10371" fmla="*/ 2569010 h 6345103"/>
                    <a:gd name="connsiteX10372" fmla="*/ 5209244 w 11296229"/>
                    <a:gd name="connsiteY10372" fmla="*/ 2576794 h 6345103"/>
                    <a:gd name="connsiteX10373" fmla="*/ 5209244 w 11296229"/>
                    <a:gd name="connsiteY10373" fmla="*/ 2545658 h 6345103"/>
                    <a:gd name="connsiteX10374" fmla="*/ 5178108 w 11296229"/>
                    <a:gd name="connsiteY10374" fmla="*/ 2537874 h 6345103"/>
                    <a:gd name="connsiteX10375" fmla="*/ 5326021 w 11296229"/>
                    <a:gd name="connsiteY10375" fmla="*/ 2537874 h 6345103"/>
                    <a:gd name="connsiteX10376" fmla="*/ 5318237 w 11296229"/>
                    <a:gd name="connsiteY10376" fmla="*/ 2576794 h 6345103"/>
                    <a:gd name="connsiteX10377" fmla="*/ 5357157 w 11296229"/>
                    <a:gd name="connsiteY10377" fmla="*/ 2576794 h 6345103"/>
                    <a:gd name="connsiteX10378" fmla="*/ 5357157 w 11296229"/>
                    <a:gd name="connsiteY10378" fmla="*/ 2545658 h 6345103"/>
                    <a:gd name="connsiteX10379" fmla="*/ 5326021 w 11296229"/>
                    <a:gd name="connsiteY10379" fmla="*/ 2537874 h 6345103"/>
                    <a:gd name="connsiteX10380" fmla="*/ 5403870 w 11296229"/>
                    <a:gd name="connsiteY10380" fmla="*/ 2537874 h 6345103"/>
                    <a:gd name="connsiteX10381" fmla="*/ 5396086 w 11296229"/>
                    <a:gd name="connsiteY10381" fmla="*/ 2576794 h 6345103"/>
                    <a:gd name="connsiteX10382" fmla="*/ 5411654 w 11296229"/>
                    <a:gd name="connsiteY10382" fmla="*/ 2584578 h 6345103"/>
                    <a:gd name="connsiteX10383" fmla="*/ 5435006 w 11296229"/>
                    <a:gd name="connsiteY10383" fmla="*/ 2576794 h 6345103"/>
                    <a:gd name="connsiteX10384" fmla="*/ 5435006 w 11296229"/>
                    <a:gd name="connsiteY10384" fmla="*/ 2545658 h 6345103"/>
                    <a:gd name="connsiteX10385" fmla="*/ 5403870 w 11296229"/>
                    <a:gd name="connsiteY10385" fmla="*/ 2537874 h 6345103"/>
                    <a:gd name="connsiteX10386" fmla="*/ 5473934 w 11296229"/>
                    <a:gd name="connsiteY10386" fmla="*/ 2537874 h 6345103"/>
                    <a:gd name="connsiteX10387" fmla="*/ 5466150 w 11296229"/>
                    <a:gd name="connsiteY10387" fmla="*/ 2576794 h 6345103"/>
                    <a:gd name="connsiteX10388" fmla="*/ 5481718 w 11296229"/>
                    <a:gd name="connsiteY10388" fmla="*/ 2584578 h 6345103"/>
                    <a:gd name="connsiteX10389" fmla="*/ 5505070 w 11296229"/>
                    <a:gd name="connsiteY10389" fmla="*/ 2576794 h 6345103"/>
                    <a:gd name="connsiteX10390" fmla="*/ 5505070 w 11296229"/>
                    <a:gd name="connsiteY10390" fmla="*/ 2545658 h 6345103"/>
                    <a:gd name="connsiteX10391" fmla="*/ 5473934 w 11296229"/>
                    <a:gd name="connsiteY10391" fmla="*/ 2537874 h 6345103"/>
                    <a:gd name="connsiteX10392" fmla="*/ 5551784 w 11296229"/>
                    <a:gd name="connsiteY10392" fmla="*/ 2537874 h 6345103"/>
                    <a:gd name="connsiteX10393" fmla="*/ 5544000 w 11296229"/>
                    <a:gd name="connsiteY10393" fmla="*/ 2576794 h 6345103"/>
                    <a:gd name="connsiteX10394" fmla="*/ 5582920 w 11296229"/>
                    <a:gd name="connsiteY10394" fmla="*/ 2576794 h 6345103"/>
                    <a:gd name="connsiteX10395" fmla="*/ 5582920 w 11296229"/>
                    <a:gd name="connsiteY10395" fmla="*/ 2545658 h 6345103"/>
                    <a:gd name="connsiteX10396" fmla="*/ 5551784 w 11296229"/>
                    <a:gd name="connsiteY10396" fmla="*/ 2537874 h 6345103"/>
                    <a:gd name="connsiteX10397" fmla="*/ 5621848 w 11296229"/>
                    <a:gd name="connsiteY10397" fmla="*/ 2537874 h 6345103"/>
                    <a:gd name="connsiteX10398" fmla="*/ 5614064 w 11296229"/>
                    <a:gd name="connsiteY10398" fmla="*/ 2576794 h 6345103"/>
                    <a:gd name="connsiteX10399" fmla="*/ 5660768 w 11296229"/>
                    <a:gd name="connsiteY10399" fmla="*/ 2576794 h 6345103"/>
                    <a:gd name="connsiteX10400" fmla="*/ 5660768 w 11296229"/>
                    <a:gd name="connsiteY10400" fmla="*/ 2545658 h 6345103"/>
                    <a:gd name="connsiteX10401" fmla="*/ 5621848 w 11296229"/>
                    <a:gd name="connsiteY10401" fmla="*/ 2537874 h 6345103"/>
                    <a:gd name="connsiteX10402" fmla="*/ 5699697 w 11296229"/>
                    <a:gd name="connsiteY10402" fmla="*/ 2537874 h 6345103"/>
                    <a:gd name="connsiteX10403" fmla="*/ 5691913 w 11296229"/>
                    <a:gd name="connsiteY10403" fmla="*/ 2576794 h 6345103"/>
                    <a:gd name="connsiteX10404" fmla="*/ 5707481 w 11296229"/>
                    <a:gd name="connsiteY10404" fmla="*/ 2584578 h 6345103"/>
                    <a:gd name="connsiteX10405" fmla="*/ 5730833 w 11296229"/>
                    <a:gd name="connsiteY10405" fmla="*/ 2576794 h 6345103"/>
                    <a:gd name="connsiteX10406" fmla="*/ 5730833 w 11296229"/>
                    <a:gd name="connsiteY10406" fmla="*/ 2545658 h 6345103"/>
                    <a:gd name="connsiteX10407" fmla="*/ 5699697 w 11296229"/>
                    <a:gd name="connsiteY10407" fmla="*/ 2537874 h 6345103"/>
                    <a:gd name="connsiteX10408" fmla="*/ 5769761 w 11296229"/>
                    <a:gd name="connsiteY10408" fmla="*/ 2537874 h 6345103"/>
                    <a:gd name="connsiteX10409" fmla="*/ 5761977 w 11296229"/>
                    <a:gd name="connsiteY10409" fmla="*/ 2576794 h 6345103"/>
                    <a:gd name="connsiteX10410" fmla="*/ 5808681 w 11296229"/>
                    <a:gd name="connsiteY10410" fmla="*/ 2576794 h 6345103"/>
                    <a:gd name="connsiteX10411" fmla="*/ 5808681 w 11296229"/>
                    <a:gd name="connsiteY10411" fmla="*/ 2545658 h 6345103"/>
                    <a:gd name="connsiteX10412" fmla="*/ 5769761 w 11296229"/>
                    <a:gd name="connsiteY10412" fmla="*/ 2537874 h 6345103"/>
                    <a:gd name="connsiteX10413" fmla="*/ 5847610 w 11296229"/>
                    <a:gd name="connsiteY10413" fmla="*/ 2537874 h 6345103"/>
                    <a:gd name="connsiteX10414" fmla="*/ 5839826 w 11296229"/>
                    <a:gd name="connsiteY10414" fmla="*/ 2576794 h 6345103"/>
                    <a:gd name="connsiteX10415" fmla="*/ 5878746 w 11296229"/>
                    <a:gd name="connsiteY10415" fmla="*/ 2576794 h 6345103"/>
                    <a:gd name="connsiteX10416" fmla="*/ 5878746 w 11296229"/>
                    <a:gd name="connsiteY10416" fmla="*/ 2545658 h 6345103"/>
                    <a:gd name="connsiteX10417" fmla="*/ 5847610 w 11296229"/>
                    <a:gd name="connsiteY10417" fmla="*/ 2537874 h 6345103"/>
                    <a:gd name="connsiteX10418" fmla="*/ 5925460 w 11296229"/>
                    <a:gd name="connsiteY10418" fmla="*/ 2537874 h 6345103"/>
                    <a:gd name="connsiteX10419" fmla="*/ 5917676 w 11296229"/>
                    <a:gd name="connsiteY10419" fmla="*/ 2569010 h 6345103"/>
                    <a:gd name="connsiteX10420" fmla="*/ 5933244 w 11296229"/>
                    <a:gd name="connsiteY10420" fmla="*/ 2584578 h 6345103"/>
                    <a:gd name="connsiteX10421" fmla="*/ 5956596 w 11296229"/>
                    <a:gd name="connsiteY10421" fmla="*/ 2576794 h 6345103"/>
                    <a:gd name="connsiteX10422" fmla="*/ 5956596 w 11296229"/>
                    <a:gd name="connsiteY10422" fmla="*/ 2545658 h 6345103"/>
                    <a:gd name="connsiteX10423" fmla="*/ 5925460 w 11296229"/>
                    <a:gd name="connsiteY10423" fmla="*/ 2537874 h 6345103"/>
                    <a:gd name="connsiteX10424" fmla="*/ 5995524 w 11296229"/>
                    <a:gd name="connsiteY10424" fmla="*/ 2537874 h 6345103"/>
                    <a:gd name="connsiteX10425" fmla="*/ 5987740 w 11296229"/>
                    <a:gd name="connsiteY10425" fmla="*/ 2576794 h 6345103"/>
                    <a:gd name="connsiteX10426" fmla="*/ 6003308 w 11296229"/>
                    <a:gd name="connsiteY10426" fmla="*/ 2584578 h 6345103"/>
                    <a:gd name="connsiteX10427" fmla="*/ 6026660 w 11296229"/>
                    <a:gd name="connsiteY10427" fmla="*/ 2576794 h 6345103"/>
                    <a:gd name="connsiteX10428" fmla="*/ 6026660 w 11296229"/>
                    <a:gd name="connsiteY10428" fmla="*/ 2545658 h 6345103"/>
                    <a:gd name="connsiteX10429" fmla="*/ 5995524 w 11296229"/>
                    <a:gd name="connsiteY10429" fmla="*/ 2537874 h 6345103"/>
                    <a:gd name="connsiteX10430" fmla="*/ 6073373 w 11296229"/>
                    <a:gd name="connsiteY10430" fmla="*/ 2537874 h 6345103"/>
                    <a:gd name="connsiteX10431" fmla="*/ 6065589 w 11296229"/>
                    <a:gd name="connsiteY10431" fmla="*/ 2576794 h 6345103"/>
                    <a:gd name="connsiteX10432" fmla="*/ 6081157 w 11296229"/>
                    <a:gd name="connsiteY10432" fmla="*/ 2584578 h 6345103"/>
                    <a:gd name="connsiteX10433" fmla="*/ 6104509 w 11296229"/>
                    <a:gd name="connsiteY10433" fmla="*/ 2576794 h 6345103"/>
                    <a:gd name="connsiteX10434" fmla="*/ 6104509 w 11296229"/>
                    <a:gd name="connsiteY10434" fmla="*/ 2545658 h 6345103"/>
                    <a:gd name="connsiteX10435" fmla="*/ 6073373 w 11296229"/>
                    <a:gd name="connsiteY10435" fmla="*/ 2537874 h 6345103"/>
                    <a:gd name="connsiteX10436" fmla="*/ 6143437 w 11296229"/>
                    <a:gd name="connsiteY10436" fmla="*/ 2537874 h 6345103"/>
                    <a:gd name="connsiteX10437" fmla="*/ 6135653 w 11296229"/>
                    <a:gd name="connsiteY10437" fmla="*/ 2576794 h 6345103"/>
                    <a:gd name="connsiteX10438" fmla="*/ 6174573 w 11296229"/>
                    <a:gd name="connsiteY10438" fmla="*/ 2576794 h 6345103"/>
                    <a:gd name="connsiteX10439" fmla="*/ 6182357 w 11296229"/>
                    <a:gd name="connsiteY10439" fmla="*/ 2545658 h 6345103"/>
                    <a:gd name="connsiteX10440" fmla="*/ 6143437 w 11296229"/>
                    <a:gd name="connsiteY10440" fmla="*/ 2537874 h 6345103"/>
                    <a:gd name="connsiteX10441" fmla="*/ 6221286 w 11296229"/>
                    <a:gd name="connsiteY10441" fmla="*/ 2537874 h 6345103"/>
                    <a:gd name="connsiteX10442" fmla="*/ 6213502 w 11296229"/>
                    <a:gd name="connsiteY10442" fmla="*/ 2576794 h 6345103"/>
                    <a:gd name="connsiteX10443" fmla="*/ 6244638 w 11296229"/>
                    <a:gd name="connsiteY10443" fmla="*/ 2576794 h 6345103"/>
                    <a:gd name="connsiteX10444" fmla="*/ 6252422 w 11296229"/>
                    <a:gd name="connsiteY10444" fmla="*/ 2545658 h 6345103"/>
                    <a:gd name="connsiteX10445" fmla="*/ 6221286 w 11296229"/>
                    <a:gd name="connsiteY10445" fmla="*/ 2537874 h 6345103"/>
                    <a:gd name="connsiteX10446" fmla="*/ 6291351 w 11296229"/>
                    <a:gd name="connsiteY10446" fmla="*/ 2537874 h 6345103"/>
                    <a:gd name="connsiteX10447" fmla="*/ 6283567 w 11296229"/>
                    <a:gd name="connsiteY10447" fmla="*/ 2569010 h 6345103"/>
                    <a:gd name="connsiteX10448" fmla="*/ 6299135 w 11296229"/>
                    <a:gd name="connsiteY10448" fmla="*/ 2584578 h 6345103"/>
                    <a:gd name="connsiteX10449" fmla="*/ 6330271 w 11296229"/>
                    <a:gd name="connsiteY10449" fmla="*/ 2576794 h 6345103"/>
                    <a:gd name="connsiteX10450" fmla="*/ 6330271 w 11296229"/>
                    <a:gd name="connsiteY10450" fmla="*/ 2545658 h 6345103"/>
                    <a:gd name="connsiteX10451" fmla="*/ 6291351 w 11296229"/>
                    <a:gd name="connsiteY10451" fmla="*/ 2537874 h 6345103"/>
                    <a:gd name="connsiteX10452" fmla="*/ 6369200 w 11296229"/>
                    <a:gd name="connsiteY10452" fmla="*/ 2537874 h 6345103"/>
                    <a:gd name="connsiteX10453" fmla="*/ 6361416 w 11296229"/>
                    <a:gd name="connsiteY10453" fmla="*/ 2569010 h 6345103"/>
                    <a:gd name="connsiteX10454" fmla="*/ 6400336 w 11296229"/>
                    <a:gd name="connsiteY10454" fmla="*/ 2576794 h 6345103"/>
                    <a:gd name="connsiteX10455" fmla="*/ 6400336 w 11296229"/>
                    <a:gd name="connsiteY10455" fmla="*/ 2545658 h 6345103"/>
                    <a:gd name="connsiteX10456" fmla="*/ 6369200 w 11296229"/>
                    <a:gd name="connsiteY10456" fmla="*/ 2537874 h 6345103"/>
                    <a:gd name="connsiteX10457" fmla="*/ 6439264 w 11296229"/>
                    <a:gd name="connsiteY10457" fmla="*/ 2537874 h 6345103"/>
                    <a:gd name="connsiteX10458" fmla="*/ 6431480 w 11296229"/>
                    <a:gd name="connsiteY10458" fmla="*/ 2576794 h 6345103"/>
                    <a:gd name="connsiteX10459" fmla="*/ 6478184 w 11296229"/>
                    <a:gd name="connsiteY10459" fmla="*/ 2576794 h 6345103"/>
                    <a:gd name="connsiteX10460" fmla="*/ 6478184 w 11296229"/>
                    <a:gd name="connsiteY10460" fmla="*/ 2545658 h 6345103"/>
                    <a:gd name="connsiteX10461" fmla="*/ 6439264 w 11296229"/>
                    <a:gd name="connsiteY10461" fmla="*/ 2537874 h 6345103"/>
                    <a:gd name="connsiteX10462" fmla="*/ 6517113 w 11296229"/>
                    <a:gd name="connsiteY10462" fmla="*/ 2537874 h 6345103"/>
                    <a:gd name="connsiteX10463" fmla="*/ 6509329 w 11296229"/>
                    <a:gd name="connsiteY10463" fmla="*/ 2576794 h 6345103"/>
                    <a:gd name="connsiteX10464" fmla="*/ 6524897 w 11296229"/>
                    <a:gd name="connsiteY10464" fmla="*/ 2584578 h 6345103"/>
                    <a:gd name="connsiteX10465" fmla="*/ 6548249 w 11296229"/>
                    <a:gd name="connsiteY10465" fmla="*/ 2576794 h 6345103"/>
                    <a:gd name="connsiteX10466" fmla="*/ 6548249 w 11296229"/>
                    <a:gd name="connsiteY10466" fmla="*/ 2545658 h 6345103"/>
                    <a:gd name="connsiteX10467" fmla="*/ 6517113 w 11296229"/>
                    <a:gd name="connsiteY10467" fmla="*/ 2537874 h 6345103"/>
                    <a:gd name="connsiteX10468" fmla="*/ 6594962 w 11296229"/>
                    <a:gd name="connsiteY10468" fmla="*/ 2537874 h 6345103"/>
                    <a:gd name="connsiteX10469" fmla="*/ 6587178 w 11296229"/>
                    <a:gd name="connsiteY10469" fmla="*/ 2576794 h 6345103"/>
                    <a:gd name="connsiteX10470" fmla="*/ 6626098 w 11296229"/>
                    <a:gd name="connsiteY10470" fmla="*/ 2576794 h 6345103"/>
                    <a:gd name="connsiteX10471" fmla="*/ 6626098 w 11296229"/>
                    <a:gd name="connsiteY10471" fmla="*/ 2545658 h 6345103"/>
                    <a:gd name="connsiteX10472" fmla="*/ 6594962 w 11296229"/>
                    <a:gd name="connsiteY10472" fmla="*/ 2537874 h 6345103"/>
                    <a:gd name="connsiteX10473" fmla="*/ 6665027 w 11296229"/>
                    <a:gd name="connsiteY10473" fmla="*/ 2537874 h 6345103"/>
                    <a:gd name="connsiteX10474" fmla="*/ 6657243 w 11296229"/>
                    <a:gd name="connsiteY10474" fmla="*/ 2576794 h 6345103"/>
                    <a:gd name="connsiteX10475" fmla="*/ 6703947 w 11296229"/>
                    <a:gd name="connsiteY10475" fmla="*/ 2576794 h 6345103"/>
                    <a:gd name="connsiteX10476" fmla="*/ 6703947 w 11296229"/>
                    <a:gd name="connsiteY10476" fmla="*/ 2545658 h 6345103"/>
                    <a:gd name="connsiteX10477" fmla="*/ 6665027 w 11296229"/>
                    <a:gd name="connsiteY10477" fmla="*/ 2537874 h 6345103"/>
                    <a:gd name="connsiteX10478" fmla="*/ 6742876 w 11296229"/>
                    <a:gd name="connsiteY10478" fmla="*/ 2537874 h 6345103"/>
                    <a:gd name="connsiteX10479" fmla="*/ 6735092 w 11296229"/>
                    <a:gd name="connsiteY10479" fmla="*/ 2576794 h 6345103"/>
                    <a:gd name="connsiteX10480" fmla="*/ 6750660 w 11296229"/>
                    <a:gd name="connsiteY10480" fmla="*/ 2584578 h 6345103"/>
                    <a:gd name="connsiteX10481" fmla="*/ 6774012 w 11296229"/>
                    <a:gd name="connsiteY10481" fmla="*/ 2576794 h 6345103"/>
                    <a:gd name="connsiteX10482" fmla="*/ 6774012 w 11296229"/>
                    <a:gd name="connsiteY10482" fmla="*/ 2545658 h 6345103"/>
                    <a:gd name="connsiteX10483" fmla="*/ 6742876 w 11296229"/>
                    <a:gd name="connsiteY10483" fmla="*/ 2537874 h 6345103"/>
                    <a:gd name="connsiteX10484" fmla="*/ 6812940 w 11296229"/>
                    <a:gd name="connsiteY10484" fmla="*/ 2537874 h 6345103"/>
                    <a:gd name="connsiteX10485" fmla="*/ 6805156 w 11296229"/>
                    <a:gd name="connsiteY10485" fmla="*/ 2576794 h 6345103"/>
                    <a:gd name="connsiteX10486" fmla="*/ 6851860 w 11296229"/>
                    <a:gd name="connsiteY10486" fmla="*/ 2576794 h 6345103"/>
                    <a:gd name="connsiteX10487" fmla="*/ 6851860 w 11296229"/>
                    <a:gd name="connsiteY10487" fmla="*/ 2545658 h 6345103"/>
                    <a:gd name="connsiteX10488" fmla="*/ 6812940 w 11296229"/>
                    <a:gd name="connsiteY10488" fmla="*/ 2537874 h 6345103"/>
                    <a:gd name="connsiteX10489" fmla="*/ 6890789 w 11296229"/>
                    <a:gd name="connsiteY10489" fmla="*/ 2537874 h 6345103"/>
                    <a:gd name="connsiteX10490" fmla="*/ 6883005 w 11296229"/>
                    <a:gd name="connsiteY10490" fmla="*/ 2576794 h 6345103"/>
                    <a:gd name="connsiteX10491" fmla="*/ 6921925 w 11296229"/>
                    <a:gd name="connsiteY10491" fmla="*/ 2576794 h 6345103"/>
                    <a:gd name="connsiteX10492" fmla="*/ 6921925 w 11296229"/>
                    <a:gd name="connsiteY10492" fmla="*/ 2545658 h 6345103"/>
                    <a:gd name="connsiteX10493" fmla="*/ 6890789 w 11296229"/>
                    <a:gd name="connsiteY10493" fmla="*/ 2537874 h 6345103"/>
                    <a:gd name="connsiteX10494" fmla="*/ 6960853 w 11296229"/>
                    <a:gd name="connsiteY10494" fmla="*/ 2537874 h 6345103"/>
                    <a:gd name="connsiteX10495" fmla="*/ 6953069 w 11296229"/>
                    <a:gd name="connsiteY10495" fmla="*/ 2576794 h 6345103"/>
                    <a:gd name="connsiteX10496" fmla="*/ 6999773 w 11296229"/>
                    <a:gd name="connsiteY10496" fmla="*/ 2576794 h 6345103"/>
                    <a:gd name="connsiteX10497" fmla="*/ 6999773 w 11296229"/>
                    <a:gd name="connsiteY10497" fmla="*/ 2545658 h 6345103"/>
                    <a:gd name="connsiteX10498" fmla="*/ 6960853 w 11296229"/>
                    <a:gd name="connsiteY10498" fmla="*/ 2537874 h 6345103"/>
                    <a:gd name="connsiteX10499" fmla="*/ 7038703 w 11296229"/>
                    <a:gd name="connsiteY10499" fmla="*/ 2537874 h 6345103"/>
                    <a:gd name="connsiteX10500" fmla="*/ 7030919 w 11296229"/>
                    <a:gd name="connsiteY10500" fmla="*/ 2576794 h 6345103"/>
                    <a:gd name="connsiteX10501" fmla="*/ 7046487 w 11296229"/>
                    <a:gd name="connsiteY10501" fmla="*/ 2584578 h 6345103"/>
                    <a:gd name="connsiteX10502" fmla="*/ 7069839 w 11296229"/>
                    <a:gd name="connsiteY10502" fmla="*/ 2576794 h 6345103"/>
                    <a:gd name="connsiteX10503" fmla="*/ 7069839 w 11296229"/>
                    <a:gd name="connsiteY10503" fmla="*/ 2545658 h 6345103"/>
                    <a:gd name="connsiteX10504" fmla="*/ 7038703 w 11296229"/>
                    <a:gd name="connsiteY10504" fmla="*/ 2537874 h 6345103"/>
                    <a:gd name="connsiteX10505" fmla="*/ 7116552 w 11296229"/>
                    <a:gd name="connsiteY10505" fmla="*/ 2537874 h 6345103"/>
                    <a:gd name="connsiteX10506" fmla="*/ 7108768 w 11296229"/>
                    <a:gd name="connsiteY10506" fmla="*/ 2576794 h 6345103"/>
                    <a:gd name="connsiteX10507" fmla="*/ 7124336 w 11296229"/>
                    <a:gd name="connsiteY10507" fmla="*/ 2584578 h 6345103"/>
                    <a:gd name="connsiteX10508" fmla="*/ 7147688 w 11296229"/>
                    <a:gd name="connsiteY10508" fmla="*/ 2576794 h 6345103"/>
                    <a:gd name="connsiteX10509" fmla="*/ 7147688 w 11296229"/>
                    <a:gd name="connsiteY10509" fmla="*/ 2545658 h 6345103"/>
                    <a:gd name="connsiteX10510" fmla="*/ 7116552 w 11296229"/>
                    <a:gd name="connsiteY10510" fmla="*/ 2537874 h 6345103"/>
                    <a:gd name="connsiteX10511" fmla="*/ 7186616 w 11296229"/>
                    <a:gd name="connsiteY10511" fmla="*/ 2537874 h 6345103"/>
                    <a:gd name="connsiteX10512" fmla="*/ 7178832 w 11296229"/>
                    <a:gd name="connsiteY10512" fmla="*/ 2576794 h 6345103"/>
                    <a:gd name="connsiteX10513" fmla="*/ 7194400 w 11296229"/>
                    <a:gd name="connsiteY10513" fmla="*/ 2584578 h 6345103"/>
                    <a:gd name="connsiteX10514" fmla="*/ 7217752 w 11296229"/>
                    <a:gd name="connsiteY10514" fmla="*/ 2576794 h 6345103"/>
                    <a:gd name="connsiteX10515" fmla="*/ 7217752 w 11296229"/>
                    <a:gd name="connsiteY10515" fmla="*/ 2545658 h 6345103"/>
                    <a:gd name="connsiteX10516" fmla="*/ 7186616 w 11296229"/>
                    <a:gd name="connsiteY10516" fmla="*/ 2537874 h 6345103"/>
                    <a:gd name="connsiteX10517" fmla="*/ 7264465 w 11296229"/>
                    <a:gd name="connsiteY10517" fmla="*/ 2537874 h 6345103"/>
                    <a:gd name="connsiteX10518" fmla="*/ 7256681 w 11296229"/>
                    <a:gd name="connsiteY10518" fmla="*/ 2576794 h 6345103"/>
                    <a:gd name="connsiteX10519" fmla="*/ 7272249 w 11296229"/>
                    <a:gd name="connsiteY10519" fmla="*/ 2584578 h 6345103"/>
                    <a:gd name="connsiteX10520" fmla="*/ 7295601 w 11296229"/>
                    <a:gd name="connsiteY10520" fmla="*/ 2576794 h 6345103"/>
                    <a:gd name="connsiteX10521" fmla="*/ 7295601 w 11296229"/>
                    <a:gd name="connsiteY10521" fmla="*/ 2545658 h 6345103"/>
                    <a:gd name="connsiteX10522" fmla="*/ 7264465 w 11296229"/>
                    <a:gd name="connsiteY10522" fmla="*/ 2537874 h 6345103"/>
                    <a:gd name="connsiteX10523" fmla="*/ 7334530 w 11296229"/>
                    <a:gd name="connsiteY10523" fmla="*/ 2537874 h 6345103"/>
                    <a:gd name="connsiteX10524" fmla="*/ 7326746 w 11296229"/>
                    <a:gd name="connsiteY10524" fmla="*/ 2576794 h 6345103"/>
                    <a:gd name="connsiteX10525" fmla="*/ 7373450 w 11296229"/>
                    <a:gd name="connsiteY10525" fmla="*/ 2576794 h 6345103"/>
                    <a:gd name="connsiteX10526" fmla="*/ 7373450 w 11296229"/>
                    <a:gd name="connsiteY10526" fmla="*/ 2545658 h 6345103"/>
                    <a:gd name="connsiteX10527" fmla="*/ 7334530 w 11296229"/>
                    <a:gd name="connsiteY10527" fmla="*/ 2537874 h 6345103"/>
                    <a:gd name="connsiteX10528" fmla="*/ 7412379 w 11296229"/>
                    <a:gd name="connsiteY10528" fmla="*/ 2537874 h 6345103"/>
                    <a:gd name="connsiteX10529" fmla="*/ 7404595 w 11296229"/>
                    <a:gd name="connsiteY10529" fmla="*/ 2576794 h 6345103"/>
                    <a:gd name="connsiteX10530" fmla="*/ 7443515 w 11296229"/>
                    <a:gd name="connsiteY10530" fmla="*/ 2576794 h 6345103"/>
                    <a:gd name="connsiteX10531" fmla="*/ 7443515 w 11296229"/>
                    <a:gd name="connsiteY10531" fmla="*/ 2545658 h 6345103"/>
                    <a:gd name="connsiteX10532" fmla="*/ 7412379 w 11296229"/>
                    <a:gd name="connsiteY10532" fmla="*/ 2537874 h 6345103"/>
                    <a:gd name="connsiteX10533" fmla="*/ 7482443 w 11296229"/>
                    <a:gd name="connsiteY10533" fmla="*/ 2537874 h 6345103"/>
                    <a:gd name="connsiteX10534" fmla="*/ 7474659 w 11296229"/>
                    <a:gd name="connsiteY10534" fmla="*/ 2576794 h 6345103"/>
                    <a:gd name="connsiteX10535" fmla="*/ 7521363 w 11296229"/>
                    <a:gd name="connsiteY10535" fmla="*/ 2576794 h 6345103"/>
                    <a:gd name="connsiteX10536" fmla="*/ 7521363 w 11296229"/>
                    <a:gd name="connsiteY10536" fmla="*/ 2545658 h 6345103"/>
                    <a:gd name="connsiteX10537" fmla="*/ 7482443 w 11296229"/>
                    <a:gd name="connsiteY10537" fmla="*/ 2537874 h 6345103"/>
                    <a:gd name="connsiteX10538" fmla="*/ 7560292 w 11296229"/>
                    <a:gd name="connsiteY10538" fmla="*/ 2537874 h 6345103"/>
                    <a:gd name="connsiteX10539" fmla="*/ 7552508 w 11296229"/>
                    <a:gd name="connsiteY10539" fmla="*/ 2576794 h 6345103"/>
                    <a:gd name="connsiteX10540" fmla="*/ 7591428 w 11296229"/>
                    <a:gd name="connsiteY10540" fmla="*/ 2576794 h 6345103"/>
                    <a:gd name="connsiteX10541" fmla="*/ 7591428 w 11296229"/>
                    <a:gd name="connsiteY10541" fmla="*/ 2545658 h 6345103"/>
                    <a:gd name="connsiteX10542" fmla="*/ 7560292 w 11296229"/>
                    <a:gd name="connsiteY10542" fmla="*/ 2537874 h 6345103"/>
                    <a:gd name="connsiteX10543" fmla="*/ 7630356 w 11296229"/>
                    <a:gd name="connsiteY10543" fmla="*/ 2537874 h 6345103"/>
                    <a:gd name="connsiteX10544" fmla="*/ 7622572 w 11296229"/>
                    <a:gd name="connsiteY10544" fmla="*/ 2576794 h 6345103"/>
                    <a:gd name="connsiteX10545" fmla="*/ 7669276 w 11296229"/>
                    <a:gd name="connsiteY10545" fmla="*/ 2576794 h 6345103"/>
                    <a:gd name="connsiteX10546" fmla="*/ 7669276 w 11296229"/>
                    <a:gd name="connsiteY10546" fmla="*/ 2545658 h 6345103"/>
                    <a:gd name="connsiteX10547" fmla="*/ 7630356 w 11296229"/>
                    <a:gd name="connsiteY10547" fmla="*/ 2537874 h 6345103"/>
                    <a:gd name="connsiteX10548" fmla="*/ 7708206 w 11296229"/>
                    <a:gd name="connsiteY10548" fmla="*/ 2537874 h 6345103"/>
                    <a:gd name="connsiteX10549" fmla="*/ 7700422 w 11296229"/>
                    <a:gd name="connsiteY10549" fmla="*/ 2569010 h 6345103"/>
                    <a:gd name="connsiteX10550" fmla="*/ 7715990 w 11296229"/>
                    <a:gd name="connsiteY10550" fmla="*/ 2584578 h 6345103"/>
                    <a:gd name="connsiteX10551" fmla="*/ 7739342 w 11296229"/>
                    <a:gd name="connsiteY10551" fmla="*/ 2576794 h 6345103"/>
                    <a:gd name="connsiteX10552" fmla="*/ 7739342 w 11296229"/>
                    <a:gd name="connsiteY10552" fmla="*/ 2545658 h 6345103"/>
                    <a:gd name="connsiteX10553" fmla="*/ 7708206 w 11296229"/>
                    <a:gd name="connsiteY10553" fmla="*/ 2537874 h 6345103"/>
                    <a:gd name="connsiteX10554" fmla="*/ 7786055 w 11296229"/>
                    <a:gd name="connsiteY10554" fmla="*/ 2537874 h 6345103"/>
                    <a:gd name="connsiteX10555" fmla="*/ 7778271 w 11296229"/>
                    <a:gd name="connsiteY10555" fmla="*/ 2576794 h 6345103"/>
                    <a:gd name="connsiteX10556" fmla="*/ 7793839 w 11296229"/>
                    <a:gd name="connsiteY10556" fmla="*/ 2584578 h 6345103"/>
                    <a:gd name="connsiteX10557" fmla="*/ 7817191 w 11296229"/>
                    <a:gd name="connsiteY10557" fmla="*/ 2576794 h 6345103"/>
                    <a:gd name="connsiteX10558" fmla="*/ 7817191 w 11296229"/>
                    <a:gd name="connsiteY10558" fmla="*/ 2545658 h 6345103"/>
                    <a:gd name="connsiteX10559" fmla="*/ 7786055 w 11296229"/>
                    <a:gd name="connsiteY10559" fmla="*/ 2537874 h 6345103"/>
                    <a:gd name="connsiteX10560" fmla="*/ 7856119 w 11296229"/>
                    <a:gd name="connsiteY10560" fmla="*/ 2537874 h 6345103"/>
                    <a:gd name="connsiteX10561" fmla="*/ 7848335 w 11296229"/>
                    <a:gd name="connsiteY10561" fmla="*/ 2576794 h 6345103"/>
                    <a:gd name="connsiteX10562" fmla="*/ 7895039 w 11296229"/>
                    <a:gd name="connsiteY10562" fmla="*/ 2576794 h 6345103"/>
                    <a:gd name="connsiteX10563" fmla="*/ 7895039 w 11296229"/>
                    <a:gd name="connsiteY10563" fmla="*/ 2545658 h 6345103"/>
                    <a:gd name="connsiteX10564" fmla="*/ 7856119 w 11296229"/>
                    <a:gd name="connsiteY10564" fmla="*/ 2537874 h 6345103"/>
                    <a:gd name="connsiteX10565" fmla="*/ 7933968 w 11296229"/>
                    <a:gd name="connsiteY10565" fmla="*/ 2537874 h 6345103"/>
                    <a:gd name="connsiteX10566" fmla="*/ 7926184 w 11296229"/>
                    <a:gd name="connsiteY10566" fmla="*/ 2576794 h 6345103"/>
                    <a:gd name="connsiteX10567" fmla="*/ 7957320 w 11296229"/>
                    <a:gd name="connsiteY10567" fmla="*/ 2576794 h 6345103"/>
                    <a:gd name="connsiteX10568" fmla="*/ 7965104 w 11296229"/>
                    <a:gd name="connsiteY10568" fmla="*/ 2545658 h 6345103"/>
                    <a:gd name="connsiteX10569" fmla="*/ 7933968 w 11296229"/>
                    <a:gd name="connsiteY10569" fmla="*/ 2537874 h 6345103"/>
                    <a:gd name="connsiteX10570" fmla="*/ 8004032 w 11296229"/>
                    <a:gd name="connsiteY10570" fmla="*/ 2537874 h 6345103"/>
                    <a:gd name="connsiteX10571" fmla="*/ 7996248 w 11296229"/>
                    <a:gd name="connsiteY10571" fmla="*/ 2576794 h 6345103"/>
                    <a:gd name="connsiteX10572" fmla="*/ 8011816 w 11296229"/>
                    <a:gd name="connsiteY10572" fmla="*/ 2584578 h 6345103"/>
                    <a:gd name="connsiteX10573" fmla="*/ 8035168 w 11296229"/>
                    <a:gd name="connsiteY10573" fmla="*/ 2576794 h 6345103"/>
                    <a:gd name="connsiteX10574" fmla="*/ 8042952 w 11296229"/>
                    <a:gd name="connsiteY10574" fmla="*/ 2545658 h 6345103"/>
                    <a:gd name="connsiteX10575" fmla="*/ 8004032 w 11296229"/>
                    <a:gd name="connsiteY10575" fmla="*/ 2537874 h 6345103"/>
                    <a:gd name="connsiteX10576" fmla="*/ 8081882 w 11296229"/>
                    <a:gd name="connsiteY10576" fmla="*/ 2537874 h 6345103"/>
                    <a:gd name="connsiteX10577" fmla="*/ 8074098 w 11296229"/>
                    <a:gd name="connsiteY10577" fmla="*/ 2569010 h 6345103"/>
                    <a:gd name="connsiteX10578" fmla="*/ 8089666 w 11296229"/>
                    <a:gd name="connsiteY10578" fmla="*/ 2584578 h 6345103"/>
                    <a:gd name="connsiteX10579" fmla="*/ 8113018 w 11296229"/>
                    <a:gd name="connsiteY10579" fmla="*/ 2576794 h 6345103"/>
                    <a:gd name="connsiteX10580" fmla="*/ 8113018 w 11296229"/>
                    <a:gd name="connsiteY10580" fmla="*/ 2545658 h 6345103"/>
                    <a:gd name="connsiteX10581" fmla="*/ 8081882 w 11296229"/>
                    <a:gd name="connsiteY10581" fmla="*/ 2537874 h 6345103"/>
                    <a:gd name="connsiteX10582" fmla="*/ 8151946 w 11296229"/>
                    <a:gd name="connsiteY10582" fmla="*/ 2537874 h 6345103"/>
                    <a:gd name="connsiteX10583" fmla="*/ 8144162 w 11296229"/>
                    <a:gd name="connsiteY10583" fmla="*/ 2545658 h 6345103"/>
                    <a:gd name="connsiteX10584" fmla="*/ 8151946 w 11296229"/>
                    <a:gd name="connsiteY10584" fmla="*/ 2576794 h 6345103"/>
                    <a:gd name="connsiteX10585" fmla="*/ 8190866 w 11296229"/>
                    <a:gd name="connsiteY10585" fmla="*/ 2576794 h 6345103"/>
                    <a:gd name="connsiteX10586" fmla="*/ 8190866 w 11296229"/>
                    <a:gd name="connsiteY10586" fmla="*/ 2545658 h 6345103"/>
                    <a:gd name="connsiteX10587" fmla="*/ 8151946 w 11296229"/>
                    <a:gd name="connsiteY10587" fmla="*/ 2537874 h 6345103"/>
                    <a:gd name="connsiteX10588" fmla="*/ 8229795 w 11296229"/>
                    <a:gd name="connsiteY10588" fmla="*/ 2537874 h 6345103"/>
                    <a:gd name="connsiteX10589" fmla="*/ 8222011 w 11296229"/>
                    <a:gd name="connsiteY10589" fmla="*/ 2576794 h 6345103"/>
                    <a:gd name="connsiteX10590" fmla="*/ 8237579 w 11296229"/>
                    <a:gd name="connsiteY10590" fmla="*/ 2584578 h 6345103"/>
                    <a:gd name="connsiteX10591" fmla="*/ 8260931 w 11296229"/>
                    <a:gd name="connsiteY10591" fmla="*/ 2576794 h 6345103"/>
                    <a:gd name="connsiteX10592" fmla="*/ 8260931 w 11296229"/>
                    <a:gd name="connsiteY10592" fmla="*/ 2545658 h 6345103"/>
                    <a:gd name="connsiteX10593" fmla="*/ 8229795 w 11296229"/>
                    <a:gd name="connsiteY10593" fmla="*/ 2537874 h 6345103"/>
                    <a:gd name="connsiteX10594" fmla="*/ 8307644 w 11296229"/>
                    <a:gd name="connsiteY10594" fmla="*/ 2537874 h 6345103"/>
                    <a:gd name="connsiteX10595" fmla="*/ 8299860 w 11296229"/>
                    <a:gd name="connsiteY10595" fmla="*/ 2576794 h 6345103"/>
                    <a:gd name="connsiteX10596" fmla="*/ 8315428 w 11296229"/>
                    <a:gd name="connsiteY10596" fmla="*/ 2584578 h 6345103"/>
                    <a:gd name="connsiteX10597" fmla="*/ 8338780 w 11296229"/>
                    <a:gd name="connsiteY10597" fmla="*/ 2576794 h 6345103"/>
                    <a:gd name="connsiteX10598" fmla="*/ 8338780 w 11296229"/>
                    <a:gd name="connsiteY10598" fmla="*/ 2545658 h 6345103"/>
                    <a:gd name="connsiteX10599" fmla="*/ 8307644 w 11296229"/>
                    <a:gd name="connsiteY10599" fmla="*/ 2537874 h 6345103"/>
                    <a:gd name="connsiteX10600" fmla="*/ 8377708 w 11296229"/>
                    <a:gd name="connsiteY10600" fmla="*/ 2537874 h 6345103"/>
                    <a:gd name="connsiteX10601" fmla="*/ 8369924 w 11296229"/>
                    <a:gd name="connsiteY10601" fmla="*/ 2576794 h 6345103"/>
                    <a:gd name="connsiteX10602" fmla="*/ 8385492 w 11296229"/>
                    <a:gd name="connsiteY10602" fmla="*/ 2584578 h 6345103"/>
                    <a:gd name="connsiteX10603" fmla="*/ 8401060 w 11296229"/>
                    <a:gd name="connsiteY10603" fmla="*/ 2576794 h 6345103"/>
                    <a:gd name="connsiteX10604" fmla="*/ 8408844 w 11296229"/>
                    <a:gd name="connsiteY10604" fmla="*/ 2545658 h 6345103"/>
                    <a:gd name="connsiteX10605" fmla="*/ 8377708 w 11296229"/>
                    <a:gd name="connsiteY10605" fmla="*/ 2537874 h 6345103"/>
                    <a:gd name="connsiteX10606" fmla="*/ 8455558 w 11296229"/>
                    <a:gd name="connsiteY10606" fmla="*/ 2537874 h 6345103"/>
                    <a:gd name="connsiteX10607" fmla="*/ 8447774 w 11296229"/>
                    <a:gd name="connsiteY10607" fmla="*/ 2576794 h 6345103"/>
                    <a:gd name="connsiteX10608" fmla="*/ 8463342 w 11296229"/>
                    <a:gd name="connsiteY10608" fmla="*/ 2584578 h 6345103"/>
                    <a:gd name="connsiteX10609" fmla="*/ 8486694 w 11296229"/>
                    <a:gd name="connsiteY10609" fmla="*/ 2576794 h 6345103"/>
                    <a:gd name="connsiteX10610" fmla="*/ 8486694 w 11296229"/>
                    <a:gd name="connsiteY10610" fmla="*/ 2545658 h 6345103"/>
                    <a:gd name="connsiteX10611" fmla="*/ 8455558 w 11296229"/>
                    <a:gd name="connsiteY10611" fmla="*/ 2537874 h 6345103"/>
                    <a:gd name="connsiteX10612" fmla="*/ 8525622 w 11296229"/>
                    <a:gd name="connsiteY10612" fmla="*/ 2537874 h 6345103"/>
                    <a:gd name="connsiteX10613" fmla="*/ 8517838 w 11296229"/>
                    <a:gd name="connsiteY10613" fmla="*/ 2576794 h 6345103"/>
                    <a:gd name="connsiteX10614" fmla="*/ 8564542 w 11296229"/>
                    <a:gd name="connsiteY10614" fmla="*/ 2576794 h 6345103"/>
                    <a:gd name="connsiteX10615" fmla="*/ 8564542 w 11296229"/>
                    <a:gd name="connsiteY10615" fmla="*/ 2545658 h 6345103"/>
                    <a:gd name="connsiteX10616" fmla="*/ 8525622 w 11296229"/>
                    <a:gd name="connsiteY10616" fmla="*/ 2537874 h 6345103"/>
                    <a:gd name="connsiteX10617" fmla="*/ 8603471 w 11296229"/>
                    <a:gd name="connsiteY10617" fmla="*/ 2537874 h 6345103"/>
                    <a:gd name="connsiteX10618" fmla="*/ 8595687 w 11296229"/>
                    <a:gd name="connsiteY10618" fmla="*/ 2576794 h 6345103"/>
                    <a:gd name="connsiteX10619" fmla="*/ 8611255 w 11296229"/>
                    <a:gd name="connsiteY10619" fmla="*/ 2584578 h 6345103"/>
                    <a:gd name="connsiteX10620" fmla="*/ 8634607 w 11296229"/>
                    <a:gd name="connsiteY10620" fmla="*/ 2576794 h 6345103"/>
                    <a:gd name="connsiteX10621" fmla="*/ 8634607 w 11296229"/>
                    <a:gd name="connsiteY10621" fmla="*/ 2545658 h 6345103"/>
                    <a:gd name="connsiteX10622" fmla="*/ 8603471 w 11296229"/>
                    <a:gd name="connsiteY10622" fmla="*/ 2537874 h 6345103"/>
                    <a:gd name="connsiteX10623" fmla="*/ 8673535 w 11296229"/>
                    <a:gd name="connsiteY10623" fmla="*/ 2537874 h 6345103"/>
                    <a:gd name="connsiteX10624" fmla="*/ 8665751 w 11296229"/>
                    <a:gd name="connsiteY10624" fmla="*/ 2576794 h 6345103"/>
                    <a:gd name="connsiteX10625" fmla="*/ 8712455 w 11296229"/>
                    <a:gd name="connsiteY10625" fmla="*/ 2576794 h 6345103"/>
                    <a:gd name="connsiteX10626" fmla="*/ 8712455 w 11296229"/>
                    <a:gd name="connsiteY10626" fmla="*/ 2545658 h 6345103"/>
                    <a:gd name="connsiteX10627" fmla="*/ 8673535 w 11296229"/>
                    <a:gd name="connsiteY10627" fmla="*/ 2537874 h 6345103"/>
                    <a:gd name="connsiteX10628" fmla="*/ 8751384 w 11296229"/>
                    <a:gd name="connsiteY10628" fmla="*/ 2537874 h 6345103"/>
                    <a:gd name="connsiteX10629" fmla="*/ 8743600 w 11296229"/>
                    <a:gd name="connsiteY10629" fmla="*/ 2576794 h 6345103"/>
                    <a:gd name="connsiteX10630" fmla="*/ 8759168 w 11296229"/>
                    <a:gd name="connsiteY10630" fmla="*/ 2584578 h 6345103"/>
                    <a:gd name="connsiteX10631" fmla="*/ 8774736 w 11296229"/>
                    <a:gd name="connsiteY10631" fmla="*/ 2576794 h 6345103"/>
                    <a:gd name="connsiteX10632" fmla="*/ 8782520 w 11296229"/>
                    <a:gd name="connsiteY10632" fmla="*/ 2545658 h 6345103"/>
                    <a:gd name="connsiteX10633" fmla="*/ 8751384 w 11296229"/>
                    <a:gd name="connsiteY10633" fmla="*/ 2537874 h 6345103"/>
                    <a:gd name="connsiteX10634" fmla="*/ 8821449 w 11296229"/>
                    <a:gd name="connsiteY10634" fmla="*/ 2537874 h 6345103"/>
                    <a:gd name="connsiteX10635" fmla="*/ 8813665 w 11296229"/>
                    <a:gd name="connsiteY10635" fmla="*/ 2576794 h 6345103"/>
                    <a:gd name="connsiteX10636" fmla="*/ 8860369 w 11296229"/>
                    <a:gd name="connsiteY10636" fmla="*/ 2576794 h 6345103"/>
                    <a:gd name="connsiteX10637" fmla="*/ 8860369 w 11296229"/>
                    <a:gd name="connsiteY10637" fmla="*/ 2545658 h 6345103"/>
                    <a:gd name="connsiteX10638" fmla="*/ 8821449 w 11296229"/>
                    <a:gd name="connsiteY10638" fmla="*/ 2537874 h 6345103"/>
                    <a:gd name="connsiteX10639" fmla="*/ 8899298 w 11296229"/>
                    <a:gd name="connsiteY10639" fmla="*/ 2537874 h 6345103"/>
                    <a:gd name="connsiteX10640" fmla="*/ 8891514 w 11296229"/>
                    <a:gd name="connsiteY10640" fmla="*/ 2576794 h 6345103"/>
                    <a:gd name="connsiteX10641" fmla="*/ 8930434 w 11296229"/>
                    <a:gd name="connsiteY10641" fmla="*/ 2576794 h 6345103"/>
                    <a:gd name="connsiteX10642" fmla="*/ 8930434 w 11296229"/>
                    <a:gd name="connsiteY10642" fmla="*/ 2545658 h 6345103"/>
                    <a:gd name="connsiteX10643" fmla="*/ 8899298 w 11296229"/>
                    <a:gd name="connsiteY10643" fmla="*/ 2537874 h 6345103"/>
                    <a:gd name="connsiteX10644" fmla="*/ 8977147 w 11296229"/>
                    <a:gd name="connsiteY10644" fmla="*/ 2537874 h 6345103"/>
                    <a:gd name="connsiteX10645" fmla="*/ 8969363 w 11296229"/>
                    <a:gd name="connsiteY10645" fmla="*/ 2576794 h 6345103"/>
                    <a:gd name="connsiteX10646" fmla="*/ 8984931 w 11296229"/>
                    <a:gd name="connsiteY10646" fmla="*/ 2584578 h 6345103"/>
                    <a:gd name="connsiteX10647" fmla="*/ 9008283 w 11296229"/>
                    <a:gd name="connsiteY10647" fmla="*/ 2576794 h 6345103"/>
                    <a:gd name="connsiteX10648" fmla="*/ 9008283 w 11296229"/>
                    <a:gd name="connsiteY10648" fmla="*/ 2545658 h 6345103"/>
                    <a:gd name="connsiteX10649" fmla="*/ 8977147 w 11296229"/>
                    <a:gd name="connsiteY10649" fmla="*/ 2537874 h 6345103"/>
                    <a:gd name="connsiteX10650" fmla="*/ 9047211 w 11296229"/>
                    <a:gd name="connsiteY10650" fmla="*/ 2537874 h 6345103"/>
                    <a:gd name="connsiteX10651" fmla="*/ 9039427 w 11296229"/>
                    <a:gd name="connsiteY10651" fmla="*/ 2576794 h 6345103"/>
                    <a:gd name="connsiteX10652" fmla="*/ 9086131 w 11296229"/>
                    <a:gd name="connsiteY10652" fmla="*/ 2576794 h 6345103"/>
                    <a:gd name="connsiteX10653" fmla="*/ 9086131 w 11296229"/>
                    <a:gd name="connsiteY10653" fmla="*/ 2545658 h 6345103"/>
                    <a:gd name="connsiteX10654" fmla="*/ 9047211 w 11296229"/>
                    <a:gd name="connsiteY10654" fmla="*/ 2537874 h 6345103"/>
                    <a:gd name="connsiteX10655" fmla="*/ 9343038 w 11296229"/>
                    <a:gd name="connsiteY10655" fmla="*/ 2537874 h 6345103"/>
                    <a:gd name="connsiteX10656" fmla="*/ 9335254 w 11296229"/>
                    <a:gd name="connsiteY10656" fmla="*/ 2545658 h 6345103"/>
                    <a:gd name="connsiteX10657" fmla="*/ 9343038 w 11296229"/>
                    <a:gd name="connsiteY10657" fmla="*/ 2576794 h 6345103"/>
                    <a:gd name="connsiteX10658" fmla="*/ 9381958 w 11296229"/>
                    <a:gd name="connsiteY10658" fmla="*/ 2576794 h 6345103"/>
                    <a:gd name="connsiteX10659" fmla="*/ 9381958 w 11296229"/>
                    <a:gd name="connsiteY10659" fmla="*/ 2545658 h 6345103"/>
                    <a:gd name="connsiteX10660" fmla="*/ 9343038 w 11296229"/>
                    <a:gd name="connsiteY10660" fmla="*/ 2537874 h 6345103"/>
                    <a:gd name="connsiteX10661" fmla="*/ 5263458 w 11296229"/>
                    <a:gd name="connsiteY10661" fmla="*/ 2539756 h 6345103"/>
                    <a:gd name="connsiteX10662" fmla="*/ 5240393 w 11296229"/>
                    <a:gd name="connsiteY10662" fmla="*/ 2545659 h 6345103"/>
                    <a:gd name="connsiteX10663" fmla="*/ 5240393 w 11296229"/>
                    <a:gd name="connsiteY10663" fmla="*/ 2576795 h 6345103"/>
                    <a:gd name="connsiteX10664" fmla="*/ 5287097 w 11296229"/>
                    <a:gd name="connsiteY10664" fmla="*/ 2576795 h 6345103"/>
                    <a:gd name="connsiteX10665" fmla="*/ 5287097 w 11296229"/>
                    <a:gd name="connsiteY10665" fmla="*/ 2545659 h 6345103"/>
                    <a:gd name="connsiteX10666" fmla="*/ 5263458 w 11296229"/>
                    <a:gd name="connsiteY10666" fmla="*/ 2539756 h 6345103"/>
                    <a:gd name="connsiteX10667" fmla="*/ 1604831 w 11296229"/>
                    <a:gd name="connsiteY10667" fmla="*/ 2607939 h 6345103"/>
                    <a:gd name="connsiteX10668" fmla="*/ 1597047 w 11296229"/>
                    <a:gd name="connsiteY10668" fmla="*/ 2646859 h 6345103"/>
                    <a:gd name="connsiteX10669" fmla="*/ 1612615 w 11296229"/>
                    <a:gd name="connsiteY10669" fmla="*/ 2662426 h 6345103"/>
                    <a:gd name="connsiteX10670" fmla="*/ 1635967 w 11296229"/>
                    <a:gd name="connsiteY10670" fmla="*/ 2654643 h 6345103"/>
                    <a:gd name="connsiteX10671" fmla="*/ 1635967 w 11296229"/>
                    <a:gd name="connsiteY10671" fmla="*/ 2615723 h 6345103"/>
                    <a:gd name="connsiteX10672" fmla="*/ 1604831 w 11296229"/>
                    <a:gd name="connsiteY10672" fmla="*/ 2607939 h 6345103"/>
                    <a:gd name="connsiteX10673" fmla="*/ 1682680 w 11296229"/>
                    <a:gd name="connsiteY10673" fmla="*/ 2607939 h 6345103"/>
                    <a:gd name="connsiteX10674" fmla="*/ 1667112 w 11296229"/>
                    <a:gd name="connsiteY10674" fmla="*/ 2654643 h 6345103"/>
                    <a:gd name="connsiteX10675" fmla="*/ 1713816 w 11296229"/>
                    <a:gd name="connsiteY10675" fmla="*/ 2654643 h 6345103"/>
                    <a:gd name="connsiteX10676" fmla="*/ 1713816 w 11296229"/>
                    <a:gd name="connsiteY10676" fmla="*/ 2615723 h 6345103"/>
                    <a:gd name="connsiteX10677" fmla="*/ 1682680 w 11296229"/>
                    <a:gd name="connsiteY10677" fmla="*/ 2607939 h 6345103"/>
                    <a:gd name="connsiteX10678" fmla="*/ 1752744 w 11296229"/>
                    <a:gd name="connsiteY10678" fmla="*/ 2607939 h 6345103"/>
                    <a:gd name="connsiteX10679" fmla="*/ 1744960 w 11296229"/>
                    <a:gd name="connsiteY10679" fmla="*/ 2615723 h 6345103"/>
                    <a:gd name="connsiteX10680" fmla="*/ 1744960 w 11296229"/>
                    <a:gd name="connsiteY10680" fmla="*/ 2654643 h 6345103"/>
                    <a:gd name="connsiteX10681" fmla="*/ 1776096 w 11296229"/>
                    <a:gd name="connsiteY10681" fmla="*/ 2654643 h 6345103"/>
                    <a:gd name="connsiteX10682" fmla="*/ 1783880 w 11296229"/>
                    <a:gd name="connsiteY10682" fmla="*/ 2615723 h 6345103"/>
                    <a:gd name="connsiteX10683" fmla="*/ 1752744 w 11296229"/>
                    <a:gd name="connsiteY10683" fmla="*/ 2607939 h 6345103"/>
                    <a:gd name="connsiteX10684" fmla="*/ 1830593 w 11296229"/>
                    <a:gd name="connsiteY10684" fmla="*/ 2607939 h 6345103"/>
                    <a:gd name="connsiteX10685" fmla="*/ 1822809 w 11296229"/>
                    <a:gd name="connsiteY10685" fmla="*/ 2615723 h 6345103"/>
                    <a:gd name="connsiteX10686" fmla="*/ 1830593 w 11296229"/>
                    <a:gd name="connsiteY10686" fmla="*/ 2654643 h 6345103"/>
                    <a:gd name="connsiteX10687" fmla="*/ 1853945 w 11296229"/>
                    <a:gd name="connsiteY10687" fmla="*/ 2654643 h 6345103"/>
                    <a:gd name="connsiteX10688" fmla="*/ 1861729 w 11296229"/>
                    <a:gd name="connsiteY10688" fmla="*/ 2615723 h 6345103"/>
                    <a:gd name="connsiteX10689" fmla="*/ 1830593 w 11296229"/>
                    <a:gd name="connsiteY10689" fmla="*/ 2607939 h 6345103"/>
                    <a:gd name="connsiteX10690" fmla="*/ 1900658 w 11296229"/>
                    <a:gd name="connsiteY10690" fmla="*/ 2607939 h 6345103"/>
                    <a:gd name="connsiteX10691" fmla="*/ 1892874 w 11296229"/>
                    <a:gd name="connsiteY10691" fmla="*/ 2646859 h 6345103"/>
                    <a:gd name="connsiteX10692" fmla="*/ 1908442 w 11296229"/>
                    <a:gd name="connsiteY10692" fmla="*/ 2662426 h 6345103"/>
                    <a:gd name="connsiteX10693" fmla="*/ 1939578 w 11296229"/>
                    <a:gd name="connsiteY10693" fmla="*/ 2646859 h 6345103"/>
                    <a:gd name="connsiteX10694" fmla="*/ 1931794 w 11296229"/>
                    <a:gd name="connsiteY10694" fmla="*/ 2615723 h 6345103"/>
                    <a:gd name="connsiteX10695" fmla="*/ 1900658 w 11296229"/>
                    <a:gd name="connsiteY10695" fmla="*/ 2607939 h 6345103"/>
                    <a:gd name="connsiteX10696" fmla="*/ 1978507 w 11296229"/>
                    <a:gd name="connsiteY10696" fmla="*/ 2607939 h 6345103"/>
                    <a:gd name="connsiteX10697" fmla="*/ 1970723 w 11296229"/>
                    <a:gd name="connsiteY10697" fmla="*/ 2646859 h 6345103"/>
                    <a:gd name="connsiteX10698" fmla="*/ 1986291 w 11296229"/>
                    <a:gd name="connsiteY10698" fmla="*/ 2662426 h 6345103"/>
                    <a:gd name="connsiteX10699" fmla="*/ 2009643 w 11296229"/>
                    <a:gd name="connsiteY10699" fmla="*/ 2654643 h 6345103"/>
                    <a:gd name="connsiteX10700" fmla="*/ 2009643 w 11296229"/>
                    <a:gd name="connsiteY10700" fmla="*/ 2615723 h 6345103"/>
                    <a:gd name="connsiteX10701" fmla="*/ 1978507 w 11296229"/>
                    <a:gd name="connsiteY10701" fmla="*/ 2607939 h 6345103"/>
                    <a:gd name="connsiteX10702" fmla="*/ 2048571 w 11296229"/>
                    <a:gd name="connsiteY10702" fmla="*/ 2607939 h 6345103"/>
                    <a:gd name="connsiteX10703" fmla="*/ 2040787 w 11296229"/>
                    <a:gd name="connsiteY10703" fmla="*/ 2646859 h 6345103"/>
                    <a:gd name="connsiteX10704" fmla="*/ 2087491 w 11296229"/>
                    <a:gd name="connsiteY10704" fmla="*/ 2654643 h 6345103"/>
                    <a:gd name="connsiteX10705" fmla="*/ 2079707 w 11296229"/>
                    <a:gd name="connsiteY10705" fmla="*/ 2607939 h 6345103"/>
                    <a:gd name="connsiteX10706" fmla="*/ 2048571 w 11296229"/>
                    <a:gd name="connsiteY10706" fmla="*/ 2607939 h 6345103"/>
                    <a:gd name="connsiteX10707" fmla="*/ 2126420 w 11296229"/>
                    <a:gd name="connsiteY10707" fmla="*/ 2607939 h 6345103"/>
                    <a:gd name="connsiteX10708" fmla="*/ 2118636 w 11296229"/>
                    <a:gd name="connsiteY10708" fmla="*/ 2615723 h 6345103"/>
                    <a:gd name="connsiteX10709" fmla="*/ 2118636 w 11296229"/>
                    <a:gd name="connsiteY10709" fmla="*/ 2654643 h 6345103"/>
                    <a:gd name="connsiteX10710" fmla="*/ 2134204 w 11296229"/>
                    <a:gd name="connsiteY10710" fmla="*/ 2662426 h 6345103"/>
                    <a:gd name="connsiteX10711" fmla="*/ 2157556 w 11296229"/>
                    <a:gd name="connsiteY10711" fmla="*/ 2654643 h 6345103"/>
                    <a:gd name="connsiteX10712" fmla="*/ 2157556 w 11296229"/>
                    <a:gd name="connsiteY10712" fmla="*/ 2615723 h 6345103"/>
                    <a:gd name="connsiteX10713" fmla="*/ 2126420 w 11296229"/>
                    <a:gd name="connsiteY10713" fmla="*/ 2607939 h 6345103"/>
                    <a:gd name="connsiteX10714" fmla="*/ 2204269 w 11296229"/>
                    <a:gd name="connsiteY10714" fmla="*/ 2607939 h 6345103"/>
                    <a:gd name="connsiteX10715" fmla="*/ 2188701 w 11296229"/>
                    <a:gd name="connsiteY10715" fmla="*/ 2654643 h 6345103"/>
                    <a:gd name="connsiteX10716" fmla="*/ 2235405 w 11296229"/>
                    <a:gd name="connsiteY10716" fmla="*/ 2654643 h 6345103"/>
                    <a:gd name="connsiteX10717" fmla="*/ 2227621 w 11296229"/>
                    <a:gd name="connsiteY10717" fmla="*/ 2607939 h 6345103"/>
                    <a:gd name="connsiteX10718" fmla="*/ 2204269 w 11296229"/>
                    <a:gd name="connsiteY10718" fmla="*/ 2607939 h 6345103"/>
                    <a:gd name="connsiteX10719" fmla="*/ 2274333 w 11296229"/>
                    <a:gd name="connsiteY10719" fmla="*/ 2607939 h 6345103"/>
                    <a:gd name="connsiteX10720" fmla="*/ 2266549 w 11296229"/>
                    <a:gd name="connsiteY10720" fmla="*/ 2615723 h 6345103"/>
                    <a:gd name="connsiteX10721" fmla="*/ 2266549 w 11296229"/>
                    <a:gd name="connsiteY10721" fmla="*/ 2654643 h 6345103"/>
                    <a:gd name="connsiteX10722" fmla="*/ 2297685 w 11296229"/>
                    <a:gd name="connsiteY10722" fmla="*/ 2654643 h 6345103"/>
                    <a:gd name="connsiteX10723" fmla="*/ 2305469 w 11296229"/>
                    <a:gd name="connsiteY10723" fmla="*/ 2615723 h 6345103"/>
                    <a:gd name="connsiteX10724" fmla="*/ 2274333 w 11296229"/>
                    <a:gd name="connsiteY10724" fmla="*/ 2607939 h 6345103"/>
                    <a:gd name="connsiteX10725" fmla="*/ 2352183 w 11296229"/>
                    <a:gd name="connsiteY10725" fmla="*/ 2607939 h 6345103"/>
                    <a:gd name="connsiteX10726" fmla="*/ 2344399 w 11296229"/>
                    <a:gd name="connsiteY10726" fmla="*/ 2615723 h 6345103"/>
                    <a:gd name="connsiteX10727" fmla="*/ 2352183 w 11296229"/>
                    <a:gd name="connsiteY10727" fmla="*/ 2654643 h 6345103"/>
                    <a:gd name="connsiteX10728" fmla="*/ 2383319 w 11296229"/>
                    <a:gd name="connsiteY10728" fmla="*/ 2646859 h 6345103"/>
                    <a:gd name="connsiteX10729" fmla="*/ 2375535 w 11296229"/>
                    <a:gd name="connsiteY10729" fmla="*/ 2607939 h 6345103"/>
                    <a:gd name="connsiteX10730" fmla="*/ 2352183 w 11296229"/>
                    <a:gd name="connsiteY10730" fmla="*/ 2607939 h 6345103"/>
                    <a:gd name="connsiteX10731" fmla="*/ 2422247 w 11296229"/>
                    <a:gd name="connsiteY10731" fmla="*/ 2607939 h 6345103"/>
                    <a:gd name="connsiteX10732" fmla="*/ 2414463 w 11296229"/>
                    <a:gd name="connsiteY10732" fmla="*/ 2615723 h 6345103"/>
                    <a:gd name="connsiteX10733" fmla="*/ 2422247 w 11296229"/>
                    <a:gd name="connsiteY10733" fmla="*/ 2654643 h 6345103"/>
                    <a:gd name="connsiteX10734" fmla="*/ 2461167 w 11296229"/>
                    <a:gd name="connsiteY10734" fmla="*/ 2654643 h 6345103"/>
                    <a:gd name="connsiteX10735" fmla="*/ 2453383 w 11296229"/>
                    <a:gd name="connsiteY10735" fmla="*/ 2615723 h 6345103"/>
                    <a:gd name="connsiteX10736" fmla="*/ 2422247 w 11296229"/>
                    <a:gd name="connsiteY10736" fmla="*/ 2607939 h 6345103"/>
                    <a:gd name="connsiteX10737" fmla="*/ 2500096 w 11296229"/>
                    <a:gd name="connsiteY10737" fmla="*/ 2607939 h 6345103"/>
                    <a:gd name="connsiteX10738" fmla="*/ 2492312 w 11296229"/>
                    <a:gd name="connsiteY10738" fmla="*/ 2646859 h 6345103"/>
                    <a:gd name="connsiteX10739" fmla="*/ 2507880 w 11296229"/>
                    <a:gd name="connsiteY10739" fmla="*/ 2662426 h 6345103"/>
                    <a:gd name="connsiteX10740" fmla="*/ 2531232 w 11296229"/>
                    <a:gd name="connsiteY10740" fmla="*/ 2654643 h 6345103"/>
                    <a:gd name="connsiteX10741" fmla="*/ 2531232 w 11296229"/>
                    <a:gd name="connsiteY10741" fmla="*/ 2615723 h 6345103"/>
                    <a:gd name="connsiteX10742" fmla="*/ 2500096 w 11296229"/>
                    <a:gd name="connsiteY10742" fmla="*/ 2607939 h 6345103"/>
                    <a:gd name="connsiteX10743" fmla="*/ 2570160 w 11296229"/>
                    <a:gd name="connsiteY10743" fmla="*/ 2607939 h 6345103"/>
                    <a:gd name="connsiteX10744" fmla="*/ 2562376 w 11296229"/>
                    <a:gd name="connsiteY10744" fmla="*/ 2654643 h 6345103"/>
                    <a:gd name="connsiteX10745" fmla="*/ 2609080 w 11296229"/>
                    <a:gd name="connsiteY10745" fmla="*/ 2646859 h 6345103"/>
                    <a:gd name="connsiteX10746" fmla="*/ 2601296 w 11296229"/>
                    <a:gd name="connsiteY10746" fmla="*/ 2615723 h 6345103"/>
                    <a:gd name="connsiteX10747" fmla="*/ 2570160 w 11296229"/>
                    <a:gd name="connsiteY10747" fmla="*/ 2607939 h 6345103"/>
                    <a:gd name="connsiteX10748" fmla="*/ 2648009 w 11296229"/>
                    <a:gd name="connsiteY10748" fmla="*/ 2607939 h 6345103"/>
                    <a:gd name="connsiteX10749" fmla="*/ 2640225 w 11296229"/>
                    <a:gd name="connsiteY10749" fmla="*/ 2615723 h 6345103"/>
                    <a:gd name="connsiteX10750" fmla="*/ 2640225 w 11296229"/>
                    <a:gd name="connsiteY10750" fmla="*/ 2654643 h 6345103"/>
                    <a:gd name="connsiteX10751" fmla="*/ 2655793 w 11296229"/>
                    <a:gd name="connsiteY10751" fmla="*/ 2662426 h 6345103"/>
                    <a:gd name="connsiteX10752" fmla="*/ 2671361 w 11296229"/>
                    <a:gd name="connsiteY10752" fmla="*/ 2654643 h 6345103"/>
                    <a:gd name="connsiteX10753" fmla="*/ 2679145 w 11296229"/>
                    <a:gd name="connsiteY10753" fmla="*/ 2615723 h 6345103"/>
                    <a:gd name="connsiteX10754" fmla="*/ 2648009 w 11296229"/>
                    <a:gd name="connsiteY10754" fmla="*/ 2607939 h 6345103"/>
                    <a:gd name="connsiteX10755" fmla="*/ 2718074 w 11296229"/>
                    <a:gd name="connsiteY10755" fmla="*/ 2607939 h 6345103"/>
                    <a:gd name="connsiteX10756" fmla="*/ 2710290 w 11296229"/>
                    <a:gd name="connsiteY10756" fmla="*/ 2646859 h 6345103"/>
                    <a:gd name="connsiteX10757" fmla="*/ 2756994 w 11296229"/>
                    <a:gd name="connsiteY10757" fmla="*/ 2654643 h 6345103"/>
                    <a:gd name="connsiteX10758" fmla="*/ 2756994 w 11296229"/>
                    <a:gd name="connsiteY10758" fmla="*/ 2615723 h 6345103"/>
                    <a:gd name="connsiteX10759" fmla="*/ 2718074 w 11296229"/>
                    <a:gd name="connsiteY10759" fmla="*/ 2607939 h 6345103"/>
                    <a:gd name="connsiteX10760" fmla="*/ 2795923 w 11296229"/>
                    <a:gd name="connsiteY10760" fmla="*/ 2607939 h 6345103"/>
                    <a:gd name="connsiteX10761" fmla="*/ 2788139 w 11296229"/>
                    <a:gd name="connsiteY10761" fmla="*/ 2615723 h 6345103"/>
                    <a:gd name="connsiteX10762" fmla="*/ 2795923 w 11296229"/>
                    <a:gd name="connsiteY10762" fmla="*/ 2654643 h 6345103"/>
                    <a:gd name="connsiteX10763" fmla="*/ 2819275 w 11296229"/>
                    <a:gd name="connsiteY10763" fmla="*/ 2654643 h 6345103"/>
                    <a:gd name="connsiteX10764" fmla="*/ 2827059 w 11296229"/>
                    <a:gd name="connsiteY10764" fmla="*/ 2615723 h 6345103"/>
                    <a:gd name="connsiteX10765" fmla="*/ 2795923 w 11296229"/>
                    <a:gd name="connsiteY10765" fmla="*/ 2607939 h 6345103"/>
                    <a:gd name="connsiteX10766" fmla="*/ 2873772 w 11296229"/>
                    <a:gd name="connsiteY10766" fmla="*/ 2607939 h 6345103"/>
                    <a:gd name="connsiteX10767" fmla="*/ 2858204 w 11296229"/>
                    <a:gd name="connsiteY10767" fmla="*/ 2646859 h 6345103"/>
                    <a:gd name="connsiteX10768" fmla="*/ 2904908 w 11296229"/>
                    <a:gd name="connsiteY10768" fmla="*/ 2654643 h 6345103"/>
                    <a:gd name="connsiteX10769" fmla="*/ 2897124 w 11296229"/>
                    <a:gd name="connsiteY10769" fmla="*/ 2607939 h 6345103"/>
                    <a:gd name="connsiteX10770" fmla="*/ 2873772 w 11296229"/>
                    <a:gd name="connsiteY10770" fmla="*/ 2607939 h 6345103"/>
                    <a:gd name="connsiteX10771" fmla="*/ 2943836 w 11296229"/>
                    <a:gd name="connsiteY10771" fmla="*/ 2607939 h 6345103"/>
                    <a:gd name="connsiteX10772" fmla="*/ 2936052 w 11296229"/>
                    <a:gd name="connsiteY10772" fmla="*/ 2646859 h 6345103"/>
                    <a:gd name="connsiteX10773" fmla="*/ 2974972 w 11296229"/>
                    <a:gd name="connsiteY10773" fmla="*/ 2654643 h 6345103"/>
                    <a:gd name="connsiteX10774" fmla="*/ 2974972 w 11296229"/>
                    <a:gd name="connsiteY10774" fmla="*/ 2615723 h 6345103"/>
                    <a:gd name="connsiteX10775" fmla="*/ 2943836 w 11296229"/>
                    <a:gd name="connsiteY10775" fmla="*/ 2607939 h 6345103"/>
                    <a:gd name="connsiteX10776" fmla="*/ 3021685 w 11296229"/>
                    <a:gd name="connsiteY10776" fmla="*/ 2607939 h 6345103"/>
                    <a:gd name="connsiteX10777" fmla="*/ 3013901 w 11296229"/>
                    <a:gd name="connsiteY10777" fmla="*/ 2615723 h 6345103"/>
                    <a:gd name="connsiteX10778" fmla="*/ 3013901 w 11296229"/>
                    <a:gd name="connsiteY10778" fmla="*/ 2654643 h 6345103"/>
                    <a:gd name="connsiteX10779" fmla="*/ 3045037 w 11296229"/>
                    <a:gd name="connsiteY10779" fmla="*/ 2654643 h 6345103"/>
                    <a:gd name="connsiteX10780" fmla="*/ 3052821 w 11296229"/>
                    <a:gd name="connsiteY10780" fmla="*/ 2615723 h 6345103"/>
                    <a:gd name="connsiteX10781" fmla="*/ 3021685 w 11296229"/>
                    <a:gd name="connsiteY10781" fmla="*/ 2607939 h 6345103"/>
                    <a:gd name="connsiteX10782" fmla="*/ 3091750 w 11296229"/>
                    <a:gd name="connsiteY10782" fmla="*/ 2607939 h 6345103"/>
                    <a:gd name="connsiteX10783" fmla="*/ 3083966 w 11296229"/>
                    <a:gd name="connsiteY10783" fmla="*/ 2654643 h 6345103"/>
                    <a:gd name="connsiteX10784" fmla="*/ 3115102 w 11296229"/>
                    <a:gd name="connsiteY10784" fmla="*/ 2654643 h 6345103"/>
                    <a:gd name="connsiteX10785" fmla="*/ 3122886 w 11296229"/>
                    <a:gd name="connsiteY10785" fmla="*/ 2615723 h 6345103"/>
                    <a:gd name="connsiteX10786" fmla="*/ 3091750 w 11296229"/>
                    <a:gd name="connsiteY10786" fmla="*/ 2607939 h 6345103"/>
                    <a:gd name="connsiteX10787" fmla="*/ 3169599 w 11296229"/>
                    <a:gd name="connsiteY10787" fmla="*/ 2607939 h 6345103"/>
                    <a:gd name="connsiteX10788" fmla="*/ 3161815 w 11296229"/>
                    <a:gd name="connsiteY10788" fmla="*/ 2615723 h 6345103"/>
                    <a:gd name="connsiteX10789" fmla="*/ 3161815 w 11296229"/>
                    <a:gd name="connsiteY10789" fmla="*/ 2654643 h 6345103"/>
                    <a:gd name="connsiteX10790" fmla="*/ 3192951 w 11296229"/>
                    <a:gd name="connsiteY10790" fmla="*/ 2654643 h 6345103"/>
                    <a:gd name="connsiteX10791" fmla="*/ 3200735 w 11296229"/>
                    <a:gd name="connsiteY10791" fmla="*/ 2615723 h 6345103"/>
                    <a:gd name="connsiteX10792" fmla="*/ 3169599 w 11296229"/>
                    <a:gd name="connsiteY10792" fmla="*/ 2607939 h 6345103"/>
                    <a:gd name="connsiteX10793" fmla="*/ 3239663 w 11296229"/>
                    <a:gd name="connsiteY10793" fmla="*/ 2607939 h 6345103"/>
                    <a:gd name="connsiteX10794" fmla="*/ 3231879 w 11296229"/>
                    <a:gd name="connsiteY10794" fmla="*/ 2654643 h 6345103"/>
                    <a:gd name="connsiteX10795" fmla="*/ 3278583 w 11296229"/>
                    <a:gd name="connsiteY10795" fmla="*/ 2646859 h 6345103"/>
                    <a:gd name="connsiteX10796" fmla="*/ 3270799 w 11296229"/>
                    <a:gd name="connsiteY10796" fmla="*/ 2607939 h 6345103"/>
                    <a:gd name="connsiteX10797" fmla="*/ 3239663 w 11296229"/>
                    <a:gd name="connsiteY10797" fmla="*/ 2607939 h 6345103"/>
                    <a:gd name="connsiteX10798" fmla="*/ 3317512 w 11296229"/>
                    <a:gd name="connsiteY10798" fmla="*/ 2607939 h 6345103"/>
                    <a:gd name="connsiteX10799" fmla="*/ 3309728 w 11296229"/>
                    <a:gd name="connsiteY10799" fmla="*/ 2646859 h 6345103"/>
                    <a:gd name="connsiteX10800" fmla="*/ 3348648 w 11296229"/>
                    <a:gd name="connsiteY10800" fmla="*/ 2654643 h 6345103"/>
                    <a:gd name="connsiteX10801" fmla="*/ 3348648 w 11296229"/>
                    <a:gd name="connsiteY10801" fmla="*/ 2615723 h 6345103"/>
                    <a:gd name="connsiteX10802" fmla="*/ 3317512 w 11296229"/>
                    <a:gd name="connsiteY10802" fmla="*/ 2607939 h 6345103"/>
                    <a:gd name="connsiteX10803" fmla="*/ 3395362 w 11296229"/>
                    <a:gd name="connsiteY10803" fmla="*/ 2607939 h 6345103"/>
                    <a:gd name="connsiteX10804" fmla="*/ 3387578 w 11296229"/>
                    <a:gd name="connsiteY10804" fmla="*/ 2646859 h 6345103"/>
                    <a:gd name="connsiteX10805" fmla="*/ 3426498 w 11296229"/>
                    <a:gd name="connsiteY10805" fmla="*/ 2654643 h 6345103"/>
                    <a:gd name="connsiteX10806" fmla="*/ 3418714 w 11296229"/>
                    <a:gd name="connsiteY10806" fmla="*/ 2607939 h 6345103"/>
                    <a:gd name="connsiteX10807" fmla="*/ 3395362 w 11296229"/>
                    <a:gd name="connsiteY10807" fmla="*/ 2607939 h 6345103"/>
                    <a:gd name="connsiteX10808" fmla="*/ 3465425 w 11296229"/>
                    <a:gd name="connsiteY10808" fmla="*/ 2607939 h 6345103"/>
                    <a:gd name="connsiteX10809" fmla="*/ 3457641 w 11296229"/>
                    <a:gd name="connsiteY10809" fmla="*/ 2615723 h 6345103"/>
                    <a:gd name="connsiteX10810" fmla="*/ 3457641 w 11296229"/>
                    <a:gd name="connsiteY10810" fmla="*/ 2654643 h 6345103"/>
                    <a:gd name="connsiteX10811" fmla="*/ 3473209 w 11296229"/>
                    <a:gd name="connsiteY10811" fmla="*/ 2662426 h 6345103"/>
                    <a:gd name="connsiteX10812" fmla="*/ 3496561 w 11296229"/>
                    <a:gd name="connsiteY10812" fmla="*/ 2654643 h 6345103"/>
                    <a:gd name="connsiteX10813" fmla="*/ 3496561 w 11296229"/>
                    <a:gd name="connsiteY10813" fmla="*/ 2615723 h 6345103"/>
                    <a:gd name="connsiteX10814" fmla="*/ 3465425 w 11296229"/>
                    <a:gd name="connsiteY10814" fmla="*/ 2607939 h 6345103"/>
                    <a:gd name="connsiteX10815" fmla="*/ 5178107 w 11296229"/>
                    <a:gd name="connsiteY10815" fmla="*/ 2607939 h 6345103"/>
                    <a:gd name="connsiteX10816" fmla="*/ 5170323 w 11296229"/>
                    <a:gd name="connsiteY10816" fmla="*/ 2615723 h 6345103"/>
                    <a:gd name="connsiteX10817" fmla="*/ 5170323 w 11296229"/>
                    <a:gd name="connsiteY10817" fmla="*/ 2654643 h 6345103"/>
                    <a:gd name="connsiteX10818" fmla="*/ 5185891 w 11296229"/>
                    <a:gd name="connsiteY10818" fmla="*/ 2662426 h 6345103"/>
                    <a:gd name="connsiteX10819" fmla="*/ 5209243 w 11296229"/>
                    <a:gd name="connsiteY10819" fmla="*/ 2654643 h 6345103"/>
                    <a:gd name="connsiteX10820" fmla="*/ 5209243 w 11296229"/>
                    <a:gd name="connsiteY10820" fmla="*/ 2615723 h 6345103"/>
                    <a:gd name="connsiteX10821" fmla="*/ 5178107 w 11296229"/>
                    <a:gd name="connsiteY10821" fmla="*/ 2607939 h 6345103"/>
                    <a:gd name="connsiteX10822" fmla="*/ 5255957 w 11296229"/>
                    <a:gd name="connsiteY10822" fmla="*/ 2607939 h 6345103"/>
                    <a:gd name="connsiteX10823" fmla="*/ 5240389 w 11296229"/>
                    <a:gd name="connsiteY10823" fmla="*/ 2654643 h 6345103"/>
                    <a:gd name="connsiteX10824" fmla="*/ 5279309 w 11296229"/>
                    <a:gd name="connsiteY10824" fmla="*/ 2654643 h 6345103"/>
                    <a:gd name="connsiteX10825" fmla="*/ 5287093 w 11296229"/>
                    <a:gd name="connsiteY10825" fmla="*/ 2615723 h 6345103"/>
                    <a:gd name="connsiteX10826" fmla="*/ 5255957 w 11296229"/>
                    <a:gd name="connsiteY10826" fmla="*/ 2607939 h 6345103"/>
                    <a:gd name="connsiteX10827" fmla="*/ 5326021 w 11296229"/>
                    <a:gd name="connsiteY10827" fmla="*/ 2607939 h 6345103"/>
                    <a:gd name="connsiteX10828" fmla="*/ 5318237 w 11296229"/>
                    <a:gd name="connsiteY10828" fmla="*/ 2615723 h 6345103"/>
                    <a:gd name="connsiteX10829" fmla="*/ 5318237 w 11296229"/>
                    <a:gd name="connsiteY10829" fmla="*/ 2654643 h 6345103"/>
                    <a:gd name="connsiteX10830" fmla="*/ 5349373 w 11296229"/>
                    <a:gd name="connsiteY10830" fmla="*/ 2654643 h 6345103"/>
                    <a:gd name="connsiteX10831" fmla="*/ 5357157 w 11296229"/>
                    <a:gd name="connsiteY10831" fmla="*/ 2615723 h 6345103"/>
                    <a:gd name="connsiteX10832" fmla="*/ 5326021 w 11296229"/>
                    <a:gd name="connsiteY10832" fmla="*/ 2607939 h 6345103"/>
                    <a:gd name="connsiteX10833" fmla="*/ 5403870 w 11296229"/>
                    <a:gd name="connsiteY10833" fmla="*/ 2607939 h 6345103"/>
                    <a:gd name="connsiteX10834" fmla="*/ 5396086 w 11296229"/>
                    <a:gd name="connsiteY10834" fmla="*/ 2646859 h 6345103"/>
                    <a:gd name="connsiteX10835" fmla="*/ 5427222 w 11296229"/>
                    <a:gd name="connsiteY10835" fmla="*/ 2654643 h 6345103"/>
                    <a:gd name="connsiteX10836" fmla="*/ 5435006 w 11296229"/>
                    <a:gd name="connsiteY10836" fmla="*/ 2615723 h 6345103"/>
                    <a:gd name="connsiteX10837" fmla="*/ 5403870 w 11296229"/>
                    <a:gd name="connsiteY10837" fmla="*/ 2607939 h 6345103"/>
                    <a:gd name="connsiteX10838" fmla="*/ 5473934 w 11296229"/>
                    <a:gd name="connsiteY10838" fmla="*/ 2607939 h 6345103"/>
                    <a:gd name="connsiteX10839" fmla="*/ 5466150 w 11296229"/>
                    <a:gd name="connsiteY10839" fmla="*/ 2615723 h 6345103"/>
                    <a:gd name="connsiteX10840" fmla="*/ 5473934 w 11296229"/>
                    <a:gd name="connsiteY10840" fmla="*/ 2654643 h 6345103"/>
                    <a:gd name="connsiteX10841" fmla="*/ 5512854 w 11296229"/>
                    <a:gd name="connsiteY10841" fmla="*/ 2654643 h 6345103"/>
                    <a:gd name="connsiteX10842" fmla="*/ 5505070 w 11296229"/>
                    <a:gd name="connsiteY10842" fmla="*/ 2615723 h 6345103"/>
                    <a:gd name="connsiteX10843" fmla="*/ 5473934 w 11296229"/>
                    <a:gd name="connsiteY10843" fmla="*/ 2607939 h 6345103"/>
                    <a:gd name="connsiteX10844" fmla="*/ 5551784 w 11296229"/>
                    <a:gd name="connsiteY10844" fmla="*/ 2607939 h 6345103"/>
                    <a:gd name="connsiteX10845" fmla="*/ 5544000 w 11296229"/>
                    <a:gd name="connsiteY10845" fmla="*/ 2646859 h 6345103"/>
                    <a:gd name="connsiteX10846" fmla="*/ 5559568 w 11296229"/>
                    <a:gd name="connsiteY10846" fmla="*/ 2662426 h 6345103"/>
                    <a:gd name="connsiteX10847" fmla="*/ 5582920 w 11296229"/>
                    <a:gd name="connsiteY10847" fmla="*/ 2654643 h 6345103"/>
                    <a:gd name="connsiteX10848" fmla="*/ 5582920 w 11296229"/>
                    <a:gd name="connsiteY10848" fmla="*/ 2615723 h 6345103"/>
                    <a:gd name="connsiteX10849" fmla="*/ 5551784 w 11296229"/>
                    <a:gd name="connsiteY10849" fmla="*/ 2607939 h 6345103"/>
                    <a:gd name="connsiteX10850" fmla="*/ 5621848 w 11296229"/>
                    <a:gd name="connsiteY10850" fmla="*/ 2607939 h 6345103"/>
                    <a:gd name="connsiteX10851" fmla="*/ 5614064 w 11296229"/>
                    <a:gd name="connsiteY10851" fmla="*/ 2654643 h 6345103"/>
                    <a:gd name="connsiteX10852" fmla="*/ 5660768 w 11296229"/>
                    <a:gd name="connsiteY10852" fmla="*/ 2654643 h 6345103"/>
                    <a:gd name="connsiteX10853" fmla="*/ 5652984 w 11296229"/>
                    <a:gd name="connsiteY10853" fmla="*/ 2607939 h 6345103"/>
                    <a:gd name="connsiteX10854" fmla="*/ 5621848 w 11296229"/>
                    <a:gd name="connsiteY10854" fmla="*/ 2607939 h 6345103"/>
                    <a:gd name="connsiteX10855" fmla="*/ 5699697 w 11296229"/>
                    <a:gd name="connsiteY10855" fmla="*/ 2607939 h 6345103"/>
                    <a:gd name="connsiteX10856" fmla="*/ 5691913 w 11296229"/>
                    <a:gd name="connsiteY10856" fmla="*/ 2615723 h 6345103"/>
                    <a:gd name="connsiteX10857" fmla="*/ 5691913 w 11296229"/>
                    <a:gd name="connsiteY10857" fmla="*/ 2654643 h 6345103"/>
                    <a:gd name="connsiteX10858" fmla="*/ 5707481 w 11296229"/>
                    <a:gd name="connsiteY10858" fmla="*/ 2662426 h 6345103"/>
                    <a:gd name="connsiteX10859" fmla="*/ 5730833 w 11296229"/>
                    <a:gd name="connsiteY10859" fmla="*/ 2654643 h 6345103"/>
                    <a:gd name="connsiteX10860" fmla="*/ 5730833 w 11296229"/>
                    <a:gd name="connsiteY10860" fmla="*/ 2615723 h 6345103"/>
                    <a:gd name="connsiteX10861" fmla="*/ 5699697 w 11296229"/>
                    <a:gd name="connsiteY10861" fmla="*/ 2607939 h 6345103"/>
                    <a:gd name="connsiteX10862" fmla="*/ 5777546 w 11296229"/>
                    <a:gd name="connsiteY10862" fmla="*/ 2607939 h 6345103"/>
                    <a:gd name="connsiteX10863" fmla="*/ 5761978 w 11296229"/>
                    <a:gd name="connsiteY10863" fmla="*/ 2646859 h 6345103"/>
                    <a:gd name="connsiteX10864" fmla="*/ 5808682 w 11296229"/>
                    <a:gd name="connsiteY10864" fmla="*/ 2646859 h 6345103"/>
                    <a:gd name="connsiteX10865" fmla="*/ 5800898 w 11296229"/>
                    <a:gd name="connsiteY10865" fmla="*/ 2607939 h 6345103"/>
                    <a:gd name="connsiteX10866" fmla="*/ 5777546 w 11296229"/>
                    <a:gd name="connsiteY10866" fmla="*/ 2607939 h 6345103"/>
                    <a:gd name="connsiteX10867" fmla="*/ 5847610 w 11296229"/>
                    <a:gd name="connsiteY10867" fmla="*/ 2607939 h 6345103"/>
                    <a:gd name="connsiteX10868" fmla="*/ 5839826 w 11296229"/>
                    <a:gd name="connsiteY10868" fmla="*/ 2615723 h 6345103"/>
                    <a:gd name="connsiteX10869" fmla="*/ 5839826 w 11296229"/>
                    <a:gd name="connsiteY10869" fmla="*/ 2654643 h 6345103"/>
                    <a:gd name="connsiteX10870" fmla="*/ 5855394 w 11296229"/>
                    <a:gd name="connsiteY10870" fmla="*/ 2662426 h 6345103"/>
                    <a:gd name="connsiteX10871" fmla="*/ 5870962 w 11296229"/>
                    <a:gd name="connsiteY10871" fmla="*/ 2654643 h 6345103"/>
                    <a:gd name="connsiteX10872" fmla="*/ 5878746 w 11296229"/>
                    <a:gd name="connsiteY10872" fmla="*/ 2615723 h 6345103"/>
                    <a:gd name="connsiteX10873" fmla="*/ 5847610 w 11296229"/>
                    <a:gd name="connsiteY10873" fmla="*/ 2607939 h 6345103"/>
                    <a:gd name="connsiteX10874" fmla="*/ 5925460 w 11296229"/>
                    <a:gd name="connsiteY10874" fmla="*/ 2607939 h 6345103"/>
                    <a:gd name="connsiteX10875" fmla="*/ 5909892 w 11296229"/>
                    <a:gd name="connsiteY10875" fmla="*/ 2646859 h 6345103"/>
                    <a:gd name="connsiteX10876" fmla="*/ 5956596 w 11296229"/>
                    <a:gd name="connsiteY10876" fmla="*/ 2654643 h 6345103"/>
                    <a:gd name="connsiteX10877" fmla="*/ 5948812 w 11296229"/>
                    <a:gd name="connsiteY10877" fmla="*/ 2607939 h 6345103"/>
                    <a:gd name="connsiteX10878" fmla="*/ 5925460 w 11296229"/>
                    <a:gd name="connsiteY10878" fmla="*/ 2607939 h 6345103"/>
                    <a:gd name="connsiteX10879" fmla="*/ 5995524 w 11296229"/>
                    <a:gd name="connsiteY10879" fmla="*/ 2607939 h 6345103"/>
                    <a:gd name="connsiteX10880" fmla="*/ 5987740 w 11296229"/>
                    <a:gd name="connsiteY10880" fmla="*/ 2646859 h 6345103"/>
                    <a:gd name="connsiteX10881" fmla="*/ 6018876 w 11296229"/>
                    <a:gd name="connsiteY10881" fmla="*/ 2654643 h 6345103"/>
                    <a:gd name="connsiteX10882" fmla="*/ 6026660 w 11296229"/>
                    <a:gd name="connsiteY10882" fmla="*/ 2615723 h 6345103"/>
                    <a:gd name="connsiteX10883" fmla="*/ 5995524 w 11296229"/>
                    <a:gd name="connsiteY10883" fmla="*/ 2607939 h 6345103"/>
                    <a:gd name="connsiteX10884" fmla="*/ 6073373 w 11296229"/>
                    <a:gd name="connsiteY10884" fmla="*/ 2607939 h 6345103"/>
                    <a:gd name="connsiteX10885" fmla="*/ 6065589 w 11296229"/>
                    <a:gd name="connsiteY10885" fmla="*/ 2615723 h 6345103"/>
                    <a:gd name="connsiteX10886" fmla="*/ 6065589 w 11296229"/>
                    <a:gd name="connsiteY10886" fmla="*/ 2654643 h 6345103"/>
                    <a:gd name="connsiteX10887" fmla="*/ 6081157 w 11296229"/>
                    <a:gd name="connsiteY10887" fmla="*/ 2662426 h 6345103"/>
                    <a:gd name="connsiteX10888" fmla="*/ 6104509 w 11296229"/>
                    <a:gd name="connsiteY10888" fmla="*/ 2654643 h 6345103"/>
                    <a:gd name="connsiteX10889" fmla="*/ 6104509 w 11296229"/>
                    <a:gd name="connsiteY10889" fmla="*/ 2615723 h 6345103"/>
                    <a:gd name="connsiteX10890" fmla="*/ 6073373 w 11296229"/>
                    <a:gd name="connsiteY10890" fmla="*/ 2607939 h 6345103"/>
                    <a:gd name="connsiteX10891" fmla="*/ 6143437 w 11296229"/>
                    <a:gd name="connsiteY10891" fmla="*/ 2607939 h 6345103"/>
                    <a:gd name="connsiteX10892" fmla="*/ 6135653 w 11296229"/>
                    <a:gd name="connsiteY10892" fmla="*/ 2615723 h 6345103"/>
                    <a:gd name="connsiteX10893" fmla="*/ 6135653 w 11296229"/>
                    <a:gd name="connsiteY10893" fmla="*/ 2654643 h 6345103"/>
                    <a:gd name="connsiteX10894" fmla="*/ 6174573 w 11296229"/>
                    <a:gd name="connsiteY10894" fmla="*/ 2646859 h 6345103"/>
                    <a:gd name="connsiteX10895" fmla="*/ 6174573 w 11296229"/>
                    <a:gd name="connsiteY10895" fmla="*/ 2607939 h 6345103"/>
                    <a:gd name="connsiteX10896" fmla="*/ 6143437 w 11296229"/>
                    <a:gd name="connsiteY10896" fmla="*/ 2607939 h 6345103"/>
                    <a:gd name="connsiteX10897" fmla="*/ 6221286 w 11296229"/>
                    <a:gd name="connsiteY10897" fmla="*/ 2607939 h 6345103"/>
                    <a:gd name="connsiteX10898" fmla="*/ 6213502 w 11296229"/>
                    <a:gd name="connsiteY10898" fmla="*/ 2615723 h 6345103"/>
                    <a:gd name="connsiteX10899" fmla="*/ 6221286 w 11296229"/>
                    <a:gd name="connsiteY10899" fmla="*/ 2654643 h 6345103"/>
                    <a:gd name="connsiteX10900" fmla="*/ 6244638 w 11296229"/>
                    <a:gd name="connsiteY10900" fmla="*/ 2654643 h 6345103"/>
                    <a:gd name="connsiteX10901" fmla="*/ 6252422 w 11296229"/>
                    <a:gd name="connsiteY10901" fmla="*/ 2615723 h 6345103"/>
                    <a:gd name="connsiteX10902" fmla="*/ 6221286 w 11296229"/>
                    <a:gd name="connsiteY10902" fmla="*/ 2607939 h 6345103"/>
                    <a:gd name="connsiteX10903" fmla="*/ 6299136 w 11296229"/>
                    <a:gd name="connsiteY10903" fmla="*/ 2607939 h 6345103"/>
                    <a:gd name="connsiteX10904" fmla="*/ 6283568 w 11296229"/>
                    <a:gd name="connsiteY10904" fmla="*/ 2646859 h 6345103"/>
                    <a:gd name="connsiteX10905" fmla="*/ 6299136 w 11296229"/>
                    <a:gd name="connsiteY10905" fmla="*/ 2646859 h 6345103"/>
                    <a:gd name="connsiteX10906" fmla="*/ 6299136 w 11296229"/>
                    <a:gd name="connsiteY10906" fmla="*/ 2662426 h 6345103"/>
                    <a:gd name="connsiteX10907" fmla="*/ 6330272 w 11296229"/>
                    <a:gd name="connsiteY10907" fmla="*/ 2654643 h 6345103"/>
                    <a:gd name="connsiteX10908" fmla="*/ 6322488 w 11296229"/>
                    <a:gd name="connsiteY10908" fmla="*/ 2607939 h 6345103"/>
                    <a:gd name="connsiteX10909" fmla="*/ 6299136 w 11296229"/>
                    <a:gd name="connsiteY10909" fmla="*/ 2607939 h 6345103"/>
                    <a:gd name="connsiteX10910" fmla="*/ 6369200 w 11296229"/>
                    <a:gd name="connsiteY10910" fmla="*/ 2607939 h 6345103"/>
                    <a:gd name="connsiteX10911" fmla="*/ 6361416 w 11296229"/>
                    <a:gd name="connsiteY10911" fmla="*/ 2646859 h 6345103"/>
                    <a:gd name="connsiteX10912" fmla="*/ 6376984 w 11296229"/>
                    <a:gd name="connsiteY10912" fmla="*/ 2662426 h 6345103"/>
                    <a:gd name="connsiteX10913" fmla="*/ 6400336 w 11296229"/>
                    <a:gd name="connsiteY10913" fmla="*/ 2654643 h 6345103"/>
                    <a:gd name="connsiteX10914" fmla="*/ 6400336 w 11296229"/>
                    <a:gd name="connsiteY10914" fmla="*/ 2615723 h 6345103"/>
                    <a:gd name="connsiteX10915" fmla="*/ 6369200 w 11296229"/>
                    <a:gd name="connsiteY10915" fmla="*/ 2607939 h 6345103"/>
                    <a:gd name="connsiteX10916" fmla="*/ 6447049 w 11296229"/>
                    <a:gd name="connsiteY10916" fmla="*/ 2607939 h 6345103"/>
                    <a:gd name="connsiteX10917" fmla="*/ 6439265 w 11296229"/>
                    <a:gd name="connsiteY10917" fmla="*/ 2646859 h 6345103"/>
                    <a:gd name="connsiteX10918" fmla="*/ 6478185 w 11296229"/>
                    <a:gd name="connsiteY10918" fmla="*/ 2654643 h 6345103"/>
                    <a:gd name="connsiteX10919" fmla="*/ 6478185 w 11296229"/>
                    <a:gd name="connsiteY10919" fmla="*/ 2615723 h 6345103"/>
                    <a:gd name="connsiteX10920" fmla="*/ 6447049 w 11296229"/>
                    <a:gd name="connsiteY10920" fmla="*/ 2607939 h 6345103"/>
                    <a:gd name="connsiteX10921" fmla="*/ 6517113 w 11296229"/>
                    <a:gd name="connsiteY10921" fmla="*/ 2607939 h 6345103"/>
                    <a:gd name="connsiteX10922" fmla="*/ 6509329 w 11296229"/>
                    <a:gd name="connsiteY10922" fmla="*/ 2615723 h 6345103"/>
                    <a:gd name="connsiteX10923" fmla="*/ 6509329 w 11296229"/>
                    <a:gd name="connsiteY10923" fmla="*/ 2654643 h 6345103"/>
                    <a:gd name="connsiteX10924" fmla="*/ 6540465 w 11296229"/>
                    <a:gd name="connsiteY10924" fmla="*/ 2654643 h 6345103"/>
                    <a:gd name="connsiteX10925" fmla="*/ 6548249 w 11296229"/>
                    <a:gd name="connsiteY10925" fmla="*/ 2615723 h 6345103"/>
                    <a:gd name="connsiteX10926" fmla="*/ 6517113 w 11296229"/>
                    <a:gd name="connsiteY10926" fmla="*/ 2607939 h 6345103"/>
                    <a:gd name="connsiteX10927" fmla="*/ 6742876 w 11296229"/>
                    <a:gd name="connsiteY10927" fmla="*/ 2607939 h 6345103"/>
                    <a:gd name="connsiteX10928" fmla="*/ 6735092 w 11296229"/>
                    <a:gd name="connsiteY10928" fmla="*/ 2615723 h 6345103"/>
                    <a:gd name="connsiteX10929" fmla="*/ 6742876 w 11296229"/>
                    <a:gd name="connsiteY10929" fmla="*/ 2654643 h 6345103"/>
                    <a:gd name="connsiteX10930" fmla="*/ 6766228 w 11296229"/>
                    <a:gd name="connsiteY10930" fmla="*/ 2654643 h 6345103"/>
                    <a:gd name="connsiteX10931" fmla="*/ 6774012 w 11296229"/>
                    <a:gd name="connsiteY10931" fmla="*/ 2615723 h 6345103"/>
                    <a:gd name="connsiteX10932" fmla="*/ 6742876 w 11296229"/>
                    <a:gd name="connsiteY10932" fmla="*/ 2607939 h 6345103"/>
                    <a:gd name="connsiteX10933" fmla="*/ 6812940 w 11296229"/>
                    <a:gd name="connsiteY10933" fmla="*/ 2607939 h 6345103"/>
                    <a:gd name="connsiteX10934" fmla="*/ 6805156 w 11296229"/>
                    <a:gd name="connsiteY10934" fmla="*/ 2654643 h 6345103"/>
                    <a:gd name="connsiteX10935" fmla="*/ 6851860 w 11296229"/>
                    <a:gd name="connsiteY10935" fmla="*/ 2654643 h 6345103"/>
                    <a:gd name="connsiteX10936" fmla="*/ 6844076 w 11296229"/>
                    <a:gd name="connsiteY10936" fmla="*/ 2607939 h 6345103"/>
                    <a:gd name="connsiteX10937" fmla="*/ 6812940 w 11296229"/>
                    <a:gd name="connsiteY10937" fmla="*/ 2607939 h 6345103"/>
                    <a:gd name="connsiteX10938" fmla="*/ 6890789 w 11296229"/>
                    <a:gd name="connsiteY10938" fmla="*/ 2607939 h 6345103"/>
                    <a:gd name="connsiteX10939" fmla="*/ 6883005 w 11296229"/>
                    <a:gd name="connsiteY10939" fmla="*/ 2615723 h 6345103"/>
                    <a:gd name="connsiteX10940" fmla="*/ 6883005 w 11296229"/>
                    <a:gd name="connsiteY10940" fmla="*/ 2654643 h 6345103"/>
                    <a:gd name="connsiteX10941" fmla="*/ 6898573 w 11296229"/>
                    <a:gd name="connsiteY10941" fmla="*/ 2662426 h 6345103"/>
                    <a:gd name="connsiteX10942" fmla="*/ 6921925 w 11296229"/>
                    <a:gd name="connsiteY10942" fmla="*/ 2654643 h 6345103"/>
                    <a:gd name="connsiteX10943" fmla="*/ 6921925 w 11296229"/>
                    <a:gd name="connsiteY10943" fmla="*/ 2615723 h 6345103"/>
                    <a:gd name="connsiteX10944" fmla="*/ 6890789 w 11296229"/>
                    <a:gd name="connsiteY10944" fmla="*/ 2607939 h 6345103"/>
                    <a:gd name="connsiteX10945" fmla="*/ 6968638 w 11296229"/>
                    <a:gd name="connsiteY10945" fmla="*/ 2607939 h 6345103"/>
                    <a:gd name="connsiteX10946" fmla="*/ 6953070 w 11296229"/>
                    <a:gd name="connsiteY10946" fmla="*/ 2654643 h 6345103"/>
                    <a:gd name="connsiteX10947" fmla="*/ 6999774 w 11296229"/>
                    <a:gd name="connsiteY10947" fmla="*/ 2654643 h 6345103"/>
                    <a:gd name="connsiteX10948" fmla="*/ 6999774 w 11296229"/>
                    <a:gd name="connsiteY10948" fmla="*/ 2615723 h 6345103"/>
                    <a:gd name="connsiteX10949" fmla="*/ 6968638 w 11296229"/>
                    <a:gd name="connsiteY10949" fmla="*/ 2607939 h 6345103"/>
                    <a:gd name="connsiteX10950" fmla="*/ 7038702 w 11296229"/>
                    <a:gd name="connsiteY10950" fmla="*/ 2607939 h 6345103"/>
                    <a:gd name="connsiteX10951" fmla="*/ 7030918 w 11296229"/>
                    <a:gd name="connsiteY10951" fmla="*/ 2615723 h 6345103"/>
                    <a:gd name="connsiteX10952" fmla="*/ 7030918 w 11296229"/>
                    <a:gd name="connsiteY10952" fmla="*/ 2654643 h 6345103"/>
                    <a:gd name="connsiteX10953" fmla="*/ 7046486 w 11296229"/>
                    <a:gd name="connsiteY10953" fmla="*/ 2662426 h 6345103"/>
                    <a:gd name="connsiteX10954" fmla="*/ 7062054 w 11296229"/>
                    <a:gd name="connsiteY10954" fmla="*/ 2654643 h 6345103"/>
                    <a:gd name="connsiteX10955" fmla="*/ 7069838 w 11296229"/>
                    <a:gd name="connsiteY10955" fmla="*/ 2615723 h 6345103"/>
                    <a:gd name="connsiteX10956" fmla="*/ 7038702 w 11296229"/>
                    <a:gd name="connsiteY10956" fmla="*/ 2607939 h 6345103"/>
                    <a:gd name="connsiteX10957" fmla="*/ 7116552 w 11296229"/>
                    <a:gd name="connsiteY10957" fmla="*/ 2607939 h 6345103"/>
                    <a:gd name="connsiteX10958" fmla="*/ 7108768 w 11296229"/>
                    <a:gd name="connsiteY10958" fmla="*/ 2646859 h 6345103"/>
                    <a:gd name="connsiteX10959" fmla="*/ 7139904 w 11296229"/>
                    <a:gd name="connsiteY10959" fmla="*/ 2654643 h 6345103"/>
                    <a:gd name="connsiteX10960" fmla="*/ 7147688 w 11296229"/>
                    <a:gd name="connsiteY10960" fmla="*/ 2615723 h 6345103"/>
                    <a:gd name="connsiteX10961" fmla="*/ 7116552 w 11296229"/>
                    <a:gd name="connsiteY10961" fmla="*/ 2607939 h 6345103"/>
                    <a:gd name="connsiteX10962" fmla="*/ 7186616 w 11296229"/>
                    <a:gd name="connsiteY10962" fmla="*/ 2607939 h 6345103"/>
                    <a:gd name="connsiteX10963" fmla="*/ 7178832 w 11296229"/>
                    <a:gd name="connsiteY10963" fmla="*/ 2646859 h 6345103"/>
                    <a:gd name="connsiteX10964" fmla="*/ 7209968 w 11296229"/>
                    <a:gd name="connsiteY10964" fmla="*/ 2654643 h 6345103"/>
                    <a:gd name="connsiteX10965" fmla="*/ 7217752 w 11296229"/>
                    <a:gd name="connsiteY10965" fmla="*/ 2615723 h 6345103"/>
                    <a:gd name="connsiteX10966" fmla="*/ 7186616 w 11296229"/>
                    <a:gd name="connsiteY10966" fmla="*/ 2607939 h 6345103"/>
                    <a:gd name="connsiteX10967" fmla="*/ 7264465 w 11296229"/>
                    <a:gd name="connsiteY10967" fmla="*/ 2607939 h 6345103"/>
                    <a:gd name="connsiteX10968" fmla="*/ 7256681 w 11296229"/>
                    <a:gd name="connsiteY10968" fmla="*/ 2646859 h 6345103"/>
                    <a:gd name="connsiteX10969" fmla="*/ 7295601 w 11296229"/>
                    <a:gd name="connsiteY10969" fmla="*/ 2654643 h 6345103"/>
                    <a:gd name="connsiteX10970" fmla="*/ 7295601 w 11296229"/>
                    <a:gd name="connsiteY10970" fmla="*/ 2615723 h 6345103"/>
                    <a:gd name="connsiteX10971" fmla="*/ 7264465 w 11296229"/>
                    <a:gd name="connsiteY10971" fmla="*/ 2607939 h 6345103"/>
                    <a:gd name="connsiteX10972" fmla="*/ 7334530 w 11296229"/>
                    <a:gd name="connsiteY10972" fmla="*/ 2607939 h 6345103"/>
                    <a:gd name="connsiteX10973" fmla="*/ 7326746 w 11296229"/>
                    <a:gd name="connsiteY10973" fmla="*/ 2646859 h 6345103"/>
                    <a:gd name="connsiteX10974" fmla="*/ 7342314 w 11296229"/>
                    <a:gd name="connsiteY10974" fmla="*/ 2662426 h 6345103"/>
                    <a:gd name="connsiteX10975" fmla="*/ 7373450 w 11296229"/>
                    <a:gd name="connsiteY10975" fmla="*/ 2646859 h 6345103"/>
                    <a:gd name="connsiteX10976" fmla="*/ 7373450 w 11296229"/>
                    <a:gd name="connsiteY10976" fmla="*/ 2615723 h 6345103"/>
                    <a:gd name="connsiteX10977" fmla="*/ 7334530 w 11296229"/>
                    <a:gd name="connsiteY10977" fmla="*/ 2607939 h 6345103"/>
                    <a:gd name="connsiteX10978" fmla="*/ 7412378 w 11296229"/>
                    <a:gd name="connsiteY10978" fmla="*/ 2607939 h 6345103"/>
                    <a:gd name="connsiteX10979" fmla="*/ 7404594 w 11296229"/>
                    <a:gd name="connsiteY10979" fmla="*/ 2615723 h 6345103"/>
                    <a:gd name="connsiteX10980" fmla="*/ 7404594 w 11296229"/>
                    <a:gd name="connsiteY10980" fmla="*/ 2654643 h 6345103"/>
                    <a:gd name="connsiteX10981" fmla="*/ 7420162 w 11296229"/>
                    <a:gd name="connsiteY10981" fmla="*/ 2662426 h 6345103"/>
                    <a:gd name="connsiteX10982" fmla="*/ 7443514 w 11296229"/>
                    <a:gd name="connsiteY10982" fmla="*/ 2654643 h 6345103"/>
                    <a:gd name="connsiteX10983" fmla="*/ 7443514 w 11296229"/>
                    <a:gd name="connsiteY10983" fmla="*/ 2615723 h 6345103"/>
                    <a:gd name="connsiteX10984" fmla="*/ 7412378 w 11296229"/>
                    <a:gd name="connsiteY10984" fmla="*/ 2607939 h 6345103"/>
                    <a:gd name="connsiteX10985" fmla="*/ 7482443 w 11296229"/>
                    <a:gd name="connsiteY10985" fmla="*/ 2607939 h 6345103"/>
                    <a:gd name="connsiteX10986" fmla="*/ 7474659 w 11296229"/>
                    <a:gd name="connsiteY10986" fmla="*/ 2654643 h 6345103"/>
                    <a:gd name="connsiteX10987" fmla="*/ 7521363 w 11296229"/>
                    <a:gd name="connsiteY10987" fmla="*/ 2654643 h 6345103"/>
                    <a:gd name="connsiteX10988" fmla="*/ 7513579 w 11296229"/>
                    <a:gd name="connsiteY10988" fmla="*/ 2607939 h 6345103"/>
                    <a:gd name="connsiteX10989" fmla="*/ 7482443 w 11296229"/>
                    <a:gd name="connsiteY10989" fmla="*/ 2607939 h 6345103"/>
                    <a:gd name="connsiteX10990" fmla="*/ 7560292 w 11296229"/>
                    <a:gd name="connsiteY10990" fmla="*/ 2607939 h 6345103"/>
                    <a:gd name="connsiteX10991" fmla="*/ 7552508 w 11296229"/>
                    <a:gd name="connsiteY10991" fmla="*/ 2615723 h 6345103"/>
                    <a:gd name="connsiteX10992" fmla="*/ 7560292 w 11296229"/>
                    <a:gd name="connsiteY10992" fmla="*/ 2654643 h 6345103"/>
                    <a:gd name="connsiteX10993" fmla="*/ 7583644 w 11296229"/>
                    <a:gd name="connsiteY10993" fmla="*/ 2654643 h 6345103"/>
                    <a:gd name="connsiteX10994" fmla="*/ 7591428 w 11296229"/>
                    <a:gd name="connsiteY10994" fmla="*/ 2615723 h 6345103"/>
                    <a:gd name="connsiteX10995" fmla="*/ 7560292 w 11296229"/>
                    <a:gd name="connsiteY10995" fmla="*/ 2607939 h 6345103"/>
                    <a:gd name="connsiteX10996" fmla="*/ 7638141 w 11296229"/>
                    <a:gd name="connsiteY10996" fmla="*/ 2607939 h 6345103"/>
                    <a:gd name="connsiteX10997" fmla="*/ 7630357 w 11296229"/>
                    <a:gd name="connsiteY10997" fmla="*/ 2646859 h 6345103"/>
                    <a:gd name="connsiteX10998" fmla="*/ 7661493 w 11296229"/>
                    <a:gd name="connsiteY10998" fmla="*/ 2654643 h 6345103"/>
                    <a:gd name="connsiteX10999" fmla="*/ 7669277 w 11296229"/>
                    <a:gd name="connsiteY10999" fmla="*/ 2615723 h 6345103"/>
                    <a:gd name="connsiteX11000" fmla="*/ 7638141 w 11296229"/>
                    <a:gd name="connsiteY11000" fmla="*/ 2607939 h 6345103"/>
                    <a:gd name="connsiteX11001" fmla="*/ 7708206 w 11296229"/>
                    <a:gd name="connsiteY11001" fmla="*/ 2607939 h 6345103"/>
                    <a:gd name="connsiteX11002" fmla="*/ 7700422 w 11296229"/>
                    <a:gd name="connsiteY11002" fmla="*/ 2646859 h 6345103"/>
                    <a:gd name="connsiteX11003" fmla="*/ 7739342 w 11296229"/>
                    <a:gd name="connsiteY11003" fmla="*/ 2654643 h 6345103"/>
                    <a:gd name="connsiteX11004" fmla="*/ 7739342 w 11296229"/>
                    <a:gd name="connsiteY11004" fmla="*/ 2615723 h 6345103"/>
                    <a:gd name="connsiteX11005" fmla="*/ 7708206 w 11296229"/>
                    <a:gd name="connsiteY11005" fmla="*/ 2607939 h 6345103"/>
                    <a:gd name="connsiteX11006" fmla="*/ 7786055 w 11296229"/>
                    <a:gd name="connsiteY11006" fmla="*/ 2607939 h 6345103"/>
                    <a:gd name="connsiteX11007" fmla="*/ 7778271 w 11296229"/>
                    <a:gd name="connsiteY11007" fmla="*/ 2646859 h 6345103"/>
                    <a:gd name="connsiteX11008" fmla="*/ 7817191 w 11296229"/>
                    <a:gd name="connsiteY11008" fmla="*/ 2654643 h 6345103"/>
                    <a:gd name="connsiteX11009" fmla="*/ 7809407 w 11296229"/>
                    <a:gd name="connsiteY11009" fmla="*/ 2607939 h 6345103"/>
                    <a:gd name="connsiteX11010" fmla="*/ 7786055 w 11296229"/>
                    <a:gd name="connsiteY11010" fmla="*/ 2607939 h 6345103"/>
                    <a:gd name="connsiteX11011" fmla="*/ 7856119 w 11296229"/>
                    <a:gd name="connsiteY11011" fmla="*/ 2607939 h 6345103"/>
                    <a:gd name="connsiteX11012" fmla="*/ 7848335 w 11296229"/>
                    <a:gd name="connsiteY11012" fmla="*/ 2654643 h 6345103"/>
                    <a:gd name="connsiteX11013" fmla="*/ 7879471 w 11296229"/>
                    <a:gd name="connsiteY11013" fmla="*/ 2654643 h 6345103"/>
                    <a:gd name="connsiteX11014" fmla="*/ 7887255 w 11296229"/>
                    <a:gd name="connsiteY11014" fmla="*/ 2615723 h 6345103"/>
                    <a:gd name="connsiteX11015" fmla="*/ 7856119 w 11296229"/>
                    <a:gd name="connsiteY11015" fmla="*/ 2607939 h 6345103"/>
                    <a:gd name="connsiteX11016" fmla="*/ 7933968 w 11296229"/>
                    <a:gd name="connsiteY11016" fmla="*/ 2607939 h 6345103"/>
                    <a:gd name="connsiteX11017" fmla="*/ 7926184 w 11296229"/>
                    <a:gd name="connsiteY11017" fmla="*/ 2615723 h 6345103"/>
                    <a:gd name="connsiteX11018" fmla="*/ 7926184 w 11296229"/>
                    <a:gd name="connsiteY11018" fmla="*/ 2654643 h 6345103"/>
                    <a:gd name="connsiteX11019" fmla="*/ 7957320 w 11296229"/>
                    <a:gd name="connsiteY11019" fmla="*/ 2654643 h 6345103"/>
                    <a:gd name="connsiteX11020" fmla="*/ 7965104 w 11296229"/>
                    <a:gd name="connsiteY11020" fmla="*/ 2615723 h 6345103"/>
                    <a:gd name="connsiteX11021" fmla="*/ 7933968 w 11296229"/>
                    <a:gd name="connsiteY11021" fmla="*/ 2607939 h 6345103"/>
                    <a:gd name="connsiteX11022" fmla="*/ 8004033 w 11296229"/>
                    <a:gd name="connsiteY11022" fmla="*/ 2607939 h 6345103"/>
                    <a:gd name="connsiteX11023" fmla="*/ 8004033 w 11296229"/>
                    <a:gd name="connsiteY11023" fmla="*/ 2654643 h 6345103"/>
                    <a:gd name="connsiteX11024" fmla="*/ 8042952 w 11296229"/>
                    <a:gd name="connsiteY11024" fmla="*/ 2646859 h 6345103"/>
                    <a:gd name="connsiteX11025" fmla="*/ 8035168 w 11296229"/>
                    <a:gd name="connsiteY11025" fmla="*/ 2607939 h 6345103"/>
                    <a:gd name="connsiteX11026" fmla="*/ 8004033 w 11296229"/>
                    <a:gd name="connsiteY11026" fmla="*/ 2607939 h 6345103"/>
                    <a:gd name="connsiteX11027" fmla="*/ 8081882 w 11296229"/>
                    <a:gd name="connsiteY11027" fmla="*/ 2607939 h 6345103"/>
                    <a:gd name="connsiteX11028" fmla="*/ 8074098 w 11296229"/>
                    <a:gd name="connsiteY11028" fmla="*/ 2646859 h 6345103"/>
                    <a:gd name="connsiteX11029" fmla="*/ 8113018 w 11296229"/>
                    <a:gd name="connsiteY11029" fmla="*/ 2654643 h 6345103"/>
                    <a:gd name="connsiteX11030" fmla="*/ 8113018 w 11296229"/>
                    <a:gd name="connsiteY11030" fmla="*/ 2615723 h 6345103"/>
                    <a:gd name="connsiteX11031" fmla="*/ 8081882 w 11296229"/>
                    <a:gd name="connsiteY11031" fmla="*/ 2607939 h 6345103"/>
                    <a:gd name="connsiteX11032" fmla="*/ 8159731 w 11296229"/>
                    <a:gd name="connsiteY11032" fmla="*/ 2607939 h 6345103"/>
                    <a:gd name="connsiteX11033" fmla="*/ 8144163 w 11296229"/>
                    <a:gd name="connsiteY11033" fmla="*/ 2646859 h 6345103"/>
                    <a:gd name="connsiteX11034" fmla="*/ 8190867 w 11296229"/>
                    <a:gd name="connsiteY11034" fmla="*/ 2654643 h 6345103"/>
                    <a:gd name="connsiteX11035" fmla="*/ 8183083 w 11296229"/>
                    <a:gd name="connsiteY11035" fmla="*/ 2607939 h 6345103"/>
                    <a:gd name="connsiteX11036" fmla="*/ 8159731 w 11296229"/>
                    <a:gd name="connsiteY11036" fmla="*/ 2607939 h 6345103"/>
                    <a:gd name="connsiteX11037" fmla="*/ 8229795 w 11296229"/>
                    <a:gd name="connsiteY11037" fmla="*/ 2607939 h 6345103"/>
                    <a:gd name="connsiteX11038" fmla="*/ 8222011 w 11296229"/>
                    <a:gd name="connsiteY11038" fmla="*/ 2646859 h 6345103"/>
                    <a:gd name="connsiteX11039" fmla="*/ 8237579 w 11296229"/>
                    <a:gd name="connsiteY11039" fmla="*/ 2662426 h 6345103"/>
                    <a:gd name="connsiteX11040" fmla="*/ 8260931 w 11296229"/>
                    <a:gd name="connsiteY11040" fmla="*/ 2654643 h 6345103"/>
                    <a:gd name="connsiteX11041" fmla="*/ 8260931 w 11296229"/>
                    <a:gd name="connsiteY11041" fmla="*/ 2615723 h 6345103"/>
                    <a:gd name="connsiteX11042" fmla="*/ 8229795 w 11296229"/>
                    <a:gd name="connsiteY11042" fmla="*/ 2607939 h 6345103"/>
                    <a:gd name="connsiteX11043" fmla="*/ 8307644 w 11296229"/>
                    <a:gd name="connsiteY11043" fmla="*/ 2607939 h 6345103"/>
                    <a:gd name="connsiteX11044" fmla="*/ 8299860 w 11296229"/>
                    <a:gd name="connsiteY11044" fmla="*/ 2615723 h 6345103"/>
                    <a:gd name="connsiteX11045" fmla="*/ 8299860 w 11296229"/>
                    <a:gd name="connsiteY11045" fmla="*/ 2654643 h 6345103"/>
                    <a:gd name="connsiteX11046" fmla="*/ 8330996 w 11296229"/>
                    <a:gd name="connsiteY11046" fmla="*/ 2654643 h 6345103"/>
                    <a:gd name="connsiteX11047" fmla="*/ 8338780 w 11296229"/>
                    <a:gd name="connsiteY11047" fmla="*/ 2615723 h 6345103"/>
                    <a:gd name="connsiteX11048" fmla="*/ 8307644 w 11296229"/>
                    <a:gd name="connsiteY11048" fmla="*/ 2607939 h 6345103"/>
                    <a:gd name="connsiteX11049" fmla="*/ 8377708 w 11296229"/>
                    <a:gd name="connsiteY11049" fmla="*/ 2607939 h 6345103"/>
                    <a:gd name="connsiteX11050" fmla="*/ 8369924 w 11296229"/>
                    <a:gd name="connsiteY11050" fmla="*/ 2615723 h 6345103"/>
                    <a:gd name="connsiteX11051" fmla="*/ 8369924 w 11296229"/>
                    <a:gd name="connsiteY11051" fmla="*/ 2654643 h 6345103"/>
                    <a:gd name="connsiteX11052" fmla="*/ 8401060 w 11296229"/>
                    <a:gd name="connsiteY11052" fmla="*/ 2654643 h 6345103"/>
                    <a:gd name="connsiteX11053" fmla="*/ 8408844 w 11296229"/>
                    <a:gd name="connsiteY11053" fmla="*/ 2615723 h 6345103"/>
                    <a:gd name="connsiteX11054" fmla="*/ 8377708 w 11296229"/>
                    <a:gd name="connsiteY11054" fmla="*/ 2607939 h 6345103"/>
                    <a:gd name="connsiteX11055" fmla="*/ 8455558 w 11296229"/>
                    <a:gd name="connsiteY11055" fmla="*/ 2607939 h 6345103"/>
                    <a:gd name="connsiteX11056" fmla="*/ 8447774 w 11296229"/>
                    <a:gd name="connsiteY11056" fmla="*/ 2646859 h 6345103"/>
                    <a:gd name="connsiteX11057" fmla="*/ 8478910 w 11296229"/>
                    <a:gd name="connsiteY11057" fmla="*/ 2654643 h 6345103"/>
                    <a:gd name="connsiteX11058" fmla="*/ 8486694 w 11296229"/>
                    <a:gd name="connsiteY11058" fmla="*/ 2615723 h 6345103"/>
                    <a:gd name="connsiteX11059" fmla="*/ 8455558 w 11296229"/>
                    <a:gd name="connsiteY11059" fmla="*/ 2607939 h 6345103"/>
                    <a:gd name="connsiteX11060" fmla="*/ 8525622 w 11296229"/>
                    <a:gd name="connsiteY11060" fmla="*/ 2607939 h 6345103"/>
                    <a:gd name="connsiteX11061" fmla="*/ 8525622 w 11296229"/>
                    <a:gd name="connsiteY11061" fmla="*/ 2654643 h 6345103"/>
                    <a:gd name="connsiteX11062" fmla="*/ 8564541 w 11296229"/>
                    <a:gd name="connsiteY11062" fmla="*/ 2646859 h 6345103"/>
                    <a:gd name="connsiteX11063" fmla="*/ 8556757 w 11296229"/>
                    <a:gd name="connsiteY11063" fmla="*/ 2615723 h 6345103"/>
                    <a:gd name="connsiteX11064" fmla="*/ 8525622 w 11296229"/>
                    <a:gd name="connsiteY11064" fmla="*/ 2607939 h 6345103"/>
                    <a:gd name="connsiteX11065" fmla="*/ 8603471 w 11296229"/>
                    <a:gd name="connsiteY11065" fmla="*/ 2607939 h 6345103"/>
                    <a:gd name="connsiteX11066" fmla="*/ 8595687 w 11296229"/>
                    <a:gd name="connsiteY11066" fmla="*/ 2615723 h 6345103"/>
                    <a:gd name="connsiteX11067" fmla="*/ 8595687 w 11296229"/>
                    <a:gd name="connsiteY11067" fmla="*/ 2654643 h 6345103"/>
                    <a:gd name="connsiteX11068" fmla="*/ 8611255 w 11296229"/>
                    <a:gd name="connsiteY11068" fmla="*/ 2662426 h 6345103"/>
                    <a:gd name="connsiteX11069" fmla="*/ 8634607 w 11296229"/>
                    <a:gd name="connsiteY11069" fmla="*/ 2654643 h 6345103"/>
                    <a:gd name="connsiteX11070" fmla="*/ 8634607 w 11296229"/>
                    <a:gd name="connsiteY11070" fmla="*/ 2615723 h 6345103"/>
                    <a:gd name="connsiteX11071" fmla="*/ 8603471 w 11296229"/>
                    <a:gd name="connsiteY11071" fmla="*/ 2607939 h 6345103"/>
                    <a:gd name="connsiteX11072" fmla="*/ 8681320 w 11296229"/>
                    <a:gd name="connsiteY11072" fmla="*/ 2607939 h 6345103"/>
                    <a:gd name="connsiteX11073" fmla="*/ 8665752 w 11296229"/>
                    <a:gd name="connsiteY11073" fmla="*/ 2654643 h 6345103"/>
                    <a:gd name="connsiteX11074" fmla="*/ 8712456 w 11296229"/>
                    <a:gd name="connsiteY11074" fmla="*/ 2654643 h 6345103"/>
                    <a:gd name="connsiteX11075" fmla="*/ 8704672 w 11296229"/>
                    <a:gd name="connsiteY11075" fmla="*/ 2607939 h 6345103"/>
                    <a:gd name="connsiteX11076" fmla="*/ 8681320 w 11296229"/>
                    <a:gd name="connsiteY11076" fmla="*/ 2607939 h 6345103"/>
                    <a:gd name="connsiteX11077" fmla="*/ 8751384 w 11296229"/>
                    <a:gd name="connsiteY11077" fmla="*/ 2607939 h 6345103"/>
                    <a:gd name="connsiteX11078" fmla="*/ 8743600 w 11296229"/>
                    <a:gd name="connsiteY11078" fmla="*/ 2615723 h 6345103"/>
                    <a:gd name="connsiteX11079" fmla="*/ 8743600 w 11296229"/>
                    <a:gd name="connsiteY11079" fmla="*/ 2654643 h 6345103"/>
                    <a:gd name="connsiteX11080" fmla="*/ 8759168 w 11296229"/>
                    <a:gd name="connsiteY11080" fmla="*/ 2662426 h 6345103"/>
                    <a:gd name="connsiteX11081" fmla="*/ 8774736 w 11296229"/>
                    <a:gd name="connsiteY11081" fmla="*/ 2654643 h 6345103"/>
                    <a:gd name="connsiteX11082" fmla="*/ 8782520 w 11296229"/>
                    <a:gd name="connsiteY11082" fmla="*/ 2615723 h 6345103"/>
                    <a:gd name="connsiteX11083" fmla="*/ 8751384 w 11296229"/>
                    <a:gd name="connsiteY11083" fmla="*/ 2607939 h 6345103"/>
                    <a:gd name="connsiteX11084" fmla="*/ 8829234 w 11296229"/>
                    <a:gd name="connsiteY11084" fmla="*/ 2607939 h 6345103"/>
                    <a:gd name="connsiteX11085" fmla="*/ 8813666 w 11296229"/>
                    <a:gd name="connsiteY11085" fmla="*/ 2654643 h 6345103"/>
                    <a:gd name="connsiteX11086" fmla="*/ 8832639 w 11296229"/>
                    <a:gd name="connsiteY11086" fmla="*/ 2655129 h 6345103"/>
                    <a:gd name="connsiteX11087" fmla="*/ 8860370 w 11296229"/>
                    <a:gd name="connsiteY11087" fmla="*/ 2646859 h 6345103"/>
                    <a:gd name="connsiteX11088" fmla="*/ 8852586 w 11296229"/>
                    <a:gd name="connsiteY11088" fmla="*/ 2607939 h 6345103"/>
                    <a:gd name="connsiteX11089" fmla="*/ 8829234 w 11296229"/>
                    <a:gd name="connsiteY11089" fmla="*/ 2607939 h 6345103"/>
                    <a:gd name="connsiteX11090" fmla="*/ 8899298 w 11296229"/>
                    <a:gd name="connsiteY11090" fmla="*/ 2607939 h 6345103"/>
                    <a:gd name="connsiteX11091" fmla="*/ 8891514 w 11296229"/>
                    <a:gd name="connsiteY11091" fmla="*/ 2646859 h 6345103"/>
                    <a:gd name="connsiteX11092" fmla="*/ 8922650 w 11296229"/>
                    <a:gd name="connsiteY11092" fmla="*/ 2654643 h 6345103"/>
                    <a:gd name="connsiteX11093" fmla="*/ 8930434 w 11296229"/>
                    <a:gd name="connsiteY11093" fmla="*/ 2615723 h 6345103"/>
                    <a:gd name="connsiteX11094" fmla="*/ 8899298 w 11296229"/>
                    <a:gd name="connsiteY11094" fmla="*/ 2607939 h 6345103"/>
                    <a:gd name="connsiteX11095" fmla="*/ 8977147 w 11296229"/>
                    <a:gd name="connsiteY11095" fmla="*/ 2607939 h 6345103"/>
                    <a:gd name="connsiteX11096" fmla="*/ 8969363 w 11296229"/>
                    <a:gd name="connsiteY11096" fmla="*/ 2646859 h 6345103"/>
                    <a:gd name="connsiteX11097" fmla="*/ 9008283 w 11296229"/>
                    <a:gd name="connsiteY11097" fmla="*/ 2654643 h 6345103"/>
                    <a:gd name="connsiteX11098" fmla="*/ 9000499 w 11296229"/>
                    <a:gd name="connsiteY11098" fmla="*/ 2607939 h 6345103"/>
                    <a:gd name="connsiteX11099" fmla="*/ 8977147 w 11296229"/>
                    <a:gd name="connsiteY11099" fmla="*/ 2607939 h 6345103"/>
                    <a:gd name="connsiteX11100" fmla="*/ 1604831 w 11296229"/>
                    <a:gd name="connsiteY11100" fmla="*/ 2685788 h 6345103"/>
                    <a:gd name="connsiteX11101" fmla="*/ 1597047 w 11296229"/>
                    <a:gd name="connsiteY11101" fmla="*/ 2716924 h 6345103"/>
                    <a:gd name="connsiteX11102" fmla="*/ 1635967 w 11296229"/>
                    <a:gd name="connsiteY11102" fmla="*/ 2724708 h 6345103"/>
                    <a:gd name="connsiteX11103" fmla="*/ 1635967 w 11296229"/>
                    <a:gd name="connsiteY11103" fmla="*/ 2693572 h 6345103"/>
                    <a:gd name="connsiteX11104" fmla="*/ 1604831 w 11296229"/>
                    <a:gd name="connsiteY11104" fmla="*/ 2685788 h 6345103"/>
                    <a:gd name="connsiteX11105" fmla="*/ 1752744 w 11296229"/>
                    <a:gd name="connsiteY11105" fmla="*/ 2685788 h 6345103"/>
                    <a:gd name="connsiteX11106" fmla="*/ 1744960 w 11296229"/>
                    <a:gd name="connsiteY11106" fmla="*/ 2724708 h 6345103"/>
                    <a:gd name="connsiteX11107" fmla="*/ 1776096 w 11296229"/>
                    <a:gd name="connsiteY11107" fmla="*/ 2724708 h 6345103"/>
                    <a:gd name="connsiteX11108" fmla="*/ 1783880 w 11296229"/>
                    <a:gd name="connsiteY11108" fmla="*/ 2693572 h 6345103"/>
                    <a:gd name="connsiteX11109" fmla="*/ 1752744 w 11296229"/>
                    <a:gd name="connsiteY11109" fmla="*/ 2685788 h 6345103"/>
                    <a:gd name="connsiteX11110" fmla="*/ 1830593 w 11296229"/>
                    <a:gd name="connsiteY11110" fmla="*/ 2685788 h 6345103"/>
                    <a:gd name="connsiteX11111" fmla="*/ 1822809 w 11296229"/>
                    <a:gd name="connsiteY11111" fmla="*/ 2724708 h 6345103"/>
                    <a:gd name="connsiteX11112" fmla="*/ 1853945 w 11296229"/>
                    <a:gd name="connsiteY11112" fmla="*/ 2724708 h 6345103"/>
                    <a:gd name="connsiteX11113" fmla="*/ 1861729 w 11296229"/>
                    <a:gd name="connsiteY11113" fmla="*/ 2693572 h 6345103"/>
                    <a:gd name="connsiteX11114" fmla="*/ 1830593 w 11296229"/>
                    <a:gd name="connsiteY11114" fmla="*/ 2685788 h 6345103"/>
                    <a:gd name="connsiteX11115" fmla="*/ 1900658 w 11296229"/>
                    <a:gd name="connsiteY11115" fmla="*/ 2685788 h 6345103"/>
                    <a:gd name="connsiteX11116" fmla="*/ 1892874 w 11296229"/>
                    <a:gd name="connsiteY11116" fmla="*/ 2716924 h 6345103"/>
                    <a:gd name="connsiteX11117" fmla="*/ 1931794 w 11296229"/>
                    <a:gd name="connsiteY11117" fmla="*/ 2724708 h 6345103"/>
                    <a:gd name="connsiteX11118" fmla="*/ 1939578 w 11296229"/>
                    <a:gd name="connsiteY11118" fmla="*/ 2693572 h 6345103"/>
                    <a:gd name="connsiteX11119" fmla="*/ 1900658 w 11296229"/>
                    <a:gd name="connsiteY11119" fmla="*/ 2685788 h 6345103"/>
                    <a:gd name="connsiteX11120" fmla="*/ 1978507 w 11296229"/>
                    <a:gd name="connsiteY11120" fmla="*/ 2685788 h 6345103"/>
                    <a:gd name="connsiteX11121" fmla="*/ 1970723 w 11296229"/>
                    <a:gd name="connsiteY11121" fmla="*/ 2716924 h 6345103"/>
                    <a:gd name="connsiteX11122" fmla="*/ 2001859 w 11296229"/>
                    <a:gd name="connsiteY11122" fmla="*/ 2724708 h 6345103"/>
                    <a:gd name="connsiteX11123" fmla="*/ 2009643 w 11296229"/>
                    <a:gd name="connsiteY11123" fmla="*/ 2693572 h 6345103"/>
                    <a:gd name="connsiteX11124" fmla="*/ 1978507 w 11296229"/>
                    <a:gd name="connsiteY11124" fmla="*/ 2685788 h 6345103"/>
                    <a:gd name="connsiteX11125" fmla="*/ 2048571 w 11296229"/>
                    <a:gd name="connsiteY11125" fmla="*/ 2685788 h 6345103"/>
                    <a:gd name="connsiteX11126" fmla="*/ 2040787 w 11296229"/>
                    <a:gd name="connsiteY11126" fmla="*/ 2693572 h 6345103"/>
                    <a:gd name="connsiteX11127" fmla="*/ 2048571 w 11296229"/>
                    <a:gd name="connsiteY11127" fmla="*/ 2724708 h 6345103"/>
                    <a:gd name="connsiteX11128" fmla="*/ 2087491 w 11296229"/>
                    <a:gd name="connsiteY11128" fmla="*/ 2724708 h 6345103"/>
                    <a:gd name="connsiteX11129" fmla="*/ 2087491 w 11296229"/>
                    <a:gd name="connsiteY11129" fmla="*/ 2693572 h 6345103"/>
                    <a:gd name="connsiteX11130" fmla="*/ 2048571 w 11296229"/>
                    <a:gd name="connsiteY11130" fmla="*/ 2685788 h 6345103"/>
                    <a:gd name="connsiteX11131" fmla="*/ 2126420 w 11296229"/>
                    <a:gd name="connsiteY11131" fmla="*/ 2685788 h 6345103"/>
                    <a:gd name="connsiteX11132" fmla="*/ 2118636 w 11296229"/>
                    <a:gd name="connsiteY11132" fmla="*/ 2724708 h 6345103"/>
                    <a:gd name="connsiteX11133" fmla="*/ 2157556 w 11296229"/>
                    <a:gd name="connsiteY11133" fmla="*/ 2724708 h 6345103"/>
                    <a:gd name="connsiteX11134" fmla="*/ 2157556 w 11296229"/>
                    <a:gd name="connsiteY11134" fmla="*/ 2693572 h 6345103"/>
                    <a:gd name="connsiteX11135" fmla="*/ 2126420 w 11296229"/>
                    <a:gd name="connsiteY11135" fmla="*/ 2685788 h 6345103"/>
                    <a:gd name="connsiteX11136" fmla="*/ 2196484 w 11296229"/>
                    <a:gd name="connsiteY11136" fmla="*/ 2685788 h 6345103"/>
                    <a:gd name="connsiteX11137" fmla="*/ 2188700 w 11296229"/>
                    <a:gd name="connsiteY11137" fmla="*/ 2724708 h 6345103"/>
                    <a:gd name="connsiteX11138" fmla="*/ 2227620 w 11296229"/>
                    <a:gd name="connsiteY11138" fmla="*/ 2724708 h 6345103"/>
                    <a:gd name="connsiteX11139" fmla="*/ 2235404 w 11296229"/>
                    <a:gd name="connsiteY11139" fmla="*/ 2693572 h 6345103"/>
                    <a:gd name="connsiteX11140" fmla="*/ 2196484 w 11296229"/>
                    <a:gd name="connsiteY11140" fmla="*/ 2685788 h 6345103"/>
                    <a:gd name="connsiteX11141" fmla="*/ 2274334 w 11296229"/>
                    <a:gd name="connsiteY11141" fmla="*/ 2685788 h 6345103"/>
                    <a:gd name="connsiteX11142" fmla="*/ 2266550 w 11296229"/>
                    <a:gd name="connsiteY11142" fmla="*/ 2724708 h 6345103"/>
                    <a:gd name="connsiteX11143" fmla="*/ 2297686 w 11296229"/>
                    <a:gd name="connsiteY11143" fmla="*/ 2724708 h 6345103"/>
                    <a:gd name="connsiteX11144" fmla="*/ 2305470 w 11296229"/>
                    <a:gd name="connsiteY11144" fmla="*/ 2693572 h 6345103"/>
                    <a:gd name="connsiteX11145" fmla="*/ 2274334 w 11296229"/>
                    <a:gd name="connsiteY11145" fmla="*/ 2685788 h 6345103"/>
                    <a:gd name="connsiteX11146" fmla="*/ 2352183 w 11296229"/>
                    <a:gd name="connsiteY11146" fmla="*/ 2685788 h 6345103"/>
                    <a:gd name="connsiteX11147" fmla="*/ 2344399 w 11296229"/>
                    <a:gd name="connsiteY11147" fmla="*/ 2716924 h 6345103"/>
                    <a:gd name="connsiteX11148" fmla="*/ 2375535 w 11296229"/>
                    <a:gd name="connsiteY11148" fmla="*/ 2724708 h 6345103"/>
                    <a:gd name="connsiteX11149" fmla="*/ 2383319 w 11296229"/>
                    <a:gd name="connsiteY11149" fmla="*/ 2693572 h 6345103"/>
                    <a:gd name="connsiteX11150" fmla="*/ 2352183 w 11296229"/>
                    <a:gd name="connsiteY11150" fmla="*/ 2685788 h 6345103"/>
                    <a:gd name="connsiteX11151" fmla="*/ 2422247 w 11296229"/>
                    <a:gd name="connsiteY11151" fmla="*/ 2685788 h 6345103"/>
                    <a:gd name="connsiteX11152" fmla="*/ 2414463 w 11296229"/>
                    <a:gd name="connsiteY11152" fmla="*/ 2716924 h 6345103"/>
                    <a:gd name="connsiteX11153" fmla="*/ 2453383 w 11296229"/>
                    <a:gd name="connsiteY11153" fmla="*/ 2724708 h 6345103"/>
                    <a:gd name="connsiteX11154" fmla="*/ 2453383 w 11296229"/>
                    <a:gd name="connsiteY11154" fmla="*/ 2693572 h 6345103"/>
                    <a:gd name="connsiteX11155" fmla="*/ 2422247 w 11296229"/>
                    <a:gd name="connsiteY11155" fmla="*/ 2685788 h 6345103"/>
                    <a:gd name="connsiteX11156" fmla="*/ 2500096 w 11296229"/>
                    <a:gd name="connsiteY11156" fmla="*/ 2685788 h 6345103"/>
                    <a:gd name="connsiteX11157" fmla="*/ 2492312 w 11296229"/>
                    <a:gd name="connsiteY11157" fmla="*/ 2724708 h 6345103"/>
                    <a:gd name="connsiteX11158" fmla="*/ 2531232 w 11296229"/>
                    <a:gd name="connsiteY11158" fmla="*/ 2724708 h 6345103"/>
                    <a:gd name="connsiteX11159" fmla="*/ 2531232 w 11296229"/>
                    <a:gd name="connsiteY11159" fmla="*/ 2693572 h 6345103"/>
                    <a:gd name="connsiteX11160" fmla="*/ 2500096 w 11296229"/>
                    <a:gd name="connsiteY11160" fmla="*/ 2685788 h 6345103"/>
                    <a:gd name="connsiteX11161" fmla="*/ 2570160 w 11296229"/>
                    <a:gd name="connsiteY11161" fmla="*/ 2685788 h 6345103"/>
                    <a:gd name="connsiteX11162" fmla="*/ 2562376 w 11296229"/>
                    <a:gd name="connsiteY11162" fmla="*/ 2724708 h 6345103"/>
                    <a:gd name="connsiteX11163" fmla="*/ 2609080 w 11296229"/>
                    <a:gd name="connsiteY11163" fmla="*/ 2724708 h 6345103"/>
                    <a:gd name="connsiteX11164" fmla="*/ 2609080 w 11296229"/>
                    <a:gd name="connsiteY11164" fmla="*/ 2693572 h 6345103"/>
                    <a:gd name="connsiteX11165" fmla="*/ 2570160 w 11296229"/>
                    <a:gd name="connsiteY11165" fmla="*/ 2685788 h 6345103"/>
                    <a:gd name="connsiteX11166" fmla="*/ 2648010 w 11296229"/>
                    <a:gd name="connsiteY11166" fmla="*/ 2685788 h 6345103"/>
                    <a:gd name="connsiteX11167" fmla="*/ 2640226 w 11296229"/>
                    <a:gd name="connsiteY11167" fmla="*/ 2724708 h 6345103"/>
                    <a:gd name="connsiteX11168" fmla="*/ 2671362 w 11296229"/>
                    <a:gd name="connsiteY11168" fmla="*/ 2724708 h 6345103"/>
                    <a:gd name="connsiteX11169" fmla="*/ 2679146 w 11296229"/>
                    <a:gd name="connsiteY11169" fmla="*/ 2693572 h 6345103"/>
                    <a:gd name="connsiteX11170" fmla="*/ 2648010 w 11296229"/>
                    <a:gd name="connsiteY11170" fmla="*/ 2685788 h 6345103"/>
                    <a:gd name="connsiteX11171" fmla="*/ 2718074 w 11296229"/>
                    <a:gd name="connsiteY11171" fmla="*/ 2685788 h 6345103"/>
                    <a:gd name="connsiteX11172" fmla="*/ 2710290 w 11296229"/>
                    <a:gd name="connsiteY11172" fmla="*/ 2724708 h 6345103"/>
                    <a:gd name="connsiteX11173" fmla="*/ 2749210 w 11296229"/>
                    <a:gd name="connsiteY11173" fmla="*/ 2724708 h 6345103"/>
                    <a:gd name="connsiteX11174" fmla="*/ 2756994 w 11296229"/>
                    <a:gd name="connsiteY11174" fmla="*/ 2693572 h 6345103"/>
                    <a:gd name="connsiteX11175" fmla="*/ 2718074 w 11296229"/>
                    <a:gd name="connsiteY11175" fmla="*/ 2685788 h 6345103"/>
                    <a:gd name="connsiteX11176" fmla="*/ 2795923 w 11296229"/>
                    <a:gd name="connsiteY11176" fmla="*/ 2685788 h 6345103"/>
                    <a:gd name="connsiteX11177" fmla="*/ 2788139 w 11296229"/>
                    <a:gd name="connsiteY11177" fmla="*/ 2716924 h 6345103"/>
                    <a:gd name="connsiteX11178" fmla="*/ 2819275 w 11296229"/>
                    <a:gd name="connsiteY11178" fmla="*/ 2724708 h 6345103"/>
                    <a:gd name="connsiteX11179" fmla="*/ 2827059 w 11296229"/>
                    <a:gd name="connsiteY11179" fmla="*/ 2693572 h 6345103"/>
                    <a:gd name="connsiteX11180" fmla="*/ 2795923 w 11296229"/>
                    <a:gd name="connsiteY11180" fmla="*/ 2685788 h 6345103"/>
                    <a:gd name="connsiteX11181" fmla="*/ 2943836 w 11296229"/>
                    <a:gd name="connsiteY11181" fmla="*/ 2685788 h 6345103"/>
                    <a:gd name="connsiteX11182" fmla="*/ 2936052 w 11296229"/>
                    <a:gd name="connsiteY11182" fmla="*/ 2716924 h 6345103"/>
                    <a:gd name="connsiteX11183" fmla="*/ 2974972 w 11296229"/>
                    <a:gd name="connsiteY11183" fmla="*/ 2724708 h 6345103"/>
                    <a:gd name="connsiteX11184" fmla="*/ 2974972 w 11296229"/>
                    <a:gd name="connsiteY11184" fmla="*/ 2693572 h 6345103"/>
                    <a:gd name="connsiteX11185" fmla="*/ 2943836 w 11296229"/>
                    <a:gd name="connsiteY11185" fmla="*/ 2685788 h 6345103"/>
                    <a:gd name="connsiteX11186" fmla="*/ 3021686 w 11296229"/>
                    <a:gd name="connsiteY11186" fmla="*/ 2685788 h 6345103"/>
                    <a:gd name="connsiteX11187" fmla="*/ 3013902 w 11296229"/>
                    <a:gd name="connsiteY11187" fmla="*/ 2724708 h 6345103"/>
                    <a:gd name="connsiteX11188" fmla="*/ 3045038 w 11296229"/>
                    <a:gd name="connsiteY11188" fmla="*/ 2724708 h 6345103"/>
                    <a:gd name="connsiteX11189" fmla="*/ 3052822 w 11296229"/>
                    <a:gd name="connsiteY11189" fmla="*/ 2693572 h 6345103"/>
                    <a:gd name="connsiteX11190" fmla="*/ 3021686 w 11296229"/>
                    <a:gd name="connsiteY11190" fmla="*/ 2685788 h 6345103"/>
                    <a:gd name="connsiteX11191" fmla="*/ 3091750 w 11296229"/>
                    <a:gd name="connsiteY11191" fmla="*/ 2685788 h 6345103"/>
                    <a:gd name="connsiteX11192" fmla="*/ 3083966 w 11296229"/>
                    <a:gd name="connsiteY11192" fmla="*/ 2724708 h 6345103"/>
                    <a:gd name="connsiteX11193" fmla="*/ 3122886 w 11296229"/>
                    <a:gd name="connsiteY11193" fmla="*/ 2724708 h 6345103"/>
                    <a:gd name="connsiteX11194" fmla="*/ 3130670 w 11296229"/>
                    <a:gd name="connsiteY11194" fmla="*/ 2693572 h 6345103"/>
                    <a:gd name="connsiteX11195" fmla="*/ 3091750 w 11296229"/>
                    <a:gd name="connsiteY11195" fmla="*/ 2685788 h 6345103"/>
                    <a:gd name="connsiteX11196" fmla="*/ 3169599 w 11296229"/>
                    <a:gd name="connsiteY11196" fmla="*/ 2685788 h 6345103"/>
                    <a:gd name="connsiteX11197" fmla="*/ 3161815 w 11296229"/>
                    <a:gd name="connsiteY11197" fmla="*/ 2724708 h 6345103"/>
                    <a:gd name="connsiteX11198" fmla="*/ 3192951 w 11296229"/>
                    <a:gd name="connsiteY11198" fmla="*/ 2724708 h 6345103"/>
                    <a:gd name="connsiteX11199" fmla="*/ 3200735 w 11296229"/>
                    <a:gd name="connsiteY11199" fmla="*/ 2693572 h 6345103"/>
                    <a:gd name="connsiteX11200" fmla="*/ 3169599 w 11296229"/>
                    <a:gd name="connsiteY11200" fmla="*/ 2685788 h 6345103"/>
                    <a:gd name="connsiteX11201" fmla="*/ 5178108 w 11296229"/>
                    <a:gd name="connsiteY11201" fmla="*/ 2685788 h 6345103"/>
                    <a:gd name="connsiteX11202" fmla="*/ 5170324 w 11296229"/>
                    <a:gd name="connsiteY11202" fmla="*/ 2724708 h 6345103"/>
                    <a:gd name="connsiteX11203" fmla="*/ 5209244 w 11296229"/>
                    <a:gd name="connsiteY11203" fmla="*/ 2724708 h 6345103"/>
                    <a:gd name="connsiteX11204" fmla="*/ 5209244 w 11296229"/>
                    <a:gd name="connsiteY11204" fmla="*/ 2693572 h 6345103"/>
                    <a:gd name="connsiteX11205" fmla="*/ 5178108 w 11296229"/>
                    <a:gd name="connsiteY11205" fmla="*/ 2685788 h 6345103"/>
                    <a:gd name="connsiteX11206" fmla="*/ 5326021 w 11296229"/>
                    <a:gd name="connsiteY11206" fmla="*/ 2685788 h 6345103"/>
                    <a:gd name="connsiteX11207" fmla="*/ 5318237 w 11296229"/>
                    <a:gd name="connsiteY11207" fmla="*/ 2724708 h 6345103"/>
                    <a:gd name="connsiteX11208" fmla="*/ 5349373 w 11296229"/>
                    <a:gd name="connsiteY11208" fmla="*/ 2724708 h 6345103"/>
                    <a:gd name="connsiteX11209" fmla="*/ 5357157 w 11296229"/>
                    <a:gd name="connsiteY11209" fmla="*/ 2693572 h 6345103"/>
                    <a:gd name="connsiteX11210" fmla="*/ 5326021 w 11296229"/>
                    <a:gd name="connsiteY11210" fmla="*/ 2685788 h 6345103"/>
                    <a:gd name="connsiteX11211" fmla="*/ 5403870 w 11296229"/>
                    <a:gd name="connsiteY11211" fmla="*/ 2685788 h 6345103"/>
                    <a:gd name="connsiteX11212" fmla="*/ 5396086 w 11296229"/>
                    <a:gd name="connsiteY11212" fmla="*/ 2716924 h 6345103"/>
                    <a:gd name="connsiteX11213" fmla="*/ 5427222 w 11296229"/>
                    <a:gd name="connsiteY11213" fmla="*/ 2724708 h 6345103"/>
                    <a:gd name="connsiteX11214" fmla="*/ 5435006 w 11296229"/>
                    <a:gd name="connsiteY11214" fmla="*/ 2693572 h 6345103"/>
                    <a:gd name="connsiteX11215" fmla="*/ 5403870 w 11296229"/>
                    <a:gd name="connsiteY11215" fmla="*/ 2685788 h 6345103"/>
                    <a:gd name="connsiteX11216" fmla="*/ 5473934 w 11296229"/>
                    <a:gd name="connsiteY11216" fmla="*/ 2685788 h 6345103"/>
                    <a:gd name="connsiteX11217" fmla="*/ 5466150 w 11296229"/>
                    <a:gd name="connsiteY11217" fmla="*/ 2693572 h 6345103"/>
                    <a:gd name="connsiteX11218" fmla="*/ 5473934 w 11296229"/>
                    <a:gd name="connsiteY11218" fmla="*/ 2724708 h 6345103"/>
                    <a:gd name="connsiteX11219" fmla="*/ 5512854 w 11296229"/>
                    <a:gd name="connsiteY11219" fmla="*/ 2724708 h 6345103"/>
                    <a:gd name="connsiteX11220" fmla="*/ 5512854 w 11296229"/>
                    <a:gd name="connsiteY11220" fmla="*/ 2693572 h 6345103"/>
                    <a:gd name="connsiteX11221" fmla="*/ 5473934 w 11296229"/>
                    <a:gd name="connsiteY11221" fmla="*/ 2685788 h 6345103"/>
                    <a:gd name="connsiteX11222" fmla="*/ 5621848 w 11296229"/>
                    <a:gd name="connsiteY11222" fmla="*/ 2685788 h 6345103"/>
                    <a:gd name="connsiteX11223" fmla="*/ 5614064 w 11296229"/>
                    <a:gd name="connsiteY11223" fmla="*/ 2724708 h 6345103"/>
                    <a:gd name="connsiteX11224" fmla="*/ 5660768 w 11296229"/>
                    <a:gd name="connsiteY11224" fmla="*/ 2724708 h 6345103"/>
                    <a:gd name="connsiteX11225" fmla="*/ 5660768 w 11296229"/>
                    <a:gd name="connsiteY11225" fmla="*/ 2693572 h 6345103"/>
                    <a:gd name="connsiteX11226" fmla="*/ 5621848 w 11296229"/>
                    <a:gd name="connsiteY11226" fmla="*/ 2685788 h 6345103"/>
                    <a:gd name="connsiteX11227" fmla="*/ 5699697 w 11296229"/>
                    <a:gd name="connsiteY11227" fmla="*/ 2685788 h 6345103"/>
                    <a:gd name="connsiteX11228" fmla="*/ 5691913 w 11296229"/>
                    <a:gd name="connsiteY11228" fmla="*/ 2724708 h 6345103"/>
                    <a:gd name="connsiteX11229" fmla="*/ 5707481 w 11296229"/>
                    <a:gd name="connsiteY11229" fmla="*/ 2732492 h 6345103"/>
                    <a:gd name="connsiteX11230" fmla="*/ 5723049 w 11296229"/>
                    <a:gd name="connsiteY11230" fmla="*/ 2724708 h 6345103"/>
                    <a:gd name="connsiteX11231" fmla="*/ 5730833 w 11296229"/>
                    <a:gd name="connsiteY11231" fmla="*/ 2693572 h 6345103"/>
                    <a:gd name="connsiteX11232" fmla="*/ 5699697 w 11296229"/>
                    <a:gd name="connsiteY11232" fmla="*/ 2685788 h 6345103"/>
                    <a:gd name="connsiteX11233" fmla="*/ 5847610 w 11296229"/>
                    <a:gd name="connsiteY11233" fmla="*/ 2685788 h 6345103"/>
                    <a:gd name="connsiteX11234" fmla="*/ 5839826 w 11296229"/>
                    <a:gd name="connsiteY11234" fmla="*/ 2716924 h 6345103"/>
                    <a:gd name="connsiteX11235" fmla="*/ 5870962 w 11296229"/>
                    <a:gd name="connsiteY11235" fmla="*/ 2724708 h 6345103"/>
                    <a:gd name="connsiteX11236" fmla="*/ 5878746 w 11296229"/>
                    <a:gd name="connsiteY11236" fmla="*/ 2693572 h 6345103"/>
                    <a:gd name="connsiteX11237" fmla="*/ 5847610 w 11296229"/>
                    <a:gd name="connsiteY11237" fmla="*/ 2685788 h 6345103"/>
                    <a:gd name="connsiteX11238" fmla="*/ 5925460 w 11296229"/>
                    <a:gd name="connsiteY11238" fmla="*/ 2685788 h 6345103"/>
                    <a:gd name="connsiteX11239" fmla="*/ 5917676 w 11296229"/>
                    <a:gd name="connsiteY11239" fmla="*/ 2716924 h 6345103"/>
                    <a:gd name="connsiteX11240" fmla="*/ 5956596 w 11296229"/>
                    <a:gd name="connsiteY11240" fmla="*/ 2724708 h 6345103"/>
                    <a:gd name="connsiteX11241" fmla="*/ 5956596 w 11296229"/>
                    <a:gd name="connsiteY11241" fmla="*/ 2693572 h 6345103"/>
                    <a:gd name="connsiteX11242" fmla="*/ 5925460 w 11296229"/>
                    <a:gd name="connsiteY11242" fmla="*/ 2685788 h 6345103"/>
                    <a:gd name="connsiteX11243" fmla="*/ 5995524 w 11296229"/>
                    <a:gd name="connsiteY11243" fmla="*/ 2685788 h 6345103"/>
                    <a:gd name="connsiteX11244" fmla="*/ 5987740 w 11296229"/>
                    <a:gd name="connsiteY11244" fmla="*/ 2716924 h 6345103"/>
                    <a:gd name="connsiteX11245" fmla="*/ 6026660 w 11296229"/>
                    <a:gd name="connsiteY11245" fmla="*/ 2724708 h 6345103"/>
                    <a:gd name="connsiteX11246" fmla="*/ 6026660 w 11296229"/>
                    <a:gd name="connsiteY11246" fmla="*/ 2693572 h 6345103"/>
                    <a:gd name="connsiteX11247" fmla="*/ 5995524 w 11296229"/>
                    <a:gd name="connsiteY11247" fmla="*/ 2685788 h 6345103"/>
                    <a:gd name="connsiteX11248" fmla="*/ 6291351 w 11296229"/>
                    <a:gd name="connsiteY11248" fmla="*/ 2685788 h 6345103"/>
                    <a:gd name="connsiteX11249" fmla="*/ 6283567 w 11296229"/>
                    <a:gd name="connsiteY11249" fmla="*/ 2716924 h 6345103"/>
                    <a:gd name="connsiteX11250" fmla="*/ 6322487 w 11296229"/>
                    <a:gd name="connsiteY11250" fmla="*/ 2724708 h 6345103"/>
                    <a:gd name="connsiteX11251" fmla="*/ 6330271 w 11296229"/>
                    <a:gd name="connsiteY11251" fmla="*/ 2693572 h 6345103"/>
                    <a:gd name="connsiteX11252" fmla="*/ 6291351 w 11296229"/>
                    <a:gd name="connsiteY11252" fmla="*/ 2685788 h 6345103"/>
                    <a:gd name="connsiteX11253" fmla="*/ 6369200 w 11296229"/>
                    <a:gd name="connsiteY11253" fmla="*/ 2685788 h 6345103"/>
                    <a:gd name="connsiteX11254" fmla="*/ 6361416 w 11296229"/>
                    <a:gd name="connsiteY11254" fmla="*/ 2716924 h 6345103"/>
                    <a:gd name="connsiteX11255" fmla="*/ 6400336 w 11296229"/>
                    <a:gd name="connsiteY11255" fmla="*/ 2724708 h 6345103"/>
                    <a:gd name="connsiteX11256" fmla="*/ 6400336 w 11296229"/>
                    <a:gd name="connsiteY11256" fmla="*/ 2693572 h 6345103"/>
                    <a:gd name="connsiteX11257" fmla="*/ 6369200 w 11296229"/>
                    <a:gd name="connsiteY11257" fmla="*/ 2685788 h 6345103"/>
                    <a:gd name="connsiteX11258" fmla="*/ 6517113 w 11296229"/>
                    <a:gd name="connsiteY11258" fmla="*/ 2685788 h 6345103"/>
                    <a:gd name="connsiteX11259" fmla="*/ 6509329 w 11296229"/>
                    <a:gd name="connsiteY11259" fmla="*/ 2724708 h 6345103"/>
                    <a:gd name="connsiteX11260" fmla="*/ 6540465 w 11296229"/>
                    <a:gd name="connsiteY11260" fmla="*/ 2724708 h 6345103"/>
                    <a:gd name="connsiteX11261" fmla="*/ 6548249 w 11296229"/>
                    <a:gd name="connsiteY11261" fmla="*/ 2693572 h 6345103"/>
                    <a:gd name="connsiteX11262" fmla="*/ 6517113 w 11296229"/>
                    <a:gd name="connsiteY11262" fmla="*/ 2685788 h 6345103"/>
                    <a:gd name="connsiteX11263" fmla="*/ 6665027 w 11296229"/>
                    <a:gd name="connsiteY11263" fmla="*/ 2685788 h 6345103"/>
                    <a:gd name="connsiteX11264" fmla="*/ 6657243 w 11296229"/>
                    <a:gd name="connsiteY11264" fmla="*/ 2716924 h 6345103"/>
                    <a:gd name="connsiteX11265" fmla="*/ 6696163 w 11296229"/>
                    <a:gd name="connsiteY11265" fmla="*/ 2724708 h 6345103"/>
                    <a:gd name="connsiteX11266" fmla="*/ 6703947 w 11296229"/>
                    <a:gd name="connsiteY11266" fmla="*/ 2693572 h 6345103"/>
                    <a:gd name="connsiteX11267" fmla="*/ 6665027 w 11296229"/>
                    <a:gd name="connsiteY11267" fmla="*/ 2685788 h 6345103"/>
                    <a:gd name="connsiteX11268" fmla="*/ 6742876 w 11296229"/>
                    <a:gd name="connsiteY11268" fmla="*/ 2685788 h 6345103"/>
                    <a:gd name="connsiteX11269" fmla="*/ 6735092 w 11296229"/>
                    <a:gd name="connsiteY11269" fmla="*/ 2716924 h 6345103"/>
                    <a:gd name="connsiteX11270" fmla="*/ 6766228 w 11296229"/>
                    <a:gd name="connsiteY11270" fmla="*/ 2724708 h 6345103"/>
                    <a:gd name="connsiteX11271" fmla="*/ 6774012 w 11296229"/>
                    <a:gd name="connsiteY11271" fmla="*/ 2693572 h 6345103"/>
                    <a:gd name="connsiteX11272" fmla="*/ 6742876 w 11296229"/>
                    <a:gd name="connsiteY11272" fmla="*/ 2685788 h 6345103"/>
                    <a:gd name="connsiteX11273" fmla="*/ 6812940 w 11296229"/>
                    <a:gd name="connsiteY11273" fmla="*/ 2685788 h 6345103"/>
                    <a:gd name="connsiteX11274" fmla="*/ 6805156 w 11296229"/>
                    <a:gd name="connsiteY11274" fmla="*/ 2693572 h 6345103"/>
                    <a:gd name="connsiteX11275" fmla="*/ 6812940 w 11296229"/>
                    <a:gd name="connsiteY11275" fmla="*/ 2724708 h 6345103"/>
                    <a:gd name="connsiteX11276" fmla="*/ 6851860 w 11296229"/>
                    <a:gd name="connsiteY11276" fmla="*/ 2724708 h 6345103"/>
                    <a:gd name="connsiteX11277" fmla="*/ 6851860 w 11296229"/>
                    <a:gd name="connsiteY11277" fmla="*/ 2693572 h 6345103"/>
                    <a:gd name="connsiteX11278" fmla="*/ 6812940 w 11296229"/>
                    <a:gd name="connsiteY11278" fmla="*/ 2685788 h 6345103"/>
                    <a:gd name="connsiteX11279" fmla="*/ 6890789 w 11296229"/>
                    <a:gd name="connsiteY11279" fmla="*/ 2685788 h 6345103"/>
                    <a:gd name="connsiteX11280" fmla="*/ 6883005 w 11296229"/>
                    <a:gd name="connsiteY11280" fmla="*/ 2724708 h 6345103"/>
                    <a:gd name="connsiteX11281" fmla="*/ 6921925 w 11296229"/>
                    <a:gd name="connsiteY11281" fmla="*/ 2724708 h 6345103"/>
                    <a:gd name="connsiteX11282" fmla="*/ 6921925 w 11296229"/>
                    <a:gd name="connsiteY11282" fmla="*/ 2693572 h 6345103"/>
                    <a:gd name="connsiteX11283" fmla="*/ 6890789 w 11296229"/>
                    <a:gd name="connsiteY11283" fmla="*/ 2685788 h 6345103"/>
                    <a:gd name="connsiteX11284" fmla="*/ 6960853 w 11296229"/>
                    <a:gd name="connsiteY11284" fmla="*/ 2685788 h 6345103"/>
                    <a:gd name="connsiteX11285" fmla="*/ 6960853 w 11296229"/>
                    <a:gd name="connsiteY11285" fmla="*/ 2724708 h 6345103"/>
                    <a:gd name="connsiteX11286" fmla="*/ 6999773 w 11296229"/>
                    <a:gd name="connsiteY11286" fmla="*/ 2724708 h 6345103"/>
                    <a:gd name="connsiteX11287" fmla="*/ 6999773 w 11296229"/>
                    <a:gd name="connsiteY11287" fmla="*/ 2693572 h 6345103"/>
                    <a:gd name="connsiteX11288" fmla="*/ 6960853 w 11296229"/>
                    <a:gd name="connsiteY11288" fmla="*/ 2685788 h 6345103"/>
                    <a:gd name="connsiteX11289" fmla="*/ 7038703 w 11296229"/>
                    <a:gd name="connsiteY11289" fmla="*/ 2685788 h 6345103"/>
                    <a:gd name="connsiteX11290" fmla="*/ 7030919 w 11296229"/>
                    <a:gd name="connsiteY11290" fmla="*/ 2724708 h 6345103"/>
                    <a:gd name="connsiteX11291" fmla="*/ 7062055 w 11296229"/>
                    <a:gd name="connsiteY11291" fmla="*/ 2724708 h 6345103"/>
                    <a:gd name="connsiteX11292" fmla="*/ 7069839 w 11296229"/>
                    <a:gd name="connsiteY11292" fmla="*/ 2693572 h 6345103"/>
                    <a:gd name="connsiteX11293" fmla="*/ 7038703 w 11296229"/>
                    <a:gd name="connsiteY11293" fmla="*/ 2685788 h 6345103"/>
                    <a:gd name="connsiteX11294" fmla="*/ 7116552 w 11296229"/>
                    <a:gd name="connsiteY11294" fmla="*/ 2685788 h 6345103"/>
                    <a:gd name="connsiteX11295" fmla="*/ 7108768 w 11296229"/>
                    <a:gd name="connsiteY11295" fmla="*/ 2724708 h 6345103"/>
                    <a:gd name="connsiteX11296" fmla="*/ 7139904 w 11296229"/>
                    <a:gd name="connsiteY11296" fmla="*/ 2724708 h 6345103"/>
                    <a:gd name="connsiteX11297" fmla="*/ 7147688 w 11296229"/>
                    <a:gd name="connsiteY11297" fmla="*/ 2693572 h 6345103"/>
                    <a:gd name="connsiteX11298" fmla="*/ 7116552 w 11296229"/>
                    <a:gd name="connsiteY11298" fmla="*/ 2685788 h 6345103"/>
                    <a:gd name="connsiteX11299" fmla="*/ 7186616 w 11296229"/>
                    <a:gd name="connsiteY11299" fmla="*/ 2685788 h 6345103"/>
                    <a:gd name="connsiteX11300" fmla="*/ 7178832 w 11296229"/>
                    <a:gd name="connsiteY11300" fmla="*/ 2716924 h 6345103"/>
                    <a:gd name="connsiteX11301" fmla="*/ 7209968 w 11296229"/>
                    <a:gd name="connsiteY11301" fmla="*/ 2724708 h 6345103"/>
                    <a:gd name="connsiteX11302" fmla="*/ 7217752 w 11296229"/>
                    <a:gd name="connsiteY11302" fmla="*/ 2693572 h 6345103"/>
                    <a:gd name="connsiteX11303" fmla="*/ 7186616 w 11296229"/>
                    <a:gd name="connsiteY11303" fmla="*/ 2685788 h 6345103"/>
                    <a:gd name="connsiteX11304" fmla="*/ 7264465 w 11296229"/>
                    <a:gd name="connsiteY11304" fmla="*/ 2685788 h 6345103"/>
                    <a:gd name="connsiteX11305" fmla="*/ 7256681 w 11296229"/>
                    <a:gd name="connsiteY11305" fmla="*/ 2716924 h 6345103"/>
                    <a:gd name="connsiteX11306" fmla="*/ 7295601 w 11296229"/>
                    <a:gd name="connsiteY11306" fmla="*/ 2724708 h 6345103"/>
                    <a:gd name="connsiteX11307" fmla="*/ 7295601 w 11296229"/>
                    <a:gd name="connsiteY11307" fmla="*/ 2693572 h 6345103"/>
                    <a:gd name="connsiteX11308" fmla="*/ 7264465 w 11296229"/>
                    <a:gd name="connsiteY11308" fmla="*/ 2685788 h 6345103"/>
                    <a:gd name="connsiteX11309" fmla="*/ 7334530 w 11296229"/>
                    <a:gd name="connsiteY11309" fmla="*/ 2685788 h 6345103"/>
                    <a:gd name="connsiteX11310" fmla="*/ 7326746 w 11296229"/>
                    <a:gd name="connsiteY11310" fmla="*/ 2693572 h 6345103"/>
                    <a:gd name="connsiteX11311" fmla="*/ 7334530 w 11296229"/>
                    <a:gd name="connsiteY11311" fmla="*/ 2724708 h 6345103"/>
                    <a:gd name="connsiteX11312" fmla="*/ 7373450 w 11296229"/>
                    <a:gd name="connsiteY11312" fmla="*/ 2724708 h 6345103"/>
                    <a:gd name="connsiteX11313" fmla="*/ 7373450 w 11296229"/>
                    <a:gd name="connsiteY11313" fmla="*/ 2693572 h 6345103"/>
                    <a:gd name="connsiteX11314" fmla="*/ 7334530 w 11296229"/>
                    <a:gd name="connsiteY11314" fmla="*/ 2685788 h 6345103"/>
                    <a:gd name="connsiteX11315" fmla="*/ 7412379 w 11296229"/>
                    <a:gd name="connsiteY11315" fmla="*/ 2685788 h 6345103"/>
                    <a:gd name="connsiteX11316" fmla="*/ 7404595 w 11296229"/>
                    <a:gd name="connsiteY11316" fmla="*/ 2724708 h 6345103"/>
                    <a:gd name="connsiteX11317" fmla="*/ 7443515 w 11296229"/>
                    <a:gd name="connsiteY11317" fmla="*/ 2724708 h 6345103"/>
                    <a:gd name="connsiteX11318" fmla="*/ 7443515 w 11296229"/>
                    <a:gd name="connsiteY11318" fmla="*/ 2693572 h 6345103"/>
                    <a:gd name="connsiteX11319" fmla="*/ 7412379 w 11296229"/>
                    <a:gd name="connsiteY11319" fmla="*/ 2685788 h 6345103"/>
                    <a:gd name="connsiteX11320" fmla="*/ 7482443 w 11296229"/>
                    <a:gd name="connsiteY11320" fmla="*/ 2685788 h 6345103"/>
                    <a:gd name="connsiteX11321" fmla="*/ 7474659 w 11296229"/>
                    <a:gd name="connsiteY11321" fmla="*/ 2724708 h 6345103"/>
                    <a:gd name="connsiteX11322" fmla="*/ 7490227 w 11296229"/>
                    <a:gd name="connsiteY11322" fmla="*/ 2732492 h 6345103"/>
                    <a:gd name="connsiteX11323" fmla="*/ 7513579 w 11296229"/>
                    <a:gd name="connsiteY11323" fmla="*/ 2724708 h 6345103"/>
                    <a:gd name="connsiteX11324" fmla="*/ 7521363 w 11296229"/>
                    <a:gd name="connsiteY11324" fmla="*/ 2693572 h 6345103"/>
                    <a:gd name="connsiteX11325" fmla="*/ 7482443 w 11296229"/>
                    <a:gd name="connsiteY11325" fmla="*/ 2685788 h 6345103"/>
                    <a:gd name="connsiteX11326" fmla="*/ 7560292 w 11296229"/>
                    <a:gd name="connsiteY11326" fmla="*/ 2685788 h 6345103"/>
                    <a:gd name="connsiteX11327" fmla="*/ 7552508 w 11296229"/>
                    <a:gd name="connsiteY11327" fmla="*/ 2716924 h 6345103"/>
                    <a:gd name="connsiteX11328" fmla="*/ 7583644 w 11296229"/>
                    <a:gd name="connsiteY11328" fmla="*/ 2724708 h 6345103"/>
                    <a:gd name="connsiteX11329" fmla="*/ 7591428 w 11296229"/>
                    <a:gd name="connsiteY11329" fmla="*/ 2693572 h 6345103"/>
                    <a:gd name="connsiteX11330" fmla="*/ 7560292 w 11296229"/>
                    <a:gd name="connsiteY11330" fmla="*/ 2685788 h 6345103"/>
                    <a:gd name="connsiteX11331" fmla="*/ 7708206 w 11296229"/>
                    <a:gd name="connsiteY11331" fmla="*/ 2685788 h 6345103"/>
                    <a:gd name="connsiteX11332" fmla="*/ 7700422 w 11296229"/>
                    <a:gd name="connsiteY11332" fmla="*/ 2716924 h 6345103"/>
                    <a:gd name="connsiteX11333" fmla="*/ 7731558 w 11296229"/>
                    <a:gd name="connsiteY11333" fmla="*/ 2724708 h 6345103"/>
                    <a:gd name="connsiteX11334" fmla="*/ 7739342 w 11296229"/>
                    <a:gd name="connsiteY11334" fmla="*/ 2693572 h 6345103"/>
                    <a:gd name="connsiteX11335" fmla="*/ 7708206 w 11296229"/>
                    <a:gd name="connsiteY11335" fmla="*/ 2685788 h 6345103"/>
                    <a:gd name="connsiteX11336" fmla="*/ 7786055 w 11296229"/>
                    <a:gd name="connsiteY11336" fmla="*/ 2685788 h 6345103"/>
                    <a:gd name="connsiteX11337" fmla="*/ 7778271 w 11296229"/>
                    <a:gd name="connsiteY11337" fmla="*/ 2716924 h 6345103"/>
                    <a:gd name="connsiteX11338" fmla="*/ 7817191 w 11296229"/>
                    <a:gd name="connsiteY11338" fmla="*/ 2724708 h 6345103"/>
                    <a:gd name="connsiteX11339" fmla="*/ 7817191 w 11296229"/>
                    <a:gd name="connsiteY11339" fmla="*/ 2693572 h 6345103"/>
                    <a:gd name="connsiteX11340" fmla="*/ 7786055 w 11296229"/>
                    <a:gd name="connsiteY11340" fmla="*/ 2685788 h 6345103"/>
                    <a:gd name="connsiteX11341" fmla="*/ 7856119 w 11296229"/>
                    <a:gd name="connsiteY11341" fmla="*/ 2685788 h 6345103"/>
                    <a:gd name="connsiteX11342" fmla="*/ 7848335 w 11296229"/>
                    <a:gd name="connsiteY11342" fmla="*/ 2724708 h 6345103"/>
                    <a:gd name="connsiteX11343" fmla="*/ 7887255 w 11296229"/>
                    <a:gd name="connsiteY11343" fmla="*/ 2724708 h 6345103"/>
                    <a:gd name="connsiteX11344" fmla="*/ 7895039 w 11296229"/>
                    <a:gd name="connsiteY11344" fmla="*/ 2693572 h 6345103"/>
                    <a:gd name="connsiteX11345" fmla="*/ 7856119 w 11296229"/>
                    <a:gd name="connsiteY11345" fmla="*/ 2685788 h 6345103"/>
                    <a:gd name="connsiteX11346" fmla="*/ 7933968 w 11296229"/>
                    <a:gd name="connsiteY11346" fmla="*/ 2685788 h 6345103"/>
                    <a:gd name="connsiteX11347" fmla="*/ 7926184 w 11296229"/>
                    <a:gd name="connsiteY11347" fmla="*/ 2724708 h 6345103"/>
                    <a:gd name="connsiteX11348" fmla="*/ 7957320 w 11296229"/>
                    <a:gd name="connsiteY11348" fmla="*/ 2724708 h 6345103"/>
                    <a:gd name="connsiteX11349" fmla="*/ 7965104 w 11296229"/>
                    <a:gd name="connsiteY11349" fmla="*/ 2693572 h 6345103"/>
                    <a:gd name="connsiteX11350" fmla="*/ 7933968 w 11296229"/>
                    <a:gd name="connsiteY11350" fmla="*/ 2685788 h 6345103"/>
                    <a:gd name="connsiteX11351" fmla="*/ 8004032 w 11296229"/>
                    <a:gd name="connsiteY11351" fmla="*/ 2685788 h 6345103"/>
                    <a:gd name="connsiteX11352" fmla="*/ 7996248 w 11296229"/>
                    <a:gd name="connsiteY11352" fmla="*/ 2716924 h 6345103"/>
                    <a:gd name="connsiteX11353" fmla="*/ 8035168 w 11296229"/>
                    <a:gd name="connsiteY11353" fmla="*/ 2724708 h 6345103"/>
                    <a:gd name="connsiteX11354" fmla="*/ 8042952 w 11296229"/>
                    <a:gd name="connsiteY11354" fmla="*/ 2693572 h 6345103"/>
                    <a:gd name="connsiteX11355" fmla="*/ 8004032 w 11296229"/>
                    <a:gd name="connsiteY11355" fmla="*/ 2685788 h 6345103"/>
                    <a:gd name="connsiteX11356" fmla="*/ 8081882 w 11296229"/>
                    <a:gd name="connsiteY11356" fmla="*/ 2685788 h 6345103"/>
                    <a:gd name="connsiteX11357" fmla="*/ 8074098 w 11296229"/>
                    <a:gd name="connsiteY11357" fmla="*/ 2716924 h 6345103"/>
                    <a:gd name="connsiteX11358" fmla="*/ 8105234 w 11296229"/>
                    <a:gd name="connsiteY11358" fmla="*/ 2724708 h 6345103"/>
                    <a:gd name="connsiteX11359" fmla="*/ 8113018 w 11296229"/>
                    <a:gd name="connsiteY11359" fmla="*/ 2693572 h 6345103"/>
                    <a:gd name="connsiteX11360" fmla="*/ 8081882 w 11296229"/>
                    <a:gd name="connsiteY11360" fmla="*/ 2685788 h 6345103"/>
                    <a:gd name="connsiteX11361" fmla="*/ 8229795 w 11296229"/>
                    <a:gd name="connsiteY11361" fmla="*/ 2685788 h 6345103"/>
                    <a:gd name="connsiteX11362" fmla="*/ 8222011 w 11296229"/>
                    <a:gd name="connsiteY11362" fmla="*/ 2716924 h 6345103"/>
                    <a:gd name="connsiteX11363" fmla="*/ 8260931 w 11296229"/>
                    <a:gd name="connsiteY11363" fmla="*/ 2724708 h 6345103"/>
                    <a:gd name="connsiteX11364" fmla="*/ 8260931 w 11296229"/>
                    <a:gd name="connsiteY11364" fmla="*/ 2693572 h 6345103"/>
                    <a:gd name="connsiteX11365" fmla="*/ 8229795 w 11296229"/>
                    <a:gd name="connsiteY11365" fmla="*/ 2685788 h 6345103"/>
                    <a:gd name="connsiteX11366" fmla="*/ 8307644 w 11296229"/>
                    <a:gd name="connsiteY11366" fmla="*/ 2685788 h 6345103"/>
                    <a:gd name="connsiteX11367" fmla="*/ 8299860 w 11296229"/>
                    <a:gd name="connsiteY11367" fmla="*/ 2724708 h 6345103"/>
                    <a:gd name="connsiteX11368" fmla="*/ 8330996 w 11296229"/>
                    <a:gd name="connsiteY11368" fmla="*/ 2724708 h 6345103"/>
                    <a:gd name="connsiteX11369" fmla="*/ 8338780 w 11296229"/>
                    <a:gd name="connsiteY11369" fmla="*/ 2693572 h 6345103"/>
                    <a:gd name="connsiteX11370" fmla="*/ 8307644 w 11296229"/>
                    <a:gd name="connsiteY11370" fmla="*/ 2685788 h 6345103"/>
                    <a:gd name="connsiteX11371" fmla="*/ 8377708 w 11296229"/>
                    <a:gd name="connsiteY11371" fmla="*/ 2685788 h 6345103"/>
                    <a:gd name="connsiteX11372" fmla="*/ 8369924 w 11296229"/>
                    <a:gd name="connsiteY11372" fmla="*/ 2724708 h 6345103"/>
                    <a:gd name="connsiteX11373" fmla="*/ 8401060 w 11296229"/>
                    <a:gd name="connsiteY11373" fmla="*/ 2724708 h 6345103"/>
                    <a:gd name="connsiteX11374" fmla="*/ 8408844 w 11296229"/>
                    <a:gd name="connsiteY11374" fmla="*/ 2693572 h 6345103"/>
                    <a:gd name="connsiteX11375" fmla="*/ 8377708 w 11296229"/>
                    <a:gd name="connsiteY11375" fmla="*/ 2685788 h 6345103"/>
                    <a:gd name="connsiteX11376" fmla="*/ 8455558 w 11296229"/>
                    <a:gd name="connsiteY11376" fmla="*/ 2685788 h 6345103"/>
                    <a:gd name="connsiteX11377" fmla="*/ 8447774 w 11296229"/>
                    <a:gd name="connsiteY11377" fmla="*/ 2716924 h 6345103"/>
                    <a:gd name="connsiteX11378" fmla="*/ 8478910 w 11296229"/>
                    <a:gd name="connsiteY11378" fmla="*/ 2724708 h 6345103"/>
                    <a:gd name="connsiteX11379" fmla="*/ 8486694 w 11296229"/>
                    <a:gd name="connsiteY11379" fmla="*/ 2693572 h 6345103"/>
                    <a:gd name="connsiteX11380" fmla="*/ 8455558 w 11296229"/>
                    <a:gd name="connsiteY11380" fmla="*/ 2685788 h 6345103"/>
                    <a:gd name="connsiteX11381" fmla="*/ 8525622 w 11296229"/>
                    <a:gd name="connsiteY11381" fmla="*/ 2685788 h 6345103"/>
                    <a:gd name="connsiteX11382" fmla="*/ 8517838 w 11296229"/>
                    <a:gd name="connsiteY11382" fmla="*/ 2693572 h 6345103"/>
                    <a:gd name="connsiteX11383" fmla="*/ 8525622 w 11296229"/>
                    <a:gd name="connsiteY11383" fmla="*/ 2724708 h 6345103"/>
                    <a:gd name="connsiteX11384" fmla="*/ 8564542 w 11296229"/>
                    <a:gd name="connsiteY11384" fmla="*/ 2724708 h 6345103"/>
                    <a:gd name="connsiteX11385" fmla="*/ 8564542 w 11296229"/>
                    <a:gd name="connsiteY11385" fmla="*/ 2693572 h 6345103"/>
                    <a:gd name="connsiteX11386" fmla="*/ 8525622 w 11296229"/>
                    <a:gd name="connsiteY11386" fmla="*/ 2685788 h 6345103"/>
                    <a:gd name="connsiteX11387" fmla="*/ 8603471 w 11296229"/>
                    <a:gd name="connsiteY11387" fmla="*/ 2685788 h 6345103"/>
                    <a:gd name="connsiteX11388" fmla="*/ 8595687 w 11296229"/>
                    <a:gd name="connsiteY11388" fmla="*/ 2716924 h 6345103"/>
                    <a:gd name="connsiteX11389" fmla="*/ 8634607 w 11296229"/>
                    <a:gd name="connsiteY11389" fmla="*/ 2724708 h 6345103"/>
                    <a:gd name="connsiteX11390" fmla="*/ 8634607 w 11296229"/>
                    <a:gd name="connsiteY11390" fmla="*/ 2693572 h 6345103"/>
                    <a:gd name="connsiteX11391" fmla="*/ 8603471 w 11296229"/>
                    <a:gd name="connsiteY11391" fmla="*/ 2685788 h 6345103"/>
                    <a:gd name="connsiteX11392" fmla="*/ 8673535 w 11296229"/>
                    <a:gd name="connsiteY11392" fmla="*/ 2685788 h 6345103"/>
                    <a:gd name="connsiteX11393" fmla="*/ 8665751 w 11296229"/>
                    <a:gd name="connsiteY11393" fmla="*/ 2724708 h 6345103"/>
                    <a:gd name="connsiteX11394" fmla="*/ 8712455 w 11296229"/>
                    <a:gd name="connsiteY11394" fmla="*/ 2724708 h 6345103"/>
                    <a:gd name="connsiteX11395" fmla="*/ 8712455 w 11296229"/>
                    <a:gd name="connsiteY11395" fmla="*/ 2693572 h 6345103"/>
                    <a:gd name="connsiteX11396" fmla="*/ 8673535 w 11296229"/>
                    <a:gd name="connsiteY11396" fmla="*/ 2685788 h 6345103"/>
                    <a:gd name="connsiteX11397" fmla="*/ 8751384 w 11296229"/>
                    <a:gd name="connsiteY11397" fmla="*/ 2685788 h 6345103"/>
                    <a:gd name="connsiteX11398" fmla="*/ 8743600 w 11296229"/>
                    <a:gd name="connsiteY11398" fmla="*/ 2724708 h 6345103"/>
                    <a:gd name="connsiteX11399" fmla="*/ 8774736 w 11296229"/>
                    <a:gd name="connsiteY11399" fmla="*/ 2724708 h 6345103"/>
                    <a:gd name="connsiteX11400" fmla="*/ 8782520 w 11296229"/>
                    <a:gd name="connsiteY11400" fmla="*/ 2693572 h 6345103"/>
                    <a:gd name="connsiteX11401" fmla="*/ 8751384 w 11296229"/>
                    <a:gd name="connsiteY11401" fmla="*/ 2685788 h 6345103"/>
                    <a:gd name="connsiteX11402" fmla="*/ 8899298 w 11296229"/>
                    <a:gd name="connsiteY11402" fmla="*/ 2685788 h 6345103"/>
                    <a:gd name="connsiteX11403" fmla="*/ 8891514 w 11296229"/>
                    <a:gd name="connsiteY11403" fmla="*/ 2716924 h 6345103"/>
                    <a:gd name="connsiteX11404" fmla="*/ 8922650 w 11296229"/>
                    <a:gd name="connsiteY11404" fmla="*/ 2724708 h 6345103"/>
                    <a:gd name="connsiteX11405" fmla="*/ 8930434 w 11296229"/>
                    <a:gd name="connsiteY11405" fmla="*/ 2693572 h 6345103"/>
                    <a:gd name="connsiteX11406" fmla="*/ 8899298 w 11296229"/>
                    <a:gd name="connsiteY11406" fmla="*/ 2685788 h 6345103"/>
                    <a:gd name="connsiteX11407" fmla="*/ 8977147 w 11296229"/>
                    <a:gd name="connsiteY11407" fmla="*/ 2685788 h 6345103"/>
                    <a:gd name="connsiteX11408" fmla="*/ 8969363 w 11296229"/>
                    <a:gd name="connsiteY11408" fmla="*/ 2716924 h 6345103"/>
                    <a:gd name="connsiteX11409" fmla="*/ 9000499 w 11296229"/>
                    <a:gd name="connsiteY11409" fmla="*/ 2724708 h 6345103"/>
                    <a:gd name="connsiteX11410" fmla="*/ 9008283 w 11296229"/>
                    <a:gd name="connsiteY11410" fmla="*/ 2693572 h 6345103"/>
                    <a:gd name="connsiteX11411" fmla="*/ 8977147 w 11296229"/>
                    <a:gd name="connsiteY11411" fmla="*/ 2685788 h 6345103"/>
                    <a:gd name="connsiteX11412" fmla="*/ 9343038 w 11296229"/>
                    <a:gd name="connsiteY11412" fmla="*/ 2685788 h 6345103"/>
                    <a:gd name="connsiteX11413" fmla="*/ 9335254 w 11296229"/>
                    <a:gd name="connsiteY11413" fmla="*/ 2716924 h 6345103"/>
                    <a:gd name="connsiteX11414" fmla="*/ 9374174 w 11296229"/>
                    <a:gd name="connsiteY11414" fmla="*/ 2724708 h 6345103"/>
                    <a:gd name="connsiteX11415" fmla="*/ 9381958 w 11296229"/>
                    <a:gd name="connsiteY11415" fmla="*/ 2693572 h 6345103"/>
                    <a:gd name="connsiteX11416" fmla="*/ 9343038 w 11296229"/>
                    <a:gd name="connsiteY11416" fmla="*/ 2685788 h 6345103"/>
                    <a:gd name="connsiteX11417" fmla="*/ 8836735 w 11296229"/>
                    <a:gd name="connsiteY11417" fmla="*/ 2687670 h 6345103"/>
                    <a:gd name="connsiteX11418" fmla="*/ 8813670 w 11296229"/>
                    <a:gd name="connsiteY11418" fmla="*/ 2693573 h 6345103"/>
                    <a:gd name="connsiteX11419" fmla="*/ 8813670 w 11296229"/>
                    <a:gd name="connsiteY11419" fmla="*/ 2724709 h 6345103"/>
                    <a:gd name="connsiteX11420" fmla="*/ 8829238 w 11296229"/>
                    <a:gd name="connsiteY11420" fmla="*/ 2732493 h 6345103"/>
                    <a:gd name="connsiteX11421" fmla="*/ 8852590 w 11296229"/>
                    <a:gd name="connsiteY11421" fmla="*/ 2724709 h 6345103"/>
                    <a:gd name="connsiteX11422" fmla="*/ 8860374 w 11296229"/>
                    <a:gd name="connsiteY11422" fmla="*/ 2693573 h 6345103"/>
                    <a:gd name="connsiteX11423" fmla="*/ 8836735 w 11296229"/>
                    <a:gd name="connsiteY11423" fmla="*/ 2687670 h 6345103"/>
                    <a:gd name="connsiteX11424" fmla="*/ 8167232 w 11296229"/>
                    <a:gd name="connsiteY11424" fmla="*/ 2687670 h 6345103"/>
                    <a:gd name="connsiteX11425" fmla="*/ 8144167 w 11296229"/>
                    <a:gd name="connsiteY11425" fmla="*/ 2693573 h 6345103"/>
                    <a:gd name="connsiteX11426" fmla="*/ 8151951 w 11296229"/>
                    <a:gd name="connsiteY11426" fmla="*/ 2724709 h 6345103"/>
                    <a:gd name="connsiteX11427" fmla="*/ 8190871 w 11296229"/>
                    <a:gd name="connsiteY11427" fmla="*/ 2724709 h 6345103"/>
                    <a:gd name="connsiteX11428" fmla="*/ 8190871 w 11296229"/>
                    <a:gd name="connsiteY11428" fmla="*/ 2693573 h 6345103"/>
                    <a:gd name="connsiteX11429" fmla="*/ 8167232 w 11296229"/>
                    <a:gd name="connsiteY11429" fmla="*/ 2687670 h 6345103"/>
                    <a:gd name="connsiteX11430" fmla="*/ 7645642 w 11296229"/>
                    <a:gd name="connsiteY11430" fmla="*/ 2687670 h 6345103"/>
                    <a:gd name="connsiteX11431" fmla="*/ 7622577 w 11296229"/>
                    <a:gd name="connsiteY11431" fmla="*/ 2693573 h 6345103"/>
                    <a:gd name="connsiteX11432" fmla="*/ 7622577 w 11296229"/>
                    <a:gd name="connsiteY11432" fmla="*/ 2716925 h 6345103"/>
                    <a:gd name="connsiteX11433" fmla="*/ 7661497 w 11296229"/>
                    <a:gd name="connsiteY11433" fmla="*/ 2724709 h 6345103"/>
                    <a:gd name="connsiteX11434" fmla="*/ 7669281 w 11296229"/>
                    <a:gd name="connsiteY11434" fmla="*/ 2693573 h 6345103"/>
                    <a:gd name="connsiteX11435" fmla="*/ 7645642 w 11296229"/>
                    <a:gd name="connsiteY11435" fmla="*/ 2687670 h 6345103"/>
                    <a:gd name="connsiteX11436" fmla="*/ 6454550 w 11296229"/>
                    <a:gd name="connsiteY11436" fmla="*/ 2687670 h 6345103"/>
                    <a:gd name="connsiteX11437" fmla="*/ 6431485 w 11296229"/>
                    <a:gd name="connsiteY11437" fmla="*/ 2693573 h 6345103"/>
                    <a:gd name="connsiteX11438" fmla="*/ 6439269 w 11296229"/>
                    <a:gd name="connsiteY11438" fmla="*/ 2724709 h 6345103"/>
                    <a:gd name="connsiteX11439" fmla="*/ 6478189 w 11296229"/>
                    <a:gd name="connsiteY11439" fmla="*/ 2724709 h 6345103"/>
                    <a:gd name="connsiteX11440" fmla="*/ 6478189 w 11296229"/>
                    <a:gd name="connsiteY11440" fmla="*/ 2693573 h 6345103"/>
                    <a:gd name="connsiteX11441" fmla="*/ 6454550 w 11296229"/>
                    <a:gd name="connsiteY11441" fmla="*/ 2687670 h 6345103"/>
                    <a:gd name="connsiteX11442" fmla="*/ 5785047 w 11296229"/>
                    <a:gd name="connsiteY11442" fmla="*/ 2687670 h 6345103"/>
                    <a:gd name="connsiteX11443" fmla="*/ 5761982 w 11296229"/>
                    <a:gd name="connsiteY11443" fmla="*/ 2693573 h 6345103"/>
                    <a:gd name="connsiteX11444" fmla="*/ 5761982 w 11296229"/>
                    <a:gd name="connsiteY11444" fmla="*/ 2724709 h 6345103"/>
                    <a:gd name="connsiteX11445" fmla="*/ 5800902 w 11296229"/>
                    <a:gd name="connsiteY11445" fmla="*/ 2724709 h 6345103"/>
                    <a:gd name="connsiteX11446" fmla="*/ 5808686 w 11296229"/>
                    <a:gd name="connsiteY11446" fmla="*/ 2693573 h 6345103"/>
                    <a:gd name="connsiteX11447" fmla="*/ 5785047 w 11296229"/>
                    <a:gd name="connsiteY11447" fmla="*/ 2687670 h 6345103"/>
                    <a:gd name="connsiteX11448" fmla="*/ 5263458 w 11296229"/>
                    <a:gd name="connsiteY11448" fmla="*/ 2687670 h 6345103"/>
                    <a:gd name="connsiteX11449" fmla="*/ 5240393 w 11296229"/>
                    <a:gd name="connsiteY11449" fmla="*/ 2693573 h 6345103"/>
                    <a:gd name="connsiteX11450" fmla="*/ 5240393 w 11296229"/>
                    <a:gd name="connsiteY11450" fmla="*/ 2724709 h 6345103"/>
                    <a:gd name="connsiteX11451" fmla="*/ 5255961 w 11296229"/>
                    <a:gd name="connsiteY11451" fmla="*/ 2732493 h 6345103"/>
                    <a:gd name="connsiteX11452" fmla="*/ 5279313 w 11296229"/>
                    <a:gd name="connsiteY11452" fmla="*/ 2724709 h 6345103"/>
                    <a:gd name="connsiteX11453" fmla="*/ 5287097 w 11296229"/>
                    <a:gd name="connsiteY11453" fmla="*/ 2693573 h 6345103"/>
                    <a:gd name="connsiteX11454" fmla="*/ 5263458 w 11296229"/>
                    <a:gd name="connsiteY11454" fmla="*/ 2687670 h 6345103"/>
                    <a:gd name="connsiteX11455" fmla="*/ 2881273 w 11296229"/>
                    <a:gd name="connsiteY11455" fmla="*/ 2687670 h 6345103"/>
                    <a:gd name="connsiteX11456" fmla="*/ 2858208 w 11296229"/>
                    <a:gd name="connsiteY11456" fmla="*/ 2693573 h 6345103"/>
                    <a:gd name="connsiteX11457" fmla="*/ 2865992 w 11296229"/>
                    <a:gd name="connsiteY11457" fmla="*/ 2724709 h 6345103"/>
                    <a:gd name="connsiteX11458" fmla="*/ 2904912 w 11296229"/>
                    <a:gd name="connsiteY11458" fmla="*/ 2724709 h 6345103"/>
                    <a:gd name="connsiteX11459" fmla="*/ 2904912 w 11296229"/>
                    <a:gd name="connsiteY11459" fmla="*/ 2693573 h 6345103"/>
                    <a:gd name="connsiteX11460" fmla="*/ 2881273 w 11296229"/>
                    <a:gd name="connsiteY11460" fmla="*/ 2687670 h 6345103"/>
                    <a:gd name="connsiteX11461" fmla="*/ 1690181 w 11296229"/>
                    <a:gd name="connsiteY11461" fmla="*/ 2687670 h 6345103"/>
                    <a:gd name="connsiteX11462" fmla="*/ 1667116 w 11296229"/>
                    <a:gd name="connsiteY11462" fmla="*/ 2693573 h 6345103"/>
                    <a:gd name="connsiteX11463" fmla="*/ 1674900 w 11296229"/>
                    <a:gd name="connsiteY11463" fmla="*/ 2724709 h 6345103"/>
                    <a:gd name="connsiteX11464" fmla="*/ 1713820 w 11296229"/>
                    <a:gd name="connsiteY11464" fmla="*/ 2724709 h 6345103"/>
                    <a:gd name="connsiteX11465" fmla="*/ 1713820 w 11296229"/>
                    <a:gd name="connsiteY11465" fmla="*/ 2693573 h 6345103"/>
                    <a:gd name="connsiteX11466" fmla="*/ 1690181 w 11296229"/>
                    <a:gd name="connsiteY11466" fmla="*/ 2687670 h 6345103"/>
                    <a:gd name="connsiteX11467" fmla="*/ 1604831 w 11296229"/>
                    <a:gd name="connsiteY11467" fmla="*/ 2755852 h 6345103"/>
                    <a:gd name="connsiteX11468" fmla="*/ 1597047 w 11296229"/>
                    <a:gd name="connsiteY11468" fmla="*/ 2794772 h 6345103"/>
                    <a:gd name="connsiteX11469" fmla="*/ 1635967 w 11296229"/>
                    <a:gd name="connsiteY11469" fmla="*/ 2802556 h 6345103"/>
                    <a:gd name="connsiteX11470" fmla="*/ 1635967 w 11296229"/>
                    <a:gd name="connsiteY11470" fmla="*/ 2763636 h 6345103"/>
                    <a:gd name="connsiteX11471" fmla="*/ 1604831 w 11296229"/>
                    <a:gd name="connsiteY11471" fmla="*/ 2755852 h 6345103"/>
                    <a:gd name="connsiteX11472" fmla="*/ 1682680 w 11296229"/>
                    <a:gd name="connsiteY11472" fmla="*/ 2755852 h 6345103"/>
                    <a:gd name="connsiteX11473" fmla="*/ 1667112 w 11296229"/>
                    <a:gd name="connsiteY11473" fmla="*/ 2802556 h 6345103"/>
                    <a:gd name="connsiteX11474" fmla="*/ 1713816 w 11296229"/>
                    <a:gd name="connsiteY11474" fmla="*/ 2802556 h 6345103"/>
                    <a:gd name="connsiteX11475" fmla="*/ 1706032 w 11296229"/>
                    <a:gd name="connsiteY11475" fmla="*/ 2755852 h 6345103"/>
                    <a:gd name="connsiteX11476" fmla="*/ 1682680 w 11296229"/>
                    <a:gd name="connsiteY11476" fmla="*/ 2755852 h 6345103"/>
                    <a:gd name="connsiteX11477" fmla="*/ 1752744 w 11296229"/>
                    <a:gd name="connsiteY11477" fmla="*/ 2755852 h 6345103"/>
                    <a:gd name="connsiteX11478" fmla="*/ 1744960 w 11296229"/>
                    <a:gd name="connsiteY11478" fmla="*/ 2802556 h 6345103"/>
                    <a:gd name="connsiteX11479" fmla="*/ 1776096 w 11296229"/>
                    <a:gd name="connsiteY11479" fmla="*/ 2802556 h 6345103"/>
                    <a:gd name="connsiteX11480" fmla="*/ 1783880 w 11296229"/>
                    <a:gd name="connsiteY11480" fmla="*/ 2763636 h 6345103"/>
                    <a:gd name="connsiteX11481" fmla="*/ 1752744 w 11296229"/>
                    <a:gd name="connsiteY11481" fmla="*/ 2755852 h 6345103"/>
                    <a:gd name="connsiteX11482" fmla="*/ 1830593 w 11296229"/>
                    <a:gd name="connsiteY11482" fmla="*/ 2755852 h 6345103"/>
                    <a:gd name="connsiteX11483" fmla="*/ 1815025 w 11296229"/>
                    <a:gd name="connsiteY11483" fmla="*/ 2802556 h 6345103"/>
                    <a:gd name="connsiteX11484" fmla="*/ 1833998 w 11296229"/>
                    <a:gd name="connsiteY11484" fmla="*/ 2803042 h 6345103"/>
                    <a:gd name="connsiteX11485" fmla="*/ 1861729 w 11296229"/>
                    <a:gd name="connsiteY11485" fmla="*/ 2794772 h 6345103"/>
                    <a:gd name="connsiteX11486" fmla="*/ 1853945 w 11296229"/>
                    <a:gd name="connsiteY11486" fmla="*/ 2755852 h 6345103"/>
                    <a:gd name="connsiteX11487" fmla="*/ 1830593 w 11296229"/>
                    <a:gd name="connsiteY11487" fmla="*/ 2755852 h 6345103"/>
                    <a:gd name="connsiteX11488" fmla="*/ 1978507 w 11296229"/>
                    <a:gd name="connsiteY11488" fmla="*/ 2755852 h 6345103"/>
                    <a:gd name="connsiteX11489" fmla="*/ 1970723 w 11296229"/>
                    <a:gd name="connsiteY11489" fmla="*/ 2794772 h 6345103"/>
                    <a:gd name="connsiteX11490" fmla="*/ 2009643 w 11296229"/>
                    <a:gd name="connsiteY11490" fmla="*/ 2802556 h 6345103"/>
                    <a:gd name="connsiteX11491" fmla="*/ 2001859 w 11296229"/>
                    <a:gd name="connsiteY11491" fmla="*/ 2755852 h 6345103"/>
                    <a:gd name="connsiteX11492" fmla="*/ 1978507 w 11296229"/>
                    <a:gd name="connsiteY11492" fmla="*/ 2755852 h 6345103"/>
                    <a:gd name="connsiteX11493" fmla="*/ 2126420 w 11296229"/>
                    <a:gd name="connsiteY11493" fmla="*/ 2755852 h 6345103"/>
                    <a:gd name="connsiteX11494" fmla="*/ 2118636 w 11296229"/>
                    <a:gd name="connsiteY11494" fmla="*/ 2763636 h 6345103"/>
                    <a:gd name="connsiteX11495" fmla="*/ 2118636 w 11296229"/>
                    <a:gd name="connsiteY11495" fmla="*/ 2802556 h 6345103"/>
                    <a:gd name="connsiteX11496" fmla="*/ 2157556 w 11296229"/>
                    <a:gd name="connsiteY11496" fmla="*/ 2802556 h 6345103"/>
                    <a:gd name="connsiteX11497" fmla="*/ 2149772 w 11296229"/>
                    <a:gd name="connsiteY11497" fmla="*/ 2755852 h 6345103"/>
                    <a:gd name="connsiteX11498" fmla="*/ 2126420 w 11296229"/>
                    <a:gd name="connsiteY11498" fmla="*/ 2755852 h 6345103"/>
                    <a:gd name="connsiteX11499" fmla="*/ 2204269 w 11296229"/>
                    <a:gd name="connsiteY11499" fmla="*/ 2755852 h 6345103"/>
                    <a:gd name="connsiteX11500" fmla="*/ 2188701 w 11296229"/>
                    <a:gd name="connsiteY11500" fmla="*/ 2802556 h 6345103"/>
                    <a:gd name="connsiteX11501" fmla="*/ 2207674 w 11296229"/>
                    <a:gd name="connsiteY11501" fmla="*/ 2803042 h 6345103"/>
                    <a:gd name="connsiteX11502" fmla="*/ 2235405 w 11296229"/>
                    <a:gd name="connsiteY11502" fmla="*/ 2794772 h 6345103"/>
                    <a:gd name="connsiteX11503" fmla="*/ 2227621 w 11296229"/>
                    <a:gd name="connsiteY11503" fmla="*/ 2755852 h 6345103"/>
                    <a:gd name="connsiteX11504" fmla="*/ 2204269 w 11296229"/>
                    <a:gd name="connsiteY11504" fmla="*/ 2755852 h 6345103"/>
                    <a:gd name="connsiteX11505" fmla="*/ 2274334 w 11296229"/>
                    <a:gd name="connsiteY11505" fmla="*/ 2755852 h 6345103"/>
                    <a:gd name="connsiteX11506" fmla="*/ 2266550 w 11296229"/>
                    <a:gd name="connsiteY11506" fmla="*/ 2802556 h 6345103"/>
                    <a:gd name="connsiteX11507" fmla="*/ 2297686 w 11296229"/>
                    <a:gd name="connsiteY11507" fmla="*/ 2802556 h 6345103"/>
                    <a:gd name="connsiteX11508" fmla="*/ 2305470 w 11296229"/>
                    <a:gd name="connsiteY11508" fmla="*/ 2763636 h 6345103"/>
                    <a:gd name="connsiteX11509" fmla="*/ 2274334 w 11296229"/>
                    <a:gd name="connsiteY11509" fmla="*/ 2755852 h 6345103"/>
                    <a:gd name="connsiteX11510" fmla="*/ 2352183 w 11296229"/>
                    <a:gd name="connsiteY11510" fmla="*/ 2755852 h 6345103"/>
                    <a:gd name="connsiteX11511" fmla="*/ 2336615 w 11296229"/>
                    <a:gd name="connsiteY11511" fmla="*/ 2794772 h 6345103"/>
                    <a:gd name="connsiteX11512" fmla="*/ 2383319 w 11296229"/>
                    <a:gd name="connsiteY11512" fmla="*/ 2802556 h 6345103"/>
                    <a:gd name="connsiteX11513" fmla="*/ 2375535 w 11296229"/>
                    <a:gd name="connsiteY11513" fmla="*/ 2755852 h 6345103"/>
                    <a:gd name="connsiteX11514" fmla="*/ 2352183 w 11296229"/>
                    <a:gd name="connsiteY11514" fmla="*/ 2755852 h 6345103"/>
                    <a:gd name="connsiteX11515" fmla="*/ 2500096 w 11296229"/>
                    <a:gd name="connsiteY11515" fmla="*/ 2755852 h 6345103"/>
                    <a:gd name="connsiteX11516" fmla="*/ 2492312 w 11296229"/>
                    <a:gd name="connsiteY11516" fmla="*/ 2794772 h 6345103"/>
                    <a:gd name="connsiteX11517" fmla="*/ 2531232 w 11296229"/>
                    <a:gd name="connsiteY11517" fmla="*/ 2802556 h 6345103"/>
                    <a:gd name="connsiteX11518" fmla="*/ 2523448 w 11296229"/>
                    <a:gd name="connsiteY11518" fmla="*/ 2755852 h 6345103"/>
                    <a:gd name="connsiteX11519" fmla="*/ 2500096 w 11296229"/>
                    <a:gd name="connsiteY11519" fmla="*/ 2755852 h 6345103"/>
                    <a:gd name="connsiteX11520" fmla="*/ 2648009 w 11296229"/>
                    <a:gd name="connsiteY11520" fmla="*/ 2755852 h 6345103"/>
                    <a:gd name="connsiteX11521" fmla="*/ 2640225 w 11296229"/>
                    <a:gd name="connsiteY11521" fmla="*/ 2763636 h 6345103"/>
                    <a:gd name="connsiteX11522" fmla="*/ 2640225 w 11296229"/>
                    <a:gd name="connsiteY11522" fmla="*/ 2802556 h 6345103"/>
                    <a:gd name="connsiteX11523" fmla="*/ 2679145 w 11296229"/>
                    <a:gd name="connsiteY11523" fmla="*/ 2794772 h 6345103"/>
                    <a:gd name="connsiteX11524" fmla="*/ 2671361 w 11296229"/>
                    <a:gd name="connsiteY11524" fmla="*/ 2755852 h 6345103"/>
                    <a:gd name="connsiteX11525" fmla="*/ 2648009 w 11296229"/>
                    <a:gd name="connsiteY11525" fmla="*/ 2755852 h 6345103"/>
                    <a:gd name="connsiteX11526" fmla="*/ 2795923 w 11296229"/>
                    <a:gd name="connsiteY11526" fmla="*/ 2755852 h 6345103"/>
                    <a:gd name="connsiteX11527" fmla="*/ 2788139 w 11296229"/>
                    <a:gd name="connsiteY11527" fmla="*/ 2794772 h 6345103"/>
                    <a:gd name="connsiteX11528" fmla="*/ 2827059 w 11296229"/>
                    <a:gd name="connsiteY11528" fmla="*/ 2802556 h 6345103"/>
                    <a:gd name="connsiteX11529" fmla="*/ 2827059 w 11296229"/>
                    <a:gd name="connsiteY11529" fmla="*/ 2763636 h 6345103"/>
                    <a:gd name="connsiteX11530" fmla="*/ 2795923 w 11296229"/>
                    <a:gd name="connsiteY11530" fmla="*/ 2755852 h 6345103"/>
                    <a:gd name="connsiteX11531" fmla="*/ 2873772 w 11296229"/>
                    <a:gd name="connsiteY11531" fmla="*/ 2755852 h 6345103"/>
                    <a:gd name="connsiteX11532" fmla="*/ 2858204 w 11296229"/>
                    <a:gd name="connsiteY11532" fmla="*/ 2802556 h 6345103"/>
                    <a:gd name="connsiteX11533" fmla="*/ 2904908 w 11296229"/>
                    <a:gd name="connsiteY11533" fmla="*/ 2802556 h 6345103"/>
                    <a:gd name="connsiteX11534" fmla="*/ 2897124 w 11296229"/>
                    <a:gd name="connsiteY11534" fmla="*/ 2755852 h 6345103"/>
                    <a:gd name="connsiteX11535" fmla="*/ 2873772 w 11296229"/>
                    <a:gd name="connsiteY11535" fmla="*/ 2755852 h 6345103"/>
                    <a:gd name="connsiteX11536" fmla="*/ 2943836 w 11296229"/>
                    <a:gd name="connsiteY11536" fmla="*/ 2755852 h 6345103"/>
                    <a:gd name="connsiteX11537" fmla="*/ 2936052 w 11296229"/>
                    <a:gd name="connsiteY11537" fmla="*/ 2794772 h 6345103"/>
                    <a:gd name="connsiteX11538" fmla="*/ 2974972 w 11296229"/>
                    <a:gd name="connsiteY11538" fmla="*/ 2802556 h 6345103"/>
                    <a:gd name="connsiteX11539" fmla="*/ 2974972 w 11296229"/>
                    <a:gd name="connsiteY11539" fmla="*/ 2763636 h 6345103"/>
                    <a:gd name="connsiteX11540" fmla="*/ 2943836 w 11296229"/>
                    <a:gd name="connsiteY11540" fmla="*/ 2755852 h 6345103"/>
                    <a:gd name="connsiteX11541" fmla="*/ 3021686 w 11296229"/>
                    <a:gd name="connsiteY11541" fmla="*/ 2755852 h 6345103"/>
                    <a:gd name="connsiteX11542" fmla="*/ 3006118 w 11296229"/>
                    <a:gd name="connsiteY11542" fmla="*/ 2802556 h 6345103"/>
                    <a:gd name="connsiteX11543" fmla="*/ 3052822 w 11296229"/>
                    <a:gd name="connsiteY11543" fmla="*/ 2802556 h 6345103"/>
                    <a:gd name="connsiteX11544" fmla="*/ 3045038 w 11296229"/>
                    <a:gd name="connsiteY11544" fmla="*/ 2755852 h 6345103"/>
                    <a:gd name="connsiteX11545" fmla="*/ 3021686 w 11296229"/>
                    <a:gd name="connsiteY11545" fmla="*/ 2755852 h 6345103"/>
                    <a:gd name="connsiteX11546" fmla="*/ 5030194 w 11296229"/>
                    <a:gd name="connsiteY11546" fmla="*/ 2755852 h 6345103"/>
                    <a:gd name="connsiteX11547" fmla="*/ 5022410 w 11296229"/>
                    <a:gd name="connsiteY11547" fmla="*/ 2794772 h 6345103"/>
                    <a:gd name="connsiteX11548" fmla="*/ 5061330 w 11296229"/>
                    <a:gd name="connsiteY11548" fmla="*/ 2802556 h 6345103"/>
                    <a:gd name="connsiteX11549" fmla="*/ 5053546 w 11296229"/>
                    <a:gd name="connsiteY11549" fmla="*/ 2755852 h 6345103"/>
                    <a:gd name="connsiteX11550" fmla="*/ 5030194 w 11296229"/>
                    <a:gd name="connsiteY11550" fmla="*/ 2755852 h 6345103"/>
                    <a:gd name="connsiteX11551" fmla="*/ 5178108 w 11296229"/>
                    <a:gd name="connsiteY11551" fmla="*/ 2755852 h 6345103"/>
                    <a:gd name="connsiteX11552" fmla="*/ 5170324 w 11296229"/>
                    <a:gd name="connsiteY11552" fmla="*/ 2794772 h 6345103"/>
                    <a:gd name="connsiteX11553" fmla="*/ 5209244 w 11296229"/>
                    <a:gd name="connsiteY11553" fmla="*/ 2802556 h 6345103"/>
                    <a:gd name="connsiteX11554" fmla="*/ 5201460 w 11296229"/>
                    <a:gd name="connsiteY11554" fmla="*/ 2755852 h 6345103"/>
                    <a:gd name="connsiteX11555" fmla="*/ 5178108 w 11296229"/>
                    <a:gd name="connsiteY11555" fmla="*/ 2755852 h 6345103"/>
                    <a:gd name="connsiteX11556" fmla="*/ 5255957 w 11296229"/>
                    <a:gd name="connsiteY11556" fmla="*/ 2755852 h 6345103"/>
                    <a:gd name="connsiteX11557" fmla="*/ 5240389 w 11296229"/>
                    <a:gd name="connsiteY11557" fmla="*/ 2802556 h 6345103"/>
                    <a:gd name="connsiteX11558" fmla="*/ 5259362 w 11296229"/>
                    <a:gd name="connsiteY11558" fmla="*/ 2803042 h 6345103"/>
                    <a:gd name="connsiteX11559" fmla="*/ 5287093 w 11296229"/>
                    <a:gd name="connsiteY11559" fmla="*/ 2794772 h 6345103"/>
                    <a:gd name="connsiteX11560" fmla="*/ 5279309 w 11296229"/>
                    <a:gd name="connsiteY11560" fmla="*/ 2755852 h 6345103"/>
                    <a:gd name="connsiteX11561" fmla="*/ 5255957 w 11296229"/>
                    <a:gd name="connsiteY11561" fmla="*/ 2755852 h 6345103"/>
                    <a:gd name="connsiteX11562" fmla="*/ 5551784 w 11296229"/>
                    <a:gd name="connsiteY11562" fmla="*/ 2755852 h 6345103"/>
                    <a:gd name="connsiteX11563" fmla="*/ 5544000 w 11296229"/>
                    <a:gd name="connsiteY11563" fmla="*/ 2794772 h 6345103"/>
                    <a:gd name="connsiteX11564" fmla="*/ 5582920 w 11296229"/>
                    <a:gd name="connsiteY11564" fmla="*/ 2802556 h 6345103"/>
                    <a:gd name="connsiteX11565" fmla="*/ 5575136 w 11296229"/>
                    <a:gd name="connsiteY11565" fmla="*/ 2755852 h 6345103"/>
                    <a:gd name="connsiteX11566" fmla="*/ 5551784 w 11296229"/>
                    <a:gd name="connsiteY11566" fmla="*/ 2755852 h 6345103"/>
                    <a:gd name="connsiteX11567" fmla="*/ 5777546 w 11296229"/>
                    <a:gd name="connsiteY11567" fmla="*/ 2755852 h 6345103"/>
                    <a:gd name="connsiteX11568" fmla="*/ 5761978 w 11296229"/>
                    <a:gd name="connsiteY11568" fmla="*/ 2802556 h 6345103"/>
                    <a:gd name="connsiteX11569" fmla="*/ 5780951 w 11296229"/>
                    <a:gd name="connsiteY11569" fmla="*/ 2803042 h 6345103"/>
                    <a:gd name="connsiteX11570" fmla="*/ 5808682 w 11296229"/>
                    <a:gd name="connsiteY11570" fmla="*/ 2794772 h 6345103"/>
                    <a:gd name="connsiteX11571" fmla="*/ 5800898 w 11296229"/>
                    <a:gd name="connsiteY11571" fmla="*/ 2755852 h 6345103"/>
                    <a:gd name="connsiteX11572" fmla="*/ 5777546 w 11296229"/>
                    <a:gd name="connsiteY11572" fmla="*/ 2755852 h 6345103"/>
                    <a:gd name="connsiteX11573" fmla="*/ 5847610 w 11296229"/>
                    <a:gd name="connsiteY11573" fmla="*/ 2755852 h 6345103"/>
                    <a:gd name="connsiteX11574" fmla="*/ 5839826 w 11296229"/>
                    <a:gd name="connsiteY11574" fmla="*/ 2802556 h 6345103"/>
                    <a:gd name="connsiteX11575" fmla="*/ 5870962 w 11296229"/>
                    <a:gd name="connsiteY11575" fmla="*/ 2802556 h 6345103"/>
                    <a:gd name="connsiteX11576" fmla="*/ 5878746 w 11296229"/>
                    <a:gd name="connsiteY11576" fmla="*/ 2763636 h 6345103"/>
                    <a:gd name="connsiteX11577" fmla="*/ 5847610 w 11296229"/>
                    <a:gd name="connsiteY11577" fmla="*/ 2755852 h 6345103"/>
                    <a:gd name="connsiteX11578" fmla="*/ 5925460 w 11296229"/>
                    <a:gd name="connsiteY11578" fmla="*/ 2755852 h 6345103"/>
                    <a:gd name="connsiteX11579" fmla="*/ 5909892 w 11296229"/>
                    <a:gd name="connsiteY11579" fmla="*/ 2794772 h 6345103"/>
                    <a:gd name="connsiteX11580" fmla="*/ 5956596 w 11296229"/>
                    <a:gd name="connsiteY11580" fmla="*/ 2802556 h 6345103"/>
                    <a:gd name="connsiteX11581" fmla="*/ 5948812 w 11296229"/>
                    <a:gd name="connsiteY11581" fmla="*/ 2755852 h 6345103"/>
                    <a:gd name="connsiteX11582" fmla="*/ 5925460 w 11296229"/>
                    <a:gd name="connsiteY11582" fmla="*/ 2755852 h 6345103"/>
                    <a:gd name="connsiteX11583" fmla="*/ 6447049 w 11296229"/>
                    <a:gd name="connsiteY11583" fmla="*/ 2755852 h 6345103"/>
                    <a:gd name="connsiteX11584" fmla="*/ 6431481 w 11296229"/>
                    <a:gd name="connsiteY11584" fmla="*/ 2802556 h 6345103"/>
                    <a:gd name="connsiteX11585" fmla="*/ 6478185 w 11296229"/>
                    <a:gd name="connsiteY11585" fmla="*/ 2802556 h 6345103"/>
                    <a:gd name="connsiteX11586" fmla="*/ 6470401 w 11296229"/>
                    <a:gd name="connsiteY11586" fmla="*/ 2755852 h 6345103"/>
                    <a:gd name="connsiteX11587" fmla="*/ 6447049 w 11296229"/>
                    <a:gd name="connsiteY11587" fmla="*/ 2755852 h 6345103"/>
                    <a:gd name="connsiteX11588" fmla="*/ 6517113 w 11296229"/>
                    <a:gd name="connsiteY11588" fmla="*/ 2755852 h 6345103"/>
                    <a:gd name="connsiteX11589" fmla="*/ 6509329 w 11296229"/>
                    <a:gd name="connsiteY11589" fmla="*/ 2802556 h 6345103"/>
                    <a:gd name="connsiteX11590" fmla="*/ 6548249 w 11296229"/>
                    <a:gd name="connsiteY11590" fmla="*/ 2802556 h 6345103"/>
                    <a:gd name="connsiteX11591" fmla="*/ 6548249 w 11296229"/>
                    <a:gd name="connsiteY11591" fmla="*/ 2763636 h 6345103"/>
                    <a:gd name="connsiteX11592" fmla="*/ 6517113 w 11296229"/>
                    <a:gd name="connsiteY11592" fmla="*/ 2755852 h 6345103"/>
                    <a:gd name="connsiteX11593" fmla="*/ 6594962 w 11296229"/>
                    <a:gd name="connsiteY11593" fmla="*/ 2755852 h 6345103"/>
                    <a:gd name="connsiteX11594" fmla="*/ 6579394 w 11296229"/>
                    <a:gd name="connsiteY11594" fmla="*/ 2802556 h 6345103"/>
                    <a:gd name="connsiteX11595" fmla="*/ 6598367 w 11296229"/>
                    <a:gd name="connsiteY11595" fmla="*/ 2803042 h 6345103"/>
                    <a:gd name="connsiteX11596" fmla="*/ 6626098 w 11296229"/>
                    <a:gd name="connsiteY11596" fmla="*/ 2794772 h 6345103"/>
                    <a:gd name="connsiteX11597" fmla="*/ 6618314 w 11296229"/>
                    <a:gd name="connsiteY11597" fmla="*/ 2755852 h 6345103"/>
                    <a:gd name="connsiteX11598" fmla="*/ 6594962 w 11296229"/>
                    <a:gd name="connsiteY11598" fmla="*/ 2755852 h 6345103"/>
                    <a:gd name="connsiteX11599" fmla="*/ 6742876 w 11296229"/>
                    <a:gd name="connsiteY11599" fmla="*/ 2755852 h 6345103"/>
                    <a:gd name="connsiteX11600" fmla="*/ 6735092 w 11296229"/>
                    <a:gd name="connsiteY11600" fmla="*/ 2763636 h 6345103"/>
                    <a:gd name="connsiteX11601" fmla="*/ 6742876 w 11296229"/>
                    <a:gd name="connsiteY11601" fmla="*/ 2802556 h 6345103"/>
                    <a:gd name="connsiteX11602" fmla="*/ 6774012 w 11296229"/>
                    <a:gd name="connsiteY11602" fmla="*/ 2794772 h 6345103"/>
                    <a:gd name="connsiteX11603" fmla="*/ 6766228 w 11296229"/>
                    <a:gd name="connsiteY11603" fmla="*/ 2755852 h 6345103"/>
                    <a:gd name="connsiteX11604" fmla="*/ 6742876 w 11296229"/>
                    <a:gd name="connsiteY11604" fmla="*/ 2755852 h 6345103"/>
                    <a:gd name="connsiteX11605" fmla="*/ 6968638 w 11296229"/>
                    <a:gd name="connsiteY11605" fmla="*/ 2755852 h 6345103"/>
                    <a:gd name="connsiteX11606" fmla="*/ 6953070 w 11296229"/>
                    <a:gd name="connsiteY11606" fmla="*/ 2802556 h 6345103"/>
                    <a:gd name="connsiteX11607" fmla="*/ 6999774 w 11296229"/>
                    <a:gd name="connsiteY11607" fmla="*/ 2802556 h 6345103"/>
                    <a:gd name="connsiteX11608" fmla="*/ 6991990 w 11296229"/>
                    <a:gd name="connsiteY11608" fmla="*/ 2755852 h 6345103"/>
                    <a:gd name="connsiteX11609" fmla="*/ 6968638 w 11296229"/>
                    <a:gd name="connsiteY11609" fmla="*/ 2755852 h 6345103"/>
                    <a:gd name="connsiteX11610" fmla="*/ 7038703 w 11296229"/>
                    <a:gd name="connsiteY11610" fmla="*/ 2755852 h 6345103"/>
                    <a:gd name="connsiteX11611" fmla="*/ 7030919 w 11296229"/>
                    <a:gd name="connsiteY11611" fmla="*/ 2802556 h 6345103"/>
                    <a:gd name="connsiteX11612" fmla="*/ 7062055 w 11296229"/>
                    <a:gd name="connsiteY11612" fmla="*/ 2802556 h 6345103"/>
                    <a:gd name="connsiteX11613" fmla="*/ 7069839 w 11296229"/>
                    <a:gd name="connsiteY11613" fmla="*/ 2763636 h 6345103"/>
                    <a:gd name="connsiteX11614" fmla="*/ 7038703 w 11296229"/>
                    <a:gd name="connsiteY11614" fmla="*/ 2755852 h 6345103"/>
                    <a:gd name="connsiteX11615" fmla="*/ 7116552 w 11296229"/>
                    <a:gd name="connsiteY11615" fmla="*/ 2755852 h 6345103"/>
                    <a:gd name="connsiteX11616" fmla="*/ 7100984 w 11296229"/>
                    <a:gd name="connsiteY11616" fmla="*/ 2802556 h 6345103"/>
                    <a:gd name="connsiteX11617" fmla="*/ 7119957 w 11296229"/>
                    <a:gd name="connsiteY11617" fmla="*/ 2803042 h 6345103"/>
                    <a:gd name="connsiteX11618" fmla="*/ 7147688 w 11296229"/>
                    <a:gd name="connsiteY11618" fmla="*/ 2794772 h 6345103"/>
                    <a:gd name="connsiteX11619" fmla="*/ 7139904 w 11296229"/>
                    <a:gd name="connsiteY11619" fmla="*/ 2755852 h 6345103"/>
                    <a:gd name="connsiteX11620" fmla="*/ 7116552 w 11296229"/>
                    <a:gd name="connsiteY11620" fmla="*/ 2755852 h 6345103"/>
                    <a:gd name="connsiteX11621" fmla="*/ 7186616 w 11296229"/>
                    <a:gd name="connsiteY11621" fmla="*/ 2755852 h 6345103"/>
                    <a:gd name="connsiteX11622" fmla="*/ 7178832 w 11296229"/>
                    <a:gd name="connsiteY11622" fmla="*/ 2802556 h 6345103"/>
                    <a:gd name="connsiteX11623" fmla="*/ 7217752 w 11296229"/>
                    <a:gd name="connsiteY11623" fmla="*/ 2802556 h 6345103"/>
                    <a:gd name="connsiteX11624" fmla="*/ 7217752 w 11296229"/>
                    <a:gd name="connsiteY11624" fmla="*/ 2763636 h 6345103"/>
                    <a:gd name="connsiteX11625" fmla="*/ 7186616 w 11296229"/>
                    <a:gd name="connsiteY11625" fmla="*/ 2755852 h 6345103"/>
                    <a:gd name="connsiteX11626" fmla="*/ 7264465 w 11296229"/>
                    <a:gd name="connsiteY11626" fmla="*/ 2755852 h 6345103"/>
                    <a:gd name="connsiteX11627" fmla="*/ 7256681 w 11296229"/>
                    <a:gd name="connsiteY11627" fmla="*/ 2794772 h 6345103"/>
                    <a:gd name="connsiteX11628" fmla="*/ 7295601 w 11296229"/>
                    <a:gd name="connsiteY11628" fmla="*/ 2802556 h 6345103"/>
                    <a:gd name="connsiteX11629" fmla="*/ 7287817 w 11296229"/>
                    <a:gd name="connsiteY11629" fmla="*/ 2755852 h 6345103"/>
                    <a:gd name="connsiteX11630" fmla="*/ 7264465 w 11296229"/>
                    <a:gd name="connsiteY11630" fmla="*/ 2755852 h 6345103"/>
                    <a:gd name="connsiteX11631" fmla="*/ 7412379 w 11296229"/>
                    <a:gd name="connsiteY11631" fmla="*/ 2755852 h 6345103"/>
                    <a:gd name="connsiteX11632" fmla="*/ 7404595 w 11296229"/>
                    <a:gd name="connsiteY11632" fmla="*/ 2802556 h 6345103"/>
                    <a:gd name="connsiteX11633" fmla="*/ 7443515 w 11296229"/>
                    <a:gd name="connsiteY11633" fmla="*/ 2802556 h 6345103"/>
                    <a:gd name="connsiteX11634" fmla="*/ 7435731 w 11296229"/>
                    <a:gd name="connsiteY11634" fmla="*/ 2755852 h 6345103"/>
                    <a:gd name="connsiteX11635" fmla="*/ 7412379 w 11296229"/>
                    <a:gd name="connsiteY11635" fmla="*/ 2755852 h 6345103"/>
                    <a:gd name="connsiteX11636" fmla="*/ 7560292 w 11296229"/>
                    <a:gd name="connsiteY11636" fmla="*/ 2755852 h 6345103"/>
                    <a:gd name="connsiteX11637" fmla="*/ 7560292 w 11296229"/>
                    <a:gd name="connsiteY11637" fmla="*/ 2802556 h 6345103"/>
                    <a:gd name="connsiteX11638" fmla="*/ 7591427 w 11296229"/>
                    <a:gd name="connsiteY11638" fmla="*/ 2794772 h 6345103"/>
                    <a:gd name="connsiteX11639" fmla="*/ 7583643 w 11296229"/>
                    <a:gd name="connsiteY11639" fmla="*/ 2755852 h 6345103"/>
                    <a:gd name="connsiteX11640" fmla="*/ 7560292 w 11296229"/>
                    <a:gd name="connsiteY11640" fmla="*/ 2755852 h 6345103"/>
                    <a:gd name="connsiteX11641" fmla="*/ 7638141 w 11296229"/>
                    <a:gd name="connsiteY11641" fmla="*/ 2755852 h 6345103"/>
                    <a:gd name="connsiteX11642" fmla="*/ 7622573 w 11296229"/>
                    <a:gd name="connsiteY11642" fmla="*/ 2802556 h 6345103"/>
                    <a:gd name="connsiteX11643" fmla="*/ 7669277 w 11296229"/>
                    <a:gd name="connsiteY11643" fmla="*/ 2802556 h 6345103"/>
                    <a:gd name="connsiteX11644" fmla="*/ 7661493 w 11296229"/>
                    <a:gd name="connsiteY11644" fmla="*/ 2755852 h 6345103"/>
                    <a:gd name="connsiteX11645" fmla="*/ 7638141 w 11296229"/>
                    <a:gd name="connsiteY11645" fmla="*/ 2755852 h 6345103"/>
                    <a:gd name="connsiteX11646" fmla="*/ 7708206 w 11296229"/>
                    <a:gd name="connsiteY11646" fmla="*/ 2755852 h 6345103"/>
                    <a:gd name="connsiteX11647" fmla="*/ 7700422 w 11296229"/>
                    <a:gd name="connsiteY11647" fmla="*/ 2794772 h 6345103"/>
                    <a:gd name="connsiteX11648" fmla="*/ 7739342 w 11296229"/>
                    <a:gd name="connsiteY11648" fmla="*/ 2802556 h 6345103"/>
                    <a:gd name="connsiteX11649" fmla="*/ 7739342 w 11296229"/>
                    <a:gd name="connsiteY11649" fmla="*/ 2763636 h 6345103"/>
                    <a:gd name="connsiteX11650" fmla="*/ 7708206 w 11296229"/>
                    <a:gd name="connsiteY11650" fmla="*/ 2755852 h 6345103"/>
                    <a:gd name="connsiteX11651" fmla="*/ 7786055 w 11296229"/>
                    <a:gd name="connsiteY11651" fmla="*/ 2755852 h 6345103"/>
                    <a:gd name="connsiteX11652" fmla="*/ 7770487 w 11296229"/>
                    <a:gd name="connsiteY11652" fmla="*/ 2802556 h 6345103"/>
                    <a:gd name="connsiteX11653" fmla="*/ 7817191 w 11296229"/>
                    <a:gd name="connsiteY11653" fmla="*/ 2802556 h 6345103"/>
                    <a:gd name="connsiteX11654" fmla="*/ 7809407 w 11296229"/>
                    <a:gd name="connsiteY11654" fmla="*/ 2755852 h 6345103"/>
                    <a:gd name="connsiteX11655" fmla="*/ 7786055 w 11296229"/>
                    <a:gd name="connsiteY11655" fmla="*/ 2755852 h 6345103"/>
                    <a:gd name="connsiteX11656" fmla="*/ 7933968 w 11296229"/>
                    <a:gd name="connsiteY11656" fmla="*/ 2755852 h 6345103"/>
                    <a:gd name="connsiteX11657" fmla="*/ 7926184 w 11296229"/>
                    <a:gd name="connsiteY11657" fmla="*/ 2763636 h 6345103"/>
                    <a:gd name="connsiteX11658" fmla="*/ 7926184 w 11296229"/>
                    <a:gd name="connsiteY11658" fmla="*/ 2802556 h 6345103"/>
                    <a:gd name="connsiteX11659" fmla="*/ 7965104 w 11296229"/>
                    <a:gd name="connsiteY11659" fmla="*/ 2794772 h 6345103"/>
                    <a:gd name="connsiteX11660" fmla="*/ 7957320 w 11296229"/>
                    <a:gd name="connsiteY11660" fmla="*/ 2755852 h 6345103"/>
                    <a:gd name="connsiteX11661" fmla="*/ 7933968 w 11296229"/>
                    <a:gd name="connsiteY11661" fmla="*/ 2755852 h 6345103"/>
                    <a:gd name="connsiteX11662" fmla="*/ 8081882 w 11296229"/>
                    <a:gd name="connsiteY11662" fmla="*/ 2755852 h 6345103"/>
                    <a:gd name="connsiteX11663" fmla="*/ 8081882 w 11296229"/>
                    <a:gd name="connsiteY11663" fmla="*/ 2802556 h 6345103"/>
                    <a:gd name="connsiteX11664" fmla="*/ 8113017 w 11296229"/>
                    <a:gd name="connsiteY11664" fmla="*/ 2794772 h 6345103"/>
                    <a:gd name="connsiteX11665" fmla="*/ 8105233 w 11296229"/>
                    <a:gd name="connsiteY11665" fmla="*/ 2755852 h 6345103"/>
                    <a:gd name="connsiteX11666" fmla="*/ 8081882 w 11296229"/>
                    <a:gd name="connsiteY11666" fmla="*/ 2755852 h 6345103"/>
                    <a:gd name="connsiteX11667" fmla="*/ 8229795 w 11296229"/>
                    <a:gd name="connsiteY11667" fmla="*/ 2755852 h 6345103"/>
                    <a:gd name="connsiteX11668" fmla="*/ 8222011 w 11296229"/>
                    <a:gd name="connsiteY11668" fmla="*/ 2802556 h 6345103"/>
                    <a:gd name="connsiteX11669" fmla="*/ 8260931 w 11296229"/>
                    <a:gd name="connsiteY11669" fmla="*/ 2802556 h 6345103"/>
                    <a:gd name="connsiteX11670" fmla="*/ 8253147 w 11296229"/>
                    <a:gd name="connsiteY11670" fmla="*/ 2755852 h 6345103"/>
                    <a:gd name="connsiteX11671" fmla="*/ 8229795 w 11296229"/>
                    <a:gd name="connsiteY11671" fmla="*/ 2755852 h 6345103"/>
                    <a:gd name="connsiteX11672" fmla="*/ 8377708 w 11296229"/>
                    <a:gd name="connsiteY11672" fmla="*/ 2755852 h 6345103"/>
                    <a:gd name="connsiteX11673" fmla="*/ 8369924 w 11296229"/>
                    <a:gd name="connsiteY11673" fmla="*/ 2802556 h 6345103"/>
                    <a:gd name="connsiteX11674" fmla="*/ 8401060 w 11296229"/>
                    <a:gd name="connsiteY11674" fmla="*/ 2802556 h 6345103"/>
                    <a:gd name="connsiteX11675" fmla="*/ 8408844 w 11296229"/>
                    <a:gd name="connsiteY11675" fmla="*/ 2763636 h 6345103"/>
                    <a:gd name="connsiteX11676" fmla="*/ 8377708 w 11296229"/>
                    <a:gd name="connsiteY11676" fmla="*/ 2755852 h 6345103"/>
                    <a:gd name="connsiteX11677" fmla="*/ 8455558 w 11296229"/>
                    <a:gd name="connsiteY11677" fmla="*/ 2755852 h 6345103"/>
                    <a:gd name="connsiteX11678" fmla="*/ 8447774 w 11296229"/>
                    <a:gd name="connsiteY11678" fmla="*/ 2794772 h 6345103"/>
                    <a:gd name="connsiteX11679" fmla="*/ 8486694 w 11296229"/>
                    <a:gd name="connsiteY11679" fmla="*/ 2802556 h 6345103"/>
                    <a:gd name="connsiteX11680" fmla="*/ 8478910 w 11296229"/>
                    <a:gd name="connsiteY11680" fmla="*/ 2755852 h 6345103"/>
                    <a:gd name="connsiteX11681" fmla="*/ 8455558 w 11296229"/>
                    <a:gd name="connsiteY11681" fmla="*/ 2755852 h 6345103"/>
                    <a:gd name="connsiteX11682" fmla="*/ 8603471 w 11296229"/>
                    <a:gd name="connsiteY11682" fmla="*/ 2755852 h 6345103"/>
                    <a:gd name="connsiteX11683" fmla="*/ 8595687 w 11296229"/>
                    <a:gd name="connsiteY11683" fmla="*/ 2794772 h 6345103"/>
                    <a:gd name="connsiteX11684" fmla="*/ 8634607 w 11296229"/>
                    <a:gd name="connsiteY11684" fmla="*/ 2802556 h 6345103"/>
                    <a:gd name="connsiteX11685" fmla="*/ 8626823 w 11296229"/>
                    <a:gd name="connsiteY11685" fmla="*/ 2755852 h 6345103"/>
                    <a:gd name="connsiteX11686" fmla="*/ 8603471 w 11296229"/>
                    <a:gd name="connsiteY11686" fmla="*/ 2755852 h 6345103"/>
                    <a:gd name="connsiteX11687" fmla="*/ 8899298 w 11296229"/>
                    <a:gd name="connsiteY11687" fmla="*/ 2755852 h 6345103"/>
                    <a:gd name="connsiteX11688" fmla="*/ 8891514 w 11296229"/>
                    <a:gd name="connsiteY11688" fmla="*/ 2794772 h 6345103"/>
                    <a:gd name="connsiteX11689" fmla="*/ 8922650 w 11296229"/>
                    <a:gd name="connsiteY11689" fmla="*/ 2802556 h 6345103"/>
                    <a:gd name="connsiteX11690" fmla="*/ 8930434 w 11296229"/>
                    <a:gd name="connsiteY11690" fmla="*/ 2763636 h 6345103"/>
                    <a:gd name="connsiteX11691" fmla="*/ 8899298 w 11296229"/>
                    <a:gd name="connsiteY11691" fmla="*/ 2755852 h 6345103"/>
                    <a:gd name="connsiteX11692" fmla="*/ 9350823 w 11296229"/>
                    <a:gd name="connsiteY11692" fmla="*/ 2755852 h 6345103"/>
                    <a:gd name="connsiteX11693" fmla="*/ 9335255 w 11296229"/>
                    <a:gd name="connsiteY11693" fmla="*/ 2802556 h 6345103"/>
                    <a:gd name="connsiteX11694" fmla="*/ 9354228 w 11296229"/>
                    <a:gd name="connsiteY11694" fmla="*/ 2803042 h 6345103"/>
                    <a:gd name="connsiteX11695" fmla="*/ 9381959 w 11296229"/>
                    <a:gd name="connsiteY11695" fmla="*/ 2794772 h 6345103"/>
                    <a:gd name="connsiteX11696" fmla="*/ 9374175 w 11296229"/>
                    <a:gd name="connsiteY11696" fmla="*/ 2755852 h 6345103"/>
                    <a:gd name="connsiteX11697" fmla="*/ 9350823 w 11296229"/>
                    <a:gd name="connsiteY11697" fmla="*/ 2755852 h 6345103"/>
                    <a:gd name="connsiteX11698" fmla="*/ 8673535 w 11296229"/>
                    <a:gd name="connsiteY11698" fmla="*/ 2763637 h 6345103"/>
                    <a:gd name="connsiteX11699" fmla="*/ 8665751 w 11296229"/>
                    <a:gd name="connsiteY11699" fmla="*/ 2802557 h 6345103"/>
                    <a:gd name="connsiteX11700" fmla="*/ 8712455 w 11296229"/>
                    <a:gd name="connsiteY11700" fmla="*/ 2802557 h 6345103"/>
                    <a:gd name="connsiteX11701" fmla="*/ 8712455 w 11296229"/>
                    <a:gd name="connsiteY11701" fmla="*/ 2771421 h 6345103"/>
                    <a:gd name="connsiteX11702" fmla="*/ 8673535 w 11296229"/>
                    <a:gd name="connsiteY11702" fmla="*/ 2763637 h 6345103"/>
                    <a:gd name="connsiteX11703" fmla="*/ 8525622 w 11296229"/>
                    <a:gd name="connsiteY11703" fmla="*/ 2763637 h 6345103"/>
                    <a:gd name="connsiteX11704" fmla="*/ 8517838 w 11296229"/>
                    <a:gd name="connsiteY11704" fmla="*/ 2771421 h 6345103"/>
                    <a:gd name="connsiteX11705" fmla="*/ 8525622 w 11296229"/>
                    <a:gd name="connsiteY11705" fmla="*/ 2802557 h 6345103"/>
                    <a:gd name="connsiteX11706" fmla="*/ 8564542 w 11296229"/>
                    <a:gd name="connsiteY11706" fmla="*/ 2794773 h 6345103"/>
                    <a:gd name="connsiteX11707" fmla="*/ 8564542 w 11296229"/>
                    <a:gd name="connsiteY11707" fmla="*/ 2771421 h 6345103"/>
                    <a:gd name="connsiteX11708" fmla="*/ 8525622 w 11296229"/>
                    <a:gd name="connsiteY11708" fmla="*/ 2763637 h 6345103"/>
                    <a:gd name="connsiteX11709" fmla="*/ 8299859 w 11296229"/>
                    <a:gd name="connsiteY11709" fmla="*/ 2763637 h 6345103"/>
                    <a:gd name="connsiteX11710" fmla="*/ 8299859 w 11296229"/>
                    <a:gd name="connsiteY11710" fmla="*/ 2802557 h 6345103"/>
                    <a:gd name="connsiteX11711" fmla="*/ 8330995 w 11296229"/>
                    <a:gd name="connsiteY11711" fmla="*/ 2802557 h 6345103"/>
                    <a:gd name="connsiteX11712" fmla="*/ 8338779 w 11296229"/>
                    <a:gd name="connsiteY11712" fmla="*/ 2771421 h 6345103"/>
                    <a:gd name="connsiteX11713" fmla="*/ 8299859 w 11296229"/>
                    <a:gd name="connsiteY11713" fmla="*/ 2763637 h 6345103"/>
                    <a:gd name="connsiteX11714" fmla="*/ 8151946 w 11296229"/>
                    <a:gd name="connsiteY11714" fmla="*/ 2763637 h 6345103"/>
                    <a:gd name="connsiteX11715" fmla="*/ 8144162 w 11296229"/>
                    <a:gd name="connsiteY11715" fmla="*/ 2794773 h 6345103"/>
                    <a:gd name="connsiteX11716" fmla="*/ 8190866 w 11296229"/>
                    <a:gd name="connsiteY11716" fmla="*/ 2802557 h 6345103"/>
                    <a:gd name="connsiteX11717" fmla="*/ 8190866 w 11296229"/>
                    <a:gd name="connsiteY11717" fmla="*/ 2771421 h 6345103"/>
                    <a:gd name="connsiteX11718" fmla="*/ 8151946 w 11296229"/>
                    <a:gd name="connsiteY11718" fmla="*/ 2763637 h 6345103"/>
                    <a:gd name="connsiteX11719" fmla="*/ 8004032 w 11296229"/>
                    <a:gd name="connsiteY11719" fmla="*/ 2763637 h 6345103"/>
                    <a:gd name="connsiteX11720" fmla="*/ 7996248 w 11296229"/>
                    <a:gd name="connsiteY11720" fmla="*/ 2771421 h 6345103"/>
                    <a:gd name="connsiteX11721" fmla="*/ 8004032 w 11296229"/>
                    <a:gd name="connsiteY11721" fmla="*/ 2802557 h 6345103"/>
                    <a:gd name="connsiteX11722" fmla="*/ 8042952 w 11296229"/>
                    <a:gd name="connsiteY11722" fmla="*/ 2794773 h 6345103"/>
                    <a:gd name="connsiteX11723" fmla="*/ 8042952 w 11296229"/>
                    <a:gd name="connsiteY11723" fmla="*/ 2771421 h 6345103"/>
                    <a:gd name="connsiteX11724" fmla="*/ 8004032 w 11296229"/>
                    <a:gd name="connsiteY11724" fmla="*/ 2763637 h 6345103"/>
                    <a:gd name="connsiteX11725" fmla="*/ 7856119 w 11296229"/>
                    <a:gd name="connsiteY11725" fmla="*/ 2763637 h 6345103"/>
                    <a:gd name="connsiteX11726" fmla="*/ 7848335 w 11296229"/>
                    <a:gd name="connsiteY11726" fmla="*/ 2802557 h 6345103"/>
                    <a:gd name="connsiteX11727" fmla="*/ 7895039 w 11296229"/>
                    <a:gd name="connsiteY11727" fmla="*/ 2802557 h 6345103"/>
                    <a:gd name="connsiteX11728" fmla="*/ 7895039 w 11296229"/>
                    <a:gd name="connsiteY11728" fmla="*/ 2771421 h 6345103"/>
                    <a:gd name="connsiteX11729" fmla="*/ 7856119 w 11296229"/>
                    <a:gd name="connsiteY11729" fmla="*/ 2763637 h 6345103"/>
                    <a:gd name="connsiteX11730" fmla="*/ 7482443 w 11296229"/>
                    <a:gd name="connsiteY11730" fmla="*/ 2763637 h 6345103"/>
                    <a:gd name="connsiteX11731" fmla="*/ 7474659 w 11296229"/>
                    <a:gd name="connsiteY11731" fmla="*/ 2802557 h 6345103"/>
                    <a:gd name="connsiteX11732" fmla="*/ 7521363 w 11296229"/>
                    <a:gd name="connsiteY11732" fmla="*/ 2802557 h 6345103"/>
                    <a:gd name="connsiteX11733" fmla="*/ 7521363 w 11296229"/>
                    <a:gd name="connsiteY11733" fmla="*/ 2771421 h 6345103"/>
                    <a:gd name="connsiteX11734" fmla="*/ 7482443 w 11296229"/>
                    <a:gd name="connsiteY11734" fmla="*/ 2763637 h 6345103"/>
                    <a:gd name="connsiteX11735" fmla="*/ 7334530 w 11296229"/>
                    <a:gd name="connsiteY11735" fmla="*/ 2763637 h 6345103"/>
                    <a:gd name="connsiteX11736" fmla="*/ 7326746 w 11296229"/>
                    <a:gd name="connsiteY11736" fmla="*/ 2802557 h 6345103"/>
                    <a:gd name="connsiteX11737" fmla="*/ 7373450 w 11296229"/>
                    <a:gd name="connsiteY11737" fmla="*/ 2802557 h 6345103"/>
                    <a:gd name="connsiteX11738" fmla="*/ 7373450 w 11296229"/>
                    <a:gd name="connsiteY11738" fmla="*/ 2771421 h 6345103"/>
                    <a:gd name="connsiteX11739" fmla="*/ 7334530 w 11296229"/>
                    <a:gd name="connsiteY11739" fmla="*/ 2763637 h 6345103"/>
                    <a:gd name="connsiteX11740" fmla="*/ 6812940 w 11296229"/>
                    <a:gd name="connsiteY11740" fmla="*/ 2763637 h 6345103"/>
                    <a:gd name="connsiteX11741" fmla="*/ 6805156 w 11296229"/>
                    <a:gd name="connsiteY11741" fmla="*/ 2771421 h 6345103"/>
                    <a:gd name="connsiteX11742" fmla="*/ 6812940 w 11296229"/>
                    <a:gd name="connsiteY11742" fmla="*/ 2802557 h 6345103"/>
                    <a:gd name="connsiteX11743" fmla="*/ 6851860 w 11296229"/>
                    <a:gd name="connsiteY11743" fmla="*/ 2802557 h 6345103"/>
                    <a:gd name="connsiteX11744" fmla="*/ 6851860 w 11296229"/>
                    <a:gd name="connsiteY11744" fmla="*/ 2771421 h 6345103"/>
                    <a:gd name="connsiteX11745" fmla="*/ 6812940 w 11296229"/>
                    <a:gd name="connsiteY11745" fmla="*/ 2763637 h 6345103"/>
                    <a:gd name="connsiteX11746" fmla="*/ 6890789 w 11296229"/>
                    <a:gd name="connsiteY11746" fmla="*/ 2763637 h 6345103"/>
                    <a:gd name="connsiteX11747" fmla="*/ 6883005 w 11296229"/>
                    <a:gd name="connsiteY11747" fmla="*/ 2802557 h 6345103"/>
                    <a:gd name="connsiteX11748" fmla="*/ 6921925 w 11296229"/>
                    <a:gd name="connsiteY11748" fmla="*/ 2802557 h 6345103"/>
                    <a:gd name="connsiteX11749" fmla="*/ 6921925 w 11296229"/>
                    <a:gd name="connsiteY11749" fmla="*/ 2771421 h 6345103"/>
                    <a:gd name="connsiteX11750" fmla="*/ 6890789 w 11296229"/>
                    <a:gd name="connsiteY11750" fmla="*/ 2763637 h 6345103"/>
                    <a:gd name="connsiteX11751" fmla="*/ 5995524 w 11296229"/>
                    <a:gd name="connsiteY11751" fmla="*/ 2763637 h 6345103"/>
                    <a:gd name="connsiteX11752" fmla="*/ 5987740 w 11296229"/>
                    <a:gd name="connsiteY11752" fmla="*/ 2794773 h 6345103"/>
                    <a:gd name="connsiteX11753" fmla="*/ 6026660 w 11296229"/>
                    <a:gd name="connsiteY11753" fmla="*/ 2802557 h 6345103"/>
                    <a:gd name="connsiteX11754" fmla="*/ 6026660 w 11296229"/>
                    <a:gd name="connsiteY11754" fmla="*/ 2763637 h 6345103"/>
                    <a:gd name="connsiteX11755" fmla="*/ 5995524 w 11296229"/>
                    <a:gd name="connsiteY11755" fmla="*/ 2763637 h 6345103"/>
                    <a:gd name="connsiteX11756" fmla="*/ 5100258 w 11296229"/>
                    <a:gd name="connsiteY11756" fmla="*/ 2763637 h 6345103"/>
                    <a:gd name="connsiteX11757" fmla="*/ 5092474 w 11296229"/>
                    <a:gd name="connsiteY11757" fmla="*/ 2794773 h 6345103"/>
                    <a:gd name="connsiteX11758" fmla="*/ 5139178 w 11296229"/>
                    <a:gd name="connsiteY11758" fmla="*/ 2802557 h 6345103"/>
                    <a:gd name="connsiteX11759" fmla="*/ 5139178 w 11296229"/>
                    <a:gd name="connsiteY11759" fmla="*/ 2771421 h 6345103"/>
                    <a:gd name="connsiteX11760" fmla="*/ 5100258 w 11296229"/>
                    <a:gd name="connsiteY11760" fmla="*/ 2763637 h 6345103"/>
                    <a:gd name="connsiteX11761" fmla="*/ 3091750 w 11296229"/>
                    <a:gd name="connsiteY11761" fmla="*/ 2763637 h 6345103"/>
                    <a:gd name="connsiteX11762" fmla="*/ 3083966 w 11296229"/>
                    <a:gd name="connsiteY11762" fmla="*/ 2802557 h 6345103"/>
                    <a:gd name="connsiteX11763" fmla="*/ 3130670 w 11296229"/>
                    <a:gd name="connsiteY11763" fmla="*/ 2802557 h 6345103"/>
                    <a:gd name="connsiteX11764" fmla="*/ 3130670 w 11296229"/>
                    <a:gd name="connsiteY11764" fmla="*/ 2771421 h 6345103"/>
                    <a:gd name="connsiteX11765" fmla="*/ 3091750 w 11296229"/>
                    <a:gd name="connsiteY11765" fmla="*/ 2763637 h 6345103"/>
                    <a:gd name="connsiteX11766" fmla="*/ 4952345 w 11296229"/>
                    <a:gd name="connsiteY11766" fmla="*/ 2763637 h 6345103"/>
                    <a:gd name="connsiteX11767" fmla="*/ 4944561 w 11296229"/>
                    <a:gd name="connsiteY11767" fmla="*/ 2771421 h 6345103"/>
                    <a:gd name="connsiteX11768" fmla="*/ 4952345 w 11296229"/>
                    <a:gd name="connsiteY11768" fmla="*/ 2802557 h 6345103"/>
                    <a:gd name="connsiteX11769" fmla="*/ 4991265 w 11296229"/>
                    <a:gd name="connsiteY11769" fmla="*/ 2794773 h 6345103"/>
                    <a:gd name="connsiteX11770" fmla="*/ 4991265 w 11296229"/>
                    <a:gd name="connsiteY11770" fmla="*/ 2771421 h 6345103"/>
                    <a:gd name="connsiteX11771" fmla="*/ 4952345 w 11296229"/>
                    <a:gd name="connsiteY11771" fmla="*/ 2763637 h 6345103"/>
                    <a:gd name="connsiteX11772" fmla="*/ 2718074 w 11296229"/>
                    <a:gd name="connsiteY11772" fmla="*/ 2763637 h 6345103"/>
                    <a:gd name="connsiteX11773" fmla="*/ 2710290 w 11296229"/>
                    <a:gd name="connsiteY11773" fmla="*/ 2802557 h 6345103"/>
                    <a:gd name="connsiteX11774" fmla="*/ 2749210 w 11296229"/>
                    <a:gd name="connsiteY11774" fmla="*/ 2802557 h 6345103"/>
                    <a:gd name="connsiteX11775" fmla="*/ 2756994 w 11296229"/>
                    <a:gd name="connsiteY11775" fmla="*/ 2771421 h 6345103"/>
                    <a:gd name="connsiteX11776" fmla="*/ 2718074 w 11296229"/>
                    <a:gd name="connsiteY11776" fmla="*/ 2763637 h 6345103"/>
                    <a:gd name="connsiteX11777" fmla="*/ 2570160 w 11296229"/>
                    <a:gd name="connsiteY11777" fmla="*/ 2763637 h 6345103"/>
                    <a:gd name="connsiteX11778" fmla="*/ 2562376 w 11296229"/>
                    <a:gd name="connsiteY11778" fmla="*/ 2802557 h 6345103"/>
                    <a:gd name="connsiteX11779" fmla="*/ 2609080 w 11296229"/>
                    <a:gd name="connsiteY11779" fmla="*/ 2802557 h 6345103"/>
                    <a:gd name="connsiteX11780" fmla="*/ 2609080 w 11296229"/>
                    <a:gd name="connsiteY11780" fmla="*/ 2771421 h 6345103"/>
                    <a:gd name="connsiteX11781" fmla="*/ 2570160 w 11296229"/>
                    <a:gd name="connsiteY11781" fmla="*/ 2763637 h 6345103"/>
                    <a:gd name="connsiteX11782" fmla="*/ 2422247 w 11296229"/>
                    <a:gd name="connsiteY11782" fmla="*/ 2763637 h 6345103"/>
                    <a:gd name="connsiteX11783" fmla="*/ 2414463 w 11296229"/>
                    <a:gd name="connsiteY11783" fmla="*/ 2771421 h 6345103"/>
                    <a:gd name="connsiteX11784" fmla="*/ 2422247 w 11296229"/>
                    <a:gd name="connsiteY11784" fmla="*/ 2802557 h 6345103"/>
                    <a:gd name="connsiteX11785" fmla="*/ 2461167 w 11296229"/>
                    <a:gd name="connsiteY11785" fmla="*/ 2802557 h 6345103"/>
                    <a:gd name="connsiteX11786" fmla="*/ 2461167 w 11296229"/>
                    <a:gd name="connsiteY11786" fmla="*/ 2771421 h 6345103"/>
                    <a:gd name="connsiteX11787" fmla="*/ 2422247 w 11296229"/>
                    <a:gd name="connsiteY11787" fmla="*/ 2763637 h 6345103"/>
                    <a:gd name="connsiteX11788" fmla="*/ 2048571 w 11296229"/>
                    <a:gd name="connsiteY11788" fmla="*/ 2763637 h 6345103"/>
                    <a:gd name="connsiteX11789" fmla="*/ 2040787 w 11296229"/>
                    <a:gd name="connsiteY11789" fmla="*/ 2802557 h 6345103"/>
                    <a:gd name="connsiteX11790" fmla="*/ 2087491 w 11296229"/>
                    <a:gd name="connsiteY11790" fmla="*/ 2802557 h 6345103"/>
                    <a:gd name="connsiteX11791" fmla="*/ 2087491 w 11296229"/>
                    <a:gd name="connsiteY11791" fmla="*/ 2771421 h 6345103"/>
                    <a:gd name="connsiteX11792" fmla="*/ 2048571 w 11296229"/>
                    <a:gd name="connsiteY11792" fmla="*/ 2763637 h 6345103"/>
                    <a:gd name="connsiteX11793" fmla="*/ 1900658 w 11296229"/>
                    <a:gd name="connsiteY11793" fmla="*/ 2763637 h 6345103"/>
                    <a:gd name="connsiteX11794" fmla="*/ 1892874 w 11296229"/>
                    <a:gd name="connsiteY11794" fmla="*/ 2771421 h 6345103"/>
                    <a:gd name="connsiteX11795" fmla="*/ 1900658 w 11296229"/>
                    <a:gd name="connsiteY11795" fmla="*/ 2802557 h 6345103"/>
                    <a:gd name="connsiteX11796" fmla="*/ 1939578 w 11296229"/>
                    <a:gd name="connsiteY11796" fmla="*/ 2802557 h 6345103"/>
                    <a:gd name="connsiteX11797" fmla="*/ 1939578 w 11296229"/>
                    <a:gd name="connsiteY11797" fmla="*/ 2771421 h 6345103"/>
                    <a:gd name="connsiteX11798" fmla="*/ 1900658 w 11296229"/>
                    <a:gd name="connsiteY11798" fmla="*/ 2763637 h 6345103"/>
                    <a:gd name="connsiteX11799" fmla="*/ 1604831 w 11296229"/>
                    <a:gd name="connsiteY11799" fmla="*/ 2833701 h 6345103"/>
                    <a:gd name="connsiteX11800" fmla="*/ 1597047 w 11296229"/>
                    <a:gd name="connsiteY11800" fmla="*/ 2864837 h 6345103"/>
                    <a:gd name="connsiteX11801" fmla="*/ 1635967 w 11296229"/>
                    <a:gd name="connsiteY11801" fmla="*/ 2872621 h 6345103"/>
                    <a:gd name="connsiteX11802" fmla="*/ 1635967 w 11296229"/>
                    <a:gd name="connsiteY11802" fmla="*/ 2841485 h 6345103"/>
                    <a:gd name="connsiteX11803" fmla="*/ 1604831 w 11296229"/>
                    <a:gd name="connsiteY11803" fmla="*/ 2833701 h 6345103"/>
                    <a:gd name="connsiteX11804" fmla="*/ 1752744 w 11296229"/>
                    <a:gd name="connsiteY11804" fmla="*/ 2833701 h 6345103"/>
                    <a:gd name="connsiteX11805" fmla="*/ 1744960 w 11296229"/>
                    <a:gd name="connsiteY11805" fmla="*/ 2872621 h 6345103"/>
                    <a:gd name="connsiteX11806" fmla="*/ 1783880 w 11296229"/>
                    <a:gd name="connsiteY11806" fmla="*/ 2872621 h 6345103"/>
                    <a:gd name="connsiteX11807" fmla="*/ 1783880 w 11296229"/>
                    <a:gd name="connsiteY11807" fmla="*/ 2841485 h 6345103"/>
                    <a:gd name="connsiteX11808" fmla="*/ 1752744 w 11296229"/>
                    <a:gd name="connsiteY11808" fmla="*/ 2833701 h 6345103"/>
                    <a:gd name="connsiteX11809" fmla="*/ 1830593 w 11296229"/>
                    <a:gd name="connsiteY11809" fmla="*/ 2833701 h 6345103"/>
                    <a:gd name="connsiteX11810" fmla="*/ 1822809 w 11296229"/>
                    <a:gd name="connsiteY11810" fmla="*/ 2872621 h 6345103"/>
                    <a:gd name="connsiteX11811" fmla="*/ 1853945 w 11296229"/>
                    <a:gd name="connsiteY11811" fmla="*/ 2872621 h 6345103"/>
                    <a:gd name="connsiteX11812" fmla="*/ 1861729 w 11296229"/>
                    <a:gd name="connsiteY11812" fmla="*/ 2841485 h 6345103"/>
                    <a:gd name="connsiteX11813" fmla="*/ 1830593 w 11296229"/>
                    <a:gd name="connsiteY11813" fmla="*/ 2833701 h 6345103"/>
                    <a:gd name="connsiteX11814" fmla="*/ 1900658 w 11296229"/>
                    <a:gd name="connsiteY11814" fmla="*/ 2833701 h 6345103"/>
                    <a:gd name="connsiteX11815" fmla="*/ 1892874 w 11296229"/>
                    <a:gd name="connsiteY11815" fmla="*/ 2872621 h 6345103"/>
                    <a:gd name="connsiteX11816" fmla="*/ 1931794 w 11296229"/>
                    <a:gd name="connsiteY11816" fmla="*/ 2872621 h 6345103"/>
                    <a:gd name="connsiteX11817" fmla="*/ 1931794 w 11296229"/>
                    <a:gd name="connsiteY11817" fmla="*/ 2841485 h 6345103"/>
                    <a:gd name="connsiteX11818" fmla="*/ 1900658 w 11296229"/>
                    <a:gd name="connsiteY11818" fmla="*/ 2833701 h 6345103"/>
                    <a:gd name="connsiteX11819" fmla="*/ 1978507 w 11296229"/>
                    <a:gd name="connsiteY11819" fmla="*/ 2833701 h 6345103"/>
                    <a:gd name="connsiteX11820" fmla="*/ 1970723 w 11296229"/>
                    <a:gd name="connsiteY11820" fmla="*/ 2872621 h 6345103"/>
                    <a:gd name="connsiteX11821" fmla="*/ 2009643 w 11296229"/>
                    <a:gd name="connsiteY11821" fmla="*/ 2872621 h 6345103"/>
                    <a:gd name="connsiteX11822" fmla="*/ 2009643 w 11296229"/>
                    <a:gd name="connsiteY11822" fmla="*/ 2841485 h 6345103"/>
                    <a:gd name="connsiteX11823" fmla="*/ 1978507 w 11296229"/>
                    <a:gd name="connsiteY11823" fmla="*/ 2833701 h 6345103"/>
                    <a:gd name="connsiteX11824" fmla="*/ 2048571 w 11296229"/>
                    <a:gd name="connsiteY11824" fmla="*/ 2833701 h 6345103"/>
                    <a:gd name="connsiteX11825" fmla="*/ 2040787 w 11296229"/>
                    <a:gd name="connsiteY11825" fmla="*/ 2872621 h 6345103"/>
                    <a:gd name="connsiteX11826" fmla="*/ 2079707 w 11296229"/>
                    <a:gd name="connsiteY11826" fmla="*/ 2872621 h 6345103"/>
                    <a:gd name="connsiteX11827" fmla="*/ 2079707 w 11296229"/>
                    <a:gd name="connsiteY11827" fmla="*/ 2833701 h 6345103"/>
                    <a:gd name="connsiteX11828" fmla="*/ 2048571 w 11296229"/>
                    <a:gd name="connsiteY11828" fmla="*/ 2833701 h 6345103"/>
                    <a:gd name="connsiteX11829" fmla="*/ 2126420 w 11296229"/>
                    <a:gd name="connsiteY11829" fmla="*/ 2833701 h 6345103"/>
                    <a:gd name="connsiteX11830" fmla="*/ 2118636 w 11296229"/>
                    <a:gd name="connsiteY11830" fmla="*/ 2872621 h 6345103"/>
                    <a:gd name="connsiteX11831" fmla="*/ 2157556 w 11296229"/>
                    <a:gd name="connsiteY11831" fmla="*/ 2872621 h 6345103"/>
                    <a:gd name="connsiteX11832" fmla="*/ 2157556 w 11296229"/>
                    <a:gd name="connsiteY11832" fmla="*/ 2841485 h 6345103"/>
                    <a:gd name="connsiteX11833" fmla="*/ 2126420 w 11296229"/>
                    <a:gd name="connsiteY11833" fmla="*/ 2833701 h 6345103"/>
                    <a:gd name="connsiteX11834" fmla="*/ 2204269 w 11296229"/>
                    <a:gd name="connsiteY11834" fmla="*/ 2833701 h 6345103"/>
                    <a:gd name="connsiteX11835" fmla="*/ 2196485 w 11296229"/>
                    <a:gd name="connsiteY11835" fmla="*/ 2872621 h 6345103"/>
                    <a:gd name="connsiteX11836" fmla="*/ 2235405 w 11296229"/>
                    <a:gd name="connsiteY11836" fmla="*/ 2872621 h 6345103"/>
                    <a:gd name="connsiteX11837" fmla="*/ 2235405 w 11296229"/>
                    <a:gd name="connsiteY11837" fmla="*/ 2841485 h 6345103"/>
                    <a:gd name="connsiteX11838" fmla="*/ 2204269 w 11296229"/>
                    <a:gd name="connsiteY11838" fmla="*/ 2833701 h 6345103"/>
                    <a:gd name="connsiteX11839" fmla="*/ 2274334 w 11296229"/>
                    <a:gd name="connsiteY11839" fmla="*/ 2833701 h 6345103"/>
                    <a:gd name="connsiteX11840" fmla="*/ 2266550 w 11296229"/>
                    <a:gd name="connsiteY11840" fmla="*/ 2872621 h 6345103"/>
                    <a:gd name="connsiteX11841" fmla="*/ 2305470 w 11296229"/>
                    <a:gd name="connsiteY11841" fmla="*/ 2872621 h 6345103"/>
                    <a:gd name="connsiteX11842" fmla="*/ 2305470 w 11296229"/>
                    <a:gd name="connsiteY11842" fmla="*/ 2841485 h 6345103"/>
                    <a:gd name="connsiteX11843" fmla="*/ 2274334 w 11296229"/>
                    <a:gd name="connsiteY11843" fmla="*/ 2833701 h 6345103"/>
                    <a:gd name="connsiteX11844" fmla="*/ 2352183 w 11296229"/>
                    <a:gd name="connsiteY11844" fmla="*/ 2833701 h 6345103"/>
                    <a:gd name="connsiteX11845" fmla="*/ 2344399 w 11296229"/>
                    <a:gd name="connsiteY11845" fmla="*/ 2872621 h 6345103"/>
                    <a:gd name="connsiteX11846" fmla="*/ 2383319 w 11296229"/>
                    <a:gd name="connsiteY11846" fmla="*/ 2872621 h 6345103"/>
                    <a:gd name="connsiteX11847" fmla="*/ 2383319 w 11296229"/>
                    <a:gd name="connsiteY11847" fmla="*/ 2841485 h 6345103"/>
                    <a:gd name="connsiteX11848" fmla="*/ 2352183 w 11296229"/>
                    <a:gd name="connsiteY11848" fmla="*/ 2833701 h 6345103"/>
                    <a:gd name="connsiteX11849" fmla="*/ 2422247 w 11296229"/>
                    <a:gd name="connsiteY11849" fmla="*/ 2833701 h 6345103"/>
                    <a:gd name="connsiteX11850" fmla="*/ 2414463 w 11296229"/>
                    <a:gd name="connsiteY11850" fmla="*/ 2872621 h 6345103"/>
                    <a:gd name="connsiteX11851" fmla="*/ 2453383 w 11296229"/>
                    <a:gd name="connsiteY11851" fmla="*/ 2872621 h 6345103"/>
                    <a:gd name="connsiteX11852" fmla="*/ 2453383 w 11296229"/>
                    <a:gd name="connsiteY11852" fmla="*/ 2841485 h 6345103"/>
                    <a:gd name="connsiteX11853" fmla="*/ 2422247 w 11296229"/>
                    <a:gd name="connsiteY11853" fmla="*/ 2833701 h 6345103"/>
                    <a:gd name="connsiteX11854" fmla="*/ 2500096 w 11296229"/>
                    <a:gd name="connsiteY11854" fmla="*/ 2833701 h 6345103"/>
                    <a:gd name="connsiteX11855" fmla="*/ 2492312 w 11296229"/>
                    <a:gd name="connsiteY11855" fmla="*/ 2872621 h 6345103"/>
                    <a:gd name="connsiteX11856" fmla="*/ 2531232 w 11296229"/>
                    <a:gd name="connsiteY11856" fmla="*/ 2872621 h 6345103"/>
                    <a:gd name="connsiteX11857" fmla="*/ 2531232 w 11296229"/>
                    <a:gd name="connsiteY11857" fmla="*/ 2841485 h 6345103"/>
                    <a:gd name="connsiteX11858" fmla="*/ 2500096 w 11296229"/>
                    <a:gd name="connsiteY11858" fmla="*/ 2833701 h 6345103"/>
                    <a:gd name="connsiteX11859" fmla="*/ 2570160 w 11296229"/>
                    <a:gd name="connsiteY11859" fmla="*/ 2833701 h 6345103"/>
                    <a:gd name="connsiteX11860" fmla="*/ 2562376 w 11296229"/>
                    <a:gd name="connsiteY11860" fmla="*/ 2872621 h 6345103"/>
                    <a:gd name="connsiteX11861" fmla="*/ 2601296 w 11296229"/>
                    <a:gd name="connsiteY11861" fmla="*/ 2872621 h 6345103"/>
                    <a:gd name="connsiteX11862" fmla="*/ 2601296 w 11296229"/>
                    <a:gd name="connsiteY11862" fmla="*/ 2841485 h 6345103"/>
                    <a:gd name="connsiteX11863" fmla="*/ 2570160 w 11296229"/>
                    <a:gd name="connsiteY11863" fmla="*/ 2833701 h 6345103"/>
                    <a:gd name="connsiteX11864" fmla="*/ 2648010 w 11296229"/>
                    <a:gd name="connsiteY11864" fmla="*/ 2833701 h 6345103"/>
                    <a:gd name="connsiteX11865" fmla="*/ 2640226 w 11296229"/>
                    <a:gd name="connsiteY11865" fmla="*/ 2872621 h 6345103"/>
                    <a:gd name="connsiteX11866" fmla="*/ 2679146 w 11296229"/>
                    <a:gd name="connsiteY11866" fmla="*/ 2872621 h 6345103"/>
                    <a:gd name="connsiteX11867" fmla="*/ 2679146 w 11296229"/>
                    <a:gd name="connsiteY11867" fmla="*/ 2841485 h 6345103"/>
                    <a:gd name="connsiteX11868" fmla="*/ 2648010 w 11296229"/>
                    <a:gd name="connsiteY11868" fmla="*/ 2833701 h 6345103"/>
                    <a:gd name="connsiteX11869" fmla="*/ 2718074 w 11296229"/>
                    <a:gd name="connsiteY11869" fmla="*/ 2833701 h 6345103"/>
                    <a:gd name="connsiteX11870" fmla="*/ 2718074 w 11296229"/>
                    <a:gd name="connsiteY11870" fmla="*/ 2872621 h 6345103"/>
                    <a:gd name="connsiteX11871" fmla="*/ 2756994 w 11296229"/>
                    <a:gd name="connsiteY11871" fmla="*/ 2872621 h 6345103"/>
                    <a:gd name="connsiteX11872" fmla="*/ 2756994 w 11296229"/>
                    <a:gd name="connsiteY11872" fmla="*/ 2841485 h 6345103"/>
                    <a:gd name="connsiteX11873" fmla="*/ 2718074 w 11296229"/>
                    <a:gd name="connsiteY11873" fmla="*/ 2833701 h 6345103"/>
                    <a:gd name="connsiteX11874" fmla="*/ 2795923 w 11296229"/>
                    <a:gd name="connsiteY11874" fmla="*/ 2833701 h 6345103"/>
                    <a:gd name="connsiteX11875" fmla="*/ 2788139 w 11296229"/>
                    <a:gd name="connsiteY11875" fmla="*/ 2872621 h 6345103"/>
                    <a:gd name="connsiteX11876" fmla="*/ 2827059 w 11296229"/>
                    <a:gd name="connsiteY11876" fmla="*/ 2872621 h 6345103"/>
                    <a:gd name="connsiteX11877" fmla="*/ 2827059 w 11296229"/>
                    <a:gd name="connsiteY11877" fmla="*/ 2841485 h 6345103"/>
                    <a:gd name="connsiteX11878" fmla="*/ 2795923 w 11296229"/>
                    <a:gd name="connsiteY11878" fmla="*/ 2833701 h 6345103"/>
                    <a:gd name="connsiteX11879" fmla="*/ 2873772 w 11296229"/>
                    <a:gd name="connsiteY11879" fmla="*/ 2833701 h 6345103"/>
                    <a:gd name="connsiteX11880" fmla="*/ 2865988 w 11296229"/>
                    <a:gd name="connsiteY11880" fmla="*/ 2872621 h 6345103"/>
                    <a:gd name="connsiteX11881" fmla="*/ 2904908 w 11296229"/>
                    <a:gd name="connsiteY11881" fmla="*/ 2872621 h 6345103"/>
                    <a:gd name="connsiteX11882" fmla="*/ 2904908 w 11296229"/>
                    <a:gd name="connsiteY11882" fmla="*/ 2841485 h 6345103"/>
                    <a:gd name="connsiteX11883" fmla="*/ 2873772 w 11296229"/>
                    <a:gd name="connsiteY11883" fmla="*/ 2833701 h 6345103"/>
                    <a:gd name="connsiteX11884" fmla="*/ 2943836 w 11296229"/>
                    <a:gd name="connsiteY11884" fmla="*/ 2833701 h 6345103"/>
                    <a:gd name="connsiteX11885" fmla="*/ 2936052 w 11296229"/>
                    <a:gd name="connsiteY11885" fmla="*/ 2872621 h 6345103"/>
                    <a:gd name="connsiteX11886" fmla="*/ 2974972 w 11296229"/>
                    <a:gd name="connsiteY11886" fmla="*/ 2872621 h 6345103"/>
                    <a:gd name="connsiteX11887" fmla="*/ 2974972 w 11296229"/>
                    <a:gd name="connsiteY11887" fmla="*/ 2841485 h 6345103"/>
                    <a:gd name="connsiteX11888" fmla="*/ 2943836 w 11296229"/>
                    <a:gd name="connsiteY11888" fmla="*/ 2833701 h 6345103"/>
                    <a:gd name="connsiteX11889" fmla="*/ 3021686 w 11296229"/>
                    <a:gd name="connsiteY11889" fmla="*/ 2833701 h 6345103"/>
                    <a:gd name="connsiteX11890" fmla="*/ 3013902 w 11296229"/>
                    <a:gd name="connsiteY11890" fmla="*/ 2872621 h 6345103"/>
                    <a:gd name="connsiteX11891" fmla="*/ 3052822 w 11296229"/>
                    <a:gd name="connsiteY11891" fmla="*/ 2872621 h 6345103"/>
                    <a:gd name="connsiteX11892" fmla="*/ 3052822 w 11296229"/>
                    <a:gd name="connsiteY11892" fmla="*/ 2841485 h 6345103"/>
                    <a:gd name="connsiteX11893" fmla="*/ 3021686 w 11296229"/>
                    <a:gd name="connsiteY11893" fmla="*/ 2833701 h 6345103"/>
                    <a:gd name="connsiteX11894" fmla="*/ 4952345 w 11296229"/>
                    <a:gd name="connsiteY11894" fmla="*/ 2833701 h 6345103"/>
                    <a:gd name="connsiteX11895" fmla="*/ 4944561 w 11296229"/>
                    <a:gd name="connsiteY11895" fmla="*/ 2872621 h 6345103"/>
                    <a:gd name="connsiteX11896" fmla="*/ 4983481 w 11296229"/>
                    <a:gd name="connsiteY11896" fmla="*/ 2872621 h 6345103"/>
                    <a:gd name="connsiteX11897" fmla="*/ 4983481 w 11296229"/>
                    <a:gd name="connsiteY11897" fmla="*/ 2841485 h 6345103"/>
                    <a:gd name="connsiteX11898" fmla="*/ 4952345 w 11296229"/>
                    <a:gd name="connsiteY11898" fmla="*/ 2833701 h 6345103"/>
                    <a:gd name="connsiteX11899" fmla="*/ 5030194 w 11296229"/>
                    <a:gd name="connsiteY11899" fmla="*/ 2833701 h 6345103"/>
                    <a:gd name="connsiteX11900" fmla="*/ 5022410 w 11296229"/>
                    <a:gd name="connsiteY11900" fmla="*/ 2872621 h 6345103"/>
                    <a:gd name="connsiteX11901" fmla="*/ 5061330 w 11296229"/>
                    <a:gd name="connsiteY11901" fmla="*/ 2872621 h 6345103"/>
                    <a:gd name="connsiteX11902" fmla="*/ 5061330 w 11296229"/>
                    <a:gd name="connsiteY11902" fmla="*/ 2841485 h 6345103"/>
                    <a:gd name="connsiteX11903" fmla="*/ 5030194 w 11296229"/>
                    <a:gd name="connsiteY11903" fmla="*/ 2833701 h 6345103"/>
                    <a:gd name="connsiteX11904" fmla="*/ 5100258 w 11296229"/>
                    <a:gd name="connsiteY11904" fmla="*/ 2833701 h 6345103"/>
                    <a:gd name="connsiteX11905" fmla="*/ 5100258 w 11296229"/>
                    <a:gd name="connsiteY11905" fmla="*/ 2872621 h 6345103"/>
                    <a:gd name="connsiteX11906" fmla="*/ 5139178 w 11296229"/>
                    <a:gd name="connsiteY11906" fmla="*/ 2872621 h 6345103"/>
                    <a:gd name="connsiteX11907" fmla="*/ 5139178 w 11296229"/>
                    <a:gd name="connsiteY11907" fmla="*/ 2841485 h 6345103"/>
                    <a:gd name="connsiteX11908" fmla="*/ 5100258 w 11296229"/>
                    <a:gd name="connsiteY11908" fmla="*/ 2833701 h 6345103"/>
                    <a:gd name="connsiteX11909" fmla="*/ 5178108 w 11296229"/>
                    <a:gd name="connsiteY11909" fmla="*/ 2833701 h 6345103"/>
                    <a:gd name="connsiteX11910" fmla="*/ 5170324 w 11296229"/>
                    <a:gd name="connsiteY11910" fmla="*/ 2872621 h 6345103"/>
                    <a:gd name="connsiteX11911" fmla="*/ 5209244 w 11296229"/>
                    <a:gd name="connsiteY11911" fmla="*/ 2872621 h 6345103"/>
                    <a:gd name="connsiteX11912" fmla="*/ 5209244 w 11296229"/>
                    <a:gd name="connsiteY11912" fmla="*/ 2841485 h 6345103"/>
                    <a:gd name="connsiteX11913" fmla="*/ 5178108 w 11296229"/>
                    <a:gd name="connsiteY11913" fmla="*/ 2833701 h 6345103"/>
                    <a:gd name="connsiteX11914" fmla="*/ 5621848 w 11296229"/>
                    <a:gd name="connsiteY11914" fmla="*/ 2833701 h 6345103"/>
                    <a:gd name="connsiteX11915" fmla="*/ 5614064 w 11296229"/>
                    <a:gd name="connsiteY11915" fmla="*/ 2872621 h 6345103"/>
                    <a:gd name="connsiteX11916" fmla="*/ 5660768 w 11296229"/>
                    <a:gd name="connsiteY11916" fmla="*/ 2872621 h 6345103"/>
                    <a:gd name="connsiteX11917" fmla="*/ 5660768 w 11296229"/>
                    <a:gd name="connsiteY11917" fmla="*/ 2841485 h 6345103"/>
                    <a:gd name="connsiteX11918" fmla="*/ 5621848 w 11296229"/>
                    <a:gd name="connsiteY11918" fmla="*/ 2833701 h 6345103"/>
                    <a:gd name="connsiteX11919" fmla="*/ 5699697 w 11296229"/>
                    <a:gd name="connsiteY11919" fmla="*/ 2833701 h 6345103"/>
                    <a:gd name="connsiteX11920" fmla="*/ 5691913 w 11296229"/>
                    <a:gd name="connsiteY11920" fmla="*/ 2872621 h 6345103"/>
                    <a:gd name="connsiteX11921" fmla="*/ 5730833 w 11296229"/>
                    <a:gd name="connsiteY11921" fmla="*/ 2872621 h 6345103"/>
                    <a:gd name="connsiteX11922" fmla="*/ 5730833 w 11296229"/>
                    <a:gd name="connsiteY11922" fmla="*/ 2841485 h 6345103"/>
                    <a:gd name="connsiteX11923" fmla="*/ 5699697 w 11296229"/>
                    <a:gd name="connsiteY11923" fmla="*/ 2833701 h 6345103"/>
                    <a:gd name="connsiteX11924" fmla="*/ 5777546 w 11296229"/>
                    <a:gd name="connsiteY11924" fmla="*/ 2833701 h 6345103"/>
                    <a:gd name="connsiteX11925" fmla="*/ 5769762 w 11296229"/>
                    <a:gd name="connsiteY11925" fmla="*/ 2872621 h 6345103"/>
                    <a:gd name="connsiteX11926" fmla="*/ 5808682 w 11296229"/>
                    <a:gd name="connsiteY11926" fmla="*/ 2872621 h 6345103"/>
                    <a:gd name="connsiteX11927" fmla="*/ 5808682 w 11296229"/>
                    <a:gd name="connsiteY11927" fmla="*/ 2841485 h 6345103"/>
                    <a:gd name="connsiteX11928" fmla="*/ 5777546 w 11296229"/>
                    <a:gd name="connsiteY11928" fmla="*/ 2833701 h 6345103"/>
                    <a:gd name="connsiteX11929" fmla="*/ 5847610 w 11296229"/>
                    <a:gd name="connsiteY11929" fmla="*/ 2833701 h 6345103"/>
                    <a:gd name="connsiteX11930" fmla="*/ 5839826 w 11296229"/>
                    <a:gd name="connsiteY11930" fmla="*/ 2872621 h 6345103"/>
                    <a:gd name="connsiteX11931" fmla="*/ 5878746 w 11296229"/>
                    <a:gd name="connsiteY11931" fmla="*/ 2872621 h 6345103"/>
                    <a:gd name="connsiteX11932" fmla="*/ 5878746 w 11296229"/>
                    <a:gd name="connsiteY11932" fmla="*/ 2841485 h 6345103"/>
                    <a:gd name="connsiteX11933" fmla="*/ 5847610 w 11296229"/>
                    <a:gd name="connsiteY11933" fmla="*/ 2833701 h 6345103"/>
                    <a:gd name="connsiteX11934" fmla="*/ 5995524 w 11296229"/>
                    <a:gd name="connsiteY11934" fmla="*/ 2833701 h 6345103"/>
                    <a:gd name="connsiteX11935" fmla="*/ 5987740 w 11296229"/>
                    <a:gd name="connsiteY11935" fmla="*/ 2872621 h 6345103"/>
                    <a:gd name="connsiteX11936" fmla="*/ 6026660 w 11296229"/>
                    <a:gd name="connsiteY11936" fmla="*/ 2872621 h 6345103"/>
                    <a:gd name="connsiteX11937" fmla="*/ 6026660 w 11296229"/>
                    <a:gd name="connsiteY11937" fmla="*/ 2841485 h 6345103"/>
                    <a:gd name="connsiteX11938" fmla="*/ 5995524 w 11296229"/>
                    <a:gd name="connsiteY11938" fmla="*/ 2833701 h 6345103"/>
                    <a:gd name="connsiteX11939" fmla="*/ 6073373 w 11296229"/>
                    <a:gd name="connsiteY11939" fmla="*/ 2833701 h 6345103"/>
                    <a:gd name="connsiteX11940" fmla="*/ 6065589 w 11296229"/>
                    <a:gd name="connsiteY11940" fmla="*/ 2872621 h 6345103"/>
                    <a:gd name="connsiteX11941" fmla="*/ 6104509 w 11296229"/>
                    <a:gd name="connsiteY11941" fmla="*/ 2872621 h 6345103"/>
                    <a:gd name="connsiteX11942" fmla="*/ 6104509 w 11296229"/>
                    <a:gd name="connsiteY11942" fmla="*/ 2841485 h 6345103"/>
                    <a:gd name="connsiteX11943" fmla="*/ 6073373 w 11296229"/>
                    <a:gd name="connsiteY11943" fmla="*/ 2833701 h 6345103"/>
                    <a:gd name="connsiteX11944" fmla="*/ 6143437 w 11296229"/>
                    <a:gd name="connsiteY11944" fmla="*/ 2833701 h 6345103"/>
                    <a:gd name="connsiteX11945" fmla="*/ 6135653 w 11296229"/>
                    <a:gd name="connsiteY11945" fmla="*/ 2872621 h 6345103"/>
                    <a:gd name="connsiteX11946" fmla="*/ 6174573 w 11296229"/>
                    <a:gd name="connsiteY11946" fmla="*/ 2872621 h 6345103"/>
                    <a:gd name="connsiteX11947" fmla="*/ 6182357 w 11296229"/>
                    <a:gd name="connsiteY11947" fmla="*/ 2841485 h 6345103"/>
                    <a:gd name="connsiteX11948" fmla="*/ 6143437 w 11296229"/>
                    <a:gd name="connsiteY11948" fmla="*/ 2833701 h 6345103"/>
                    <a:gd name="connsiteX11949" fmla="*/ 6221286 w 11296229"/>
                    <a:gd name="connsiteY11949" fmla="*/ 2833701 h 6345103"/>
                    <a:gd name="connsiteX11950" fmla="*/ 6213502 w 11296229"/>
                    <a:gd name="connsiteY11950" fmla="*/ 2872621 h 6345103"/>
                    <a:gd name="connsiteX11951" fmla="*/ 6252422 w 11296229"/>
                    <a:gd name="connsiteY11951" fmla="*/ 2872621 h 6345103"/>
                    <a:gd name="connsiteX11952" fmla="*/ 6252422 w 11296229"/>
                    <a:gd name="connsiteY11952" fmla="*/ 2841485 h 6345103"/>
                    <a:gd name="connsiteX11953" fmla="*/ 6221286 w 11296229"/>
                    <a:gd name="connsiteY11953" fmla="*/ 2833701 h 6345103"/>
                    <a:gd name="connsiteX11954" fmla="*/ 6291351 w 11296229"/>
                    <a:gd name="connsiteY11954" fmla="*/ 2833701 h 6345103"/>
                    <a:gd name="connsiteX11955" fmla="*/ 6283567 w 11296229"/>
                    <a:gd name="connsiteY11955" fmla="*/ 2872621 h 6345103"/>
                    <a:gd name="connsiteX11956" fmla="*/ 6330271 w 11296229"/>
                    <a:gd name="connsiteY11956" fmla="*/ 2872621 h 6345103"/>
                    <a:gd name="connsiteX11957" fmla="*/ 6330271 w 11296229"/>
                    <a:gd name="connsiteY11957" fmla="*/ 2841485 h 6345103"/>
                    <a:gd name="connsiteX11958" fmla="*/ 6291351 w 11296229"/>
                    <a:gd name="connsiteY11958" fmla="*/ 2833701 h 6345103"/>
                    <a:gd name="connsiteX11959" fmla="*/ 6369200 w 11296229"/>
                    <a:gd name="connsiteY11959" fmla="*/ 2833701 h 6345103"/>
                    <a:gd name="connsiteX11960" fmla="*/ 6361416 w 11296229"/>
                    <a:gd name="connsiteY11960" fmla="*/ 2864837 h 6345103"/>
                    <a:gd name="connsiteX11961" fmla="*/ 6400336 w 11296229"/>
                    <a:gd name="connsiteY11961" fmla="*/ 2872621 h 6345103"/>
                    <a:gd name="connsiteX11962" fmla="*/ 6400336 w 11296229"/>
                    <a:gd name="connsiteY11962" fmla="*/ 2841485 h 6345103"/>
                    <a:gd name="connsiteX11963" fmla="*/ 6369200 w 11296229"/>
                    <a:gd name="connsiteY11963" fmla="*/ 2833701 h 6345103"/>
                    <a:gd name="connsiteX11964" fmla="*/ 6447049 w 11296229"/>
                    <a:gd name="connsiteY11964" fmla="*/ 2833701 h 6345103"/>
                    <a:gd name="connsiteX11965" fmla="*/ 6439265 w 11296229"/>
                    <a:gd name="connsiteY11965" fmla="*/ 2872621 h 6345103"/>
                    <a:gd name="connsiteX11966" fmla="*/ 6478185 w 11296229"/>
                    <a:gd name="connsiteY11966" fmla="*/ 2872621 h 6345103"/>
                    <a:gd name="connsiteX11967" fmla="*/ 6478185 w 11296229"/>
                    <a:gd name="connsiteY11967" fmla="*/ 2841485 h 6345103"/>
                    <a:gd name="connsiteX11968" fmla="*/ 6447049 w 11296229"/>
                    <a:gd name="connsiteY11968" fmla="*/ 2833701 h 6345103"/>
                    <a:gd name="connsiteX11969" fmla="*/ 6517113 w 11296229"/>
                    <a:gd name="connsiteY11969" fmla="*/ 2833701 h 6345103"/>
                    <a:gd name="connsiteX11970" fmla="*/ 6509329 w 11296229"/>
                    <a:gd name="connsiteY11970" fmla="*/ 2872621 h 6345103"/>
                    <a:gd name="connsiteX11971" fmla="*/ 6548249 w 11296229"/>
                    <a:gd name="connsiteY11971" fmla="*/ 2872621 h 6345103"/>
                    <a:gd name="connsiteX11972" fmla="*/ 6548249 w 11296229"/>
                    <a:gd name="connsiteY11972" fmla="*/ 2841485 h 6345103"/>
                    <a:gd name="connsiteX11973" fmla="*/ 6517113 w 11296229"/>
                    <a:gd name="connsiteY11973" fmla="*/ 2833701 h 6345103"/>
                    <a:gd name="connsiteX11974" fmla="*/ 6594962 w 11296229"/>
                    <a:gd name="connsiteY11974" fmla="*/ 2833701 h 6345103"/>
                    <a:gd name="connsiteX11975" fmla="*/ 6587178 w 11296229"/>
                    <a:gd name="connsiteY11975" fmla="*/ 2872621 h 6345103"/>
                    <a:gd name="connsiteX11976" fmla="*/ 6626098 w 11296229"/>
                    <a:gd name="connsiteY11976" fmla="*/ 2872621 h 6345103"/>
                    <a:gd name="connsiteX11977" fmla="*/ 6626098 w 11296229"/>
                    <a:gd name="connsiteY11977" fmla="*/ 2841485 h 6345103"/>
                    <a:gd name="connsiteX11978" fmla="*/ 6594962 w 11296229"/>
                    <a:gd name="connsiteY11978" fmla="*/ 2833701 h 6345103"/>
                    <a:gd name="connsiteX11979" fmla="*/ 6742876 w 11296229"/>
                    <a:gd name="connsiteY11979" fmla="*/ 2833701 h 6345103"/>
                    <a:gd name="connsiteX11980" fmla="*/ 6735092 w 11296229"/>
                    <a:gd name="connsiteY11980" fmla="*/ 2872621 h 6345103"/>
                    <a:gd name="connsiteX11981" fmla="*/ 6774012 w 11296229"/>
                    <a:gd name="connsiteY11981" fmla="*/ 2872621 h 6345103"/>
                    <a:gd name="connsiteX11982" fmla="*/ 6774012 w 11296229"/>
                    <a:gd name="connsiteY11982" fmla="*/ 2841485 h 6345103"/>
                    <a:gd name="connsiteX11983" fmla="*/ 6742876 w 11296229"/>
                    <a:gd name="connsiteY11983" fmla="*/ 2833701 h 6345103"/>
                    <a:gd name="connsiteX11984" fmla="*/ 6812940 w 11296229"/>
                    <a:gd name="connsiteY11984" fmla="*/ 2833701 h 6345103"/>
                    <a:gd name="connsiteX11985" fmla="*/ 6805156 w 11296229"/>
                    <a:gd name="connsiteY11985" fmla="*/ 2872621 h 6345103"/>
                    <a:gd name="connsiteX11986" fmla="*/ 6844076 w 11296229"/>
                    <a:gd name="connsiteY11986" fmla="*/ 2872621 h 6345103"/>
                    <a:gd name="connsiteX11987" fmla="*/ 6844076 w 11296229"/>
                    <a:gd name="connsiteY11987" fmla="*/ 2833701 h 6345103"/>
                    <a:gd name="connsiteX11988" fmla="*/ 6812940 w 11296229"/>
                    <a:gd name="connsiteY11988" fmla="*/ 2833701 h 6345103"/>
                    <a:gd name="connsiteX11989" fmla="*/ 6890789 w 11296229"/>
                    <a:gd name="connsiteY11989" fmla="*/ 2833701 h 6345103"/>
                    <a:gd name="connsiteX11990" fmla="*/ 6883005 w 11296229"/>
                    <a:gd name="connsiteY11990" fmla="*/ 2872621 h 6345103"/>
                    <a:gd name="connsiteX11991" fmla="*/ 6921925 w 11296229"/>
                    <a:gd name="connsiteY11991" fmla="*/ 2872621 h 6345103"/>
                    <a:gd name="connsiteX11992" fmla="*/ 6921925 w 11296229"/>
                    <a:gd name="connsiteY11992" fmla="*/ 2841485 h 6345103"/>
                    <a:gd name="connsiteX11993" fmla="*/ 6890789 w 11296229"/>
                    <a:gd name="connsiteY11993" fmla="*/ 2833701 h 6345103"/>
                    <a:gd name="connsiteX11994" fmla="*/ 6968638 w 11296229"/>
                    <a:gd name="connsiteY11994" fmla="*/ 2833701 h 6345103"/>
                    <a:gd name="connsiteX11995" fmla="*/ 6960854 w 11296229"/>
                    <a:gd name="connsiteY11995" fmla="*/ 2872621 h 6345103"/>
                    <a:gd name="connsiteX11996" fmla="*/ 6999774 w 11296229"/>
                    <a:gd name="connsiteY11996" fmla="*/ 2872621 h 6345103"/>
                    <a:gd name="connsiteX11997" fmla="*/ 6999774 w 11296229"/>
                    <a:gd name="connsiteY11997" fmla="*/ 2841485 h 6345103"/>
                    <a:gd name="connsiteX11998" fmla="*/ 6968638 w 11296229"/>
                    <a:gd name="connsiteY11998" fmla="*/ 2833701 h 6345103"/>
                    <a:gd name="connsiteX11999" fmla="*/ 7038703 w 11296229"/>
                    <a:gd name="connsiteY11999" fmla="*/ 2833701 h 6345103"/>
                    <a:gd name="connsiteX12000" fmla="*/ 7030919 w 11296229"/>
                    <a:gd name="connsiteY12000" fmla="*/ 2872621 h 6345103"/>
                    <a:gd name="connsiteX12001" fmla="*/ 7069839 w 11296229"/>
                    <a:gd name="connsiteY12001" fmla="*/ 2872621 h 6345103"/>
                    <a:gd name="connsiteX12002" fmla="*/ 7069839 w 11296229"/>
                    <a:gd name="connsiteY12002" fmla="*/ 2841485 h 6345103"/>
                    <a:gd name="connsiteX12003" fmla="*/ 7038703 w 11296229"/>
                    <a:gd name="connsiteY12003" fmla="*/ 2833701 h 6345103"/>
                    <a:gd name="connsiteX12004" fmla="*/ 7116552 w 11296229"/>
                    <a:gd name="connsiteY12004" fmla="*/ 2833701 h 6345103"/>
                    <a:gd name="connsiteX12005" fmla="*/ 7108768 w 11296229"/>
                    <a:gd name="connsiteY12005" fmla="*/ 2872621 h 6345103"/>
                    <a:gd name="connsiteX12006" fmla="*/ 7147688 w 11296229"/>
                    <a:gd name="connsiteY12006" fmla="*/ 2872621 h 6345103"/>
                    <a:gd name="connsiteX12007" fmla="*/ 7147688 w 11296229"/>
                    <a:gd name="connsiteY12007" fmla="*/ 2841485 h 6345103"/>
                    <a:gd name="connsiteX12008" fmla="*/ 7116552 w 11296229"/>
                    <a:gd name="connsiteY12008" fmla="*/ 2833701 h 6345103"/>
                    <a:gd name="connsiteX12009" fmla="*/ 7186616 w 11296229"/>
                    <a:gd name="connsiteY12009" fmla="*/ 2833701 h 6345103"/>
                    <a:gd name="connsiteX12010" fmla="*/ 7178832 w 11296229"/>
                    <a:gd name="connsiteY12010" fmla="*/ 2872621 h 6345103"/>
                    <a:gd name="connsiteX12011" fmla="*/ 7217752 w 11296229"/>
                    <a:gd name="connsiteY12011" fmla="*/ 2872621 h 6345103"/>
                    <a:gd name="connsiteX12012" fmla="*/ 7217752 w 11296229"/>
                    <a:gd name="connsiteY12012" fmla="*/ 2841485 h 6345103"/>
                    <a:gd name="connsiteX12013" fmla="*/ 7186616 w 11296229"/>
                    <a:gd name="connsiteY12013" fmla="*/ 2833701 h 6345103"/>
                    <a:gd name="connsiteX12014" fmla="*/ 7264465 w 11296229"/>
                    <a:gd name="connsiteY12014" fmla="*/ 2833701 h 6345103"/>
                    <a:gd name="connsiteX12015" fmla="*/ 7256681 w 11296229"/>
                    <a:gd name="connsiteY12015" fmla="*/ 2872621 h 6345103"/>
                    <a:gd name="connsiteX12016" fmla="*/ 7295601 w 11296229"/>
                    <a:gd name="connsiteY12016" fmla="*/ 2872621 h 6345103"/>
                    <a:gd name="connsiteX12017" fmla="*/ 7295601 w 11296229"/>
                    <a:gd name="connsiteY12017" fmla="*/ 2841485 h 6345103"/>
                    <a:gd name="connsiteX12018" fmla="*/ 7264465 w 11296229"/>
                    <a:gd name="connsiteY12018" fmla="*/ 2833701 h 6345103"/>
                    <a:gd name="connsiteX12019" fmla="*/ 7334530 w 11296229"/>
                    <a:gd name="connsiteY12019" fmla="*/ 2833701 h 6345103"/>
                    <a:gd name="connsiteX12020" fmla="*/ 7326746 w 11296229"/>
                    <a:gd name="connsiteY12020" fmla="*/ 2872621 h 6345103"/>
                    <a:gd name="connsiteX12021" fmla="*/ 7365666 w 11296229"/>
                    <a:gd name="connsiteY12021" fmla="*/ 2872621 h 6345103"/>
                    <a:gd name="connsiteX12022" fmla="*/ 7365666 w 11296229"/>
                    <a:gd name="connsiteY12022" fmla="*/ 2841485 h 6345103"/>
                    <a:gd name="connsiteX12023" fmla="*/ 7334530 w 11296229"/>
                    <a:gd name="connsiteY12023" fmla="*/ 2833701 h 6345103"/>
                    <a:gd name="connsiteX12024" fmla="*/ 7412379 w 11296229"/>
                    <a:gd name="connsiteY12024" fmla="*/ 2833701 h 6345103"/>
                    <a:gd name="connsiteX12025" fmla="*/ 7404595 w 11296229"/>
                    <a:gd name="connsiteY12025" fmla="*/ 2872621 h 6345103"/>
                    <a:gd name="connsiteX12026" fmla="*/ 7443515 w 11296229"/>
                    <a:gd name="connsiteY12026" fmla="*/ 2872621 h 6345103"/>
                    <a:gd name="connsiteX12027" fmla="*/ 7443515 w 11296229"/>
                    <a:gd name="connsiteY12027" fmla="*/ 2841485 h 6345103"/>
                    <a:gd name="connsiteX12028" fmla="*/ 7412379 w 11296229"/>
                    <a:gd name="connsiteY12028" fmla="*/ 2833701 h 6345103"/>
                    <a:gd name="connsiteX12029" fmla="*/ 7482443 w 11296229"/>
                    <a:gd name="connsiteY12029" fmla="*/ 2833701 h 6345103"/>
                    <a:gd name="connsiteX12030" fmla="*/ 7474659 w 11296229"/>
                    <a:gd name="connsiteY12030" fmla="*/ 2872621 h 6345103"/>
                    <a:gd name="connsiteX12031" fmla="*/ 7521363 w 11296229"/>
                    <a:gd name="connsiteY12031" fmla="*/ 2872621 h 6345103"/>
                    <a:gd name="connsiteX12032" fmla="*/ 7521363 w 11296229"/>
                    <a:gd name="connsiteY12032" fmla="*/ 2841485 h 6345103"/>
                    <a:gd name="connsiteX12033" fmla="*/ 7482443 w 11296229"/>
                    <a:gd name="connsiteY12033" fmla="*/ 2833701 h 6345103"/>
                    <a:gd name="connsiteX12034" fmla="*/ 7560292 w 11296229"/>
                    <a:gd name="connsiteY12034" fmla="*/ 2833701 h 6345103"/>
                    <a:gd name="connsiteX12035" fmla="*/ 7552508 w 11296229"/>
                    <a:gd name="connsiteY12035" fmla="*/ 2872621 h 6345103"/>
                    <a:gd name="connsiteX12036" fmla="*/ 7591428 w 11296229"/>
                    <a:gd name="connsiteY12036" fmla="*/ 2872621 h 6345103"/>
                    <a:gd name="connsiteX12037" fmla="*/ 7591428 w 11296229"/>
                    <a:gd name="connsiteY12037" fmla="*/ 2841485 h 6345103"/>
                    <a:gd name="connsiteX12038" fmla="*/ 7560292 w 11296229"/>
                    <a:gd name="connsiteY12038" fmla="*/ 2833701 h 6345103"/>
                    <a:gd name="connsiteX12039" fmla="*/ 7708206 w 11296229"/>
                    <a:gd name="connsiteY12039" fmla="*/ 2833701 h 6345103"/>
                    <a:gd name="connsiteX12040" fmla="*/ 7700422 w 11296229"/>
                    <a:gd name="connsiteY12040" fmla="*/ 2864837 h 6345103"/>
                    <a:gd name="connsiteX12041" fmla="*/ 7739342 w 11296229"/>
                    <a:gd name="connsiteY12041" fmla="*/ 2872621 h 6345103"/>
                    <a:gd name="connsiteX12042" fmla="*/ 7739342 w 11296229"/>
                    <a:gd name="connsiteY12042" fmla="*/ 2841485 h 6345103"/>
                    <a:gd name="connsiteX12043" fmla="*/ 7708206 w 11296229"/>
                    <a:gd name="connsiteY12043" fmla="*/ 2833701 h 6345103"/>
                    <a:gd name="connsiteX12044" fmla="*/ 7786055 w 11296229"/>
                    <a:gd name="connsiteY12044" fmla="*/ 2833701 h 6345103"/>
                    <a:gd name="connsiteX12045" fmla="*/ 7778271 w 11296229"/>
                    <a:gd name="connsiteY12045" fmla="*/ 2872621 h 6345103"/>
                    <a:gd name="connsiteX12046" fmla="*/ 7817191 w 11296229"/>
                    <a:gd name="connsiteY12046" fmla="*/ 2872621 h 6345103"/>
                    <a:gd name="connsiteX12047" fmla="*/ 7817191 w 11296229"/>
                    <a:gd name="connsiteY12047" fmla="*/ 2841485 h 6345103"/>
                    <a:gd name="connsiteX12048" fmla="*/ 7786055 w 11296229"/>
                    <a:gd name="connsiteY12048" fmla="*/ 2833701 h 6345103"/>
                    <a:gd name="connsiteX12049" fmla="*/ 7856119 w 11296229"/>
                    <a:gd name="connsiteY12049" fmla="*/ 2833701 h 6345103"/>
                    <a:gd name="connsiteX12050" fmla="*/ 7848335 w 11296229"/>
                    <a:gd name="connsiteY12050" fmla="*/ 2872621 h 6345103"/>
                    <a:gd name="connsiteX12051" fmla="*/ 7895039 w 11296229"/>
                    <a:gd name="connsiteY12051" fmla="*/ 2872621 h 6345103"/>
                    <a:gd name="connsiteX12052" fmla="*/ 7895039 w 11296229"/>
                    <a:gd name="connsiteY12052" fmla="*/ 2841485 h 6345103"/>
                    <a:gd name="connsiteX12053" fmla="*/ 7856119 w 11296229"/>
                    <a:gd name="connsiteY12053" fmla="*/ 2833701 h 6345103"/>
                    <a:gd name="connsiteX12054" fmla="*/ 7933968 w 11296229"/>
                    <a:gd name="connsiteY12054" fmla="*/ 2833701 h 6345103"/>
                    <a:gd name="connsiteX12055" fmla="*/ 7926184 w 11296229"/>
                    <a:gd name="connsiteY12055" fmla="*/ 2872621 h 6345103"/>
                    <a:gd name="connsiteX12056" fmla="*/ 7957320 w 11296229"/>
                    <a:gd name="connsiteY12056" fmla="*/ 2872621 h 6345103"/>
                    <a:gd name="connsiteX12057" fmla="*/ 7965104 w 11296229"/>
                    <a:gd name="connsiteY12057" fmla="*/ 2841485 h 6345103"/>
                    <a:gd name="connsiteX12058" fmla="*/ 7933968 w 11296229"/>
                    <a:gd name="connsiteY12058" fmla="*/ 2833701 h 6345103"/>
                    <a:gd name="connsiteX12059" fmla="*/ 8004032 w 11296229"/>
                    <a:gd name="connsiteY12059" fmla="*/ 2833701 h 6345103"/>
                    <a:gd name="connsiteX12060" fmla="*/ 7996248 w 11296229"/>
                    <a:gd name="connsiteY12060" fmla="*/ 2872621 h 6345103"/>
                    <a:gd name="connsiteX12061" fmla="*/ 8042952 w 11296229"/>
                    <a:gd name="connsiteY12061" fmla="*/ 2872621 h 6345103"/>
                    <a:gd name="connsiteX12062" fmla="*/ 8042952 w 11296229"/>
                    <a:gd name="connsiteY12062" fmla="*/ 2841485 h 6345103"/>
                    <a:gd name="connsiteX12063" fmla="*/ 8004032 w 11296229"/>
                    <a:gd name="connsiteY12063" fmla="*/ 2833701 h 6345103"/>
                    <a:gd name="connsiteX12064" fmla="*/ 8081882 w 11296229"/>
                    <a:gd name="connsiteY12064" fmla="*/ 2833701 h 6345103"/>
                    <a:gd name="connsiteX12065" fmla="*/ 8074098 w 11296229"/>
                    <a:gd name="connsiteY12065" fmla="*/ 2872621 h 6345103"/>
                    <a:gd name="connsiteX12066" fmla="*/ 8113018 w 11296229"/>
                    <a:gd name="connsiteY12066" fmla="*/ 2872621 h 6345103"/>
                    <a:gd name="connsiteX12067" fmla="*/ 8113018 w 11296229"/>
                    <a:gd name="connsiteY12067" fmla="*/ 2841485 h 6345103"/>
                    <a:gd name="connsiteX12068" fmla="*/ 8081882 w 11296229"/>
                    <a:gd name="connsiteY12068" fmla="*/ 2833701 h 6345103"/>
                    <a:gd name="connsiteX12069" fmla="*/ 8229795 w 11296229"/>
                    <a:gd name="connsiteY12069" fmla="*/ 2833701 h 6345103"/>
                    <a:gd name="connsiteX12070" fmla="*/ 8222011 w 11296229"/>
                    <a:gd name="connsiteY12070" fmla="*/ 2872621 h 6345103"/>
                    <a:gd name="connsiteX12071" fmla="*/ 8260931 w 11296229"/>
                    <a:gd name="connsiteY12071" fmla="*/ 2872621 h 6345103"/>
                    <a:gd name="connsiteX12072" fmla="*/ 8260931 w 11296229"/>
                    <a:gd name="connsiteY12072" fmla="*/ 2841485 h 6345103"/>
                    <a:gd name="connsiteX12073" fmla="*/ 8229795 w 11296229"/>
                    <a:gd name="connsiteY12073" fmla="*/ 2833701 h 6345103"/>
                    <a:gd name="connsiteX12074" fmla="*/ 8307644 w 11296229"/>
                    <a:gd name="connsiteY12074" fmla="*/ 2833701 h 6345103"/>
                    <a:gd name="connsiteX12075" fmla="*/ 8299860 w 11296229"/>
                    <a:gd name="connsiteY12075" fmla="*/ 2872621 h 6345103"/>
                    <a:gd name="connsiteX12076" fmla="*/ 8338780 w 11296229"/>
                    <a:gd name="connsiteY12076" fmla="*/ 2872621 h 6345103"/>
                    <a:gd name="connsiteX12077" fmla="*/ 8338780 w 11296229"/>
                    <a:gd name="connsiteY12077" fmla="*/ 2841485 h 6345103"/>
                    <a:gd name="connsiteX12078" fmla="*/ 8307644 w 11296229"/>
                    <a:gd name="connsiteY12078" fmla="*/ 2833701 h 6345103"/>
                    <a:gd name="connsiteX12079" fmla="*/ 8377708 w 11296229"/>
                    <a:gd name="connsiteY12079" fmla="*/ 2833701 h 6345103"/>
                    <a:gd name="connsiteX12080" fmla="*/ 8369924 w 11296229"/>
                    <a:gd name="connsiteY12080" fmla="*/ 2872621 h 6345103"/>
                    <a:gd name="connsiteX12081" fmla="*/ 8408844 w 11296229"/>
                    <a:gd name="connsiteY12081" fmla="*/ 2872621 h 6345103"/>
                    <a:gd name="connsiteX12082" fmla="*/ 8408844 w 11296229"/>
                    <a:gd name="connsiteY12082" fmla="*/ 2841485 h 6345103"/>
                    <a:gd name="connsiteX12083" fmla="*/ 8377708 w 11296229"/>
                    <a:gd name="connsiteY12083" fmla="*/ 2833701 h 6345103"/>
                    <a:gd name="connsiteX12084" fmla="*/ 8455558 w 11296229"/>
                    <a:gd name="connsiteY12084" fmla="*/ 2833701 h 6345103"/>
                    <a:gd name="connsiteX12085" fmla="*/ 8447774 w 11296229"/>
                    <a:gd name="connsiteY12085" fmla="*/ 2872621 h 6345103"/>
                    <a:gd name="connsiteX12086" fmla="*/ 8486694 w 11296229"/>
                    <a:gd name="connsiteY12086" fmla="*/ 2872621 h 6345103"/>
                    <a:gd name="connsiteX12087" fmla="*/ 8486694 w 11296229"/>
                    <a:gd name="connsiteY12087" fmla="*/ 2841485 h 6345103"/>
                    <a:gd name="connsiteX12088" fmla="*/ 8455558 w 11296229"/>
                    <a:gd name="connsiteY12088" fmla="*/ 2833701 h 6345103"/>
                    <a:gd name="connsiteX12089" fmla="*/ 8525622 w 11296229"/>
                    <a:gd name="connsiteY12089" fmla="*/ 2833701 h 6345103"/>
                    <a:gd name="connsiteX12090" fmla="*/ 8517838 w 11296229"/>
                    <a:gd name="connsiteY12090" fmla="*/ 2872621 h 6345103"/>
                    <a:gd name="connsiteX12091" fmla="*/ 8556758 w 11296229"/>
                    <a:gd name="connsiteY12091" fmla="*/ 2872621 h 6345103"/>
                    <a:gd name="connsiteX12092" fmla="*/ 8556758 w 11296229"/>
                    <a:gd name="connsiteY12092" fmla="*/ 2841485 h 6345103"/>
                    <a:gd name="connsiteX12093" fmla="*/ 8525622 w 11296229"/>
                    <a:gd name="connsiteY12093" fmla="*/ 2833701 h 6345103"/>
                    <a:gd name="connsiteX12094" fmla="*/ 8603471 w 11296229"/>
                    <a:gd name="connsiteY12094" fmla="*/ 2833701 h 6345103"/>
                    <a:gd name="connsiteX12095" fmla="*/ 8595687 w 11296229"/>
                    <a:gd name="connsiteY12095" fmla="*/ 2872621 h 6345103"/>
                    <a:gd name="connsiteX12096" fmla="*/ 8634607 w 11296229"/>
                    <a:gd name="connsiteY12096" fmla="*/ 2872621 h 6345103"/>
                    <a:gd name="connsiteX12097" fmla="*/ 8634607 w 11296229"/>
                    <a:gd name="connsiteY12097" fmla="*/ 2841485 h 6345103"/>
                    <a:gd name="connsiteX12098" fmla="*/ 8603471 w 11296229"/>
                    <a:gd name="connsiteY12098" fmla="*/ 2833701 h 6345103"/>
                    <a:gd name="connsiteX12099" fmla="*/ 8673535 w 11296229"/>
                    <a:gd name="connsiteY12099" fmla="*/ 2833701 h 6345103"/>
                    <a:gd name="connsiteX12100" fmla="*/ 8665751 w 11296229"/>
                    <a:gd name="connsiteY12100" fmla="*/ 2872621 h 6345103"/>
                    <a:gd name="connsiteX12101" fmla="*/ 8712455 w 11296229"/>
                    <a:gd name="connsiteY12101" fmla="*/ 2872621 h 6345103"/>
                    <a:gd name="connsiteX12102" fmla="*/ 8712455 w 11296229"/>
                    <a:gd name="connsiteY12102" fmla="*/ 2841485 h 6345103"/>
                    <a:gd name="connsiteX12103" fmla="*/ 8673535 w 11296229"/>
                    <a:gd name="connsiteY12103" fmla="*/ 2833701 h 6345103"/>
                    <a:gd name="connsiteX12104" fmla="*/ 8751384 w 11296229"/>
                    <a:gd name="connsiteY12104" fmla="*/ 2833701 h 6345103"/>
                    <a:gd name="connsiteX12105" fmla="*/ 8743600 w 11296229"/>
                    <a:gd name="connsiteY12105" fmla="*/ 2872621 h 6345103"/>
                    <a:gd name="connsiteX12106" fmla="*/ 8782520 w 11296229"/>
                    <a:gd name="connsiteY12106" fmla="*/ 2872621 h 6345103"/>
                    <a:gd name="connsiteX12107" fmla="*/ 8782520 w 11296229"/>
                    <a:gd name="connsiteY12107" fmla="*/ 2841485 h 6345103"/>
                    <a:gd name="connsiteX12108" fmla="*/ 8751384 w 11296229"/>
                    <a:gd name="connsiteY12108" fmla="*/ 2833701 h 6345103"/>
                    <a:gd name="connsiteX12109" fmla="*/ 8899298 w 11296229"/>
                    <a:gd name="connsiteY12109" fmla="*/ 2833701 h 6345103"/>
                    <a:gd name="connsiteX12110" fmla="*/ 8891514 w 11296229"/>
                    <a:gd name="connsiteY12110" fmla="*/ 2872621 h 6345103"/>
                    <a:gd name="connsiteX12111" fmla="*/ 8930434 w 11296229"/>
                    <a:gd name="connsiteY12111" fmla="*/ 2872621 h 6345103"/>
                    <a:gd name="connsiteX12112" fmla="*/ 8930434 w 11296229"/>
                    <a:gd name="connsiteY12112" fmla="*/ 2841485 h 6345103"/>
                    <a:gd name="connsiteX12113" fmla="*/ 8899298 w 11296229"/>
                    <a:gd name="connsiteY12113" fmla="*/ 2833701 h 6345103"/>
                    <a:gd name="connsiteX12114" fmla="*/ 8977147 w 11296229"/>
                    <a:gd name="connsiteY12114" fmla="*/ 2833701 h 6345103"/>
                    <a:gd name="connsiteX12115" fmla="*/ 8969363 w 11296229"/>
                    <a:gd name="connsiteY12115" fmla="*/ 2872621 h 6345103"/>
                    <a:gd name="connsiteX12116" fmla="*/ 9008283 w 11296229"/>
                    <a:gd name="connsiteY12116" fmla="*/ 2872621 h 6345103"/>
                    <a:gd name="connsiteX12117" fmla="*/ 9008283 w 11296229"/>
                    <a:gd name="connsiteY12117" fmla="*/ 2841485 h 6345103"/>
                    <a:gd name="connsiteX12118" fmla="*/ 8977147 w 11296229"/>
                    <a:gd name="connsiteY12118" fmla="*/ 2833701 h 6345103"/>
                    <a:gd name="connsiteX12119" fmla="*/ 9272974 w 11296229"/>
                    <a:gd name="connsiteY12119" fmla="*/ 2833701 h 6345103"/>
                    <a:gd name="connsiteX12120" fmla="*/ 9265190 w 11296229"/>
                    <a:gd name="connsiteY12120" fmla="*/ 2872621 h 6345103"/>
                    <a:gd name="connsiteX12121" fmla="*/ 9304110 w 11296229"/>
                    <a:gd name="connsiteY12121" fmla="*/ 2872621 h 6345103"/>
                    <a:gd name="connsiteX12122" fmla="*/ 9304110 w 11296229"/>
                    <a:gd name="connsiteY12122" fmla="*/ 2841485 h 6345103"/>
                    <a:gd name="connsiteX12123" fmla="*/ 9272974 w 11296229"/>
                    <a:gd name="connsiteY12123" fmla="*/ 2833701 h 6345103"/>
                    <a:gd name="connsiteX12124" fmla="*/ 9350823 w 11296229"/>
                    <a:gd name="connsiteY12124" fmla="*/ 2833701 h 6345103"/>
                    <a:gd name="connsiteX12125" fmla="*/ 9343039 w 11296229"/>
                    <a:gd name="connsiteY12125" fmla="*/ 2872621 h 6345103"/>
                    <a:gd name="connsiteX12126" fmla="*/ 9381959 w 11296229"/>
                    <a:gd name="connsiteY12126" fmla="*/ 2872621 h 6345103"/>
                    <a:gd name="connsiteX12127" fmla="*/ 9381959 w 11296229"/>
                    <a:gd name="connsiteY12127" fmla="*/ 2841485 h 6345103"/>
                    <a:gd name="connsiteX12128" fmla="*/ 9350823 w 11296229"/>
                    <a:gd name="connsiteY12128" fmla="*/ 2833701 h 6345103"/>
                    <a:gd name="connsiteX12129" fmla="*/ 8167232 w 11296229"/>
                    <a:gd name="connsiteY12129" fmla="*/ 2835583 h 6345103"/>
                    <a:gd name="connsiteX12130" fmla="*/ 8144167 w 11296229"/>
                    <a:gd name="connsiteY12130" fmla="*/ 2841486 h 6345103"/>
                    <a:gd name="connsiteX12131" fmla="*/ 8151951 w 11296229"/>
                    <a:gd name="connsiteY12131" fmla="*/ 2872622 h 6345103"/>
                    <a:gd name="connsiteX12132" fmla="*/ 8190871 w 11296229"/>
                    <a:gd name="connsiteY12132" fmla="*/ 2872622 h 6345103"/>
                    <a:gd name="connsiteX12133" fmla="*/ 8190871 w 11296229"/>
                    <a:gd name="connsiteY12133" fmla="*/ 2841486 h 6345103"/>
                    <a:gd name="connsiteX12134" fmla="*/ 8167232 w 11296229"/>
                    <a:gd name="connsiteY12134" fmla="*/ 2835583 h 6345103"/>
                    <a:gd name="connsiteX12135" fmla="*/ 7645642 w 11296229"/>
                    <a:gd name="connsiteY12135" fmla="*/ 2835583 h 6345103"/>
                    <a:gd name="connsiteX12136" fmla="*/ 7622577 w 11296229"/>
                    <a:gd name="connsiteY12136" fmla="*/ 2841486 h 6345103"/>
                    <a:gd name="connsiteX12137" fmla="*/ 7622577 w 11296229"/>
                    <a:gd name="connsiteY12137" fmla="*/ 2872622 h 6345103"/>
                    <a:gd name="connsiteX12138" fmla="*/ 7669281 w 11296229"/>
                    <a:gd name="connsiteY12138" fmla="*/ 2872622 h 6345103"/>
                    <a:gd name="connsiteX12139" fmla="*/ 7669281 w 11296229"/>
                    <a:gd name="connsiteY12139" fmla="*/ 2841486 h 6345103"/>
                    <a:gd name="connsiteX12140" fmla="*/ 7645642 w 11296229"/>
                    <a:gd name="connsiteY12140" fmla="*/ 2835583 h 6345103"/>
                    <a:gd name="connsiteX12141" fmla="*/ 1690181 w 11296229"/>
                    <a:gd name="connsiteY12141" fmla="*/ 2835583 h 6345103"/>
                    <a:gd name="connsiteX12142" fmla="*/ 1667116 w 11296229"/>
                    <a:gd name="connsiteY12142" fmla="*/ 2841486 h 6345103"/>
                    <a:gd name="connsiteX12143" fmla="*/ 1667116 w 11296229"/>
                    <a:gd name="connsiteY12143" fmla="*/ 2872622 h 6345103"/>
                    <a:gd name="connsiteX12144" fmla="*/ 1713820 w 11296229"/>
                    <a:gd name="connsiteY12144" fmla="*/ 2872622 h 6345103"/>
                    <a:gd name="connsiteX12145" fmla="*/ 1713820 w 11296229"/>
                    <a:gd name="connsiteY12145" fmla="*/ 2841486 h 6345103"/>
                    <a:gd name="connsiteX12146" fmla="*/ 1690181 w 11296229"/>
                    <a:gd name="connsiteY12146" fmla="*/ 2835583 h 6345103"/>
                    <a:gd name="connsiteX12147" fmla="*/ 1674895 w 11296229"/>
                    <a:gd name="connsiteY12147" fmla="*/ 2911550 h 6345103"/>
                    <a:gd name="connsiteX12148" fmla="*/ 1667111 w 11296229"/>
                    <a:gd name="connsiteY12148" fmla="*/ 2950470 h 6345103"/>
                    <a:gd name="connsiteX12149" fmla="*/ 1713815 w 11296229"/>
                    <a:gd name="connsiteY12149" fmla="*/ 2950470 h 6345103"/>
                    <a:gd name="connsiteX12150" fmla="*/ 1713815 w 11296229"/>
                    <a:gd name="connsiteY12150" fmla="*/ 2919334 h 6345103"/>
                    <a:gd name="connsiteX12151" fmla="*/ 1674895 w 11296229"/>
                    <a:gd name="connsiteY12151" fmla="*/ 2911550 h 6345103"/>
                    <a:gd name="connsiteX12152" fmla="*/ 1752744 w 11296229"/>
                    <a:gd name="connsiteY12152" fmla="*/ 2911550 h 6345103"/>
                    <a:gd name="connsiteX12153" fmla="*/ 1744960 w 11296229"/>
                    <a:gd name="connsiteY12153" fmla="*/ 2950470 h 6345103"/>
                    <a:gd name="connsiteX12154" fmla="*/ 1760528 w 11296229"/>
                    <a:gd name="connsiteY12154" fmla="*/ 2958254 h 6345103"/>
                    <a:gd name="connsiteX12155" fmla="*/ 1776096 w 11296229"/>
                    <a:gd name="connsiteY12155" fmla="*/ 2950470 h 6345103"/>
                    <a:gd name="connsiteX12156" fmla="*/ 1783880 w 11296229"/>
                    <a:gd name="connsiteY12156" fmla="*/ 2919334 h 6345103"/>
                    <a:gd name="connsiteX12157" fmla="*/ 1752744 w 11296229"/>
                    <a:gd name="connsiteY12157" fmla="*/ 2911550 h 6345103"/>
                    <a:gd name="connsiteX12158" fmla="*/ 1822808 w 11296229"/>
                    <a:gd name="connsiteY12158" fmla="*/ 2911550 h 6345103"/>
                    <a:gd name="connsiteX12159" fmla="*/ 1822808 w 11296229"/>
                    <a:gd name="connsiteY12159" fmla="*/ 2950470 h 6345103"/>
                    <a:gd name="connsiteX12160" fmla="*/ 1853944 w 11296229"/>
                    <a:gd name="connsiteY12160" fmla="*/ 2950470 h 6345103"/>
                    <a:gd name="connsiteX12161" fmla="*/ 1861728 w 11296229"/>
                    <a:gd name="connsiteY12161" fmla="*/ 2919334 h 6345103"/>
                    <a:gd name="connsiteX12162" fmla="*/ 1822808 w 11296229"/>
                    <a:gd name="connsiteY12162" fmla="*/ 2911550 h 6345103"/>
                    <a:gd name="connsiteX12163" fmla="*/ 1900658 w 11296229"/>
                    <a:gd name="connsiteY12163" fmla="*/ 2911550 h 6345103"/>
                    <a:gd name="connsiteX12164" fmla="*/ 1892874 w 11296229"/>
                    <a:gd name="connsiteY12164" fmla="*/ 2950470 h 6345103"/>
                    <a:gd name="connsiteX12165" fmla="*/ 1939578 w 11296229"/>
                    <a:gd name="connsiteY12165" fmla="*/ 2950470 h 6345103"/>
                    <a:gd name="connsiteX12166" fmla="*/ 1939578 w 11296229"/>
                    <a:gd name="connsiteY12166" fmla="*/ 2919334 h 6345103"/>
                    <a:gd name="connsiteX12167" fmla="*/ 1900658 w 11296229"/>
                    <a:gd name="connsiteY12167" fmla="*/ 2911550 h 6345103"/>
                    <a:gd name="connsiteX12168" fmla="*/ 1978507 w 11296229"/>
                    <a:gd name="connsiteY12168" fmla="*/ 2911550 h 6345103"/>
                    <a:gd name="connsiteX12169" fmla="*/ 1970723 w 11296229"/>
                    <a:gd name="connsiteY12169" fmla="*/ 2950470 h 6345103"/>
                    <a:gd name="connsiteX12170" fmla="*/ 2009643 w 11296229"/>
                    <a:gd name="connsiteY12170" fmla="*/ 2950470 h 6345103"/>
                    <a:gd name="connsiteX12171" fmla="*/ 2009643 w 11296229"/>
                    <a:gd name="connsiteY12171" fmla="*/ 2919334 h 6345103"/>
                    <a:gd name="connsiteX12172" fmla="*/ 1978507 w 11296229"/>
                    <a:gd name="connsiteY12172" fmla="*/ 2911550 h 6345103"/>
                    <a:gd name="connsiteX12173" fmla="*/ 2048571 w 11296229"/>
                    <a:gd name="connsiteY12173" fmla="*/ 2911550 h 6345103"/>
                    <a:gd name="connsiteX12174" fmla="*/ 2040787 w 11296229"/>
                    <a:gd name="connsiteY12174" fmla="*/ 2950470 h 6345103"/>
                    <a:gd name="connsiteX12175" fmla="*/ 2087491 w 11296229"/>
                    <a:gd name="connsiteY12175" fmla="*/ 2950470 h 6345103"/>
                    <a:gd name="connsiteX12176" fmla="*/ 2087491 w 11296229"/>
                    <a:gd name="connsiteY12176" fmla="*/ 2919334 h 6345103"/>
                    <a:gd name="connsiteX12177" fmla="*/ 2048571 w 11296229"/>
                    <a:gd name="connsiteY12177" fmla="*/ 2911550 h 6345103"/>
                    <a:gd name="connsiteX12178" fmla="*/ 2126420 w 11296229"/>
                    <a:gd name="connsiteY12178" fmla="*/ 2911550 h 6345103"/>
                    <a:gd name="connsiteX12179" fmla="*/ 2118636 w 11296229"/>
                    <a:gd name="connsiteY12179" fmla="*/ 2950470 h 6345103"/>
                    <a:gd name="connsiteX12180" fmla="*/ 2157556 w 11296229"/>
                    <a:gd name="connsiteY12180" fmla="*/ 2950470 h 6345103"/>
                    <a:gd name="connsiteX12181" fmla="*/ 2157556 w 11296229"/>
                    <a:gd name="connsiteY12181" fmla="*/ 2919334 h 6345103"/>
                    <a:gd name="connsiteX12182" fmla="*/ 2126420 w 11296229"/>
                    <a:gd name="connsiteY12182" fmla="*/ 2911550 h 6345103"/>
                    <a:gd name="connsiteX12183" fmla="*/ 2196484 w 11296229"/>
                    <a:gd name="connsiteY12183" fmla="*/ 2911550 h 6345103"/>
                    <a:gd name="connsiteX12184" fmla="*/ 2188700 w 11296229"/>
                    <a:gd name="connsiteY12184" fmla="*/ 2950470 h 6345103"/>
                    <a:gd name="connsiteX12185" fmla="*/ 2235404 w 11296229"/>
                    <a:gd name="connsiteY12185" fmla="*/ 2950470 h 6345103"/>
                    <a:gd name="connsiteX12186" fmla="*/ 2235404 w 11296229"/>
                    <a:gd name="connsiteY12186" fmla="*/ 2919334 h 6345103"/>
                    <a:gd name="connsiteX12187" fmla="*/ 2196484 w 11296229"/>
                    <a:gd name="connsiteY12187" fmla="*/ 2911550 h 6345103"/>
                    <a:gd name="connsiteX12188" fmla="*/ 2274334 w 11296229"/>
                    <a:gd name="connsiteY12188" fmla="*/ 2911550 h 6345103"/>
                    <a:gd name="connsiteX12189" fmla="*/ 2266550 w 11296229"/>
                    <a:gd name="connsiteY12189" fmla="*/ 2950470 h 6345103"/>
                    <a:gd name="connsiteX12190" fmla="*/ 2297686 w 11296229"/>
                    <a:gd name="connsiteY12190" fmla="*/ 2950470 h 6345103"/>
                    <a:gd name="connsiteX12191" fmla="*/ 2305470 w 11296229"/>
                    <a:gd name="connsiteY12191" fmla="*/ 2919334 h 6345103"/>
                    <a:gd name="connsiteX12192" fmla="*/ 2274334 w 11296229"/>
                    <a:gd name="connsiteY12192" fmla="*/ 2911550 h 6345103"/>
                    <a:gd name="connsiteX12193" fmla="*/ 2344398 w 11296229"/>
                    <a:gd name="connsiteY12193" fmla="*/ 2911550 h 6345103"/>
                    <a:gd name="connsiteX12194" fmla="*/ 2344398 w 11296229"/>
                    <a:gd name="connsiteY12194" fmla="*/ 2950470 h 6345103"/>
                    <a:gd name="connsiteX12195" fmla="*/ 2383318 w 11296229"/>
                    <a:gd name="connsiteY12195" fmla="*/ 2950470 h 6345103"/>
                    <a:gd name="connsiteX12196" fmla="*/ 2383318 w 11296229"/>
                    <a:gd name="connsiteY12196" fmla="*/ 2919334 h 6345103"/>
                    <a:gd name="connsiteX12197" fmla="*/ 2344398 w 11296229"/>
                    <a:gd name="connsiteY12197" fmla="*/ 2911550 h 6345103"/>
                    <a:gd name="connsiteX12198" fmla="*/ 2422247 w 11296229"/>
                    <a:gd name="connsiteY12198" fmla="*/ 2911550 h 6345103"/>
                    <a:gd name="connsiteX12199" fmla="*/ 2414463 w 11296229"/>
                    <a:gd name="connsiteY12199" fmla="*/ 2942686 h 6345103"/>
                    <a:gd name="connsiteX12200" fmla="*/ 2453383 w 11296229"/>
                    <a:gd name="connsiteY12200" fmla="*/ 2950470 h 6345103"/>
                    <a:gd name="connsiteX12201" fmla="*/ 2453383 w 11296229"/>
                    <a:gd name="connsiteY12201" fmla="*/ 2911550 h 6345103"/>
                    <a:gd name="connsiteX12202" fmla="*/ 2422247 w 11296229"/>
                    <a:gd name="connsiteY12202" fmla="*/ 2911550 h 6345103"/>
                    <a:gd name="connsiteX12203" fmla="*/ 2492311 w 11296229"/>
                    <a:gd name="connsiteY12203" fmla="*/ 2911550 h 6345103"/>
                    <a:gd name="connsiteX12204" fmla="*/ 2492311 w 11296229"/>
                    <a:gd name="connsiteY12204" fmla="*/ 2950470 h 6345103"/>
                    <a:gd name="connsiteX12205" fmla="*/ 2507879 w 11296229"/>
                    <a:gd name="connsiteY12205" fmla="*/ 2958254 h 6345103"/>
                    <a:gd name="connsiteX12206" fmla="*/ 2531231 w 11296229"/>
                    <a:gd name="connsiteY12206" fmla="*/ 2950470 h 6345103"/>
                    <a:gd name="connsiteX12207" fmla="*/ 2531231 w 11296229"/>
                    <a:gd name="connsiteY12207" fmla="*/ 2919334 h 6345103"/>
                    <a:gd name="connsiteX12208" fmla="*/ 2492311 w 11296229"/>
                    <a:gd name="connsiteY12208" fmla="*/ 2911550 h 6345103"/>
                    <a:gd name="connsiteX12209" fmla="*/ 2570160 w 11296229"/>
                    <a:gd name="connsiteY12209" fmla="*/ 2911550 h 6345103"/>
                    <a:gd name="connsiteX12210" fmla="*/ 2562376 w 11296229"/>
                    <a:gd name="connsiteY12210" fmla="*/ 2950470 h 6345103"/>
                    <a:gd name="connsiteX12211" fmla="*/ 2609080 w 11296229"/>
                    <a:gd name="connsiteY12211" fmla="*/ 2950470 h 6345103"/>
                    <a:gd name="connsiteX12212" fmla="*/ 2609080 w 11296229"/>
                    <a:gd name="connsiteY12212" fmla="*/ 2919334 h 6345103"/>
                    <a:gd name="connsiteX12213" fmla="*/ 2570160 w 11296229"/>
                    <a:gd name="connsiteY12213" fmla="*/ 2911550 h 6345103"/>
                    <a:gd name="connsiteX12214" fmla="*/ 2648010 w 11296229"/>
                    <a:gd name="connsiteY12214" fmla="*/ 2911550 h 6345103"/>
                    <a:gd name="connsiteX12215" fmla="*/ 2640226 w 11296229"/>
                    <a:gd name="connsiteY12215" fmla="*/ 2950470 h 6345103"/>
                    <a:gd name="connsiteX12216" fmla="*/ 2679146 w 11296229"/>
                    <a:gd name="connsiteY12216" fmla="*/ 2950470 h 6345103"/>
                    <a:gd name="connsiteX12217" fmla="*/ 2679146 w 11296229"/>
                    <a:gd name="connsiteY12217" fmla="*/ 2919334 h 6345103"/>
                    <a:gd name="connsiteX12218" fmla="*/ 2648010 w 11296229"/>
                    <a:gd name="connsiteY12218" fmla="*/ 2911550 h 6345103"/>
                    <a:gd name="connsiteX12219" fmla="*/ 2718074 w 11296229"/>
                    <a:gd name="connsiteY12219" fmla="*/ 2911550 h 6345103"/>
                    <a:gd name="connsiteX12220" fmla="*/ 2710290 w 11296229"/>
                    <a:gd name="connsiteY12220" fmla="*/ 2950470 h 6345103"/>
                    <a:gd name="connsiteX12221" fmla="*/ 2749210 w 11296229"/>
                    <a:gd name="connsiteY12221" fmla="*/ 2950470 h 6345103"/>
                    <a:gd name="connsiteX12222" fmla="*/ 2756994 w 11296229"/>
                    <a:gd name="connsiteY12222" fmla="*/ 2919334 h 6345103"/>
                    <a:gd name="connsiteX12223" fmla="*/ 2718074 w 11296229"/>
                    <a:gd name="connsiteY12223" fmla="*/ 2911550 h 6345103"/>
                    <a:gd name="connsiteX12224" fmla="*/ 2795923 w 11296229"/>
                    <a:gd name="connsiteY12224" fmla="*/ 2911550 h 6345103"/>
                    <a:gd name="connsiteX12225" fmla="*/ 2788139 w 11296229"/>
                    <a:gd name="connsiteY12225" fmla="*/ 2942686 h 6345103"/>
                    <a:gd name="connsiteX12226" fmla="*/ 2827059 w 11296229"/>
                    <a:gd name="connsiteY12226" fmla="*/ 2950470 h 6345103"/>
                    <a:gd name="connsiteX12227" fmla="*/ 2827059 w 11296229"/>
                    <a:gd name="connsiteY12227" fmla="*/ 2919334 h 6345103"/>
                    <a:gd name="connsiteX12228" fmla="*/ 2795923 w 11296229"/>
                    <a:gd name="connsiteY12228" fmla="*/ 2911550 h 6345103"/>
                    <a:gd name="connsiteX12229" fmla="*/ 2865987 w 11296229"/>
                    <a:gd name="connsiteY12229" fmla="*/ 2911550 h 6345103"/>
                    <a:gd name="connsiteX12230" fmla="*/ 2858203 w 11296229"/>
                    <a:gd name="connsiteY12230" fmla="*/ 2950470 h 6345103"/>
                    <a:gd name="connsiteX12231" fmla="*/ 2904907 w 11296229"/>
                    <a:gd name="connsiteY12231" fmla="*/ 2950470 h 6345103"/>
                    <a:gd name="connsiteX12232" fmla="*/ 2904907 w 11296229"/>
                    <a:gd name="connsiteY12232" fmla="*/ 2919334 h 6345103"/>
                    <a:gd name="connsiteX12233" fmla="*/ 2865987 w 11296229"/>
                    <a:gd name="connsiteY12233" fmla="*/ 2911550 h 6345103"/>
                    <a:gd name="connsiteX12234" fmla="*/ 2943836 w 11296229"/>
                    <a:gd name="connsiteY12234" fmla="*/ 2911550 h 6345103"/>
                    <a:gd name="connsiteX12235" fmla="*/ 2936052 w 11296229"/>
                    <a:gd name="connsiteY12235" fmla="*/ 2942686 h 6345103"/>
                    <a:gd name="connsiteX12236" fmla="*/ 2974972 w 11296229"/>
                    <a:gd name="connsiteY12236" fmla="*/ 2950470 h 6345103"/>
                    <a:gd name="connsiteX12237" fmla="*/ 2974972 w 11296229"/>
                    <a:gd name="connsiteY12237" fmla="*/ 2911550 h 6345103"/>
                    <a:gd name="connsiteX12238" fmla="*/ 2943836 w 11296229"/>
                    <a:gd name="connsiteY12238" fmla="*/ 2911550 h 6345103"/>
                    <a:gd name="connsiteX12239" fmla="*/ 4952345 w 11296229"/>
                    <a:gd name="connsiteY12239" fmla="*/ 2911550 h 6345103"/>
                    <a:gd name="connsiteX12240" fmla="*/ 4944561 w 11296229"/>
                    <a:gd name="connsiteY12240" fmla="*/ 2950470 h 6345103"/>
                    <a:gd name="connsiteX12241" fmla="*/ 4991265 w 11296229"/>
                    <a:gd name="connsiteY12241" fmla="*/ 2942686 h 6345103"/>
                    <a:gd name="connsiteX12242" fmla="*/ 4991265 w 11296229"/>
                    <a:gd name="connsiteY12242" fmla="*/ 2919334 h 6345103"/>
                    <a:gd name="connsiteX12243" fmla="*/ 4952345 w 11296229"/>
                    <a:gd name="connsiteY12243" fmla="*/ 2911550 h 6345103"/>
                    <a:gd name="connsiteX12244" fmla="*/ 5030194 w 11296229"/>
                    <a:gd name="connsiteY12244" fmla="*/ 2911550 h 6345103"/>
                    <a:gd name="connsiteX12245" fmla="*/ 5022410 w 11296229"/>
                    <a:gd name="connsiteY12245" fmla="*/ 2950470 h 6345103"/>
                    <a:gd name="connsiteX12246" fmla="*/ 5061330 w 11296229"/>
                    <a:gd name="connsiteY12246" fmla="*/ 2950470 h 6345103"/>
                    <a:gd name="connsiteX12247" fmla="*/ 5061330 w 11296229"/>
                    <a:gd name="connsiteY12247" fmla="*/ 2919334 h 6345103"/>
                    <a:gd name="connsiteX12248" fmla="*/ 5030194 w 11296229"/>
                    <a:gd name="connsiteY12248" fmla="*/ 2911550 h 6345103"/>
                    <a:gd name="connsiteX12249" fmla="*/ 5100258 w 11296229"/>
                    <a:gd name="connsiteY12249" fmla="*/ 2911550 h 6345103"/>
                    <a:gd name="connsiteX12250" fmla="*/ 5092474 w 11296229"/>
                    <a:gd name="connsiteY12250" fmla="*/ 2950470 h 6345103"/>
                    <a:gd name="connsiteX12251" fmla="*/ 5139178 w 11296229"/>
                    <a:gd name="connsiteY12251" fmla="*/ 2950470 h 6345103"/>
                    <a:gd name="connsiteX12252" fmla="*/ 5139178 w 11296229"/>
                    <a:gd name="connsiteY12252" fmla="*/ 2919334 h 6345103"/>
                    <a:gd name="connsiteX12253" fmla="*/ 5100258 w 11296229"/>
                    <a:gd name="connsiteY12253" fmla="*/ 2911550 h 6345103"/>
                    <a:gd name="connsiteX12254" fmla="*/ 5178108 w 11296229"/>
                    <a:gd name="connsiteY12254" fmla="*/ 2911550 h 6345103"/>
                    <a:gd name="connsiteX12255" fmla="*/ 5170324 w 11296229"/>
                    <a:gd name="connsiteY12255" fmla="*/ 2942686 h 6345103"/>
                    <a:gd name="connsiteX12256" fmla="*/ 5185892 w 11296229"/>
                    <a:gd name="connsiteY12256" fmla="*/ 2958254 h 6345103"/>
                    <a:gd name="connsiteX12257" fmla="*/ 5209244 w 11296229"/>
                    <a:gd name="connsiteY12257" fmla="*/ 2950470 h 6345103"/>
                    <a:gd name="connsiteX12258" fmla="*/ 5209244 w 11296229"/>
                    <a:gd name="connsiteY12258" fmla="*/ 2919334 h 6345103"/>
                    <a:gd name="connsiteX12259" fmla="*/ 5178108 w 11296229"/>
                    <a:gd name="connsiteY12259" fmla="*/ 2911550 h 6345103"/>
                    <a:gd name="connsiteX12260" fmla="*/ 5847610 w 11296229"/>
                    <a:gd name="connsiteY12260" fmla="*/ 2911550 h 6345103"/>
                    <a:gd name="connsiteX12261" fmla="*/ 5839826 w 11296229"/>
                    <a:gd name="connsiteY12261" fmla="*/ 2950470 h 6345103"/>
                    <a:gd name="connsiteX12262" fmla="*/ 5878746 w 11296229"/>
                    <a:gd name="connsiteY12262" fmla="*/ 2950470 h 6345103"/>
                    <a:gd name="connsiteX12263" fmla="*/ 5878746 w 11296229"/>
                    <a:gd name="connsiteY12263" fmla="*/ 2919334 h 6345103"/>
                    <a:gd name="connsiteX12264" fmla="*/ 5847610 w 11296229"/>
                    <a:gd name="connsiteY12264" fmla="*/ 2911550 h 6345103"/>
                    <a:gd name="connsiteX12265" fmla="*/ 5995524 w 11296229"/>
                    <a:gd name="connsiteY12265" fmla="*/ 2911550 h 6345103"/>
                    <a:gd name="connsiteX12266" fmla="*/ 5987740 w 11296229"/>
                    <a:gd name="connsiteY12266" fmla="*/ 2942686 h 6345103"/>
                    <a:gd name="connsiteX12267" fmla="*/ 6003308 w 11296229"/>
                    <a:gd name="connsiteY12267" fmla="*/ 2958254 h 6345103"/>
                    <a:gd name="connsiteX12268" fmla="*/ 6026660 w 11296229"/>
                    <a:gd name="connsiteY12268" fmla="*/ 2950470 h 6345103"/>
                    <a:gd name="connsiteX12269" fmla="*/ 6026660 w 11296229"/>
                    <a:gd name="connsiteY12269" fmla="*/ 2911550 h 6345103"/>
                    <a:gd name="connsiteX12270" fmla="*/ 5995524 w 11296229"/>
                    <a:gd name="connsiteY12270" fmla="*/ 2911550 h 6345103"/>
                    <a:gd name="connsiteX12271" fmla="*/ 6073373 w 11296229"/>
                    <a:gd name="connsiteY12271" fmla="*/ 2911550 h 6345103"/>
                    <a:gd name="connsiteX12272" fmla="*/ 6065589 w 11296229"/>
                    <a:gd name="connsiteY12272" fmla="*/ 2950470 h 6345103"/>
                    <a:gd name="connsiteX12273" fmla="*/ 6081157 w 11296229"/>
                    <a:gd name="connsiteY12273" fmla="*/ 2958254 h 6345103"/>
                    <a:gd name="connsiteX12274" fmla="*/ 6104509 w 11296229"/>
                    <a:gd name="connsiteY12274" fmla="*/ 2950470 h 6345103"/>
                    <a:gd name="connsiteX12275" fmla="*/ 6104509 w 11296229"/>
                    <a:gd name="connsiteY12275" fmla="*/ 2919334 h 6345103"/>
                    <a:gd name="connsiteX12276" fmla="*/ 6073373 w 11296229"/>
                    <a:gd name="connsiteY12276" fmla="*/ 2911550 h 6345103"/>
                    <a:gd name="connsiteX12277" fmla="*/ 6143437 w 11296229"/>
                    <a:gd name="connsiteY12277" fmla="*/ 2911550 h 6345103"/>
                    <a:gd name="connsiteX12278" fmla="*/ 6135653 w 11296229"/>
                    <a:gd name="connsiteY12278" fmla="*/ 2950470 h 6345103"/>
                    <a:gd name="connsiteX12279" fmla="*/ 6182357 w 11296229"/>
                    <a:gd name="connsiteY12279" fmla="*/ 2942686 h 6345103"/>
                    <a:gd name="connsiteX12280" fmla="*/ 6182357 w 11296229"/>
                    <a:gd name="connsiteY12280" fmla="*/ 2919334 h 6345103"/>
                    <a:gd name="connsiteX12281" fmla="*/ 6143437 w 11296229"/>
                    <a:gd name="connsiteY12281" fmla="*/ 2911550 h 6345103"/>
                    <a:gd name="connsiteX12282" fmla="*/ 6221286 w 11296229"/>
                    <a:gd name="connsiteY12282" fmla="*/ 2911550 h 6345103"/>
                    <a:gd name="connsiteX12283" fmla="*/ 6213502 w 11296229"/>
                    <a:gd name="connsiteY12283" fmla="*/ 2950470 h 6345103"/>
                    <a:gd name="connsiteX12284" fmla="*/ 6252422 w 11296229"/>
                    <a:gd name="connsiteY12284" fmla="*/ 2950470 h 6345103"/>
                    <a:gd name="connsiteX12285" fmla="*/ 6252422 w 11296229"/>
                    <a:gd name="connsiteY12285" fmla="*/ 2919334 h 6345103"/>
                    <a:gd name="connsiteX12286" fmla="*/ 6221286 w 11296229"/>
                    <a:gd name="connsiteY12286" fmla="*/ 2911550 h 6345103"/>
                    <a:gd name="connsiteX12287" fmla="*/ 6291351 w 11296229"/>
                    <a:gd name="connsiteY12287" fmla="*/ 2911550 h 6345103"/>
                    <a:gd name="connsiteX12288" fmla="*/ 6283567 w 11296229"/>
                    <a:gd name="connsiteY12288" fmla="*/ 2950470 h 6345103"/>
                    <a:gd name="connsiteX12289" fmla="*/ 6330271 w 11296229"/>
                    <a:gd name="connsiteY12289" fmla="*/ 2950470 h 6345103"/>
                    <a:gd name="connsiteX12290" fmla="*/ 6330271 w 11296229"/>
                    <a:gd name="connsiteY12290" fmla="*/ 2919334 h 6345103"/>
                    <a:gd name="connsiteX12291" fmla="*/ 6291351 w 11296229"/>
                    <a:gd name="connsiteY12291" fmla="*/ 2911550 h 6345103"/>
                    <a:gd name="connsiteX12292" fmla="*/ 6369200 w 11296229"/>
                    <a:gd name="connsiteY12292" fmla="*/ 2911550 h 6345103"/>
                    <a:gd name="connsiteX12293" fmla="*/ 6361416 w 11296229"/>
                    <a:gd name="connsiteY12293" fmla="*/ 2942686 h 6345103"/>
                    <a:gd name="connsiteX12294" fmla="*/ 6400336 w 11296229"/>
                    <a:gd name="connsiteY12294" fmla="*/ 2950470 h 6345103"/>
                    <a:gd name="connsiteX12295" fmla="*/ 6400336 w 11296229"/>
                    <a:gd name="connsiteY12295" fmla="*/ 2919334 h 6345103"/>
                    <a:gd name="connsiteX12296" fmla="*/ 6369200 w 11296229"/>
                    <a:gd name="connsiteY12296" fmla="*/ 2911550 h 6345103"/>
                    <a:gd name="connsiteX12297" fmla="*/ 6439264 w 11296229"/>
                    <a:gd name="connsiteY12297" fmla="*/ 2911550 h 6345103"/>
                    <a:gd name="connsiteX12298" fmla="*/ 6431480 w 11296229"/>
                    <a:gd name="connsiteY12298" fmla="*/ 2950470 h 6345103"/>
                    <a:gd name="connsiteX12299" fmla="*/ 6478184 w 11296229"/>
                    <a:gd name="connsiteY12299" fmla="*/ 2950470 h 6345103"/>
                    <a:gd name="connsiteX12300" fmla="*/ 6478184 w 11296229"/>
                    <a:gd name="connsiteY12300" fmla="*/ 2919334 h 6345103"/>
                    <a:gd name="connsiteX12301" fmla="*/ 6439264 w 11296229"/>
                    <a:gd name="connsiteY12301" fmla="*/ 2911550 h 6345103"/>
                    <a:gd name="connsiteX12302" fmla="*/ 6517113 w 11296229"/>
                    <a:gd name="connsiteY12302" fmla="*/ 2911550 h 6345103"/>
                    <a:gd name="connsiteX12303" fmla="*/ 6509329 w 11296229"/>
                    <a:gd name="connsiteY12303" fmla="*/ 2950470 h 6345103"/>
                    <a:gd name="connsiteX12304" fmla="*/ 6524897 w 11296229"/>
                    <a:gd name="connsiteY12304" fmla="*/ 2958254 h 6345103"/>
                    <a:gd name="connsiteX12305" fmla="*/ 6548249 w 11296229"/>
                    <a:gd name="connsiteY12305" fmla="*/ 2950470 h 6345103"/>
                    <a:gd name="connsiteX12306" fmla="*/ 6548249 w 11296229"/>
                    <a:gd name="connsiteY12306" fmla="*/ 2919334 h 6345103"/>
                    <a:gd name="connsiteX12307" fmla="*/ 6517113 w 11296229"/>
                    <a:gd name="connsiteY12307" fmla="*/ 2911550 h 6345103"/>
                    <a:gd name="connsiteX12308" fmla="*/ 6587177 w 11296229"/>
                    <a:gd name="connsiteY12308" fmla="*/ 2911550 h 6345103"/>
                    <a:gd name="connsiteX12309" fmla="*/ 6587177 w 11296229"/>
                    <a:gd name="connsiteY12309" fmla="*/ 2950470 h 6345103"/>
                    <a:gd name="connsiteX12310" fmla="*/ 6618313 w 11296229"/>
                    <a:gd name="connsiteY12310" fmla="*/ 2950470 h 6345103"/>
                    <a:gd name="connsiteX12311" fmla="*/ 6626097 w 11296229"/>
                    <a:gd name="connsiteY12311" fmla="*/ 2919334 h 6345103"/>
                    <a:gd name="connsiteX12312" fmla="*/ 6587177 w 11296229"/>
                    <a:gd name="connsiteY12312" fmla="*/ 2911550 h 6345103"/>
                    <a:gd name="connsiteX12313" fmla="*/ 6812940 w 11296229"/>
                    <a:gd name="connsiteY12313" fmla="*/ 2911550 h 6345103"/>
                    <a:gd name="connsiteX12314" fmla="*/ 6805156 w 11296229"/>
                    <a:gd name="connsiteY12314" fmla="*/ 2950470 h 6345103"/>
                    <a:gd name="connsiteX12315" fmla="*/ 6851860 w 11296229"/>
                    <a:gd name="connsiteY12315" fmla="*/ 2950470 h 6345103"/>
                    <a:gd name="connsiteX12316" fmla="*/ 6851860 w 11296229"/>
                    <a:gd name="connsiteY12316" fmla="*/ 2919334 h 6345103"/>
                    <a:gd name="connsiteX12317" fmla="*/ 6812940 w 11296229"/>
                    <a:gd name="connsiteY12317" fmla="*/ 2911550 h 6345103"/>
                    <a:gd name="connsiteX12318" fmla="*/ 6890789 w 11296229"/>
                    <a:gd name="connsiteY12318" fmla="*/ 2911550 h 6345103"/>
                    <a:gd name="connsiteX12319" fmla="*/ 6883005 w 11296229"/>
                    <a:gd name="connsiteY12319" fmla="*/ 2950470 h 6345103"/>
                    <a:gd name="connsiteX12320" fmla="*/ 6921925 w 11296229"/>
                    <a:gd name="connsiteY12320" fmla="*/ 2950470 h 6345103"/>
                    <a:gd name="connsiteX12321" fmla="*/ 6921925 w 11296229"/>
                    <a:gd name="connsiteY12321" fmla="*/ 2919334 h 6345103"/>
                    <a:gd name="connsiteX12322" fmla="*/ 6890789 w 11296229"/>
                    <a:gd name="connsiteY12322" fmla="*/ 2911550 h 6345103"/>
                    <a:gd name="connsiteX12323" fmla="*/ 6960853 w 11296229"/>
                    <a:gd name="connsiteY12323" fmla="*/ 2911550 h 6345103"/>
                    <a:gd name="connsiteX12324" fmla="*/ 6953069 w 11296229"/>
                    <a:gd name="connsiteY12324" fmla="*/ 2950470 h 6345103"/>
                    <a:gd name="connsiteX12325" fmla="*/ 6999773 w 11296229"/>
                    <a:gd name="connsiteY12325" fmla="*/ 2950470 h 6345103"/>
                    <a:gd name="connsiteX12326" fmla="*/ 6999773 w 11296229"/>
                    <a:gd name="connsiteY12326" fmla="*/ 2919334 h 6345103"/>
                    <a:gd name="connsiteX12327" fmla="*/ 6960853 w 11296229"/>
                    <a:gd name="connsiteY12327" fmla="*/ 2911550 h 6345103"/>
                    <a:gd name="connsiteX12328" fmla="*/ 7038703 w 11296229"/>
                    <a:gd name="connsiteY12328" fmla="*/ 2911550 h 6345103"/>
                    <a:gd name="connsiteX12329" fmla="*/ 7030919 w 11296229"/>
                    <a:gd name="connsiteY12329" fmla="*/ 2950470 h 6345103"/>
                    <a:gd name="connsiteX12330" fmla="*/ 7069839 w 11296229"/>
                    <a:gd name="connsiteY12330" fmla="*/ 2950470 h 6345103"/>
                    <a:gd name="connsiteX12331" fmla="*/ 7069839 w 11296229"/>
                    <a:gd name="connsiteY12331" fmla="*/ 2911550 h 6345103"/>
                    <a:gd name="connsiteX12332" fmla="*/ 7038703 w 11296229"/>
                    <a:gd name="connsiteY12332" fmla="*/ 2911550 h 6345103"/>
                    <a:gd name="connsiteX12333" fmla="*/ 7108767 w 11296229"/>
                    <a:gd name="connsiteY12333" fmla="*/ 2911550 h 6345103"/>
                    <a:gd name="connsiteX12334" fmla="*/ 7108767 w 11296229"/>
                    <a:gd name="connsiteY12334" fmla="*/ 2950470 h 6345103"/>
                    <a:gd name="connsiteX12335" fmla="*/ 7147687 w 11296229"/>
                    <a:gd name="connsiteY12335" fmla="*/ 2950470 h 6345103"/>
                    <a:gd name="connsiteX12336" fmla="*/ 7147687 w 11296229"/>
                    <a:gd name="connsiteY12336" fmla="*/ 2919334 h 6345103"/>
                    <a:gd name="connsiteX12337" fmla="*/ 7108767 w 11296229"/>
                    <a:gd name="connsiteY12337" fmla="*/ 2911550 h 6345103"/>
                    <a:gd name="connsiteX12338" fmla="*/ 7186616 w 11296229"/>
                    <a:gd name="connsiteY12338" fmla="*/ 2911550 h 6345103"/>
                    <a:gd name="connsiteX12339" fmla="*/ 7178832 w 11296229"/>
                    <a:gd name="connsiteY12339" fmla="*/ 2950470 h 6345103"/>
                    <a:gd name="connsiteX12340" fmla="*/ 7217752 w 11296229"/>
                    <a:gd name="connsiteY12340" fmla="*/ 2950470 h 6345103"/>
                    <a:gd name="connsiteX12341" fmla="*/ 7217752 w 11296229"/>
                    <a:gd name="connsiteY12341" fmla="*/ 2911550 h 6345103"/>
                    <a:gd name="connsiteX12342" fmla="*/ 7186616 w 11296229"/>
                    <a:gd name="connsiteY12342" fmla="*/ 2911550 h 6345103"/>
                    <a:gd name="connsiteX12343" fmla="*/ 7256680 w 11296229"/>
                    <a:gd name="connsiteY12343" fmla="*/ 2911550 h 6345103"/>
                    <a:gd name="connsiteX12344" fmla="*/ 7256680 w 11296229"/>
                    <a:gd name="connsiteY12344" fmla="*/ 2950470 h 6345103"/>
                    <a:gd name="connsiteX12345" fmla="*/ 7272248 w 11296229"/>
                    <a:gd name="connsiteY12345" fmla="*/ 2958254 h 6345103"/>
                    <a:gd name="connsiteX12346" fmla="*/ 7295600 w 11296229"/>
                    <a:gd name="connsiteY12346" fmla="*/ 2950470 h 6345103"/>
                    <a:gd name="connsiteX12347" fmla="*/ 7295600 w 11296229"/>
                    <a:gd name="connsiteY12347" fmla="*/ 2919334 h 6345103"/>
                    <a:gd name="connsiteX12348" fmla="*/ 7256680 w 11296229"/>
                    <a:gd name="connsiteY12348" fmla="*/ 2911550 h 6345103"/>
                    <a:gd name="connsiteX12349" fmla="*/ 7334530 w 11296229"/>
                    <a:gd name="connsiteY12349" fmla="*/ 2911550 h 6345103"/>
                    <a:gd name="connsiteX12350" fmla="*/ 7326746 w 11296229"/>
                    <a:gd name="connsiteY12350" fmla="*/ 2950470 h 6345103"/>
                    <a:gd name="connsiteX12351" fmla="*/ 7373450 w 11296229"/>
                    <a:gd name="connsiteY12351" fmla="*/ 2950470 h 6345103"/>
                    <a:gd name="connsiteX12352" fmla="*/ 7373450 w 11296229"/>
                    <a:gd name="connsiteY12352" fmla="*/ 2919334 h 6345103"/>
                    <a:gd name="connsiteX12353" fmla="*/ 7334530 w 11296229"/>
                    <a:gd name="connsiteY12353" fmla="*/ 2911550 h 6345103"/>
                    <a:gd name="connsiteX12354" fmla="*/ 7412379 w 11296229"/>
                    <a:gd name="connsiteY12354" fmla="*/ 2911550 h 6345103"/>
                    <a:gd name="connsiteX12355" fmla="*/ 7404595 w 11296229"/>
                    <a:gd name="connsiteY12355" fmla="*/ 2950470 h 6345103"/>
                    <a:gd name="connsiteX12356" fmla="*/ 7443515 w 11296229"/>
                    <a:gd name="connsiteY12356" fmla="*/ 2950470 h 6345103"/>
                    <a:gd name="connsiteX12357" fmla="*/ 7443515 w 11296229"/>
                    <a:gd name="connsiteY12357" fmla="*/ 2919334 h 6345103"/>
                    <a:gd name="connsiteX12358" fmla="*/ 7412379 w 11296229"/>
                    <a:gd name="connsiteY12358" fmla="*/ 2911550 h 6345103"/>
                    <a:gd name="connsiteX12359" fmla="*/ 7482443 w 11296229"/>
                    <a:gd name="connsiteY12359" fmla="*/ 2911550 h 6345103"/>
                    <a:gd name="connsiteX12360" fmla="*/ 7474659 w 11296229"/>
                    <a:gd name="connsiteY12360" fmla="*/ 2950470 h 6345103"/>
                    <a:gd name="connsiteX12361" fmla="*/ 7521363 w 11296229"/>
                    <a:gd name="connsiteY12361" fmla="*/ 2950470 h 6345103"/>
                    <a:gd name="connsiteX12362" fmla="*/ 7521363 w 11296229"/>
                    <a:gd name="connsiteY12362" fmla="*/ 2919334 h 6345103"/>
                    <a:gd name="connsiteX12363" fmla="*/ 7482443 w 11296229"/>
                    <a:gd name="connsiteY12363" fmla="*/ 2911550 h 6345103"/>
                    <a:gd name="connsiteX12364" fmla="*/ 7560292 w 11296229"/>
                    <a:gd name="connsiteY12364" fmla="*/ 2911550 h 6345103"/>
                    <a:gd name="connsiteX12365" fmla="*/ 7552508 w 11296229"/>
                    <a:gd name="connsiteY12365" fmla="*/ 2942686 h 6345103"/>
                    <a:gd name="connsiteX12366" fmla="*/ 7591428 w 11296229"/>
                    <a:gd name="connsiteY12366" fmla="*/ 2950470 h 6345103"/>
                    <a:gd name="connsiteX12367" fmla="*/ 7591428 w 11296229"/>
                    <a:gd name="connsiteY12367" fmla="*/ 2919334 h 6345103"/>
                    <a:gd name="connsiteX12368" fmla="*/ 7560292 w 11296229"/>
                    <a:gd name="connsiteY12368" fmla="*/ 2911550 h 6345103"/>
                    <a:gd name="connsiteX12369" fmla="*/ 7630356 w 11296229"/>
                    <a:gd name="connsiteY12369" fmla="*/ 2911550 h 6345103"/>
                    <a:gd name="connsiteX12370" fmla="*/ 7622572 w 11296229"/>
                    <a:gd name="connsiteY12370" fmla="*/ 2950470 h 6345103"/>
                    <a:gd name="connsiteX12371" fmla="*/ 7669276 w 11296229"/>
                    <a:gd name="connsiteY12371" fmla="*/ 2950470 h 6345103"/>
                    <a:gd name="connsiteX12372" fmla="*/ 7669276 w 11296229"/>
                    <a:gd name="connsiteY12372" fmla="*/ 2919334 h 6345103"/>
                    <a:gd name="connsiteX12373" fmla="*/ 7630356 w 11296229"/>
                    <a:gd name="connsiteY12373" fmla="*/ 2911550 h 6345103"/>
                    <a:gd name="connsiteX12374" fmla="*/ 7708206 w 11296229"/>
                    <a:gd name="connsiteY12374" fmla="*/ 2911550 h 6345103"/>
                    <a:gd name="connsiteX12375" fmla="*/ 7700422 w 11296229"/>
                    <a:gd name="connsiteY12375" fmla="*/ 2950470 h 6345103"/>
                    <a:gd name="connsiteX12376" fmla="*/ 7739342 w 11296229"/>
                    <a:gd name="connsiteY12376" fmla="*/ 2950470 h 6345103"/>
                    <a:gd name="connsiteX12377" fmla="*/ 7739342 w 11296229"/>
                    <a:gd name="connsiteY12377" fmla="*/ 2919334 h 6345103"/>
                    <a:gd name="connsiteX12378" fmla="*/ 7708206 w 11296229"/>
                    <a:gd name="connsiteY12378" fmla="*/ 2911550 h 6345103"/>
                    <a:gd name="connsiteX12379" fmla="*/ 7778270 w 11296229"/>
                    <a:gd name="connsiteY12379" fmla="*/ 2911550 h 6345103"/>
                    <a:gd name="connsiteX12380" fmla="*/ 7778270 w 11296229"/>
                    <a:gd name="connsiteY12380" fmla="*/ 2950470 h 6345103"/>
                    <a:gd name="connsiteX12381" fmla="*/ 7793838 w 11296229"/>
                    <a:gd name="connsiteY12381" fmla="*/ 2958254 h 6345103"/>
                    <a:gd name="connsiteX12382" fmla="*/ 7817190 w 11296229"/>
                    <a:gd name="connsiteY12382" fmla="*/ 2950470 h 6345103"/>
                    <a:gd name="connsiteX12383" fmla="*/ 7817190 w 11296229"/>
                    <a:gd name="connsiteY12383" fmla="*/ 2919334 h 6345103"/>
                    <a:gd name="connsiteX12384" fmla="*/ 7778270 w 11296229"/>
                    <a:gd name="connsiteY12384" fmla="*/ 2911550 h 6345103"/>
                    <a:gd name="connsiteX12385" fmla="*/ 7856119 w 11296229"/>
                    <a:gd name="connsiteY12385" fmla="*/ 2911550 h 6345103"/>
                    <a:gd name="connsiteX12386" fmla="*/ 7848335 w 11296229"/>
                    <a:gd name="connsiteY12386" fmla="*/ 2950470 h 6345103"/>
                    <a:gd name="connsiteX12387" fmla="*/ 7895039 w 11296229"/>
                    <a:gd name="connsiteY12387" fmla="*/ 2950470 h 6345103"/>
                    <a:gd name="connsiteX12388" fmla="*/ 7895039 w 11296229"/>
                    <a:gd name="connsiteY12388" fmla="*/ 2919334 h 6345103"/>
                    <a:gd name="connsiteX12389" fmla="*/ 7856119 w 11296229"/>
                    <a:gd name="connsiteY12389" fmla="*/ 2911550 h 6345103"/>
                    <a:gd name="connsiteX12390" fmla="*/ 7933968 w 11296229"/>
                    <a:gd name="connsiteY12390" fmla="*/ 2911550 h 6345103"/>
                    <a:gd name="connsiteX12391" fmla="*/ 7926184 w 11296229"/>
                    <a:gd name="connsiteY12391" fmla="*/ 2950470 h 6345103"/>
                    <a:gd name="connsiteX12392" fmla="*/ 7957320 w 11296229"/>
                    <a:gd name="connsiteY12392" fmla="*/ 2950470 h 6345103"/>
                    <a:gd name="connsiteX12393" fmla="*/ 7965104 w 11296229"/>
                    <a:gd name="connsiteY12393" fmla="*/ 2919334 h 6345103"/>
                    <a:gd name="connsiteX12394" fmla="*/ 7933968 w 11296229"/>
                    <a:gd name="connsiteY12394" fmla="*/ 2911550 h 6345103"/>
                    <a:gd name="connsiteX12395" fmla="*/ 8004032 w 11296229"/>
                    <a:gd name="connsiteY12395" fmla="*/ 2911550 h 6345103"/>
                    <a:gd name="connsiteX12396" fmla="*/ 7996248 w 11296229"/>
                    <a:gd name="connsiteY12396" fmla="*/ 2950470 h 6345103"/>
                    <a:gd name="connsiteX12397" fmla="*/ 8042952 w 11296229"/>
                    <a:gd name="connsiteY12397" fmla="*/ 2950470 h 6345103"/>
                    <a:gd name="connsiteX12398" fmla="*/ 8042952 w 11296229"/>
                    <a:gd name="connsiteY12398" fmla="*/ 2919334 h 6345103"/>
                    <a:gd name="connsiteX12399" fmla="*/ 8004032 w 11296229"/>
                    <a:gd name="connsiteY12399" fmla="*/ 2911550 h 6345103"/>
                    <a:gd name="connsiteX12400" fmla="*/ 8081882 w 11296229"/>
                    <a:gd name="connsiteY12400" fmla="*/ 2911550 h 6345103"/>
                    <a:gd name="connsiteX12401" fmla="*/ 8074098 w 11296229"/>
                    <a:gd name="connsiteY12401" fmla="*/ 2950470 h 6345103"/>
                    <a:gd name="connsiteX12402" fmla="*/ 8113018 w 11296229"/>
                    <a:gd name="connsiteY12402" fmla="*/ 2950470 h 6345103"/>
                    <a:gd name="connsiteX12403" fmla="*/ 8113018 w 11296229"/>
                    <a:gd name="connsiteY12403" fmla="*/ 2919334 h 6345103"/>
                    <a:gd name="connsiteX12404" fmla="*/ 8081882 w 11296229"/>
                    <a:gd name="connsiteY12404" fmla="*/ 2911550 h 6345103"/>
                    <a:gd name="connsiteX12405" fmla="*/ 8151946 w 11296229"/>
                    <a:gd name="connsiteY12405" fmla="*/ 2911550 h 6345103"/>
                    <a:gd name="connsiteX12406" fmla="*/ 8144162 w 11296229"/>
                    <a:gd name="connsiteY12406" fmla="*/ 2942686 h 6345103"/>
                    <a:gd name="connsiteX12407" fmla="*/ 8190866 w 11296229"/>
                    <a:gd name="connsiteY12407" fmla="*/ 2950470 h 6345103"/>
                    <a:gd name="connsiteX12408" fmla="*/ 8190866 w 11296229"/>
                    <a:gd name="connsiteY12408" fmla="*/ 2919334 h 6345103"/>
                    <a:gd name="connsiteX12409" fmla="*/ 8151946 w 11296229"/>
                    <a:gd name="connsiteY12409" fmla="*/ 2911550 h 6345103"/>
                    <a:gd name="connsiteX12410" fmla="*/ 8229795 w 11296229"/>
                    <a:gd name="connsiteY12410" fmla="*/ 2911550 h 6345103"/>
                    <a:gd name="connsiteX12411" fmla="*/ 8222011 w 11296229"/>
                    <a:gd name="connsiteY12411" fmla="*/ 2950470 h 6345103"/>
                    <a:gd name="connsiteX12412" fmla="*/ 8237579 w 11296229"/>
                    <a:gd name="connsiteY12412" fmla="*/ 2958254 h 6345103"/>
                    <a:gd name="connsiteX12413" fmla="*/ 8260931 w 11296229"/>
                    <a:gd name="connsiteY12413" fmla="*/ 2950470 h 6345103"/>
                    <a:gd name="connsiteX12414" fmla="*/ 8260931 w 11296229"/>
                    <a:gd name="connsiteY12414" fmla="*/ 2919334 h 6345103"/>
                    <a:gd name="connsiteX12415" fmla="*/ 8229795 w 11296229"/>
                    <a:gd name="connsiteY12415" fmla="*/ 2911550 h 6345103"/>
                    <a:gd name="connsiteX12416" fmla="*/ 8299859 w 11296229"/>
                    <a:gd name="connsiteY12416" fmla="*/ 2911550 h 6345103"/>
                    <a:gd name="connsiteX12417" fmla="*/ 8299859 w 11296229"/>
                    <a:gd name="connsiteY12417" fmla="*/ 2950470 h 6345103"/>
                    <a:gd name="connsiteX12418" fmla="*/ 8315427 w 11296229"/>
                    <a:gd name="connsiteY12418" fmla="*/ 2958254 h 6345103"/>
                    <a:gd name="connsiteX12419" fmla="*/ 8338779 w 11296229"/>
                    <a:gd name="connsiteY12419" fmla="*/ 2950470 h 6345103"/>
                    <a:gd name="connsiteX12420" fmla="*/ 8338779 w 11296229"/>
                    <a:gd name="connsiteY12420" fmla="*/ 2919334 h 6345103"/>
                    <a:gd name="connsiteX12421" fmla="*/ 8299859 w 11296229"/>
                    <a:gd name="connsiteY12421" fmla="*/ 2911550 h 6345103"/>
                    <a:gd name="connsiteX12422" fmla="*/ 8377708 w 11296229"/>
                    <a:gd name="connsiteY12422" fmla="*/ 2911550 h 6345103"/>
                    <a:gd name="connsiteX12423" fmla="*/ 8369924 w 11296229"/>
                    <a:gd name="connsiteY12423" fmla="*/ 2950470 h 6345103"/>
                    <a:gd name="connsiteX12424" fmla="*/ 8408844 w 11296229"/>
                    <a:gd name="connsiteY12424" fmla="*/ 2950470 h 6345103"/>
                    <a:gd name="connsiteX12425" fmla="*/ 8408844 w 11296229"/>
                    <a:gd name="connsiteY12425" fmla="*/ 2911550 h 6345103"/>
                    <a:gd name="connsiteX12426" fmla="*/ 8377708 w 11296229"/>
                    <a:gd name="connsiteY12426" fmla="*/ 2911550 h 6345103"/>
                    <a:gd name="connsiteX12427" fmla="*/ 8447773 w 11296229"/>
                    <a:gd name="connsiteY12427" fmla="*/ 2911550 h 6345103"/>
                    <a:gd name="connsiteX12428" fmla="*/ 8447773 w 11296229"/>
                    <a:gd name="connsiteY12428" fmla="*/ 2950470 h 6345103"/>
                    <a:gd name="connsiteX12429" fmla="*/ 8486693 w 11296229"/>
                    <a:gd name="connsiteY12429" fmla="*/ 2950470 h 6345103"/>
                    <a:gd name="connsiteX12430" fmla="*/ 8486693 w 11296229"/>
                    <a:gd name="connsiteY12430" fmla="*/ 2919334 h 6345103"/>
                    <a:gd name="connsiteX12431" fmla="*/ 8447773 w 11296229"/>
                    <a:gd name="connsiteY12431" fmla="*/ 2911550 h 6345103"/>
                    <a:gd name="connsiteX12432" fmla="*/ 8525622 w 11296229"/>
                    <a:gd name="connsiteY12432" fmla="*/ 2911550 h 6345103"/>
                    <a:gd name="connsiteX12433" fmla="*/ 8517838 w 11296229"/>
                    <a:gd name="connsiteY12433" fmla="*/ 2950470 h 6345103"/>
                    <a:gd name="connsiteX12434" fmla="*/ 8564542 w 11296229"/>
                    <a:gd name="connsiteY12434" fmla="*/ 2950470 h 6345103"/>
                    <a:gd name="connsiteX12435" fmla="*/ 8564542 w 11296229"/>
                    <a:gd name="connsiteY12435" fmla="*/ 2919334 h 6345103"/>
                    <a:gd name="connsiteX12436" fmla="*/ 8525622 w 11296229"/>
                    <a:gd name="connsiteY12436" fmla="*/ 2911550 h 6345103"/>
                    <a:gd name="connsiteX12437" fmla="*/ 8603471 w 11296229"/>
                    <a:gd name="connsiteY12437" fmla="*/ 2911550 h 6345103"/>
                    <a:gd name="connsiteX12438" fmla="*/ 8595687 w 11296229"/>
                    <a:gd name="connsiteY12438" fmla="*/ 2950470 h 6345103"/>
                    <a:gd name="connsiteX12439" fmla="*/ 8611255 w 11296229"/>
                    <a:gd name="connsiteY12439" fmla="*/ 2958254 h 6345103"/>
                    <a:gd name="connsiteX12440" fmla="*/ 8634607 w 11296229"/>
                    <a:gd name="connsiteY12440" fmla="*/ 2950470 h 6345103"/>
                    <a:gd name="connsiteX12441" fmla="*/ 8634607 w 11296229"/>
                    <a:gd name="connsiteY12441" fmla="*/ 2919334 h 6345103"/>
                    <a:gd name="connsiteX12442" fmla="*/ 8603471 w 11296229"/>
                    <a:gd name="connsiteY12442" fmla="*/ 2911550 h 6345103"/>
                    <a:gd name="connsiteX12443" fmla="*/ 8673535 w 11296229"/>
                    <a:gd name="connsiteY12443" fmla="*/ 2911550 h 6345103"/>
                    <a:gd name="connsiteX12444" fmla="*/ 8665751 w 11296229"/>
                    <a:gd name="connsiteY12444" fmla="*/ 2950470 h 6345103"/>
                    <a:gd name="connsiteX12445" fmla="*/ 8712455 w 11296229"/>
                    <a:gd name="connsiteY12445" fmla="*/ 2950470 h 6345103"/>
                    <a:gd name="connsiteX12446" fmla="*/ 8712455 w 11296229"/>
                    <a:gd name="connsiteY12446" fmla="*/ 2919334 h 6345103"/>
                    <a:gd name="connsiteX12447" fmla="*/ 8673535 w 11296229"/>
                    <a:gd name="connsiteY12447" fmla="*/ 2911550 h 6345103"/>
                    <a:gd name="connsiteX12448" fmla="*/ 8969362 w 11296229"/>
                    <a:gd name="connsiteY12448" fmla="*/ 2911550 h 6345103"/>
                    <a:gd name="connsiteX12449" fmla="*/ 8969362 w 11296229"/>
                    <a:gd name="connsiteY12449" fmla="*/ 2950470 h 6345103"/>
                    <a:gd name="connsiteX12450" fmla="*/ 9008282 w 11296229"/>
                    <a:gd name="connsiteY12450" fmla="*/ 2950470 h 6345103"/>
                    <a:gd name="connsiteX12451" fmla="*/ 9008282 w 11296229"/>
                    <a:gd name="connsiteY12451" fmla="*/ 2919334 h 6345103"/>
                    <a:gd name="connsiteX12452" fmla="*/ 8969362 w 11296229"/>
                    <a:gd name="connsiteY12452" fmla="*/ 2911550 h 6345103"/>
                    <a:gd name="connsiteX12453" fmla="*/ 9195125 w 11296229"/>
                    <a:gd name="connsiteY12453" fmla="*/ 2911550 h 6345103"/>
                    <a:gd name="connsiteX12454" fmla="*/ 9187341 w 11296229"/>
                    <a:gd name="connsiteY12454" fmla="*/ 2950470 h 6345103"/>
                    <a:gd name="connsiteX12455" fmla="*/ 9234045 w 11296229"/>
                    <a:gd name="connsiteY12455" fmla="*/ 2950470 h 6345103"/>
                    <a:gd name="connsiteX12456" fmla="*/ 9234045 w 11296229"/>
                    <a:gd name="connsiteY12456" fmla="*/ 2919334 h 6345103"/>
                    <a:gd name="connsiteX12457" fmla="*/ 9195125 w 11296229"/>
                    <a:gd name="connsiteY12457" fmla="*/ 2911550 h 6345103"/>
                    <a:gd name="connsiteX12458" fmla="*/ 9272974 w 11296229"/>
                    <a:gd name="connsiteY12458" fmla="*/ 2911550 h 6345103"/>
                    <a:gd name="connsiteX12459" fmla="*/ 9265190 w 11296229"/>
                    <a:gd name="connsiteY12459" fmla="*/ 2950470 h 6345103"/>
                    <a:gd name="connsiteX12460" fmla="*/ 9304110 w 11296229"/>
                    <a:gd name="connsiteY12460" fmla="*/ 2950470 h 6345103"/>
                    <a:gd name="connsiteX12461" fmla="*/ 9304110 w 11296229"/>
                    <a:gd name="connsiteY12461" fmla="*/ 2919334 h 6345103"/>
                    <a:gd name="connsiteX12462" fmla="*/ 9272974 w 11296229"/>
                    <a:gd name="connsiteY12462" fmla="*/ 2911550 h 6345103"/>
                    <a:gd name="connsiteX12463" fmla="*/ 9343038 w 11296229"/>
                    <a:gd name="connsiteY12463" fmla="*/ 2911550 h 6345103"/>
                    <a:gd name="connsiteX12464" fmla="*/ 9335254 w 11296229"/>
                    <a:gd name="connsiteY12464" fmla="*/ 2942686 h 6345103"/>
                    <a:gd name="connsiteX12465" fmla="*/ 9381958 w 11296229"/>
                    <a:gd name="connsiteY12465" fmla="*/ 2950470 h 6345103"/>
                    <a:gd name="connsiteX12466" fmla="*/ 9381958 w 11296229"/>
                    <a:gd name="connsiteY12466" fmla="*/ 2919334 h 6345103"/>
                    <a:gd name="connsiteX12467" fmla="*/ 9343038 w 11296229"/>
                    <a:gd name="connsiteY12467" fmla="*/ 2911550 h 6345103"/>
                    <a:gd name="connsiteX12468" fmla="*/ 1752744 w 11296229"/>
                    <a:gd name="connsiteY12468" fmla="*/ 2981615 h 6345103"/>
                    <a:gd name="connsiteX12469" fmla="*/ 1744960 w 11296229"/>
                    <a:gd name="connsiteY12469" fmla="*/ 2989399 h 6345103"/>
                    <a:gd name="connsiteX12470" fmla="*/ 1744960 w 11296229"/>
                    <a:gd name="connsiteY12470" fmla="*/ 3028319 h 6345103"/>
                    <a:gd name="connsiteX12471" fmla="*/ 1776096 w 11296229"/>
                    <a:gd name="connsiteY12471" fmla="*/ 3028319 h 6345103"/>
                    <a:gd name="connsiteX12472" fmla="*/ 1783880 w 11296229"/>
                    <a:gd name="connsiteY12472" fmla="*/ 2989399 h 6345103"/>
                    <a:gd name="connsiteX12473" fmla="*/ 1752744 w 11296229"/>
                    <a:gd name="connsiteY12473" fmla="*/ 2981615 h 6345103"/>
                    <a:gd name="connsiteX12474" fmla="*/ 1830593 w 11296229"/>
                    <a:gd name="connsiteY12474" fmla="*/ 2981615 h 6345103"/>
                    <a:gd name="connsiteX12475" fmla="*/ 1822809 w 11296229"/>
                    <a:gd name="connsiteY12475" fmla="*/ 2989399 h 6345103"/>
                    <a:gd name="connsiteX12476" fmla="*/ 1822809 w 11296229"/>
                    <a:gd name="connsiteY12476" fmla="*/ 3028319 h 6345103"/>
                    <a:gd name="connsiteX12477" fmla="*/ 1838377 w 11296229"/>
                    <a:gd name="connsiteY12477" fmla="*/ 3036102 h 6345103"/>
                    <a:gd name="connsiteX12478" fmla="*/ 1861729 w 11296229"/>
                    <a:gd name="connsiteY12478" fmla="*/ 3028319 h 6345103"/>
                    <a:gd name="connsiteX12479" fmla="*/ 1861729 w 11296229"/>
                    <a:gd name="connsiteY12479" fmla="*/ 2989399 h 6345103"/>
                    <a:gd name="connsiteX12480" fmla="*/ 1830593 w 11296229"/>
                    <a:gd name="connsiteY12480" fmla="*/ 2981615 h 6345103"/>
                    <a:gd name="connsiteX12481" fmla="*/ 1900658 w 11296229"/>
                    <a:gd name="connsiteY12481" fmla="*/ 2981615 h 6345103"/>
                    <a:gd name="connsiteX12482" fmla="*/ 1892874 w 11296229"/>
                    <a:gd name="connsiteY12482" fmla="*/ 3020535 h 6345103"/>
                    <a:gd name="connsiteX12483" fmla="*/ 1908442 w 11296229"/>
                    <a:gd name="connsiteY12483" fmla="*/ 3028319 h 6345103"/>
                    <a:gd name="connsiteX12484" fmla="*/ 1931794 w 11296229"/>
                    <a:gd name="connsiteY12484" fmla="*/ 3020535 h 6345103"/>
                    <a:gd name="connsiteX12485" fmla="*/ 1931794 w 11296229"/>
                    <a:gd name="connsiteY12485" fmla="*/ 2989399 h 6345103"/>
                    <a:gd name="connsiteX12486" fmla="*/ 1900658 w 11296229"/>
                    <a:gd name="connsiteY12486" fmla="*/ 2981615 h 6345103"/>
                    <a:gd name="connsiteX12487" fmla="*/ 1978506 w 11296229"/>
                    <a:gd name="connsiteY12487" fmla="*/ 2981615 h 6345103"/>
                    <a:gd name="connsiteX12488" fmla="*/ 1970722 w 11296229"/>
                    <a:gd name="connsiteY12488" fmla="*/ 2989399 h 6345103"/>
                    <a:gd name="connsiteX12489" fmla="*/ 1970722 w 11296229"/>
                    <a:gd name="connsiteY12489" fmla="*/ 3028319 h 6345103"/>
                    <a:gd name="connsiteX12490" fmla="*/ 1986290 w 11296229"/>
                    <a:gd name="connsiteY12490" fmla="*/ 3036102 h 6345103"/>
                    <a:gd name="connsiteX12491" fmla="*/ 2009642 w 11296229"/>
                    <a:gd name="connsiteY12491" fmla="*/ 3028319 h 6345103"/>
                    <a:gd name="connsiteX12492" fmla="*/ 2009642 w 11296229"/>
                    <a:gd name="connsiteY12492" fmla="*/ 2989399 h 6345103"/>
                    <a:gd name="connsiteX12493" fmla="*/ 1978506 w 11296229"/>
                    <a:gd name="connsiteY12493" fmla="*/ 2981615 h 6345103"/>
                    <a:gd name="connsiteX12494" fmla="*/ 2048571 w 11296229"/>
                    <a:gd name="connsiteY12494" fmla="*/ 2981615 h 6345103"/>
                    <a:gd name="connsiteX12495" fmla="*/ 2040787 w 11296229"/>
                    <a:gd name="connsiteY12495" fmla="*/ 2989399 h 6345103"/>
                    <a:gd name="connsiteX12496" fmla="*/ 2040787 w 11296229"/>
                    <a:gd name="connsiteY12496" fmla="*/ 3028319 h 6345103"/>
                    <a:gd name="connsiteX12497" fmla="*/ 2087491 w 11296229"/>
                    <a:gd name="connsiteY12497" fmla="*/ 3028319 h 6345103"/>
                    <a:gd name="connsiteX12498" fmla="*/ 2087491 w 11296229"/>
                    <a:gd name="connsiteY12498" fmla="*/ 2989399 h 6345103"/>
                    <a:gd name="connsiteX12499" fmla="*/ 2048571 w 11296229"/>
                    <a:gd name="connsiteY12499" fmla="*/ 2981615 h 6345103"/>
                    <a:gd name="connsiteX12500" fmla="*/ 2126420 w 11296229"/>
                    <a:gd name="connsiteY12500" fmla="*/ 2981615 h 6345103"/>
                    <a:gd name="connsiteX12501" fmla="*/ 2118636 w 11296229"/>
                    <a:gd name="connsiteY12501" fmla="*/ 2989399 h 6345103"/>
                    <a:gd name="connsiteX12502" fmla="*/ 2118636 w 11296229"/>
                    <a:gd name="connsiteY12502" fmla="*/ 3028319 h 6345103"/>
                    <a:gd name="connsiteX12503" fmla="*/ 2134204 w 11296229"/>
                    <a:gd name="connsiteY12503" fmla="*/ 3036102 h 6345103"/>
                    <a:gd name="connsiteX12504" fmla="*/ 2157556 w 11296229"/>
                    <a:gd name="connsiteY12504" fmla="*/ 3028319 h 6345103"/>
                    <a:gd name="connsiteX12505" fmla="*/ 2157556 w 11296229"/>
                    <a:gd name="connsiteY12505" fmla="*/ 2989399 h 6345103"/>
                    <a:gd name="connsiteX12506" fmla="*/ 2126420 w 11296229"/>
                    <a:gd name="connsiteY12506" fmla="*/ 2981615 h 6345103"/>
                    <a:gd name="connsiteX12507" fmla="*/ 2274333 w 11296229"/>
                    <a:gd name="connsiteY12507" fmla="*/ 2981615 h 6345103"/>
                    <a:gd name="connsiteX12508" fmla="*/ 2266549 w 11296229"/>
                    <a:gd name="connsiteY12508" fmla="*/ 2989399 h 6345103"/>
                    <a:gd name="connsiteX12509" fmla="*/ 2266549 w 11296229"/>
                    <a:gd name="connsiteY12509" fmla="*/ 3028319 h 6345103"/>
                    <a:gd name="connsiteX12510" fmla="*/ 2282117 w 11296229"/>
                    <a:gd name="connsiteY12510" fmla="*/ 3036102 h 6345103"/>
                    <a:gd name="connsiteX12511" fmla="*/ 2289901 w 11296229"/>
                    <a:gd name="connsiteY12511" fmla="*/ 3020535 h 6345103"/>
                    <a:gd name="connsiteX12512" fmla="*/ 2305469 w 11296229"/>
                    <a:gd name="connsiteY12512" fmla="*/ 3020535 h 6345103"/>
                    <a:gd name="connsiteX12513" fmla="*/ 2305469 w 11296229"/>
                    <a:gd name="connsiteY12513" fmla="*/ 2989399 h 6345103"/>
                    <a:gd name="connsiteX12514" fmla="*/ 2274333 w 11296229"/>
                    <a:gd name="connsiteY12514" fmla="*/ 2981615 h 6345103"/>
                    <a:gd name="connsiteX12515" fmla="*/ 2352183 w 11296229"/>
                    <a:gd name="connsiteY12515" fmla="*/ 2981615 h 6345103"/>
                    <a:gd name="connsiteX12516" fmla="*/ 2344399 w 11296229"/>
                    <a:gd name="connsiteY12516" fmla="*/ 3020535 h 6345103"/>
                    <a:gd name="connsiteX12517" fmla="*/ 2383319 w 11296229"/>
                    <a:gd name="connsiteY12517" fmla="*/ 3028319 h 6345103"/>
                    <a:gd name="connsiteX12518" fmla="*/ 2383319 w 11296229"/>
                    <a:gd name="connsiteY12518" fmla="*/ 2989399 h 6345103"/>
                    <a:gd name="connsiteX12519" fmla="*/ 2352183 w 11296229"/>
                    <a:gd name="connsiteY12519" fmla="*/ 2981615 h 6345103"/>
                    <a:gd name="connsiteX12520" fmla="*/ 2422247 w 11296229"/>
                    <a:gd name="connsiteY12520" fmla="*/ 2981615 h 6345103"/>
                    <a:gd name="connsiteX12521" fmla="*/ 2414463 w 11296229"/>
                    <a:gd name="connsiteY12521" fmla="*/ 3012751 h 6345103"/>
                    <a:gd name="connsiteX12522" fmla="*/ 2430031 w 11296229"/>
                    <a:gd name="connsiteY12522" fmla="*/ 3028319 h 6345103"/>
                    <a:gd name="connsiteX12523" fmla="*/ 2453383 w 11296229"/>
                    <a:gd name="connsiteY12523" fmla="*/ 3020535 h 6345103"/>
                    <a:gd name="connsiteX12524" fmla="*/ 2453383 w 11296229"/>
                    <a:gd name="connsiteY12524" fmla="*/ 2989399 h 6345103"/>
                    <a:gd name="connsiteX12525" fmla="*/ 2422247 w 11296229"/>
                    <a:gd name="connsiteY12525" fmla="*/ 2981615 h 6345103"/>
                    <a:gd name="connsiteX12526" fmla="*/ 2500096 w 11296229"/>
                    <a:gd name="connsiteY12526" fmla="*/ 2981615 h 6345103"/>
                    <a:gd name="connsiteX12527" fmla="*/ 2492312 w 11296229"/>
                    <a:gd name="connsiteY12527" fmla="*/ 2989399 h 6345103"/>
                    <a:gd name="connsiteX12528" fmla="*/ 2492312 w 11296229"/>
                    <a:gd name="connsiteY12528" fmla="*/ 3028319 h 6345103"/>
                    <a:gd name="connsiteX12529" fmla="*/ 2507880 w 11296229"/>
                    <a:gd name="connsiteY12529" fmla="*/ 3036102 h 6345103"/>
                    <a:gd name="connsiteX12530" fmla="*/ 2531232 w 11296229"/>
                    <a:gd name="connsiteY12530" fmla="*/ 3028319 h 6345103"/>
                    <a:gd name="connsiteX12531" fmla="*/ 2531232 w 11296229"/>
                    <a:gd name="connsiteY12531" fmla="*/ 2989399 h 6345103"/>
                    <a:gd name="connsiteX12532" fmla="*/ 2500096 w 11296229"/>
                    <a:gd name="connsiteY12532" fmla="*/ 2981615 h 6345103"/>
                    <a:gd name="connsiteX12533" fmla="*/ 2570160 w 11296229"/>
                    <a:gd name="connsiteY12533" fmla="*/ 2981615 h 6345103"/>
                    <a:gd name="connsiteX12534" fmla="*/ 2562376 w 11296229"/>
                    <a:gd name="connsiteY12534" fmla="*/ 2989399 h 6345103"/>
                    <a:gd name="connsiteX12535" fmla="*/ 2562376 w 11296229"/>
                    <a:gd name="connsiteY12535" fmla="*/ 3028319 h 6345103"/>
                    <a:gd name="connsiteX12536" fmla="*/ 2609080 w 11296229"/>
                    <a:gd name="connsiteY12536" fmla="*/ 3028319 h 6345103"/>
                    <a:gd name="connsiteX12537" fmla="*/ 2609080 w 11296229"/>
                    <a:gd name="connsiteY12537" fmla="*/ 2989399 h 6345103"/>
                    <a:gd name="connsiteX12538" fmla="*/ 2570160 w 11296229"/>
                    <a:gd name="connsiteY12538" fmla="*/ 2981615 h 6345103"/>
                    <a:gd name="connsiteX12539" fmla="*/ 2648009 w 11296229"/>
                    <a:gd name="connsiteY12539" fmla="*/ 2981615 h 6345103"/>
                    <a:gd name="connsiteX12540" fmla="*/ 2640225 w 11296229"/>
                    <a:gd name="connsiteY12540" fmla="*/ 2989399 h 6345103"/>
                    <a:gd name="connsiteX12541" fmla="*/ 2640225 w 11296229"/>
                    <a:gd name="connsiteY12541" fmla="*/ 3028319 h 6345103"/>
                    <a:gd name="connsiteX12542" fmla="*/ 2655793 w 11296229"/>
                    <a:gd name="connsiteY12542" fmla="*/ 3036102 h 6345103"/>
                    <a:gd name="connsiteX12543" fmla="*/ 2679145 w 11296229"/>
                    <a:gd name="connsiteY12543" fmla="*/ 3028319 h 6345103"/>
                    <a:gd name="connsiteX12544" fmla="*/ 2679145 w 11296229"/>
                    <a:gd name="connsiteY12544" fmla="*/ 2989399 h 6345103"/>
                    <a:gd name="connsiteX12545" fmla="*/ 2648009 w 11296229"/>
                    <a:gd name="connsiteY12545" fmla="*/ 2981615 h 6345103"/>
                    <a:gd name="connsiteX12546" fmla="*/ 2718073 w 11296229"/>
                    <a:gd name="connsiteY12546" fmla="*/ 2981615 h 6345103"/>
                    <a:gd name="connsiteX12547" fmla="*/ 2710289 w 11296229"/>
                    <a:gd name="connsiteY12547" fmla="*/ 2989399 h 6345103"/>
                    <a:gd name="connsiteX12548" fmla="*/ 2710289 w 11296229"/>
                    <a:gd name="connsiteY12548" fmla="*/ 3028319 h 6345103"/>
                    <a:gd name="connsiteX12549" fmla="*/ 2756993 w 11296229"/>
                    <a:gd name="connsiteY12549" fmla="*/ 3028319 h 6345103"/>
                    <a:gd name="connsiteX12550" fmla="*/ 2756993 w 11296229"/>
                    <a:gd name="connsiteY12550" fmla="*/ 2989399 h 6345103"/>
                    <a:gd name="connsiteX12551" fmla="*/ 2718073 w 11296229"/>
                    <a:gd name="connsiteY12551" fmla="*/ 2981615 h 6345103"/>
                    <a:gd name="connsiteX12552" fmla="*/ 2795922 w 11296229"/>
                    <a:gd name="connsiteY12552" fmla="*/ 2981615 h 6345103"/>
                    <a:gd name="connsiteX12553" fmla="*/ 2791058 w 11296229"/>
                    <a:gd name="connsiteY12553" fmla="*/ 2995723 h 6345103"/>
                    <a:gd name="connsiteX12554" fmla="*/ 2803706 w 11296229"/>
                    <a:gd name="connsiteY12554" fmla="*/ 3036102 h 6345103"/>
                    <a:gd name="connsiteX12555" fmla="*/ 2827058 w 11296229"/>
                    <a:gd name="connsiteY12555" fmla="*/ 3028319 h 6345103"/>
                    <a:gd name="connsiteX12556" fmla="*/ 2827058 w 11296229"/>
                    <a:gd name="connsiteY12556" fmla="*/ 2989399 h 6345103"/>
                    <a:gd name="connsiteX12557" fmla="*/ 2795922 w 11296229"/>
                    <a:gd name="connsiteY12557" fmla="*/ 2981615 h 6345103"/>
                    <a:gd name="connsiteX12558" fmla="*/ 2943836 w 11296229"/>
                    <a:gd name="connsiteY12558" fmla="*/ 2981615 h 6345103"/>
                    <a:gd name="connsiteX12559" fmla="*/ 2928268 w 11296229"/>
                    <a:gd name="connsiteY12559" fmla="*/ 3004967 h 6345103"/>
                    <a:gd name="connsiteX12560" fmla="*/ 2951620 w 11296229"/>
                    <a:gd name="connsiteY12560" fmla="*/ 3028319 h 6345103"/>
                    <a:gd name="connsiteX12561" fmla="*/ 2974972 w 11296229"/>
                    <a:gd name="connsiteY12561" fmla="*/ 3020535 h 6345103"/>
                    <a:gd name="connsiteX12562" fmla="*/ 2974972 w 11296229"/>
                    <a:gd name="connsiteY12562" fmla="*/ 2989399 h 6345103"/>
                    <a:gd name="connsiteX12563" fmla="*/ 2943836 w 11296229"/>
                    <a:gd name="connsiteY12563" fmla="*/ 2981615 h 6345103"/>
                    <a:gd name="connsiteX12564" fmla="*/ 5030194 w 11296229"/>
                    <a:gd name="connsiteY12564" fmla="*/ 2981615 h 6345103"/>
                    <a:gd name="connsiteX12565" fmla="*/ 5022410 w 11296229"/>
                    <a:gd name="connsiteY12565" fmla="*/ 3020535 h 6345103"/>
                    <a:gd name="connsiteX12566" fmla="*/ 5037978 w 11296229"/>
                    <a:gd name="connsiteY12566" fmla="*/ 3020535 h 6345103"/>
                    <a:gd name="connsiteX12567" fmla="*/ 5037978 w 11296229"/>
                    <a:gd name="connsiteY12567" fmla="*/ 3036102 h 6345103"/>
                    <a:gd name="connsiteX12568" fmla="*/ 5045762 w 11296229"/>
                    <a:gd name="connsiteY12568" fmla="*/ 3020535 h 6345103"/>
                    <a:gd name="connsiteX12569" fmla="*/ 5061330 w 11296229"/>
                    <a:gd name="connsiteY12569" fmla="*/ 3020535 h 6345103"/>
                    <a:gd name="connsiteX12570" fmla="*/ 5061330 w 11296229"/>
                    <a:gd name="connsiteY12570" fmla="*/ 2989399 h 6345103"/>
                    <a:gd name="connsiteX12571" fmla="*/ 5030194 w 11296229"/>
                    <a:gd name="connsiteY12571" fmla="*/ 2981615 h 6345103"/>
                    <a:gd name="connsiteX12572" fmla="*/ 5326021 w 11296229"/>
                    <a:gd name="connsiteY12572" fmla="*/ 2981615 h 6345103"/>
                    <a:gd name="connsiteX12573" fmla="*/ 5318237 w 11296229"/>
                    <a:gd name="connsiteY12573" fmla="*/ 2989399 h 6345103"/>
                    <a:gd name="connsiteX12574" fmla="*/ 5318237 w 11296229"/>
                    <a:gd name="connsiteY12574" fmla="*/ 3028319 h 6345103"/>
                    <a:gd name="connsiteX12575" fmla="*/ 5333805 w 11296229"/>
                    <a:gd name="connsiteY12575" fmla="*/ 3036102 h 6345103"/>
                    <a:gd name="connsiteX12576" fmla="*/ 5349373 w 11296229"/>
                    <a:gd name="connsiteY12576" fmla="*/ 3028319 h 6345103"/>
                    <a:gd name="connsiteX12577" fmla="*/ 5357157 w 11296229"/>
                    <a:gd name="connsiteY12577" fmla="*/ 2989399 h 6345103"/>
                    <a:gd name="connsiteX12578" fmla="*/ 5326021 w 11296229"/>
                    <a:gd name="connsiteY12578" fmla="*/ 2981615 h 6345103"/>
                    <a:gd name="connsiteX12579" fmla="*/ 5403870 w 11296229"/>
                    <a:gd name="connsiteY12579" fmla="*/ 2981615 h 6345103"/>
                    <a:gd name="connsiteX12580" fmla="*/ 5396086 w 11296229"/>
                    <a:gd name="connsiteY12580" fmla="*/ 2989399 h 6345103"/>
                    <a:gd name="connsiteX12581" fmla="*/ 5396086 w 11296229"/>
                    <a:gd name="connsiteY12581" fmla="*/ 3028319 h 6345103"/>
                    <a:gd name="connsiteX12582" fmla="*/ 5411654 w 11296229"/>
                    <a:gd name="connsiteY12582" fmla="*/ 3036102 h 6345103"/>
                    <a:gd name="connsiteX12583" fmla="*/ 5435006 w 11296229"/>
                    <a:gd name="connsiteY12583" fmla="*/ 3028319 h 6345103"/>
                    <a:gd name="connsiteX12584" fmla="*/ 5435006 w 11296229"/>
                    <a:gd name="connsiteY12584" fmla="*/ 2989399 h 6345103"/>
                    <a:gd name="connsiteX12585" fmla="*/ 5403870 w 11296229"/>
                    <a:gd name="connsiteY12585" fmla="*/ 2981615 h 6345103"/>
                    <a:gd name="connsiteX12586" fmla="*/ 5473934 w 11296229"/>
                    <a:gd name="connsiteY12586" fmla="*/ 2981615 h 6345103"/>
                    <a:gd name="connsiteX12587" fmla="*/ 5466150 w 11296229"/>
                    <a:gd name="connsiteY12587" fmla="*/ 2989399 h 6345103"/>
                    <a:gd name="connsiteX12588" fmla="*/ 5466150 w 11296229"/>
                    <a:gd name="connsiteY12588" fmla="*/ 3028319 h 6345103"/>
                    <a:gd name="connsiteX12589" fmla="*/ 5481718 w 11296229"/>
                    <a:gd name="connsiteY12589" fmla="*/ 3036102 h 6345103"/>
                    <a:gd name="connsiteX12590" fmla="*/ 5505070 w 11296229"/>
                    <a:gd name="connsiteY12590" fmla="*/ 3028319 h 6345103"/>
                    <a:gd name="connsiteX12591" fmla="*/ 5512854 w 11296229"/>
                    <a:gd name="connsiteY12591" fmla="*/ 2989399 h 6345103"/>
                    <a:gd name="connsiteX12592" fmla="*/ 5473934 w 11296229"/>
                    <a:gd name="connsiteY12592" fmla="*/ 2981615 h 6345103"/>
                    <a:gd name="connsiteX12593" fmla="*/ 6073373 w 11296229"/>
                    <a:gd name="connsiteY12593" fmla="*/ 2981615 h 6345103"/>
                    <a:gd name="connsiteX12594" fmla="*/ 6065589 w 11296229"/>
                    <a:gd name="connsiteY12594" fmla="*/ 3020535 h 6345103"/>
                    <a:gd name="connsiteX12595" fmla="*/ 6081157 w 11296229"/>
                    <a:gd name="connsiteY12595" fmla="*/ 3020535 h 6345103"/>
                    <a:gd name="connsiteX12596" fmla="*/ 6081157 w 11296229"/>
                    <a:gd name="connsiteY12596" fmla="*/ 3036102 h 6345103"/>
                    <a:gd name="connsiteX12597" fmla="*/ 6104509 w 11296229"/>
                    <a:gd name="connsiteY12597" fmla="*/ 3028319 h 6345103"/>
                    <a:gd name="connsiteX12598" fmla="*/ 6104509 w 11296229"/>
                    <a:gd name="connsiteY12598" fmla="*/ 2989399 h 6345103"/>
                    <a:gd name="connsiteX12599" fmla="*/ 6073373 w 11296229"/>
                    <a:gd name="connsiteY12599" fmla="*/ 2981615 h 6345103"/>
                    <a:gd name="connsiteX12600" fmla="*/ 6143437 w 11296229"/>
                    <a:gd name="connsiteY12600" fmla="*/ 2981615 h 6345103"/>
                    <a:gd name="connsiteX12601" fmla="*/ 6135653 w 11296229"/>
                    <a:gd name="connsiteY12601" fmla="*/ 2989399 h 6345103"/>
                    <a:gd name="connsiteX12602" fmla="*/ 6135653 w 11296229"/>
                    <a:gd name="connsiteY12602" fmla="*/ 3028319 h 6345103"/>
                    <a:gd name="connsiteX12603" fmla="*/ 6174573 w 11296229"/>
                    <a:gd name="connsiteY12603" fmla="*/ 3036102 h 6345103"/>
                    <a:gd name="connsiteX12604" fmla="*/ 6182357 w 11296229"/>
                    <a:gd name="connsiteY12604" fmla="*/ 2989399 h 6345103"/>
                    <a:gd name="connsiteX12605" fmla="*/ 6143437 w 11296229"/>
                    <a:gd name="connsiteY12605" fmla="*/ 2981615 h 6345103"/>
                    <a:gd name="connsiteX12606" fmla="*/ 6369199 w 11296229"/>
                    <a:gd name="connsiteY12606" fmla="*/ 2981615 h 6345103"/>
                    <a:gd name="connsiteX12607" fmla="*/ 6364335 w 11296229"/>
                    <a:gd name="connsiteY12607" fmla="*/ 2995723 h 6345103"/>
                    <a:gd name="connsiteX12608" fmla="*/ 6376983 w 11296229"/>
                    <a:gd name="connsiteY12608" fmla="*/ 3036102 h 6345103"/>
                    <a:gd name="connsiteX12609" fmla="*/ 6400335 w 11296229"/>
                    <a:gd name="connsiteY12609" fmla="*/ 3028319 h 6345103"/>
                    <a:gd name="connsiteX12610" fmla="*/ 6400335 w 11296229"/>
                    <a:gd name="connsiteY12610" fmla="*/ 2989399 h 6345103"/>
                    <a:gd name="connsiteX12611" fmla="*/ 6369199 w 11296229"/>
                    <a:gd name="connsiteY12611" fmla="*/ 2981615 h 6345103"/>
                    <a:gd name="connsiteX12612" fmla="*/ 6517113 w 11296229"/>
                    <a:gd name="connsiteY12612" fmla="*/ 2981615 h 6345103"/>
                    <a:gd name="connsiteX12613" fmla="*/ 6509329 w 11296229"/>
                    <a:gd name="connsiteY12613" fmla="*/ 3020535 h 6345103"/>
                    <a:gd name="connsiteX12614" fmla="*/ 6524897 w 11296229"/>
                    <a:gd name="connsiteY12614" fmla="*/ 3028319 h 6345103"/>
                    <a:gd name="connsiteX12615" fmla="*/ 6548249 w 11296229"/>
                    <a:gd name="connsiteY12615" fmla="*/ 3020535 h 6345103"/>
                    <a:gd name="connsiteX12616" fmla="*/ 6548249 w 11296229"/>
                    <a:gd name="connsiteY12616" fmla="*/ 2989399 h 6345103"/>
                    <a:gd name="connsiteX12617" fmla="*/ 6517113 w 11296229"/>
                    <a:gd name="connsiteY12617" fmla="*/ 2981615 h 6345103"/>
                    <a:gd name="connsiteX12618" fmla="*/ 6594962 w 11296229"/>
                    <a:gd name="connsiteY12618" fmla="*/ 2981615 h 6345103"/>
                    <a:gd name="connsiteX12619" fmla="*/ 6587178 w 11296229"/>
                    <a:gd name="connsiteY12619" fmla="*/ 3020535 h 6345103"/>
                    <a:gd name="connsiteX12620" fmla="*/ 6602746 w 11296229"/>
                    <a:gd name="connsiteY12620" fmla="*/ 3020535 h 6345103"/>
                    <a:gd name="connsiteX12621" fmla="*/ 6602746 w 11296229"/>
                    <a:gd name="connsiteY12621" fmla="*/ 3036102 h 6345103"/>
                    <a:gd name="connsiteX12622" fmla="*/ 6614422 w 11296229"/>
                    <a:gd name="connsiteY12622" fmla="*/ 3025886 h 6345103"/>
                    <a:gd name="connsiteX12623" fmla="*/ 6626098 w 11296229"/>
                    <a:gd name="connsiteY12623" fmla="*/ 2989399 h 6345103"/>
                    <a:gd name="connsiteX12624" fmla="*/ 6594962 w 11296229"/>
                    <a:gd name="connsiteY12624" fmla="*/ 2981615 h 6345103"/>
                    <a:gd name="connsiteX12625" fmla="*/ 6665026 w 11296229"/>
                    <a:gd name="connsiteY12625" fmla="*/ 2981615 h 6345103"/>
                    <a:gd name="connsiteX12626" fmla="*/ 6657242 w 11296229"/>
                    <a:gd name="connsiteY12626" fmla="*/ 2989399 h 6345103"/>
                    <a:gd name="connsiteX12627" fmla="*/ 6657242 w 11296229"/>
                    <a:gd name="connsiteY12627" fmla="*/ 3028319 h 6345103"/>
                    <a:gd name="connsiteX12628" fmla="*/ 6696162 w 11296229"/>
                    <a:gd name="connsiteY12628" fmla="*/ 3020535 h 6345103"/>
                    <a:gd name="connsiteX12629" fmla="*/ 6696162 w 11296229"/>
                    <a:gd name="connsiteY12629" fmla="*/ 2989399 h 6345103"/>
                    <a:gd name="connsiteX12630" fmla="*/ 6665026 w 11296229"/>
                    <a:gd name="connsiteY12630" fmla="*/ 2981615 h 6345103"/>
                    <a:gd name="connsiteX12631" fmla="*/ 6742876 w 11296229"/>
                    <a:gd name="connsiteY12631" fmla="*/ 2981615 h 6345103"/>
                    <a:gd name="connsiteX12632" fmla="*/ 6735092 w 11296229"/>
                    <a:gd name="connsiteY12632" fmla="*/ 3020535 h 6345103"/>
                    <a:gd name="connsiteX12633" fmla="*/ 6750660 w 11296229"/>
                    <a:gd name="connsiteY12633" fmla="*/ 3020535 h 6345103"/>
                    <a:gd name="connsiteX12634" fmla="*/ 6750660 w 11296229"/>
                    <a:gd name="connsiteY12634" fmla="*/ 3036102 h 6345103"/>
                    <a:gd name="connsiteX12635" fmla="*/ 6774012 w 11296229"/>
                    <a:gd name="connsiteY12635" fmla="*/ 3028319 h 6345103"/>
                    <a:gd name="connsiteX12636" fmla="*/ 6774012 w 11296229"/>
                    <a:gd name="connsiteY12636" fmla="*/ 2989399 h 6345103"/>
                    <a:gd name="connsiteX12637" fmla="*/ 6742876 w 11296229"/>
                    <a:gd name="connsiteY12637" fmla="*/ 2981615 h 6345103"/>
                    <a:gd name="connsiteX12638" fmla="*/ 6812940 w 11296229"/>
                    <a:gd name="connsiteY12638" fmla="*/ 2981615 h 6345103"/>
                    <a:gd name="connsiteX12639" fmla="*/ 6805156 w 11296229"/>
                    <a:gd name="connsiteY12639" fmla="*/ 2989399 h 6345103"/>
                    <a:gd name="connsiteX12640" fmla="*/ 6812940 w 11296229"/>
                    <a:gd name="connsiteY12640" fmla="*/ 3020535 h 6345103"/>
                    <a:gd name="connsiteX12641" fmla="*/ 6851860 w 11296229"/>
                    <a:gd name="connsiteY12641" fmla="*/ 3028319 h 6345103"/>
                    <a:gd name="connsiteX12642" fmla="*/ 6851860 w 11296229"/>
                    <a:gd name="connsiteY12642" fmla="*/ 2989399 h 6345103"/>
                    <a:gd name="connsiteX12643" fmla="*/ 6812940 w 11296229"/>
                    <a:gd name="connsiteY12643" fmla="*/ 2981615 h 6345103"/>
                    <a:gd name="connsiteX12644" fmla="*/ 6890789 w 11296229"/>
                    <a:gd name="connsiteY12644" fmla="*/ 2981615 h 6345103"/>
                    <a:gd name="connsiteX12645" fmla="*/ 6883005 w 11296229"/>
                    <a:gd name="connsiteY12645" fmla="*/ 2989399 h 6345103"/>
                    <a:gd name="connsiteX12646" fmla="*/ 6883005 w 11296229"/>
                    <a:gd name="connsiteY12646" fmla="*/ 3028319 h 6345103"/>
                    <a:gd name="connsiteX12647" fmla="*/ 6898573 w 11296229"/>
                    <a:gd name="connsiteY12647" fmla="*/ 3036102 h 6345103"/>
                    <a:gd name="connsiteX12648" fmla="*/ 6921925 w 11296229"/>
                    <a:gd name="connsiteY12648" fmla="*/ 3028319 h 6345103"/>
                    <a:gd name="connsiteX12649" fmla="*/ 6921925 w 11296229"/>
                    <a:gd name="connsiteY12649" fmla="*/ 2989399 h 6345103"/>
                    <a:gd name="connsiteX12650" fmla="*/ 6890789 w 11296229"/>
                    <a:gd name="connsiteY12650" fmla="*/ 2981615 h 6345103"/>
                    <a:gd name="connsiteX12651" fmla="*/ 7038702 w 11296229"/>
                    <a:gd name="connsiteY12651" fmla="*/ 2981615 h 6345103"/>
                    <a:gd name="connsiteX12652" fmla="*/ 7030918 w 11296229"/>
                    <a:gd name="connsiteY12652" fmla="*/ 2989399 h 6345103"/>
                    <a:gd name="connsiteX12653" fmla="*/ 7030918 w 11296229"/>
                    <a:gd name="connsiteY12653" fmla="*/ 3028319 h 6345103"/>
                    <a:gd name="connsiteX12654" fmla="*/ 7046486 w 11296229"/>
                    <a:gd name="connsiteY12654" fmla="*/ 3036102 h 6345103"/>
                    <a:gd name="connsiteX12655" fmla="*/ 7069838 w 11296229"/>
                    <a:gd name="connsiteY12655" fmla="*/ 3028319 h 6345103"/>
                    <a:gd name="connsiteX12656" fmla="*/ 7069838 w 11296229"/>
                    <a:gd name="connsiteY12656" fmla="*/ 2989399 h 6345103"/>
                    <a:gd name="connsiteX12657" fmla="*/ 7038702 w 11296229"/>
                    <a:gd name="connsiteY12657" fmla="*/ 2981615 h 6345103"/>
                    <a:gd name="connsiteX12658" fmla="*/ 7116551 w 11296229"/>
                    <a:gd name="connsiteY12658" fmla="*/ 2981615 h 6345103"/>
                    <a:gd name="connsiteX12659" fmla="*/ 7108767 w 11296229"/>
                    <a:gd name="connsiteY12659" fmla="*/ 2989399 h 6345103"/>
                    <a:gd name="connsiteX12660" fmla="*/ 7108767 w 11296229"/>
                    <a:gd name="connsiteY12660" fmla="*/ 3028319 h 6345103"/>
                    <a:gd name="connsiteX12661" fmla="*/ 7139903 w 11296229"/>
                    <a:gd name="connsiteY12661" fmla="*/ 3020535 h 6345103"/>
                    <a:gd name="connsiteX12662" fmla="*/ 7147687 w 11296229"/>
                    <a:gd name="connsiteY12662" fmla="*/ 2989399 h 6345103"/>
                    <a:gd name="connsiteX12663" fmla="*/ 7116551 w 11296229"/>
                    <a:gd name="connsiteY12663" fmla="*/ 2981615 h 6345103"/>
                    <a:gd name="connsiteX12664" fmla="*/ 7186616 w 11296229"/>
                    <a:gd name="connsiteY12664" fmla="*/ 2981615 h 6345103"/>
                    <a:gd name="connsiteX12665" fmla="*/ 7178832 w 11296229"/>
                    <a:gd name="connsiteY12665" fmla="*/ 2989399 h 6345103"/>
                    <a:gd name="connsiteX12666" fmla="*/ 7178832 w 11296229"/>
                    <a:gd name="connsiteY12666" fmla="*/ 3028319 h 6345103"/>
                    <a:gd name="connsiteX12667" fmla="*/ 7217752 w 11296229"/>
                    <a:gd name="connsiteY12667" fmla="*/ 3020535 h 6345103"/>
                    <a:gd name="connsiteX12668" fmla="*/ 7217752 w 11296229"/>
                    <a:gd name="connsiteY12668" fmla="*/ 2989399 h 6345103"/>
                    <a:gd name="connsiteX12669" fmla="*/ 7186616 w 11296229"/>
                    <a:gd name="connsiteY12669" fmla="*/ 2981615 h 6345103"/>
                    <a:gd name="connsiteX12670" fmla="*/ 7264465 w 11296229"/>
                    <a:gd name="connsiteY12670" fmla="*/ 2981615 h 6345103"/>
                    <a:gd name="connsiteX12671" fmla="*/ 7256681 w 11296229"/>
                    <a:gd name="connsiteY12671" fmla="*/ 3020535 h 6345103"/>
                    <a:gd name="connsiteX12672" fmla="*/ 7272249 w 11296229"/>
                    <a:gd name="connsiteY12672" fmla="*/ 3020535 h 6345103"/>
                    <a:gd name="connsiteX12673" fmla="*/ 7272249 w 11296229"/>
                    <a:gd name="connsiteY12673" fmla="*/ 3036102 h 6345103"/>
                    <a:gd name="connsiteX12674" fmla="*/ 7295601 w 11296229"/>
                    <a:gd name="connsiteY12674" fmla="*/ 3028319 h 6345103"/>
                    <a:gd name="connsiteX12675" fmla="*/ 7295601 w 11296229"/>
                    <a:gd name="connsiteY12675" fmla="*/ 2989399 h 6345103"/>
                    <a:gd name="connsiteX12676" fmla="*/ 7264465 w 11296229"/>
                    <a:gd name="connsiteY12676" fmla="*/ 2981615 h 6345103"/>
                    <a:gd name="connsiteX12677" fmla="*/ 7334529 w 11296229"/>
                    <a:gd name="connsiteY12677" fmla="*/ 2981615 h 6345103"/>
                    <a:gd name="connsiteX12678" fmla="*/ 7326745 w 11296229"/>
                    <a:gd name="connsiteY12678" fmla="*/ 2989399 h 6345103"/>
                    <a:gd name="connsiteX12679" fmla="*/ 7326745 w 11296229"/>
                    <a:gd name="connsiteY12679" fmla="*/ 3028319 h 6345103"/>
                    <a:gd name="connsiteX12680" fmla="*/ 7373449 w 11296229"/>
                    <a:gd name="connsiteY12680" fmla="*/ 3028319 h 6345103"/>
                    <a:gd name="connsiteX12681" fmla="*/ 7373449 w 11296229"/>
                    <a:gd name="connsiteY12681" fmla="*/ 2989399 h 6345103"/>
                    <a:gd name="connsiteX12682" fmla="*/ 7334529 w 11296229"/>
                    <a:gd name="connsiteY12682" fmla="*/ 2981615 h 6345103"/>
                    <a:gd name="connsiteX12683" fmla="*/ 7412378 w 11296229"/>
                    <a:gd name="connsiteY12683" fmla="*/ 2981615 h 6345103"/>
                    <a:gd name="connsiteX12684" fmla="*/ 7404594 w 11296229"/>
                    <a:gd name="connsiteY12684" fmla="*/ 2989399 h 6345103"/>
                    <a:gd name="connsiteX12685" fmla="*/ 7404594 w 11296229"/>
                    <a:gd name="connsiteY12685" fmla="*/ 3028319 h 6345103"/>
                    <a:gd name="connsiteX12686" fmla="*/ 7420162 w 11296229"/>
                    <a:gd name="connsiteY12686" fmla="*/ 3036102 h 6345103"/>
                    <a:gd name="connsiteX12687" fmla="*/ 7443514 w 11296229"/>
                    <a:gd name="connsiteY12687" fmla="*/ 3028319 h 6345103"/>
                    <a:gd name="connsiteX12688" fmla="*/ 7443514 w 11296229"/>
                    <a:gd name="connsiteY12688" fmla="*/ 2989399 h 6345103"/>
                    <a:gd name="connsiteX12689" fmla="*/ 7412378 w 11296229"/>
                    <a:gd name="connsiteY12689" fmla="*/ 2981615 h 6345103"/>
                    <a:gd name="connsiteX12690" fmla="*/ 7482443 w 11296229"/>
                    <a:gd name="connsiteY12690" fmla="*/ 2981615 h 6345103"/>
                    <a:gd name="connsiteX12691" fmla="*/ 7474659 w 11296229"/>
                    <a:gd name="connsiteY12691" fmla="*/ 2989399 h 6345103"/>
                    <a:gd name="connsiteX12692" fmla="*/ 7474659 w 11296229"/>
                    <a:gd name="connsiteY12692" fmla="*/ 3028319 h 6345103"/>
                    <a:gd name="connsiteX12693" fmla="*/ 7521363 w 11296229"/>
                    <a:gd name="connsiteY12693" fmla="*/ 3028319 h 6345103"/>
                    <a:gd name="connsiteX12694" fmla="*/ 7521363 w 11296229"/>
                    <a:gd name="connsiteY12694" fmla="*/ 2989399 h 6345103"/>
                    <a:gd name="connsiteX12695" fmla="*/ 7482443 w 11296229"/>
                    <a:gd name="connsiteY12695" fmla="*/ 2981615 h 6345103"/>
                    <a:gd name="connsiteX12696" fmla="*/ 7560292 w 11296229"/>
                    <a:gd name="connsiteY12696" fmla="*/ 2981615 h 6345103"/>
                    <a:gd name="connsiteX12697" fmla="*/ 7552508 w 11296229"/>
                    <a:gd name="connsiteY12697" fmla="*/ 2989399 h 6345103"/>
                    <a:gd name="connsiteX12698" fmla="*/ 7552508 w 11296229"/>
                    <a:gd name="connsiteY12698" fmla="*/ 3028319 h 6345103"/>
                    <a:gd name="connsiteX12699" fmla="*/ 7591428 w 11296229"/>
                    <a:gd name="connsiteY12699" fmla="*/ 3028319 h 6345103"/>
                    <a:gd name="connsiteX12700" fmla="*/ 7591428 w 11296229"/>
                    <a:gd name="connsiteY12700" fmla="*/ 2989399 h 6345103"/>
                    <a:gd name="connsiteX12701" fmla="*/ 7560292 w 11296229"/>
                    <a:gd name="connsiteY12701" fmla="*/ 2981615 h 6345103"/>
                    <a:gd name="connsiteX12702" fmla="*/ 7638141 w 11296229"/>
                    <a:gd name="connsiteY12702" fmla="*/ 2981615 h 6345103"/>
                    <a:gd name="connsiteX12703" fmla="*/ 7630357 w 11296229"/>
                    <a:gd name="connsiteY12703" fmla="*/ 3020535 h 6345103"/>
                    <a:gd name="connsiteX12704" fmla="*/ 7645925 w 11296229"/>
                    <a:gd name="connsiteY12704" fmla="*/ 3036102 h 6345103"/>
                    <a:gd name="connsiteX12705" fmla="*/ 7669277 w 11296229"/>
                    <a:gd name="connsiteY12705" fmla="*/ 3028319 h 6345103"/>
                    <a:gd name="connsiteX12706" fmla="*/ 7669277 w 11296229"/>
                    <a:gd name="connsiteY12706" fmla="*/ 2989399 h 6345103"/>
                    <a:gd name="connsiteX12707" fmla="*/ 7638141 w 11296229"/>
                    <a:gd name="connsiteY12707" fmla="*/ 2981615 h 6345103"/>
                    <a:gd name="connsiteX12708" fmla="*/ 7708206 w 11296229"/>
                    <a:gd name="connsiteY12708" fmla="*/ 2981615 h 6345103"/>
                    <a:gd name="connsiteX12709" fmla="*/ 7700422 w 11296229"/>
                    <a:gd name="connsiteY12709" fmla="*/ 3020535 h 6345103"/>
                    <a:gd name="connsiteX12710" fmla="*/ 7715990 w 11296229"/>
                    <a:gd name="connsiteY12710" fmla="*/ 3020535 h 6345103"/>
                    <a:gd name="connsiteX12711" fmla="*/ 7715990 w 11296229"/>
                    <a:gd name="connsiteY12711" fmla="*/ 3036102 h 6345103"/>
                    <a:gd name="connsiteX12712" fmla="*/ 7739342 w 11296229"/>
                    <a:gd name="connsiteY12712" fmla="*/ 3028319 h 6345103"/>
                    <a:gd name="connsiteX12713" fmla="*/ 7739342 w 11296229"/>
                    <a:gd name="connsiteY12713" fmla="*/ 2989399 h 6345103"/>
                    <a:gd name="connsiteX12714" fmla="*/ 7708206 w 11296229"/>
                    <a:gd name="connsiteY12714" fmla="*/ 2981615 h 6345103"/>
                    <a:gd name="connsiteX12715" fmla="*/ 7786055 w 11296229"/>
                    <a:gd name="connsiteY12715" fmla="*/ 2981615 h 6345103"/>
                    <a:gd name="connsiteX12716" fmla="*/ 7778271 w 11296229"/>
                    <a:gd name="connsiteY12716" fmla="*/ 3020535 h 6345103"/>
                    <a:gd name="connsiteX12717" fmla="*/ 7793839 w 11296229"/>
                    <a:gd name="connsiteY12717" fmla="*/ 3020535 h 6345103"/>
                    <a:gd name="connsiteX12718" fmla="*/ 7793839 w 11296229"/>
                    <a:gd name="connsiteY12718" fmla="*/ 3036102 h 6345103"/>
                    <a:gd name="connsiteX12719" fmla="*/ 7817191 w 11296229"/>
                    <a:gd name="connsiteY12719" fmla="*/ 3028319 h 6345103"/>
                    <a:gd name="connsiteX12720" fmla="*/ 7817191 w 11296229"/>
                    <a:gd name="connsiteY12720" fmla="*/ 2989399 h 6345103"/>
                    <a:gd name="connsiteX12721" fmla="*/ 7786055 w 11296229"/>
                    <a:gd name="connsiteY12721" fmla="*/ 2981615 h 6345103"/>
                    <a:gd name="connsiteX12722" fmla="*/ 7856119 w 11296229"/>
                    <a:gd name="connsiteY12722" fmla="*/ 2981615 h 6345103"/>
                    <a:gd name="connsiteX12723" fmla="*/ 7848335 w 11296229"/>
                    <a:gd name="connsiteY12723" fmla="*/ 2989399 h 6345103"/>
                    <a:gd name="connsiteX12724" fmla="*/ 7848335 w 11296229"/>
                    <a:gd name="connsiteY12724" fmla="*/ 3028319 h 6345103"/>
                    <a:gd name="connsiteX12725" fmla="*/ 7887255 w 11296229"/>
                    <a:gd name="connsiteY12725" fmla="*/ 3020535 h 6345103"/>
                    <a:gd name="connsiteX12726" fmla="*/ 7887255 w 11296229"/>
                    <a:gd name="connsiteY12726" fmla="*/ 2989399 h 6345103"/>
                    <a:gd name="connsiteX12727" fmla="*/ 7856119 w 11296229"/>
                    <a:gd name="connsiteY12727" fmla="*/ 2981615 h 6345103"/>
                    <a:gd name="connsiteX12728" fmla="*/ 7933968 w 11296229"/>
                    <a:gd name="connsiteY12728" fmla="*/ 2981615 h 6345103"/>
                    <a:gd name="connsiteX12729" fmla="*/ 7926184 w 11296229"/>
                    <a:gd name="connsiteY12729" fmla="*/ 2989399 h 6345103"/>
                    <a:gd name="connsiteX12730" fmla="*/ 7926184 w 11296229"/>
                    <a:gd name="connsiteY12730" fmla="*/ 3028319 h 6345103"/>
                    <a:gd name="connsiteX12731" fmla="*/ 7941752 w 11296229"/>
                    <a:gd name="connsiteY12731" fmla="*/ 3036102 h 6345103"/>
                    <a:gd name="connsiteX12732" fmla="*/ 7965104 w 11296229"/>
                    <a:gd name="connsiteY12732" fmla="*/ 2989399 h 6345103"/>
                    <a:gd name="connsiteX12733" fmla="*/ 7933968 w 11296229"/>
                    <a:gd name="connsiteY12733" fmla="*/ 2981615 h 6345103"/>
                    <a:gd name="connsiteX12734" fmla="*/ 8004032 w 11296229"/>
                    <a:gd name="connsiteY12734" fmla="*/ 2981615 h 6345103"/>
                    <a:gd name="connsiteX12735" fmla="*/ 7996248 w 11296229"/>
                    <a:gd name="connsiteY12735" fmla="*/ 2989399 h 6345103"/>
                    <a:gd name="connsiteX12736" fmla="*/ 7996248 w 11296229"/>
                    <a:gd name="connsiteY12736" fmla="*/ 3028319 h 6345103"/>
                    <a:gd name="connsiteX12737" fmla="*/ 8042952 w 11296229"/>
                    <a:gd name="connsiteY12737" fmla="*/ 3028319 h 6345103"/>
                    <a:gd name="connsiteX12738" fmla="*/ 8042952 w 11296229"/>
                    <a:gd name="connsiteY12738" fmla="*/ 2989399 h 6345103"/>
                    <a:gd name="connsiteX12739" fmla="*/ 8004032 w 11296229"/>
                    <a:gd name="connsiteY12739" fmla="*/ 2981615 h 6345103"/>
                    <a:gd name="connsiteX12740" fmla="*/ 8081882 w 11296229"/>
                    <a:gd name="connsiteY12740" fmla="*/ 2981615 h 6345103"/>
                    <a:gd name="connsiteX12741" fmla="*/ 8074098 w 11296229"/>
                    <a:gd name="connsiteY12741" fmla="*/ 3020535 h 6345103"/>
                    <a:gd name="connsiteX12742" fmla="*/ 8089666 w 11296229"/>
                    <a:gd name="connsiteY12742" fmla="*/ 3020535 h 6345103"/>
                    <a:gd name="connsiteX12743" fmla="*/ 8089666 w 11296229"/>
                    <a:gd name="connsiteY12743" fmla="*/ 3036102 h 6345103"/>
                    <a:gd name="connsiteX12744" fmla="*/ 8097450 w 11296229"/>
                    <a:gd name="connsiteY12744" fmla="*/ 3020535 h 6345103"/>
                    <a:gd name="connsiteX12745" fmla="*/ 8113018 w 11296229"/>
                    <a:gd name="connsiteY12745" fmla="*/ 3020535 h 6345103"/>
                    <a:gd name="connsiteX12746" fmla="*/ 8113018 w 11296229"/>
                    <a:gd name="connsiteY12746" fmla="*/ 2989399 h 6345103"/>
                    <a:gd name="connsiteX12747" fmla="*/ 8081882 w 11296229"/>
                    <a:gd name="connsiteY12747" fmla="*/ 2981615 h 6345103"/>
                    <a:gd name="connsiteX12748" fmla="*/ 8229794 w 11296229"/>
                    <a:gd name="connsiteY12748" fmla="*/ 2981615 h 6345103"/>
                    <a:gd name="connsiteX12749" fmla="*/ 8224930 w 11296229"/>
                    <a:gd name="connsiteY12749" fmla="*/ 2995723 h 6345103"/>
                    <a:gd name="connsiteX12750" fmla="*/ 8237578 w 11296229"/>
                    <a:gd name="connsiteY12750" fmla="*/ 3036102 h 6345103"/>
                    <a:gd name="connsiteX12751" fmla="*/ 8260930 w 11296229"/>
                    <a:gd name="connsiteY12751" fmla="*/ 3028319 h 6345103"/>
                    <a:gd name="connsiteX12752" fmla="*/ 8260930 w 11296229"/>
                    <a:gd name="connsiteY12752" fmla="*/ 2989399 h 6345103"/>
                    <a:gd name="connsiteX12753" fmla="*/ 8229794 w 11296229"/>
                    <a:gd name="connsiteY12753" fmla="*/ 2981615 h 6345103"/>
                    <a:gd name="connsiteX12754" fmla="*/ 8307644 w 11296229"/>
                    <a:gd name="connsiteY12754" fmla="*/ 2981615 h 6345103"/>
                    <a:gd name="connsiteX12755" fmla="*/ 8299860 w 11296229"/>
                    <a:gd name="connsiteY12755" fmla="*/ 3020535 h 6345103"/>
                    <a:gd name="connsiteX12756" fmla="*/ 8338780 w 11296229"/>
                    <a:gd name="connsiteY12756" fmla="*/ 3028319 h 6345103"/>
                    <a:gd name="connsiteX12757" fmla="*/ 8338780 w 11296229"/>
                    <a:gd name="connsiteY12757" fmla="*/ 2989399 h 6345103"/>
                    <a:gd name="connsiteX12758" fmla="*/ 8307644 w 11296229"/>
                    <a:gd name="connsiteY12758" fmla="*/ 2981615 h 6345103"/>
                    <a:gd name="connsiteX12759" fmla="*/ 8377708 w 11296229"/>
                    <a:gd name="connsiteY12759" fmla="*/ 2981615 h 6345103"/>
                    <a:gd name="connsiteX12760" fmla="*/ 8369924 w 11296229"/>
                    <a:gd name="connsiteY12760" fmla="*/ 2989399 h 6345103"/>
                    <a:gd name="connsiteX12761" fmla="*/ 8369924 w 11296229"/>
                    <a:gd name="connsiteY12761" fmla="*/ 3028319 h 6345103"/>
                    <a:gd name="connsiteX12762" fmla="*/ 8401060 w 11296229"/>
                    <a:gd name="connsiteY12762" fmla="*/ 3028319 h 6345103"/>
                    <a:gd name="connsiteX12763" fmla="*/ 8408844 w 11296229"/>
                    <a:gd name="connsiteY12763" fmla="*/ 2989399 h 6345103"/>
                    <a:gd name="connsiteX12764" fmla="*/ 8377708 w 11296229"/>
                    <a:gd name="connsiteY12764" fmla="*/ 2981615 h 6345103"/>
                    <a:gd name="connsiteX12765" fmla="*/ 8455557 w 11296229"/>
                    <a:gd name="connsiteY12765" fmla="*/ 2981615 h 6345103"/>
                    <a:gd name="connsiteX12766" fmla="*/ 8447773 w 11296229"/>
                    <a:gd name="connsiteY12766" fmla="*/ 2989399 h 6345103"/>
                    <a:gd name="connsiteX12767" fmla="*/ 8447773 w 11296229"/>
                    <a:gd name="connsiteY12767" fmla="*/ 3028319 h 6345103"/>
                    <a:gd name="connsiteX12768" fmla="*/ 8471125 w 11296229"/>
                    <a:gd name="connsiteY12768" fmla="*/ 3036102 h 6345103"/>
                    <a:gd name="connsiteX12769" fmla="*/ 8471125 w 11296229"/>
                    <a:gd name="connsiteY12769" fmla="*/ 3020535 h 6345103"/>
                    <a:gd name="connsiteX12770" fmla="*/ 8486693 w 11296229"/>
                    <a:gd name="connsiteY12770" fmla="*/ 3020535 h 6345103"/>
                    <a:gd name="connsiteX12771" fmla="*/ 8486693 w 11296229"/>
                    <a:gd name="connsiteY12771" fmla="*/ 2989399 h 6345103"/>
                    <a:gd name="connsiteX12772" fmla="*/ 8455557 w 11296229"/>
                    <a:gd name="connsiteY12772" fmla="*/ 2981615 h 6345103"/>
                    <a:gd name="connsiteX12773" fmla="*/ 8525621 w 11296229"/>
                    <a:gd name="connsiteY12773" fmla="*/ 2981615 h 6345103"/>
                    <a:gd name="connsiteX12774" fmla="*/ 8517837 w 11296229"/>
                    <a:gd name="connsiteY12774" fmla="*/ 2989399 h 6345103"/>
                    <a:gd name="connsiteX12775" fmla="*/ 8517837 w 11296229"/>
                    <a:gd name="connsiteY12775" fmla="*/ 3028319 h 6345103"/>
                    <a:gd name="connsiteX12776" fmla="*/ 8564541 w 11296229"/>
                    <a:gd name="connsiteY12776" fmla="*/ 3028319 h 6345103"/>
                    <a:gd name="connsiteX12777" fmla="*/ 8564541 w 11296229"/>
                    <a:gd name="connsiteY12777" fmla="*/ 2989399 h 6345103"/>
                    <a:gd name="connsiteX12778" fmla="*/ 8525621 w 11296229"/>
                    <a:gd name="connsiteY12778" fmla="*/ 2981615 h 6345103"/>
                    <a:gd name="connsiteX12779" fmla="*/ 8603471 w 11296229"/>
                    <a:gd name="connsiteY12779" fmla="*/ 2981615 h 6345103"/>
                    <a:gd name="connsiteX12780" fmla="*/ 8595687 w 11296229"/>
                    <a:gd name="connsiteY12780" fmla="*/ 2989399 h 6345103"/>
                    <a:gd name="connsiteX12781" fmla="*/ 8595687 w 11296229"/>
                    <a:gd name="connsiteY12781" fmla="*/ 3028319 h 6345103"/>
                    <a:gd name="connsiteX12782" fmla="*/ 8611255 w 11296229"/>
                    <a:gd name="connsiteY12782" fmla="*/ 3036102 h 6345103"/>
                    <a:gd name="connsiteX12783" fmla="*/ 8634607 w 11296229"/>
                    <a:gd name="connsiteY12783" fmla="*/ 3028319 h 6345103"/>
                    <a:gd name="connsiteX12784" fmla="*/ 8634607 w 11296229"/>
                    <a:gd name="connsiteY12784" fmla="*/ 2989399 h 6345103"/>
                    <a:gd name="connsiteX12785" fmla="*/ 8603471 w 11296229"/>
                    <a:gd name="connsiteY12785" fmla="*/ 2981615 h 6345103"/>
                    <a:gd name="connsiteX12786" fmla="*/ 8751384 w 11296229"/>
                    <a:gd name="connsiteY12786" fmla="*/ 2981615 h 6345103"/>
                    <a:gd name="connsiteX12787" fmla="*/ 8743600 w 11296229"/>
                    <a:gd name="connsiteY12787" fmla="*/ 2989399 h 6345103"/>
                    <a:gd name="connsiteX12788" fmla="*/ 8743600 w 11296229"/>
                    <a:gd name="connsiteY12788" fmla="*/ 3028319 h 6345103"/>
                    <a:gd name="connsiteX12789" fmla="*/ 8759168 w 11296229"/>
                    <a:gd name="connsiteY12789" fmla="*/ 3036102 h 6345103"/>
                    <a:gd name="connsiteX12790" fmla="*/ 8782520 w 11296229"/>
                    <a:gd name="connsiteY12790" fmla="*/ 3028319 h 6345103"/>
                    <a:gd name="connsiteX12791" fmla="*/ 8782520 w 11296229"/>
                    <a:gd name="connsiteY12791" fmla="*/ 2989399 h 6345103"/>
                    <a:gd name="connsiteX12792" fmla="*/ 8751384 w 11296229"/>
                    <a:gd name="connsiteY12792" fmla="*/ 2981615 h 6345103"/>
                    <a:gd name="connsiteX12793" fmla="*/ 9125060 w 11296229"/>
                    <a:gd name="connsiteY12793" fmla="*/ 2981615 h 6345103"/>
                    <a:gd name="connsiteX12794" fmla="*/ 9117276 w 11296229"/>
                    <a:gd name="connsiteY12794" fmla="*/ 2989399 h 6345103"/>
                    <a:gd name="connsiteX12795" fmla="*/ 9117276 w 11296229"/>
                    <a:gd name="connsiteY12795" fmla="*/ 3028319 h 6345103"/>
                    <a:gd name="connsiteX12796" fmla="*/ 9132844 w 11296229"/>
                    <a:gd name="connsiteY12796" fmla="*/ 3036102 h 6345103"/>
                    <a:gd name="connsiteX12797" fmla="*/ 9156196 w 11296229"/>
                    <a:gd name="connsiteY12797" fmla="*/ 3028319 h 6345103"/>
                    <a:gd name="connsiteX12798" fmla="*/ 9156196 w 11296229"/>
                    <a:gd name="connsiteY12798" fmla="*/ 2989399 h 6345103"/>
                    <a:gd name="connsiteX12799" fmla="*/ 9125060 w 11296229"/>
                    <a:gd name="connsiteY12799" fmla="*/ 2981615 h 6345103"/>
                    <a:gd name="connsiteX12800" fmla="*/ 9195124 w 11296229"/>
                    <a:gd name="connsiteY12800" fmla="*/ 2981615 h 6345103"/>
                    <a:gd name="connsiteX12801" fmla="*/ 9187340 w 11296229"/>
                    <a:gd name="connsiteY12801" fmla="*/ 2989399 h 6345103"/>
                    <a:gd name="connsiteX12802" fmla="*/ 9187340 w 11296229"/>
                    <a:gd name="connsiteY12802" fmla="*/ 3028319 h 6345103"/>
                    <a:gd name="connsiteX12803" fmla="*/ 9234044 w 11296229"/>
                    <a:gd name="connsiteY12803" fmla="*/ 3028319 h 6345103"/>
                    <a:gd name="connsiteX12804" fmla="*/ 9234044 w 11296229"/>
                    <a:gd name="connsiteY12804" fmla="*/ 2989399 h 6345103"/>
                    <a:gd name="connsiteX12805" fmla="*/ 9195124 w 11296229"/>
                    <a:gd name="connsiteY12805" fmla="*/ 2981615 h 6345103"/>
                    <a:gd name="connsiteX12806" fmla="*/ 8688821 w 11296229"/>
                    <a:gd name="connsiteY12806" fmla="*/ 2983496 h 6345103"/>
                    <a:gd name="connsiteX12807" fmla="*/ 8665756 w 11296229"/>
                    <a:gd name="connsiteY12807" fmla="*/ 2989399 h 6345103"/>
                    <a:gd name="connsiteX12808" fmla="*/ 8665756 w 11296229"/>
                    <a:gd name="connsiteY12808" fmla="*/ 3028319 h 6345103"/>
                    <a:gd name="connsiteX12809" fmla="*/ 8712460 w 11296229"/>
                    <a:gd name="connsiteY12809" fmla="*/ 3028319 h 6345103"/>
                    <a:gd name="connsiteX12810" fmla="*/ 8712460 w 11296229"/>
                    <a:gd name="connsiteY12810" fmla="*/ 2989399 h 6345103"/>
                    <a:gd name="connsiteX12811" fmla="*/ 8688821 w 11296229"/>
                    <a:gd name="connsiteY12811" fmla="*/ 2983496 h 6345103"/>
                    <a:gd name="connsiteX12812" fmla="*/ 8167232 w 11296229"/>
                    <a:gd name="connsiteY12812" fmla="*/ 2983496 h 6345103"/>
                    <a:gd name="connsiteX12813" fmla="*/ 8144167 w 11296229"/>
                    <a:gd name="connsiteY12813" fmla="*/ 2989399 h 6345103"/>
                    <a:gd name="connsiteX12814" fmla="*/ 8151951 w 11296229"/>
                    <a:gd name="connsiteY12814" fmla="*/ 3020535 h 6345103"/>
                    <a:gd name="connsiteX12815" fmla="*/ 8190871 w 11296229"/>
                    <a:gd name="connsiteY12815" fmla="*/ 3028319 h 6345103"/>
                    <a:gd name="connsiteX12816" fmla="*/ 8190871 w 11296229"/>
                    <a:gd name="connsiteY12816" fmla="*/ 2989399 h 6345103"/>
                    <a:gd name="connsiteX12817" fmla="*/ 8167232 w 11296229"/>
                    <a:gd name="connsiteY12817" fmla="*/ 2983496 h 6345103"/>
                    <a:gd name="connsiteX12818" fmla="*/ 6976139 w 11296229"/>
                    <a:gd name="connsiteY12818" fmla="*/ 2983496 h 6345103"/>
                    <a:gd name="connsiteX12819" fmla="*/ 6953074 w 11296229"/>
                    <a:gd name="connsiteY12819" fmla="*/ 2989399 h 6345103"/>
                    <a:gd name="connsiteX12820" fmla="*/ 6953074 w 11296229"/>
                    <a:gd name="connsiteY12820" fmla="*/ 3020535 h 6345103"/>
                    <a:gd name="connsiteX12821" fmla="*/ 6968642 w 11296229"/>
                    <a:gd name="connsiteY12821" fmla="*/ 3036103 h 6345103"/>
                    <a:gd name="connsiteX12822" fmla="*/ 6999778 w 11296229"/>
                    <a:gd name="connsiteY12822" fmla="*/ 3020535 h 6345103"/>
                    <a:gd name="connsiteX12823" fmla="*/ 6999778 w 11296229"/>
                    <a:gd name="connsiteY12823" fmla="*/ 2989399 h 6345103"/>
                    <a:gd name="connsiteX12824" fmla="*/ 6976139 w 11296229"/>
                    <a:gd name="connsiteY12824" fmla="*/ 2983496 h 6345103"/>
                    <a:gd name="connsiteX12825" fmla="*/ 6454550 w 11296229"/>
                    <a:gd name="connsiteY12825" fmla="*/ 2983496 h 6345103"/>
                    <a:gd name="connsiteX12826" fmla="*/ 6431485 w 11296229"/>
                    <a:gd name="connsiteY12826" fmla="*/ 2989399 h 6345103"/>
                    <a:gd name="connsiteX12827" fmla="*/ 6439269 w 11296229"/>
                    <a:gd name="connsiteY12827" fmla="*/ 3020535 h 6345103"/>
                    <a:gd name="connsiteX12828" fmla="*/ 6478189 w 11296229"/>
                    <a:gd name="connsiteY12828" fmla="*/ 3028319 h 6345103"/>
                    <a:gd name="connsiteX12829" fmla="*/ 6478189 w 11296229"/>
                    <a:gd name="connsiteY12829" fmla="*/ 2989399 h 6345103"/>
                    <a:gd name="connsiteX12830" fmla="*/ 6454550 w 11296229"/>
                    <a:gd name="connsiteY12830" fmla="*/ 2983496 h 6345103"/>
                    <a:gd name="connsiteX12831" fmla="*/ 6306637 w 11296229"/>
                    <a:gd name="connsiteY12831" fmla="*/ 2983496 h 6345103"/>
                    <a:gd name="connsiteX12832" fmla="*/ 6283572 w 11296229"/>
                    <a:gd name="connsiteY12832" fmla="*/ 2989399 h 6345103"/>
                    <a:gd name="connsiteX12833" fmla="*/ 6283572 w 11296229"/>
                    <a:gd name="connsiteY12833" fmla="*/ 3028319 h 6345103"/>
                    <a:gd name="connsiteX12834" fmla="*/ 6330276 w 11296229"/>
                    <a:gd name="connsiteY12834" fmla="*/ 3028319 h 6345103"/>
                    <a:gd name="connsiteX12835" fmla="*/ 6330276 w 11296229"/>
                    <a:gd name="connsiteY12835" fmla="*/ 2989399 h 6345103"/>
                    <a:gd name="connsiteX12836" fmla="*/ 6306637 w 11296229"/>
                    <a:gd name="connsiteY12836" fmla="*/ 2983496 h 6345103"/>
                    <a:gd name="connsiteX12837" fmla="*/ 2881273 w 11296229"/>
                    <a:gd name="connsiteY12837" fmla="*/ 2983496 h 6345103"/>
                    <a:gd name="connsiteX12838" fmla="*/ 2858208 w 11296229"/>
                    <a:gd name="connsiteY12838" fmla="*/ 2989399 h 6345103"/>
                    <a:gd name="connsiteX12839" fmla="*/ 2858208 w 11296229"/>
                    <a:gd name="connsiteY12839" fmla="*/ 3028319 h 6345103"/>
                    <a:gd name="connsiteX12840" fmla="*/ 2904912 w 11296229"/>
                    <a:gd name="connsiteY12840" fmla="*/ 3028319 h 6345103"/>
                    <a:gd name="connsiteX12841" fmla="*/ 2904912 w 11296229"/>
                    <a:gd name="connsiteY12841" fmla="*/ 2989399 h 6345103"/>
                    <a:gd name="connsiteX12842" fmla="*/ 2881273 w 11296229"/>
                    <a:gd name="connsiteY12842" fmla="*/ 2983496 h 6345103"/>
                    <a:gd name="connsiteX12843" fmla="*/ 2211770 w 11296229"/>
                    <a:gd name="connsiteY12843" fmla="*/ 2983496 h 6345103"/>
                    <a:gd name="connsiteX12844" fmla="*/ 2188705 w 11296229"/>
                    <a:gd name="connsiteY12844" fmla="*/ 2989399 h 6345103"/>
                    <a:gd name="connsiteX12845" fmla="*/ 2188705 w 11296229"/>
                    <a:gd name="connsiteY12845" fmla="*/ 3028319 h 6345103"/>
                    <a:gd name="connsiteX12846" fmla="*/ 2235409 w 11296229"/>
                    <a:gd name="connsiteY12846" fmla="*/ 3028319 h 6345103"/>
                    <a:gd name="connsiteX12847" fmla="*/ 2235409 w 11296229"/>
                    <a:gd name="connsiteY12847" fmla="*/ 2989399 h 6345103"/>
                    <a:gd name="connsiteX12848" fmla="*/ 2211770 w 11296229"/>
                    <a:gd name="connsiteY12848" fmla="*/ 2983496 h 6345103"/>
                    <a:gd name="connsiteX12849" fmla="*/ 1690181 w 11296229"/>
                    <a:gd name="connsiteY12849" fmla="*/ 2983496 h 6345103"/>
                    <a:gd name="connsiteX12850" fmla="*/ 1667116 w 11296229"/>
                    <a:gd name="connsiteY12850" fmla="*/ 2989399 h 6345103"/>
                    <a:gd name="connsiteX12851" fmla="*/ 1674900 w 11296229"/>
                    <a:gd name="connsiteY12851" fmla="*/ 3028319 h 6345103"/>
                    <a:gd name="connsiteX12852" fmla="*/ 1713820 w 11296229"/>
                    <a:gd name="connsiteY12852" fmla="*/ 3028319 h 6345103"/>
                    <a:gd name="connsiteX12853" fmla="*/ 1713820 w 11296229"/>
                    <a:gd name="connsiteY12853" fmla="*/ 2989399 h 6345103"/>
                    <a:gd name="connsiteX12854" fmla="*/ 1690181 w 11296229"/>
                    <a:gd name="connsiteY12854" fmla="*/ 2983496 h 6345103"/>
                    <a:gd name="connsiteX12855" fmla="*/ 1752744 w 11296229"/>
                    <a:gd name="connsiteY12855" fmla="*/ 3059464 h 6345103"/>
                    <a:gd name="connsiteX12856" fmla="*/ 1744960 w 11296229"/>
                    <a:gd name="connsiteY12856" fmla="*/ 3067248 h 6345103"/>
                    <a:gd name="connsiteX12857" fmla="*/ 1752744 w 11296229"/>
                    <a:gd name="connsiteY12857" fmla="*/ 3098384 h 6345103"/>
                    <a:gd name="connsiteX12858" fmla="*/ 1776096 w 11296229"/>
                    <a:gd name="connsiteY12858" fmla="*/ 3098384 h 6345103"/>
                    <a:gd name="connsiteX12859" fmla="*/ 1783880 w 11296229"/>
                    <a:gd name="connsiteY12859" fmla="*/ 3067248 h 6345103"/>
                    <a:gd name="connsiteX12860" fmla="*/ 1752744 w 11296229"/>
                    <a:gd name="connsiteY12860" fmla="*/ 3059464 h 6345103"/>
                    <a:gd name="connsiteX12861" fmla="*/ 1830593 w 11296229"/>
                    <a:gd name="connsiteY12861" fmla="*/ 3059464 h 6345103"/>
                    <a:gd name="connsiteX12862" fmla="*/ 1822809 w 11296229"/>
                    <a:gd name="connsiteY12862" fmla="*/ 3067248 h 6345103"/>
                    <a:gd name="connsiteX12863" fmla="*/ 1830593 w 11296229"/>
                    <a:gd name="connsiteY12863" fmla="*/ 3098384 h 6345103"/>
                    <a:gd name="connsiteX12864" fmla="*/ 1853945 w 11296229"/>
                    <a:gd name="connsiteY12864" fmla="*/ 3098384 h 6345103"/>
                    <a:gd name="connsiteX12865" fmla="*/ 1861729 w 11296229"/>
                    <a:gd name="connsiteY12865" fmla="*/ 3067248 h 6345103"/>
                    <a:gd name="connsiteX12866" fmla="*/ 1830593 w 11296229"/>
                    <a:gd name="connsiteY12866" fmla="*/ 3059464 h 6345103"/>
                    <a:gd name="connsiteX12867" fmla="*/ 1900658 w 11296229"/>
                    <a:gd name="connsiteY12867" fmla="*/ 3059464 h 6345103"/>
                    <a:gd name="connsiteX12868" fmla="*/ 1892874 w 11296229"/>
                    <a:gd name="connsiteY12868" fmla="*/ 3090600 h 6345103"/>
                    <a:gd name="connsiteX12869" fmla="*/ 1908442 w 11296229"/>
                    <a:gd name="connsiteY12869" fmla="*/ 3106168 h 6345103"/>
                    <a:gd name="connsiteX12870" fmla="*/ 1939578 w 11296229"/>
                    <a:gd name="connsiteY12870" fmla="*/ 3090600 h 6345103"/>
                    <a:gd name="connsiteX12871" fmla="*/ 1939578 w 11296229"/>
                    <a:gd name="connsiteY12871" fmla="*/ 3067248 h 6345103"/>
                    <a:gd name="connsiteX12872" fmla="*/ 1900658 w 11296229"/>
                    <a:gd name="connsiteY12872" fmla="*/ 3059464 h 6345103"/>
                    <a:gd name="connsiteX12873" fmla="*/ 1978507 w 11296229"/>
                    <a:gd name="connsiteY12873" fmla="*/ 3059464 h 6345103"/>
                    <a:gd name="connsiteX12874" fmla="*/ 1970723 w 11296229"/>
                    <a:gd name="connsiteY12874" fmla="*/ 3090600 h 6345103"/>
                    <a:gd name="connsiteX12875" fmla="*/ 2001859 w 11296229"/>
                    <a:gd name="connsiteY12875" fmla="*/ 3098384 h 6345103"/>
                    <a:gd name="connsiteX12876" fmla="*/ 2009643 w 11296229"/>
                    <a:gd name="connsiteY12876" fmla="*/ 3067248 h 6345103"/>
                    <a:gd name="connsiteX12877" fmla="*/ 1978507 w 11296229"/>
                    <a:gd name="connsiteY12877" fmla="*/ 3059464 h 6345103"/>
                    <a:gd name="connsiteX12878" fmla="*/ 2048571 w 11296229"/>
                    <a:gd name="connsiteY12878" fmla="*/ 3059464 h 6345103"/>
                    <a:gd name="connsiteX12879" fmla="*/ 2040787 w 11296229"/>
                    <a:gd name="connsiteY12879" fmla="*/ 3067248 h 6345103"/>
                    <a:gd name="connsiteX12880" fmla="*/ 2048571 w 11296229"/>
                    <a:gd name="connsiteY12880" fmla="*/ 3098384 h 6345103"/>
                    <a:gd name="connsiteX12881" fmla="*/ 2079707 w 11296229"/>
                    <a:gd name="connsiteY12881" fmla="*/ 3098384 h 6345103"/>
                    <a:gd name="connsiteX12882" fmla="*/ 2087491 w 11296229"/>
                    <a:gd name="connsiteY12882" fmla="*/ 3067248 h 6345103"/>
                    <a:gd name="connsiteX12883" fmla="*/ 2048571 w 11296229"/>
                    <a:gd name="connsiteY12883" fmla="*/ 3059464 h 6345103"/>
                    <a:gd name="connsiteX12884" fmla="*/ 2126420 w 11296229"/>
                    <a:gd name="connsiteY12884" fmla="*/ 3059464 h 6345103"/>
                    <a:gd name="connsiteX12885" fmla="*/ 2118636 w 11296229"/>
                    <a:gd name="connsiteY12885" fmla="*/ 3098384 h 6345103"/>
                    <a:gd name="connsiteX12886" fmla="*/ 2149772 w 11296229"/>
                    <a:gd name="connsiteY12886" fmla="*/ 3098384 h 6345103"/>
                    <a:gd name="connsiteX12887" fmla="*/ 2157556 w 11296229"/>
                    <a:gd name="connsiteY12887" fmla="*/ 3067248 h 6345103"/>
                    <a:gd name="connsiteX12888" fmla="*/ 2126420 w 11296229"/>
                    <a:gd name="connsiteY12888" fmla="*/ 3059464 h 6345103"/>
                    <a:gd name="connsiteX12889" fmla="*/ 2196484 w 11296229"/>
                    <a:gd name="connsiteY12889" fmla="*/ 3059464 h 6345103"/>
                    <a:gd name="connsiteX12890" fmla="*/ 2188700 w 11296229"/>
                    <a:gd name="connsiteY12890" fmla="*/ 3098384 h 6345103"/>
                    <a:gd name="connsiteX12891" fmla="*/ 2204268 w 11296229"/>
                    <a:gd name="connsiteY12891" fmla="*/ 3106168 h 6345103"/>
                    <a:gd name="connsiteX12892" fmla="*/ 2227620 w 11296229"/>
                    <a:gd name="connsiteY12892" fmla="*/ 3098384 h 6345103"/>
                    <a:gd name="connsiteX12893" fmla="*/ 2235404 w 11296229"/>
                    <a:gd name="connsiteY12893" fmla="*/ 3067248 h 6345103"/>
                    <a:gd name="connsiteX12894" fmla="*/ 2196484 w 11296229"/>
                    <a:gd name="connsiteY12894" fmla="*/ 3059464 h 6345103"/>
                    <a:gd name="connsiteX12895" fmla="*/ 2274334 w 11296229"/>
                    <a:gd name="connsiteY12895" fmla="*/ 3059464 h 6345103"/>
                    <a:gd name="connsiteX12896" fmla="*/ 2266550 w 11296229"/>
                    <a:gd name="connsiteY12896" fmla="*/ 3098384 h 6345103"/>
                    <a:gd name="connsiteX12897" fmla="*/ 2282118 w 11296229"/>
                    <a:gd name="connsiteY12897" fmla="*/ 3106168 h 6345103"/>
                    <a:gd name="connsiteX12898" fmla="*/ 2297686 w 11296229"/>
                    <a:gd name="connsiteY12898" fmla="*/ 3098384 h 6345103"/>
                    <a:gd name="connsiteX12899" fmla="*/ 2305470 w 11296229"/>
                    <a:gd name="connsiteY12899" fmla="*/ 3067248 h 6345103"/>
                    <a:gd name="connsiteX12900" fmla="*/ 2274334 w 11296229"/>
                    <a:gd name="connsiteY12900" fmla="*/ 3059464 h 6345103"/>
                    <a:gd name="connsiteX12901" fmla="*/ 2344398 w 11296229"/>
                    <a:gd name="connsiteY12901" fmla="*/ 3059464 h 6345103"/>
                    <a:gd name="connsiteX12902" fmla="*/ 2344398 w 11296229"/>
                    <a:gd name="connsiteY12902" fmla="*/ 3090600 h 6345103"/>
                    <a:gd name="connsiteX12903" fmla="*/ 2375534 w 11296229"/>
                    <a:gd name="connsiteY12903" fmla="*/ 3098384 h 6345103"/>
                    <a:gd name="connsiteX12904" fmla="*/ 2383318 w 11296229"/>
                    <a:gd name="connsiteY12904" fmla="*/ 3067248 h 6345103"/>
                    <a:gd name="connsiteX12905" fmla="*/ 2344398 w 11296229"/>
                    <a:gd name="connsiteY12905" fmla="*/ 3059464 h 6345103"/>
                    <a:gd name="connsiteX12906" fmla="*/ 2422247 w 11296229"/>
                    <a:gd name="connsiteY12906" fmla="*/ 3059464 h 6345103"/>
                    <a:gd name="connsiteX12907" fmla="*/ 2414463 w 11296229"/>
                    <a:gd name="connsiteY12907" fmla="*/ 3090600 h 6345103"/>
                    <a:gd name="connsiteX12908" fmla="*/ 2445599 w 11296229"/>
                    <a:gd name="connsiteY12908" fmla="*/ 3098384 h 6345103"/>
                    <a:gd name="connsiteX12909" fmla="*/ 2453383 w 11296229"/>
                    <a:gd name="connsiteY12909" fmla="*/ 3067248 h 6345103"/>
                    <a:gd name="connsiteX12910" fmla="*/ 2422247 w 11296229"/>
                    <a:gd name="connsiteY12910" fmla="*/ 3059464 h 6345103"/>
                    <a:gd name="connsiteX12911" fmla="*/ 2500096 w 11296229"/>
                    <a:gd name="connsiteY12911" fmla="*/ 3059464 h 6345103"/>
                    <a:gd name="connsiteX12912" fmla="*/ 2492312 w 11296229"/>
                    <a:gd name="connsiteY12912" fmla="*/ 3090600 h 6345103"/>
                    <a:gd name="connsiteX12913" fmla="*/ 2523448 w 11296229"/>
                    <a:gd name="connsiteY12913" fmla="*/ 3098384 h 6345103"/>
                    <a:gd name="connsiteX12914" fmla="*/ 2531232 w 11296229"/>
                    <a:gd name="connsiteY12914" fmla="*/ 3067248 h 6345103"/>
                    <a:gd name="connsiteX12915" fmla="*/ 2500096 w 11296229"/>
                    <a:gd name="connsiteY12915" fmla="*/ 3059464 h 6345103"/>
                    <a:gd name="connsiteX12916" fmla="*/ 2570160 w 11296229"/>
                    <a:gd name="connsiteY12916" fmla="*/ 3059464 h 6345103"/>
                    <a:gd name="connsiteX12917" fmla="*/ 2562376 w 11296229"/>
                    <a:gd name="connsiteY12917" fmla="*/ 3098384 h 6345103"/>
                    <a:gd name="connsiteX12918" fmla="*/ 2577944 w 11296229"/>
                    <a:gd name="connsiteY12918" fmla="*/ 3106168 h 6345103"/>
                    <a:gd name="connsiteX12919" fmla="*/ 2601296 w 11296229"/>
                    <a:gd name="connsiteY12919" fmla="*/ 3098384 h 6345103"/>
                    <a:gd name="connsiteX12920" fmla="*/ 2609080 w 11296229"/>
                    <a:gd name="connsiteY12920" fmla="*/ 3067248 h 6345103"/>
                    <a:gd name="connsiteX12921" fmla="*/ 2570160 w 11296229"/>
                    <a:gd name="connsiteY12921" fmla="*/ 3059464 h 6345103"/>
                    <a:gd name="connsiteX12922" fmla="*/ 2648010 w 11296229"/>
                    <a:gd name="connsiteY12922" fmla="*/ 3059464 h 6345103"/>
                    <a:gd name="connsiteX12923" fmla="*/ 2640226 w 11296229"/>
                    <a:gd name="connsiteY12923" fmla="*/ 3067248 h 6345103"/>
                    <a:gd name="connsiteX12924" fmla="*/ 2648010 w 11296229"/>
                    <a:gd name="connsiteY12924" fmla="*/ 3098384 h 6345103"/>
                    <a:gd name="connsiteX12925" fmla="*/ 2671362 w 11296229"/>
                    <a:gd name="connsiteY12925" fmla="*/ 3098384 h 6345103"/>
                    <a:gd name="connsiteX12926" fmla="*/ 2679146 w 11296229"/>
                    <a:gd name="connsiteY12926" fmla="*/ 3067248 h 6345103"/>
                    <a:gd name="connsiteX12927" fmla="*/ 2648010 w 11296229"/>
                    <a:gd name="connsiteY12927" fmla="*/ 3059464 h 6345103"/>
                    <a:gd name="connsiteX12928" fmla="*/ 2718074 w 11296229"/>
                    <a:gd name="connsiteY12928" fmla="*/ 3059464 h 6345103"/>
                    <a:gd name="connsiteX12929" fmla="*/ 2710290 w 11296229"/>
                    <a:gd name="connsiteY12929" fmla="*/ 3067248 h 6345103"/>
                    <a:gd name="connsiteX12930" fmla="*/ 2718074 w 11296229"/>
                    <a:gd name="connsiteY12930" fmla="*/ 3098384 h 6345103"/>
                    <a:gd name="connsiteX12931" fmla="*/ 2749210 w 11296229"/>
                    <a:gd name="connsiteY12931" fmla="*/ 3098384 h 6345103"/>
                    <a:gd name="connsiteX12932" fmla="*/ 2756994 w 11296229"/>
                    <a:gd name="connsiteY12932" fmla="*/ 3067248 h 6345103"/>
                    <a:gd name="connsiteX12933" fmla="*/ 2718074 w 11296229"/>
                    <a:gd name="connsiteY12933" fmla="*/ 3059464 h 6345103"/>
                    <a:gd name="connsiteX12934" fmla="*/ 2795923 w 11296229"/>
                    <a:gd name="connsiteY12934" fmla="*/ 3059464 h 6345103"/>
                    <a:gd name="connsiteX12935" fmla="*/ 2788139 w 11296229"/>
                    <a:gd name="connsiteY12935" fmla="*/ 3090600 h 6345103"/>
                    <a:gd name="connsiteX12936" fmla="*/ 2819275 w 11296229"/>
                    <a:gd name="connsiteY12936" fmla="*/ 3098384 h 6345103"/>
                    <a:gd name="connsiteX12937" fmla="*/ 2827059 w 11296229"/>
                    <a:gd name="connsiteY12937" fmla="*/ 3067248 h 6345103"/>
                    <a:gd name="connsiteX12938" fmla="*/ 2795923 w 11296229"/>
                    <a:gd name="connsiteY12938" fmla="*/ 3059464 h 6345103"/>
                    <a:gd name="connsiteX12939" fmla="*/ 2865987 w 11296229"/>
                    <a:gd name="connsiteY12939" fmla="*/ 3059464 h 6345103"/>
                    <a:gd name="connsiteX12940" fmla="*/ 2858203 w 11296229"/>
                    <a:gd name="connsiteY12940" fmla="*/ 3090600 h 6345103"/>
                    <a:gd name="connsiteX12941" fmla="*/ 2873771 w 11296229"/>
                    <a:gd name="connsiteY12941" fmla="*/ 3090600 h 6345103"/>
                    <a:gd name="connsiteX12942" fmla="*/ 2873771 w 11296229"/>
                    <a:gd name="connsiteY12942" fmla="*/ 3106168 h 6345103"/>
                    <a:gd name="connsiteX12943" fmla="*/ 2897123 w 11296229"/>
                    <a:gd name="connsiteY12943" fmla="*/ 3098384 h 6345103"/>
                    <a:gd name="connsiteX12944" fmla="*/ 2904907 w 11296229"/>
                    <a:gd name="connsiteY12944" fmla="*/ 3067248 h 6345103"/>
                    <a:gd name="connsiteX12945" fmla="*/ 2865987 w 11296229"/>
                    <a:gd name="connsiteY12945" fmla="*/ 3059464 h 6345103"/>
                    <a:gd name="connsiteX12946" fmla="*/ 5030194 w 11296229"/>
                    <a:gd name="connsiteY12946" fmla="*/ 3059464 h 6345103"/>
                    <a:gd name="connsiteX12947" fmla="*/ 5022410 w 11296229"/>
                    <a:gd name="connsiteY12947" fmla="*/ 3067248 h 6345103"/>
                    <a:gd name="connsiteX12948" fmla="*/ 5030194 w 11296229"/>
                    <a:gd name="connsiteY12948" fmla="*/ 3098384 h 6345103"/>
                    <a:gd name="connsiteX12949" fmla="*/ 5053546 w 11296229"/>
                    <a:gd name="connsiteY12949" fmla="*/ 3098384 h 6345103"/>
                    <a:gd name="connsiteX12950" fmla="*/ 5061330 w 11296229"/>
                    <a:gd name="connsiteY12950" fmla="*/ 3067248 h 6345103"/>
                    <a:gd name="connsiteX12951" fmla="*/ 5030194 w 11296229"/>
                    <a:gd name="connsiteY12951" fmla="*/ 3059464 h 6345103"/>
                    <a:gd name="connsiteX12952" fmla="*/ 5100258 w 11296229"/>
                    <a:gd name="connsiteY12952" fmla="*/ 3059464 h 6345103"/>
                    <a:gd name="connsiteX12953" fmla="*/ 5092474 w 11296229"/>
                    <a:gd name="connsiteY12953" fmla="*/ 3067248 h 6345103"/>
                    <a:gd name="connsiteX12954" fmla="*/ 5100258 w 11296229"/>
                    <a:gd name="connsiteY12954" fmla="*/ 3098384 h 6345103"/>
                    <a:gd name="connsiteX12955" fmla="*/ 5131394 w 11296229"/>
                    <a:gd name="connsiteY12955" fmla="*/ 3098384 h 6345103"/>
                    <a:gd name="connsiteX12956" fmla="*/ 5139178 w 11296229"/>
                    <a:gd name="connsiteY12956" fmla="*/ 3067248 h 6345103"/>
                    <a:gd name="connsiteX12957" fmla="*/ 5100258 w 11296229"/>
                    <a:gd name="connsiteY12957" fmla="*/ 3059464 h 6345103"/>
                    <a:gd name="connsiteX12958" fmla="*/ 5178108 w 11296229"/>
                    <a:gd name="connsiteY12958" fmla="*/ 3059464 h 6345103"/>
                    <a:gd name="connsiteX12959" fmla="*/ 5170324 w 11296229"/>
                    <a:gd name="connsiteY12959" fmla="*/ 3067248 h 6345103"/>
                    <a:gd name="connsiteX12960" fmla="*/ 5178108 w 11296229"/>
                    <a:gd name="connsiteY12960" fmla="*/ 3098384 h 6345103"/>
                    <a:gd name="connsiteX12961" fmla="*/ 5201460 w 11296229"/>
                    <a:gd name="connsiteY12961" fmla="*/ 3098384 h 6345103"/>
                    <a:gd name="connsiteX12962" fmla="*/ 5209244 w 11296229"/>
                    <a:gd name="connsiteY12962" fmla="*/ 3067248 h 6345103"/>
                    <a:gd name="connsiteX12963" fmla="*/ 5178108 w 11296229"/>
                    <a:gd name="connsiteY12963" fmla="*/ 3059464 h 6345103"/>
                    <a:gd name="connsiteX12964" fmla="*/ 5248172 w 11296229"/>
                    <a:gd name="connsiteY12964" fmla="*/ 3059464 h 6345103"/>
                    <a:gd name="connsiteX12965" fmla="*/ 5240388 w 11296229"/>
                    <a:gd name="connsiteY12965" fmla="*/ 3098384 h 6345103"/>
                    <a:gd name="connsiteX12966" fmla="*/ 5255956 w 11296229"/>
                    <a:gd name="connsiteY12966" fmla="*/ 3106168 h 6345103"/>
                    <a:gd name="connsiteX12967" fmla="*/ 5279308 w 11296229"/>
                    <a:gd name="connsiteY12967" fmla="*/ 3098384 h 6345103"/>
                    <a:gd name="connsiteX12968" fmla="*/ 5287092 w 11296229"/>
                    <a:gd name="connsiteY12968" fmla="*/ 3067248 h 6345103"/>
                    <a:gd name="connsiteX12969" fmla="*/ 5248172 w 11296229"/>
                    <a:gd name="connsiteY12969" fmla="*/ 3059464 h 6345103"/>
                    <a:gd name="connsiteX12970" fmla="*/ 5326021 w 11296229"/>
                    <a:gd name="connsiteY12970" fmla="*/ 3059464 h 6345103"/>
                    <a:gd name="connsiteX12971" fmla="*/ 5318237 w 11296229"/>
                    <a:gd name="connsiteY12971" fmla="*/ 3067248 h 6345103"/>
                    <a:gd name="connsiteX12972" fmla="*/ 5326021 w 11296229"/>
                    <a:gd name="connsiteY12972" fmla="*/ 3098384 h 6345103"/>
                    <a:gd name="connsiteX12973" fmla="*/ 5349373 w 11296229"/>
                    <a:gd name="connsiteY12973" fmla="*/ 3098384 h 6345103"/>
                    <a:gd name="connsiteX12974" fmla="*/ 5357157 w 11296229"/>
                    <a:gd name="connsiteY12974" fmla="*/ 3067248 h 6345103"/>
                    <a:gd name="connsiteX12975" fmla="*/ 5326021 w 11296229"/>
                    <a:gd name="connsiteY12975" fmla="*/ 3059464 h 6345103"/>
                    <a:gd name="connsiteX12976" fmla="*/ 5403870 w 11296229"/>
                    <a:gd name="connsiteY12976" fmla="*/ 3059464 h 6345103"/>
                    <a:gd name="connsiteX12977" fmla="*/ 5396086 w 11296229"/>
                    <a:gd name="connsiteY12977" fmla="*/ 3090600 h 6345103"/>
                    <a:gd name="connsiteX12978" fmla="*/ 5427222 w 11296229"/>
                    <a:gd name="connsiteY12978" fmla="*/ 3098384 h 6345103"/>
                    <a:gd name="connsiteX12979" fmla="*/ 5435006 w 11296229"/>
                    <a:gd name="connsiteY12979" fmla="*/ 3067248 h 6345103"/>
                    <a:gd name="connsiteX12980" fmla="*/ 5403870 w 11296229"/>
                    <a:gd name="connsiteY12980" fmla="*/ 3059464 h 6345103"/>
                    <a:gd name="connsiteX12981" fmla="*/ 5473934 w 11296229"/>
                    <a:gd name="connsiteY12981" fmla="*/ 3059464 h 6345103"/>
                    <a:gd name="connsiteX12982" fmla="*/ 5466150 w 11296229"/>
                    <a:gd name="connsiteY12982" fmla="*/ 3067248 h 6345103"/>
                    <a:gd name="connsiteX12983" fmla="*/ 5473934 w 11296229"/>
                    <a:gd name="connsiteY12983" fmla="*/ 3098384 h 6345103"/>
                    <a:gd name="connsiteX12984" fmla="*/ 5512854 w 11296229"/>
                    <a:gd name="connsiteY12984" fmla="*/ 3098384 h 6345103"/>
                    <a:gd name="connsiteX12985" fmla="*/ 5512854 w 11296229"/>
                    <a:gd name="connsiteY12985" fmla="*/ 3067248 h 6345103"/>
                    <a:gd name="connsiteX12986" fmla="*/ 5473934 w 11296229"/>
                    <a:gd name="connsiteY12986" fmla="*/ 3059464 h 6345103"/>
                    <a:gd name="connsiteX12987" fmla="*/ 6291351 w 11296229"/>
                    <a:gd name="connsiteY12987" fmla="*/ 3059464 h 6345103"/>
                    <a:gd name="connsiteX12988" fmla="*/ 6283567 w 11296229"/>
                    <a:gd name="connsiteY12988" fmla="*/ 3090600 h 6345103"/>
                    <a:gd name="connsiteX12989" fmla="*/ 6322487 w 11296229"/>
                    <a:gd name="connsiteY12989" fmla="*/ 3098384 h 6345103"/>
                    <a:gd name="connsiteX12990" fmla="*/ 6330271 w 11296229"/>
                    <a:gd name="connsiteY12990" fmla="*/ 3067248 h 6345103"/>
                    <a:gd name="connsiteX12991" fmla="*/ 6291351 w 11296229"/>
                    <a:gd name="connsiteY12991" fmla="*/ 3059464 h 6345103"/>
                    <a:gd name="connsiteX12992" fmla="*/ 6369200 w 11296229"/>
                    <a:gd name="connsiteY12992" fmla="*/ 3059464 h 6345103"/>
                    <a:gd name="connsiteX12993" fmla="*/ 6361416 w 11296229"/>
                    <a:gd name="connsiteY12993" fmla="*/ 3090600 h 6345103"/>
                    <a:gd name="connsiteX12994" fmla="*/ 6376984 w 11296229"/>
                    <a:gd name="connsiteY12994" fmla="*/ 3106168 h 6345103"/>
                    <a:gd name="connsiteX12995" fmla="*/ 6400336 w 11296229"/>
                    <a:gd name="connsiteY12995" fmla="*/ 3098384 h 6345103"/>
                    <a:gd name="connsiteX12996" fmla="*/ 6400336 w 11296229"/>
                    <a:gd name="connsiteY12996" fmla="*/ 3067248 h 6345103"/>
                    <a:gd name="connsiteX12997" fmla="*/ 6369200 w 11296229"/>
                    <a:gd name="connsiteY12997" fmla="*/ 3059464 h 6345103"/>
                    <a:gd name="connsiteX12998" fmla="*/ 6439264 w 11296229"/>
                    <a:gd name="connsiteY12998" fmla="*/ 3059464 h 6345103"/>
                    <a:gd name="connsiteX12999" fmla="*/ 6431480 w 11296229"/>
                    <a:gd name="connsiteY12999" fmla="*/ 3090600 h 6345103"/>
                    <a:gd name="connsiteX13000" fmla="*/ 6447048 w 11296229"/>
                    <a:gd name="connsiteY13000" fmla="*/ 3090600 h 6345103"/>
                    <a:gd name="connsiteX13001" fmla="*/ 6447048 w 11296229"/>
                    <a:gd name="connsiteY13001" fmla="*/ 3106168 h 6345103"/>
                    <a:gd name="connsiteX13002" fmla="*/ 6470400 w 11296229"/>
                    <a:gd name="connsiteY13002" fmla="*/ 3098384 h 6345103"/>
                    <a:gd name="connsiteX13003" fmla="*/ 6478184 w 11296229"/>
                    <a:gd name="connsiteY13003" fmla="*/ 3067248 h 6345103"/>
                    <a:gd name="connsiteX13004" fmla="*/ 6439264 w 11296229"/>
                    <a:gd name="connsiteY13004" fmla="*/ 3059464 h 6345103"/>
                    <a:gd name="connsiteX13005" fmla="*/ 6517113 w 11296229"/>
                    <a:gd name="connsiteY13005" fmla="*/ 3059464 h 6345103"/>
                    <a:gd name="connsiteX13006" fmla="*/ 6509329 w 11296229"/>
                    <a:gd name="connsiteY13006" fmla="*/ 3090600 h 6345103"/>
                    <a:gd name="connsiteX13007" fmla="*/ 6540465 w 11296229"/>
                    <a:gd name="connsiteY13007" fmla="*/ 3098384 h 6345103"/>
                    <a:gd name="connsiteX13008" fmla="*/ 6548249 w 11296229"/>
                    <a:gd name="connsiteY13008" fmla="*/ 3067248 h 6345103"/>
                    <a:gd name="connsiteX13009" fmla="*/ 6517113 w 11296229"/>
                    <a:gd name="connsiteY13009" fmla="*/ 3059464 h 6345103"/>
                    <a:gd name="connsiteX13010" fmla="*/ 6594962 w 11296229"/>
                    <a:gd name="connsiteY13010" fmla="*/ 3059464 h 6345103"/>
                    <a:gd name="connsiteX13011" fmla="*/ 6587178 w 11296229"/>
                    <a:gd name="connsiteY13011" fmla="*/ 3090600 h 6345103"/>
                    <a:gd name="connsiteX13012" fmla="*/ 6618314 w 11296229"/>
                    <a:gd name="connsiteY13012" fmla="*/ 3098384 h 6345103"/>
                    <a:gd name="connsiteX13013" fmla="*/ 6626098 w 11296229"/>
                    <a:gd name="connsiteY13013" fmla="*/ 3067248 h 6345103"/>
                    <a:gd name="connsiteX13014" fmla="*/ 6594962 w 11296229"/>
                    <a:gd name="connsiteY13014" fmla="*/ 3059464 h 6345103"/>
                    <a:gd name="connsiteX13015" fmla="*/ 6665027 w 11296229"/>
                    <a:gd name="connsiteY13015" fmla="*/ 3059464 h 6345103"/>
                    <a:gd name="connsiteX13016" fmla="*/ 6657243 w 11296229"/>
                    <a:gd name="connsiteY13016" fmla="*/ 3090600 h 6345103"/>
                    <a:gd name="connsiteX13017" fmla="*/ 6672811 w 11296229"/>
                    <a:gd name="connsiteY13017" fmla="*/ 3106168 h 6345103"/>
                    <a:gd name="connsiteX13018" fmla="*/ 6703947 w 11296229"/>
                    <a:gd name="connsiteY13018" fmla="*/ 3090600 h 6345103"/>
                    <a:gd name="connsiteX13019" fmla="*/ 6703947 w 11296229"/>
                    <a:gd name="connsiteY13019" fmla="*/ 3067248 h 6345103"/>
                    <a:gd name="connsiteX13020" fmla="*/ 6665027 w 11296229"/>
                    <a:gd name="connsiteY13020" fmla="*/ 3059464 h 6345103"/>
                    <a:gd name="connsiteX13021" fmla="*/ 6742876 w 11296229"/>
                    <a:gd name="connsiteY13021" fmla="*/ 3059464 h 6345103"/>
                    <a:gd name="connsiteX13022" fmla="*/ 6735092 w 11296229"/>
                    <a:gd name="connsiteY13022" fmla="*/ 3090600 h 6345103"/>
                    <a:gd name="connsiteX13023" fmla="*/ 6766228 w 11296229"/>
                    <a:gd name="connsiteY13023" fmla="*/ 3098384 h 6345103"/>
                    <a:gd name="connsiteX13024" fmla="*/ 6774012 w 11296229"/>
                    <a:gd name="connsiteY13024" fmla="*/ 3067248 h 6345103"/>
                    <a:gd name="connsiteX13025" fmla="*/ 6742876 w 11296229"/>
                    <a:gd name="connsiteY13025" fmla="*/ 3059464 h 6345103"/>
                    <a:gd name="connsiteX13026" fmla="*/ 6812940 w 11296229"/>
                    <a:gd name="connsiteY13026" fmla="*/ 3059464 h 6345103"/>
                    <a:gd name="connsiteX13027" fmla="*/ 6805156 w 11296229"/>
                    <a:gd name="connsiteY13027" fmla="*/ 3067248 h 6345103"/>
                    <a:gd name="connsiteX13028" fmla="*/ 6812940 w 11296229"/>
                    <a:gd name="connsiteY13028" fmla="*/ 3098384 h 6345103"/>
                    <a:gd name="connsiteX13029" fmla="*/ 6844076 w 11296229"/>
                    <a:gd name="connsiteY13029" fmla="*/ 3098384 h 6345103"/>
                    <a:gd name="connsiteX13030" fmla="*/ 6851860 w 11296229"/>
                    <a:gd name="connsiteY13030" fmla="*/ 3067248 h 6345103"/>
                    <a:gd name="connsiteX13031" fmla="*/ 6812940 w 11296229"/>
                    <a:gd name="connsiteY13031" fmla="*/ 3059464 h 6345103"/>
                    <a:gd name="connsiteX13032" fmla="*/ 6890789 w 11296229"/>
                    <a:gd name="connsiteY13032" fmla="*/ 3059464 h 6345103"/>
                    <a:gd name="connsiteX13033" fmla="*/ 6883005 w 11296229"/>
                    <a:gd name="connsiteY13033" fmla="*/ 3067248 h 6345103"/>
                    <a:gd name="connsiteX13034" fmla="*/ 6890789 w 11296229"/>
                    <a:gd name="connsiteY13034" fmla="*/ 3098384 h 6345103"/>
                    <a:gd name="connsiteX13035" fmla="*/ 6914141 w 11296229"/>
                    <a:gd name="connsiteY13035" fmla="*/ 3098384 h 6345103"/>
                    <a:gd name="connsiteX13036" fmla="*/ 6921925 w 11296229"/>
                    <a:gd name="connsiteY13036" fmla="*/ 3067248 h 6345103"/>
                    <a:gd name="connsiteX13037" fmla="*/ 6890789 w 11296229"/>
                    <a:gd name="connsiteY13037" fmla="*/ 3059464 h 6345103"/>
                    <a:gd name="connsiteX13038" fmla="*/ 6960853 w 11296229"/>
                    <a:gd name="connsiteY13038" fmla="*/ 3059464 h 6345103"/>
                    <a:gd name="connsiteX13039" fmla="*/ 6953069 w 11296229"/>
                    <a:gd name="connsiteY13039" fmla="*/ 3067248 h 6345103"/>
                    <a:gd name="connsiteX13040" fmla="*/ 6960853 w 11296229"/>
                    <a:gd name="connsiteY13040" fmla="*/ 3098384 h 6345103"/>
                    <a:gd name="connsiteX13041" fmla="*/ 6991989 w 11296229"/>
                    <a:gd name="connsiteY13041" fmla="*/ 3098384 h 6345103"/>
                    <a:gd name="connsiteX13042" fmla="*/ 6999773 w 11296229"/>
                    <a:gd name="connsiteY13042" fmla="*/ 3067248 h 6345103"/>
                    <a:gd name="connsiteX13043" fmla="*/ 6960853 w 11296229"/>
                    <a:gd name="connsiteY13043" fmla="*/ 3059464 h 6345103"/>
                    <a:gd name="connsiteX13044" fmla="*/ 7038703 w 11296229"/>
                    <a:gd name="connsiteY13044" fmla="*/ 3059464 h 6345103"/>
                    <a:gd name="connsiteX13045" fmla="*/ 7030919 w 11296229"/>
                    <a:gd name="connsiteY13045" fmla="*/ 3098384 h 6345103"/>
                    <a:gd name="connsiteX13046" fmla="*/ 7062055 w 11296229"/>
                    <a:gd name="connsiteY13046" fmla="*/ 3098384 h 6345103"/>
                    <a:gd name="connsiteX13047" fmla="*/ 7069839 w 11296229"/>
                    <a:gd name="connsiteY13047" fmla="*/ 3067248 h 6345103"/>
                    <a:gd name="connsiteX13048" fmla="*/ 7038703 w 11296229"/>
                    <a:gd name="connsiteY13048" fmla="*/ 3059464 h 6345103"/>
                    <a:gd name="connsiteX13049" fmla="*/ 7116552 w 11296229"/>
                    <a:gd name="connsiteY13049" fmla="*/ 3059464 h 6345103"/>
                    <a:gd name="connsiteX13050" fmla="*/ 7108768 w 11296229"/>
                    <a:gd name="connsiteY13050" fmla="*/ 3067248 h 6345103"/>
                    <a:gd name="connsiteX13051" fmla="*/ 7116552 w 11296229"/>
                    <a:gd name="connsiteY13051" fmla="*/ 3098384 h 6345103"/>
                    <a:gd name="connsiteX13052" fmla="*/ 7139904 w 11296229"/>
                    <a:gd name="connsiteY13052" fmla="*/ 3098384 h 6345103"/>
                    <a:gd name="connsiteX13053" fmla="*/ 7147688 w 11296229"/>
                    <a:gd name="connsiteY13053" fmla="*/ 3067248 h 6345103"/>
                    <a:gd name="connsiteX13054" fmla="*/ 7116552 w 11296229"/>
                    <a:gd name="connsiteY13054" fmla="*/ 3059464 h 6345103"/>
                    <a:gd name="connsiteX13055" fmla="*/ 7186616 w 11296229"/>
                    <a:gd name="connsiteY13055" fmla="*/ 3059464 h 6345103"/>
                    <a:gd name="connsiteX13056" fmla="*/ 7178832 w 11296229"/>
                    <a:gd name="connsiteY13056" fmla="*/ 3090600 h 6345103"/>
                    <a:gd name="connsiteX13057" fmla="*/ 7209968 w 11296229"/>
                    <a:gd name="connsiteY13057" fmla="*/ 3098384 h 6345103"/>
                    <a:gd name="connsiteX13058" fmla="*/ 7217752 w 11296229"/>
                    <a:gd name="connsiteY13058" fmla="*/ 3067248 h 6345103"/>
                    <a:gd name="connsiteX13059" fmla="*/ 7186616 w 11296229"/>
                    <a:gd name="connsiteY13059" fmla="*/ 3059464 h 6345103"/>
                    <a:gd name="connsiteX13060" fmla="*/ 7264465 w 11296229"/>
                    <a:gd name="connsiteY13060" fmla="*/ 3059464 h 6345103"/>
                    <a:gd name="connsiteX13061" fmla="*/ 7256681 w 11296229"/>
                    <a:gd name="connsiteY13061" fmla="*/ 3090600 h 6345103"/>
                    <a:gd name="connsiteX13062" fmla="*/ 7295601 w 11296229"/>
                    <a:gd name="connsiteY13062" fmla="*/ 3098384 h 6345103"/>
                    <a:gd name="connsiteX13063" fmla="*/ 7295601 w 11296229"/>
                    <a:gd name="connsiteY13063" fmla="*/ 3067248 h 6345103"/>
                    <a:gd name="connsiteX13064" fmla="*/ 7264465 w 11296229"/>
                    <a:gd name="connsiteY13064" fmla="*/ 3059464 h 6345103"/>
                    <a:gd name="connsiteX13065" fmla="*/ 7334530 w 11296229"/>
                    <a:gd name="connsiteY13065" fmla="*/ 3059464 h 6345103"/>
                    <a:gd name="connsiteX13066" fmla="*/ 7326746 w 11296229"/>
                    <a:gd name="connsiteY13066" fmla="*/ 3090600 h 6345103"/>
                    <a:gd name="connsiteX13067" fmla="*/ 7342314 w 11296229"/>
                    <a:gd name="connsiteY13067" fmla="*/ 3106168 h 6345103"/>
                    <a:gd name="connsiteX13068" fmla="*/ 7373450 w 11296229"/>
                    <a:gd name="connsiteY13068" fmla="*/ 3098384 h 6345103"/>
                    <a:gd name="connsiteX13069" fmla="*/ 7373450 w 11296229"/>
                    <a:gd name="connsiteY13069" fmla="*/ 3067248 h 6345103"/>
                    <a:gd name="connsiteX13070" fmla="*/ 7334530 w 11296229"/>
                    <a:gd name="connsiteY13070" fmla="*/ 3059464 h 6345103"/>
                    <a:gd name="connsiteX13071" fmla="*/ 7412379 w 11296229"/>
                    <a:gd name="connsiteY13071" fmla="*/ 3059464 h 6345103"/>
                    <a:gd name="connsiteX13072" fmla="*/ 7404595 w 11296229"/>
                    <a:gd name="connsiteY13072" fmla="*/ 3090600 h 6345103"/>
                    <a:gd name="connsiteX13073" fmla="*/ 7420163 w 11296229"/>
                    <a:gd name="connsiteY13073" fmla="*/ 3106168 h 6345103"/>
                    <a:gd name="connsiteX13074" fmla="*/ 7443515 w 11296229"/>
                    <a:gd name="connsiteY13074" fmla="*/ 3098384 h 6345103"/>
                    <a:gd name="connsiteX13075" fmla="*/ 7443515 w 11296229"/>
                    <a:gd name="connsiteY13075" fmla="*/ 3067248 h 6345103"/>
                    <a:gd name="connsiteX13076" fmla="*/ 7412379 w 11296229"/>
                    <a:gd name="connsiteY13076" fmla="*/ 3059464 h 6345103"/>
                    <a:gd name="connsiteX13077" fmla="*/ 7482443 w 11296229"/>
                    <a:gd name="connsiteY13077" fmla="*/ 3059464 h 6345103"/>
                    <a:gd name="connsiteX13078" fmla="*/ 7474659 w 11296229"/>
                    <a:gd name="connsiteY13078" fmla="*/ 3098384 h 6345103"/>
                    <a:gd name="connsiteX13079" fmla="*/ 7490227 w 11296229"/>
                    <a:gd name="connsiteY13079" fmla="*/ 3106168 h 6345103"/>
                    <a:gd name="connsiteX13080" fmla="*/ 7513579 w 11296229"/>
                    <a:gd name="connsiteY13080" fmla="*/ 3098384 h 6345103"/>
                    <a:gd name="connsiteX13081" fmla="*/ 7521363 w 11296229"/>
                    <a:gd name="connsiteY13081" fmla="*/ 3067248 h 6345103"/>
                    <a:gd name="connsiteX13082" fmla="*/ 7482443 w 11296229"/>
                    <a:gd name="connsiteY13082" fmla="*/ 3059464 h 6345103"/>
                    <a:gd name="connsiteX13083" fmla="*/ 7560292 w 11296229"/>
                    <a:gd name="connsiteY13083" fmla="*/ 3059464 h 6345103"/>
                    <a:gd name="connsiteX13084" fmla="*/ 7552508 w 11296229"/>
                    <a:gd name="connsiteY13084" fmla="*/ 3067248 h 6345103"/>
                    <a:gd name="connsiteX13085" fmla="*/ 7560292 w 11296229"/>
                    <a:gd name="connsiteY13085" fmla="*/ 3098384 h 6345103"/>
                    <a:gd name="connsiteX13086" fmla="*/ 7583644 w 11296229"/>
                    <a:gd name="connsiteY13086" fmla="*/ 3098384 h 6345103"/>
                    <a:gd name="connsiteX13087" fmla="*/ 7591428 w 11296229"/>
                    <a:gd name="connsiteY13087" fmla="*/ 3067248 h 6345103"/>
                    <a:gd name="connsiteX13088" fmla="*/ 7560292 w 11296229"/>
                    <a:gd name="connsiteY13088" fmla="*/ 3059464 h 6345103"/>
                    <a:gd name="connsiteX13089" fmla="*/ 7630356 w 11296229"/>
                    <a:gd name="connsiteY13089" fmla="*/ 3059464 h 6345103"/>
                    <a:gd name="connsiteX13090" fmla="*/ 7622572 w 11296229"/>
                    <a:gd name="connsiteY13090" fmla="*/ 3090600 h 6345103"/>
                    <a:gd name="connsiteX13091" fmla="*/ 7661492 w 11296229"/>
                    <a:gd name="connsiteY13091" fmla="*/ 3098384 h 6345103"/>
                    <a:gd name="connsiteX13092" fmla="*/ 7669276 w 11296229"/>
                    <a:gd name="connsiteY13092" fmla="*/ 3067248 h 6345103"/>
                    <a:gd name="connsiteX13093" fmla="*/ 7630356 w 11296229"/>
                    <a:gd name="connsiteY13093" fmla="*/ 3059464 h 6345103"/>
                    <a:gd name="connsiteX13094" fmla="*/ 7708206 w 11296229"/>
                    <a:gd name="connsiteY13094" fmla="*/ 3059464 h 6345103"/>
                    <a:gd name="connsiteX13095" fmla="*/ 7700422 w 11296229"/>
                    <a:gd name="connsiteY13095" fmla="*/ 3067248 h 6345103"/>
                    <a:gd name="connsiteX13096" fmla="*/ 7708206 w 11296229"/>
                    <a:gd name="connsiteY13096" fmla="*/ 3098384 h 6345103"/>
                    <a:gd name="connsiteX13097" fmla="*/ 7731558 w 11296229"/>
                    <a:gd name="connsiteY13097" fmla="*/ 3098384 h 6345103"/>
                    <a:gd name="connsiteX13098" fmla="*/ 7739342 w 11296229"/>
                    <a:gd name="connsiteY13098" fmla="*/ 3067248 h 6345103"/>
                    <a:gd name="connsiteX13099" fmla="*/ 7708206 w 11296229"/>
                    <a:gd name="connsiteY13099" fmla="*/ 3059464 h 6345103"/>
                    <a:gd name="connsiteX13100" fmla="*/ 7786055 w 11296229"/>
                    <a:gd name="connsiteY13100" fmla="*/ 3059464 h 6345103"/>
                    <a:gd name="connsiteX13101" fmla="*/ 7778271 w 11296229"/>
                    <a:gd name="connsiteY13101" fmla="*/ 3090600 h 6345103"/>
                    <a:gd name="connsiteX13102" fmla="*/ 7809407 w 11296229"/>
                    <a:gd name="connsiteY13102" fmla="*/ 3098384 h 6345103"/>
                    <a:gd name="connsiteX13103" fmla="*/ 7817191 w 11296229"/>
                    <a:gd name="connsiteY13103" fmla="*/ 3067248 h 6345103"/>
                    <a:gd name="connsiteX13104" fmla="*/ 7786055 w 11296229"/>
                    <a:gd name="connsiteY13104" fmla="*/ 3059464 h 6345103"/>
                    <a:gd name="connsiteX13105" fmla="*/ 7856119 w 11296229"/>
                    <a:gd name="connsiteY13105" fmla="*/ 3059464 h 6345103"/>
                    <a:gd name="connsiteX13106" fmla="*/ 7848335 w 11296229"/>
                    <a:gd name="connsiteY13106" fmla="*/ 3090600 h 6345103"/>
                    <a:gd name="connsiteX13107" fmla="*/ 7863903 w 11296229"/>
                    <a:gd name="connsiteY13107" fmla="*/ 3106168 h 6345103"/>
                    <a:gd name="connsiteX13108" fmla="*/ 7895039 w 11296229"/>
                    <a:gd name="connsiteY13108" fmla="*/ 3090600 h 6345103"/>
                    <a:gd name="connsiteX13109" fmla="*/ 7895039 w 11296229"/>
                    <a:gd name="connsiteY13109" fmla="*/ 3067248 h 6345103"/>
                    <a:gd name="connsiteX13110" fmla="*/ 7856119 w 11296229"/>
                    <a:gd name="connsiteY13110" fmla="*/ 3059464 h 6345103"/>
                    <a:gd name="connsiteX13111" fmla="*/ 7933968 w 11296229"/>
                    <a:gd name="connsiteY13111" fmla="*/ 3059464 h 6345103"/>
                    <a:gd name="connsiteX13112" fmla="*/ 7926184 w 11296229"/>
                    <a:gd name="connsiteY13112" fmla="*/ 3067248 h 6345103"/>
                    <a:gd name="connsiteX13113" fmla="*/ 7933968 w 11296229"/>
                    <a:gd name="connsiteY13113" fmla="*/ 3098384 h 6345103"/>
                    <a:gd name="connsiteX13114" fmla="*/ 7957320 w 11296229"/>
                    <a:gd name="connsiteY13114" fmla="*/ 3098384 h 6345103"/>
                    <a:gd name="connsiteX13115" fmla="*/ 7965104 w 11296229"/>
                    <a:gd name="connsiteY13115" fmla="*/ 3067248 h 6345103"/>
                    <a:gd name="connsiteX13116" fmla="*/ 7933968 w 11296229"/>
                    <a:gd name="connsiteY13116" fmla="*/ 3059464 h 6345103"/>
                    <a:gd name="connsiteX13117" fmla="*/ 8004032 w 11296229"/>
                    <a:gd name="connsiteY13117" fmla="*/ 3059464 h 6345103"/>
                    <a:gd name="connsiteX13118" fmla="*/ 7996248 w 11296229"/>
                    <a:gd name="connsiteY13118" fmla="*/ 3090600 h 6345103"/>
                    <a:gd name="connsiteX13119" fmla="*/ 8035168 w 11296229"/>
                    <a:gd name="connsiteY13119" fmla="*/ 3098384 h 6345103"/>
                    <a:gd name="connsiteX13120" fmla="*/ 8042952 w 11296229"/>
                    <a:gd name="connsiteY13120" fmla="*/ 3067248 h 6345103"/>
                    <a:gd name="connsiteX13121" fmla="*/ 8004032 w 11296229"/>
                    <a:gd name="connsiteY13121" fmla="*/ 3059464 h 6345103"/>
                    <a:gd name="connsiteX13122" fmla="*/ 8081882 w 11296229"/>
                    <a:gd name="connsiteY13122" fmla="*/ 3059464 h 6345103"/>
                    <a:gd name="connsiteX13123" fmla="*/ 8074098 w 11296229"/>
                    <a:gd name="connsiteY13123" fmla="*/ 3067248 h 6345103"/>
                    <a:gd name="connsiteX13124" fmla="*/ 8081882 w 11296229"/>
                    <a:gd name="connsiteY13124" fmla="*/ 3098384 h 6345103"/>
                    <a:gd name="connsiteX13125" fmla="*/ 8105234 w 11296229"/>
                    <a:gd name="connsiteY13125" fmla="*/ 3098384 h 6345103"/>
                    <a:gd name="connsiteX13126" fmla="*/ 8113018 w 11296229"/>
                    <a:gd name="connsiteY13126" fmla="*/ 3067248 h 6345103"/>
                    <a:gd name="connsiteX13127" fmla="*/ 8081882 w 11296229"/>
                    <a:gd name="connsiteY13127" fmla="*/ 3059464 h 6345103"/>
                    <a:gd name="connsiteX13128" fmla="*/ 8151946 w 11296229"/>
                    <a:gd name="connsiteY13128" fmla="*/ 3059464 h 6345103"/>
                    <a:gd name="connsiteX13129" fmla="*/ 8144162 w 11296229"/>
                    <a:gd name="connsiteY13129" fmla="*/ 3067248 h 6345103"/>
                    <a:gd name="connsiteX13130" fmla="*/ 8151946 w 11296229"/>
                    <a:gd name="connsiteY13130" fmla="*/ 3098384 h 6345103"/>
                    <a:gd name="connsiteX13131" fmla="*/ 8183082 w 11296229"/>
                    <a:gd name="connsiteY13131" fmla="*/ 3098384 h 6345103"/>
                    <a:gd name="connsiteX13132" fmla="*/ 8190866 w 11296229"/>
                    <a:gd name="connsiteY13132" fmla="*/ 3067248 h 6345103"/>
                    <a:gd name="connsiteX13133" fmla="*/ 8151946 w 11296229"/>
                    <a:gd name="connsiteY13133" fmla="*/ 3059464 h 6345103"/>
                    <a:gd name="connsiteX13134" fmla="*/ 8229795 w 11296229"/>
                    <a:gd name="connsiteY13134" fmla="*/ 3059464 h 6345103"/>
                    <a:gd name="connsiteX13135" fmla="*/ 8222011 w 11296229"/>
                    <a:gd name="connsiteY13135" fmla="*/ 3067248 h 6345103"/>
                    <a:gd name="connsiteX13136" fmla="*/ 8229795 w 11296229"/>
                    <a:gd name="connsiteY13136" fmla="*/ 3098384 h 6345103"/>
                    <a:gd name="connsiteX13137" fmla="*/ 8253147 w 11296229"/>
                    <a:gd name="connsiteY13137" fmla="*/ 3098384 h 6345103"/>
                    <a:gd name="connsiteX13138" fmla="*/ 8260931 w 11296229"/>
                    <a:gd name="connsiteY13138" fmla="*/ 3067248 h 6345103"/>
                    <a:gd name="connsiteX13139" fmla="*/ 8229795 w 11296229"/>
                    <a:gd name="connsiteY13139" fmla="*/ 3059464 h 6345103"/>
                    <a:gd name="connsiteX13140" fmla="*/ 8307644 w 11296229"/>
                    <a:gd name="connsiteY13140" fmla="*/ 3059464 h 6345103"/>
                    <a:gd name="connsiteX13141" fmla="*/ 8299860 w 11296229"/>
                    <a:gd name="connsiteY13141" fmla="*/ 3067248 h 6345103"/>
                    <a:gd name="connsiteX13142" fmla="*/ 8307644 w 11296229"/>
                    <a:gd name="connsiteY13142" fmla="*/ 3098384 h 6345103"/>
                    <a:gd name="connsiteX13143" fmla="*/ 8330996 w 11296229"/>
                    <a:gd name="connsiteY13143" fmla="*/ 3098384 h 6345103"/>
                    <a:gd name="connsiteX13144" fmla="*/ 8338780 w 11296229"/>
                    <a:gd name="connsiteY13144" fmla="*/ 3067248 h 6345103"/>
                    <a:gd name="connsiteX13145" fmla="*/ 8307644 w 11296229"/>
                    <a:gd name="connsiteY13145" fmla="*/ 3059464 h 6345103"/>
                    <a:gd name="connsiteX13146" fmla="*/ 8377708 w 11296229"/>
                    <a:gd name="connsiteY13146" fmla="*/ 3059464 h 6345103"/>
                    <a:gd name="connsiteX13147" fmla="*/ 8369924 w 11296229"/>
                    <a:gd name="connsiteY13147" fmla="*/ 3090600 h 6345103"/>
                    <a:gd name="connsiteX13148" fmla="*/ 8401060 w 11296229"/>
                    <a:gd name="connsiteY13148" fmla="*/ 3098384 h 6345103"/>
                    <a:gd name="connsiteX13149" fmla="*/ 8408844 w 11296229"/>
                    <a:gd name="connsiteY13149" fmla="*/ 3067248 h 6345103"/>
                    <a:gd name="connsiteX13150" fmla="*/ 8377708 w 11296229"/>
                    <a:gd name="connsiteY13150" fmla="*/ 3059464 h 6345103"/>
                    <a:gd name="connsiteX13151" fmla="*/ 8455558 w 11296229"/>
                    <a:gd name="connsiteY13151" fmla="*/ 3059464 h 6345103"/>
                    <a:gd name="connsiteX13152" fmla="*/ 8447774 w 11296229"/>
                    <a:gd name="connsiteY13152" fmla="*/ 3090600 h 6345103"/>
                    <a:gd name="connsiteX13153" fmla="*/ 8478910 w 11296229"/>
                    <a:gd name="connsiteY13153" fmla="*/ 3098384 h 6345103"/>
                    <a:gd name="connsiteX13154" fmla="*/ 8486694 w 11296229"/>
                    <a:gd name="connsiteY13154" fmla="*/ 3067248 h 6345103"/>
                    <a:gd name="connsiteX13155" fmla="*/ 8455558 w 11296229"/>
                    <a:gd name="connsiteY13155" fmla="*/ 3059464 h 6345103"/>
                    <a:gd name="connsiteX13156" fmla="*/ 8525622 w 11296229"/>
                    <a:gd name="connsiteY13156" fmla="*/ 3059464 h 6345103"/>
                    <a:gd name="connsiteX13157" fmla="*/ 8517838 w 11296229"/>
                    <a:gd name="connsiteY13157" fmla="*/ 3090600 h 6345103"/>
                    <a:gd name="connsiteX13158" fmla="*/ 8533406 w 11296229"/>
                    <a:gd name="connsiteY13158" fmla="*/ 3106168 h 6345103"/>
                    <a:gd name="connsiteX13159" fmla="*/ 8564542 w 11296229"/>
                    <a:gd name="connsiteY13159" fmla="*/ 3098384 h 6345103"/>
                    <a:gd name="connsiteX13160" fmla="*/ 8564542 w 11296229"/>
                    <a:gd name="connsiteY13160" fmla="*/ 3067248 h 6345103"/>
                    <a:gd name="connsiteX13161" fmla="*/ 8525622 w 11296229"/>
                    <a:gd name="connsiteY13161" fmla="*/ 3059464 h 6345103"/>
                    <a:gd name="connsiteX13162" fmla="*/ 8603471 w 11296229"/>
                    <a:gd name="connsiteY13162" fmla="*/ 3059464 h 6345103"/>
                    <a:gd name="connsiteX13163" fmla="*/ 8595687 w 11296229"/>
                    <a:gd name="connsiteY13163" fmla="*/ 3090600 h 6345103"/>
                    <a:gd name="connsiteX13164" fmla="*/ 8611255 w 11296229"/>
                    <a:gd name="connsiteY13164" fmla="*/ 3106168 h 6345103"/>
                    <a:gd name="connsiteX13165" fmla="*/ 8634607 w 11296229"/>
                    <a:gd name="connsiteY13165" fmla="*/ 3098384 h 6345103"/>
                    <a:gd name="connsiteX13166" fmla="*/ 8634607 w 11296229"/>
                    <a:gd name="connsiteY13166" fmla="*/ 3067248 h 6345103"/>
                    <a:gd name="connsiteX13167" fmla="*/ 8603471 w 11296229"/>
                    <a:gd name="connsiteY13167" fmla="*/ 3059464 h 6345103"/>
                    <a:gd name="connsiteX13168" fmla="*/ 8673535 w 11296229"/>
                    <a:gd name="connsiteY13168" fmla="*/ 3059464 h 6345103"/>
                    <a:gd name="connsiteX13169" fmla="*/ 8665751 w 11296229"/>
                    <a:gd name="connsiteY13169" fmla="*/ 3090600 h 6345103"/>
                    <a:gd name="connsiteX13170" fmla="*/ 8681319 w 11296229"/>
                    <a:gd name="connsiteY13170" fmla="*/ 3106168 h 6345103"/>
                    <a:gd name="connsiteX13171" fmla="*/ 8712455 w 11296229"/>
                    <a:gd name="connsiteY13171" fmla="*/ 3098384 h 6345103"/>
                    <a:gd name="connsiteX13172" fmla="*/ 8712455 w 11296229"/>
                    <a:gd name="connsiteY13172" fmla="*/ 3067248 h 6345103"/>
                    <a:gd name="connsiteX13173" fmla="*/ 8673535 w 11296229"/>
                    <a:gd name="connsiteY13173" fmla="*/ 3059464 h 6345103"/>
                    <a:gd name="connsiteX13174" fmla="*/ 8751384 w 11296229"/>
                    <a:gd name="connsiteY13174" fmla="*/ 3059464 h 6345103"/>
                    <a:gd name="connsiteX13175" fmla="*/ 8743600 w 11296229"/>
                    <a:gd name="connsiteY13175" fmla="*/ 3098384 h 6345103"/>
                    <a:gd name="connsiteX13176" fmla="*/ 8759168 w 11296229"/>
                    <a:gd name="connsiteY13176" fmla="*/ 3106168 h 6345103"/>
                    <a:gd name="connsiteX13177" fmla="*/ 8774736 w 11296229"/>
                    <a:gd name="connsiteY13177" fmla="*/ 3098384 h 6345103"/>
                    <a:gd name="connsiteX13178" fmla="*/ 8782520 w 11296229"/>
                    <a:gd name="connsiteY13178" fmla="*/ 3067248 h 6345103"/>
                    <a:gd name="connsiteX13179" fmla="*/ 8751384 w 11296229"/>
                    <a:gd name="connsiteY13179" fmla="*/ 3059464 h 6345103"/>
                    <a:gd name="connsiteX13180" fmla="*/ 8821449 w 11296229"/>
                    <a:gd name="connsiteY13180" fmla="*/ 3059464 h 6345103"/>
                    <a:gd name="connsiteX13181" fmla="*/ 8813665 w 11296229"/>
                    <a:gd name="connsiteY13181" fmla="*/ 3098384 h 6345103"/>
                    <a:gd name="connsiteX13182" fmla="*/ 8852585 w 11296229"/>
                    <a:gd name="connsiteY13182" fmla="*/ 3098384 h 6345103"/>
                    <a:gd name="connsiteX13183" fmla="*/ 8860369 w 11296229"/>
                    <a:gd name="connsiteY13183" fmla="*/ 3067248 h 6345103"/>
                    <a:gd name="connsiteX13184" fmla="*/ 8821449 w 11296229"/>
                    <a:gd name="connsiteY13184" fmla="*/ 3059464 h 6345103"/>
                    <a:gd name="connsiteX13185" fmla="*/ 9125060 w 11296229"/>
                    <a:gd name="connsiteY13185" fmla="*/ 3059464 h 6345103"/>
                    <a:gd name="connsiteX13186" fmla="*/ 9117276 w 11296229"/>
                    <a:gd name="connsiteY13186" fmla="*/ 3090600 h 6345103"/>
                    <a:gd name="connsiteX13187" fmla="*/ 9132844 w 11296229"/>
                    <a:gd name="connsiteY13187" fmla="*/ 3106168 h 6345103"/>
                    <a:gd name="connsiteX13188" fmla="*/ 9156196 w 11296229"/>
                    <a:gd name="connsiteY13188" fmla="*/ 3098384 h 6345103"/>
                    <a:gd name="connsiteX13189" fmla="*/ 9156196 w 11296229"/>
                    <a:gd name="connsiteY13189" fmla="*/ 3067248 h 6345103"/>
                    <a:gd name="connsiteX13190" fmla="*/ 9125060 w 11296229"/>
                    <a:gd name="connsiteY13190" fmla="*/ 3059464 h 6345103"/>
                    <a:gd name="connsiteX13191" fmla="*/ 1752744 w 11296229"/>
                    <a:gd name="connsiteY13191" fmla="*/ 3129528 h 6345103"/>
                    <a:gd name="connsiteX13192" fmla="*/ 1744960 w 11296229"/>
                    <a:gd name="connsiteY13192" fmla="*/ 3137312 h 6345103"/>
                    <a:gd name="connsiteX13193" fmla="*/ 1744960 w 11296229"/>
                    <a:gd name="connsiteY13193" fmla="*/ 3176232 h 6345103"/>
                    <a:gd name="connsiteX13194" fmla="*/ 1760528 w 11296229"/>
                    <a:gd name="connsiteY13194" fmla="*/ 3184015 h 6345103"/>
                    <a:gd name="connsiteX13195" fmla="*/ 1776096 w 11296229"/>
                    <a:gd name="connsiteY13195" fmla="*/ 3176232 h 6345103"/>
                    <a:gd name="connsiteX13196" fmla="*/ 1783880 w 11296229"/>
                    <a:gd name="connsiteY13196" fmla="*/ 3137312 h 6345103"/>
                    <a:gd name="connsiteX13197" fmla="*/ 1752744 w 11296229"/>
                    <a:gd name="connsiteY13197" fmla="*/ 3129528 h 6345103"/>
                    <a:gd name="connsiteX13198" fmla="*/ 1900658 w 11296229"/>
                    <a:gd name="connsiteY13198" fmla="*/ 3129528 h 6345103"/>
                    <a:gd name="connsiteX13199" fmla="*/ 1892874 w 11296229"/>
                    <a:gd name="connsiteY13199" fmla="*/ 3137312 h 6345103"/>
                    <a:gd name="connsiteX13200" fmla="*/ 1900658 w 11296229"/>
                    <a:gd name="connsiteY13200" fmla="*/ 3176232 h 6345103"/>
                    <a:gd name="connsiteX13201" fmla="*/ 1924010 w 11296229"/>
                    <a:gd name="connsiteY13201" fmla="*/ 3176232 h 6345103"/>
                    <a:gd name="connsiteX13202" fmla="*/ 1931794 w 11296229"/>
                    <a:gd name="connsiteY13202" fmla="*/ 3137312 h 6345103"/>
                    <a:gd name="connsiteX13203" fmla="*/ 1900658 w 11296229"/>
                    <a:gd name="connsiteY13203" fmla="*/ 3129528 h 6345103"/>
                    <a:gd name="connsiteX13204" fmla="*/ 1978506 w 11296229"/>
                    <a:gd name="connsiteY13204" fmla="*/ 3129528 h 6345103"/>
                    <a:gd name="connsiteX13205" fmla="*/ 1970722 w 11296229"/>
                    <a:gd name="connsiteY13205" fmla="*/ 3137312 h 6345103"/>
                    <a:gd name="connsiteX13206" fmla="*/ 1970722 w 11296229"/>
                    <a:gd name="connsiteY13206" fmla="*/ 3176232 h 6345103"/>
                    <a:gd name="connsiteX13207" fmla="*/ 2009642 w 11296229"/>
                    <a:gd name="connsiteY13207" fmla="*/ 3176232 h 6345103"/>
                    <a:gd name="connsiteX13208" fmla="*/ 2009642 w 11296229"/>
                    <a:gd name="connsiteY13208" fmla="*/ 3137312 h 6345103"/>
                    <a:gd name="connsiteX13209" fmla="*/ 1978506 w 11296229"/>
                    <a:gd name="connsiteY13209" fmla="*/ 3129528 h 6345103"/>
                    <a:gd name="connsiteX13210" fmla="*/ 2048571 w 11296229"/>
                    <a:gd name="connsiteY13210" fmla="*/ 3129528 h 6345103"/>
                    <a:gd name="connsiteX13211" fmla="*/ 2040787 w 11296229"/>
                    <a:gd name="connsiteY13211" fmla="*/ 3168448 h 6345103"/>
                    <a:gd name="connsiteX13212" fmla="*/ 2087491 w 11296229"/>
                    <a:gd name="connsiteY13212" fmla="*/ 3176232 h 6345103"/>
                    <a:gd name="connsiteX13213" fmla="*/ 2087491 w 11296229"/>
                    <a:gd name="connsiteY13213" fmla="*/ 3137312 h 6345103"/>
                    <a:gd name="connsiteX13214" fmla="*/ 2048571 w 11296229"/>
                    <a:gd name="connsiteY13214" fmla="*/ 3129528 h 6345103"/>
                    <a:gd name="connsiteX13215" fmla="*/ 2126420 w 11296229"/>
                    <a:gd name="connsiteY13215" fmla="*/ 3129528 h 6345103"/>
                    <a:gd name="connsiteX13216" fmla="*/ 2118636 w 11296229"/>
                    <a:gd name="connsiteY13216" fmla="*/ 3137312 h 6345103"/>
                    <a:gd name="connsiteX13217" fmla="*/ 2118636 w 11296229"/>
                    <a:gd name="connsiteY13217" fmla="*/ 3176232 h 6345103"/>
                    <a:gd name="connsiteX13218" fmla="*/ 2134204 w 11296229"/>
                    <a:gd name="connsiteY13218" fmla="*/ 3184015 h 6345103"/>
                    <a:gd name="connsiteX13219" fmla="*/ 2149772 w 11296229"/>
                    <a:gd name="connsiteY13219" fmla="*/ 3176232 h 6345103"/>
                    <a:gd name="connsiteX13220" fmla="*/ 2157556 w 11296229"/>
                    <a:gd name="connsiteY13220" fmla="*/ 3137312 h 6345103"/>
                    <a:gd name="connsiteX13221" fmla="*/ 2126420 w 11296229"/>
                    <a:gd name="connsiteY13221" fmla="*/ 3129528 h 6345103"/>
                    <a:gd name="connsiteX13222" fmla="*/ 2274333 w 11296229"/>
                    <a:gd name="connsiteY13222" fmla="*/ 3129528 h 6345103"/>
                    <a:gd name="connsiteX13223" fmla="*/ 2266549 w 11296229"/>
                    <a:gd name="connsiteY13223" fmla="*/ 3137312 h 6345103"/>
                    <a:gd name="connsiteX13224" fmla="*/ 2266549 w 11296229"/>
                    <a:gd name="connsiteY13224" fmla="*/ 3176232 h 6345103"/>
                    <a:gd name="connsiteX13225" fmla="*/ 2297685 w 11296229"/>
                    <a:gd name="connsiteY13225" fmla="*/ 3176232 h 6345103"/>
                    <a:gd name="connsiteX13226" fmla="*/ 2305469 w 11296229"/>
                    <a:gd name="connsiteY13226" fmla="*/ 3137312 h 6345103"/>
                    <a:gd name="connsiteX13227" fmla="*/ 2274333 w 11296229"/>
                    <a:gd name="connsiteY13227" fmla="*/ 3129528 h 6345103"/>
                    <a:gd name="connsiteX13228" fmla="*/ 2352183 w 11296229"/>
                    <a:gd name="connsiteY13228" fmla="*/ 3129528 h 6345103"/>
                    <a:gd name="connsiteX13229" fmla="*/ 2344399 w 11296229"/>
                    <a:gd name="connsiteY13229" fmla="*/ 3168448 h 6345103"/>
                    <a:gd name="connsiteX13230" fmla="*/ 2375535 w 11296229"/>
                    <a:gd name="connsiteY13230" fmla="*/ 3176232 h 6345103"/>
                    <a:gd name="connsiteX13231" fmla="*/ 2383319 w 11296229"/>
                    <a:gd name="connsiteY13231" fmla="*/ 3137312 h 6345103"/>
                    <a:gd name="connsiteX13232" fmla="*/ 2352183 w 11296229"/>
                    <a:gd name="connsiteY13232" fmla="*/ 3129528 h 6345103"/>
                    <a:gd name="connsiteX13233" fmla="*/ 2422247 w 11296229"/>
                    <a:gd name="connsiteY13233" fmla="*/ 3129528 h 6345103"/>
                    <a:gd name="connsiteX13234" fmla="*/ 2414463 w 11296229"/>
                    <a:gd name="connsiteY13234" fmla="*/ 3137312 h 6345103"/>
                    <a:gd name="connsiteX13235" fmla="*/ 2422247 w 11296229"/>
                    <a:gd name="connsiteY13235" fmla="*/ 3176232 h 6345103"/>
                    <a:gd name="connsiteX13236" fmla="*/ 2461167 w 11296229"/>
                    <a:gd name="connsiteY13236" fmla="*/ 3176232 h 6345103"/>
                    <a:gd name="connsiteX13237" fmla="*/ 2461167 w 11296229"/>
                    <a:gd name="connsiteY13237" fmla="*/ 3137312 h 6345103"/>
                    <a:gd name="connsiteX13238" fmla="*/ 2422247 w 11296229"/>
                    <a:gd name="connsiteY13238" fmla="*/ 3129528 h 6345103"/>
                    <a:gd name="connsiteX13239" fmla="*/ 2500096 w 11296229"/>
                    <a:gd name="connsiteY13239" fmla="*/ 3129528 h 6345103"/>
                    <a:gd name="connsiteX13240" fmla="*/ 2492312 w 11296229"/>
                    <a:gd name="connsiteY13240" fmla="*/ 3137312 h 6345103"/>
                    <a:gd name="connsiteX13241" fmla="*/ 2492312 w 11296229"/>
                    <a:gd name="connsiteY13241" fmla="*/ 3176232 h 6345103"/>
                    <a:gd name="connsiteX13242" fmla="*/ 2531232 w 11296229"/>
                    <a:gd name="connsiteY13242" fmla="*/ 3176232 h 6345103"/>
                    <a:gd name="connsiteX13243" fmla="*/ 2531232 w 11296229"/>
                    <a:gd name="connsiteY13243" fmla="*/ 3137312 h 6345103"/>
                    <a:gd name="connsiteX13244" fmla="*/ 2500096 w 11296229"/>
                    <a:gd name="connsiteY13244" fmla="*/ 3129528 h 6345103"/>
                    <a:gd name="connsiteX13245" fmla="*/ 2570160 w 11296229"/>
                    <a:gd name="connsiteY13245" fmla="*/ 3129528 h 6345103"/>
                    <a:gd name="connsiteX13246" fmla="*/ 2562376 w 11296229"/>
                    <a:gd name="connsiteY13246" fmla="*/ 3137312 h 6345103"/>
                    <a:gd name="connsiteX13247" fmla="*/ 2562376 w 11296229"/>
                    <a:gd name="connsiteY13247" fmla="*/ 3176232 h 6345103"/>
                    <a:gd name="connsiteX13248" fmla="*/ 2609080 w 11296229"/>
                    <a:gd name="connsiteY13248" fmla="*/ 3176232 h 6345103"/>
                    <a:gd name="connsiteX13249" fmla="*/ 2601296 w 11296229"/>
                    <a:gd name="connsiteY13249" fmla="*/ 3137312 h 6345103"/>
                    <a:gd name="connsiteX13250" fmla="*/ 2570160 w 11296229"/>
                    <a:gd name="connsiteY13250" fmla="*/ 3129528 h 6345103"/>
                    <a:gd name="connsiteX13251" fmla="*/ 2648009 w 11296229"/>
                    <a:gd name="connsiteY13251" fmla="*/ 3129528 h 6345103"/>
                    <a:gd name="connsiteX13252" fmla="*/ 2640225 w 11296229"/>
                    <a:gd name="connsiteY13252" fmla="*/ 3137312 h 6345103"/>
                    <a:gd name="connsiteX13253" fmla="*/ 2640225 w 11296229"/>
                    <a:gd name="connsiteY13253" fmla="*/ 3176232 h 6345103"/>
                    <a:gd name="connsiteX13254" fmla="*/ 2671361 w 11296229"/>
                    <a:gd name="connsiteY13254" fmla="*/ 3176232 h 6345103"/>
                    <a:gd name="connsiteX13255" fmla="*/ 2679145 w 11296229"/>
                    <a:gd name="connsiteY13255" fmla="*/ 3137312 h 6345103"/>
                    <a:gd name="connsiteX13256" fmla="*/ 2648009 w 11296229"/>
                    <a:gd name="connsiteY13256" fmla="*/ 3129528 h 6345103"/>
                    <a:gd name="connsiteX13257" fmla="*/ 2718073 w 11296229"/>
                    <a:gd name="connsiteY13257" fmla="*/ 3129528 h 6345103"/>
                    <a:gd name="connsiteX13258" fmla="*/ 2710289 w 11296229"/>
                    <a:gd name="connsiteY13258" fmla="*/ 3137312 h 6345103"/>
                    <a:gd name="connsiteX13259" fmla="*/ 2710289 w 11296229"/>
                    <a:gd name="connsiteY13259" fmla="*/ 3176232 h 6345103"/>
                    <a:gd name="connsiteX13260" fmla="*/ 2749209 w 11296229"/>
                    <a:gd name="connsiteY13260" fmla="*/ 3176232 h 6345103"/>
                    <a:gd name="connsiteX13261" fmla="*/ 2756993 w 11296229"/>
                    <a:gd name="connsiteY13261" fmla="*/ 3137312 h 6345103"/>
                    <a:gd name="connsiteX13262" fmla="*/ 2718073 w 11296229"/>
                    <a:gd name="connsiteY13262" fmla="*/ 3129528 h 6345103"/>
                    <a:gd name="connsiteX13263" fmla="*/ 2795923 w 11296229"/>
                    <a:gd name="connsiteY13263" fmla="*/ 3129528 h 6345103"/>
                    <a:gd name="connsiteX13264" fmla="*/ 2788139 w 11296229"/>
                    <a:gd name="connsiteY13264" fmla="*/ 3168448 h 6345103"/>
                    <a:gd name="connsiteX13265" fmla="*/ 2819275 w 11296229"/>
                    <a:gd name="connsiteY13265" fmla="*/ 3176232 h 6345103"/>
                    <a:gd name="connsiteX13266" fmla="*/ 2827059 w 11296229"/>
                    <a:gd name="connsiteY13266" fmla="*/ 3137312 h 6345103"/>
                    <a:gd name="connsiteX13267" fmla="*/ 2795923 w 11296229"/>
                    <a:gd name="connsiteY13267" fmla="*/ 3129528 h 6345103"/>
                    <a:gd name="connsiteX13268" fmla="*/ 4952345 w 11296229"/>
                    <a:gd name="connsiteY13268" fmla="*/ 3129528 h 6345103"/>
                    <a:gd name="connsiteX13269" fmla="*/ 4944561 w 11296229"/>
                    <a:gd name="connsiteY13269" fmla="*/ 3137312 h 6345103"/>
                    <a:gd name="connsiteX13270" fmla="*/ 4952345 w 11296229"/>
                    <a:gd name="connsiteY13270" fmla="*/ 3176232 h 6345103"/>
                    <a:gd name="connsiteX13271" fmla="*/ 4991265 w 11296229"/>
                    <a:gd name="connsiteY13271" fmla="*/ 3168448 h 6345103"/>
                    <a:gd name="connsiteX13272" fmla="*/ 4991265 w 11296229"/>
                    <a:gd name="connsiteY13272" fmla="*/ 3137312 h 6345103"/>
                    <a:gd name="connsiteX13273" fmla="*/ 4952345 w 11296229"/>
                    <a:gd name="connsiteY13273" fmla="*/ 3129528 h 6345103"/>
                    <a:gd name="connsiteX13274" fmla="*/ 5030194 w 11296229"/>
                    <a:gd name="connsiteY13274" fmla="*/ 3129528 h 6345103"/>
                    <a:gd name="connsiteX13275" fmla="*/ 5022410 w 11296229"/>
                    <a:gd name="connsiteY13275" fmla="*/ 3168448 h 6345103"/>
                    <a:gd name="connsiteX13276" fmla="*/ 5053546 w 11296229"/>
                    <a:gd name="connsiteY13276" fmla="*/ 3176232 h 6345103"/>
                    <a:gd name="connsiteX13277" fmla="*/ 5061330 w 11296229"/>
                    <a:gd name="connsiteY13277" fmla="*/ 3137312 h 6345103"/>
                    <a:gd name="connsiteX13278" fmla="*/ 5030194 w 11296229"/>
                    <a:gd name="connsiteY13278" fmla="*/ 3129528 h 6345103"/>
                    <a:gd name="connsiteX13279" fmla="*/ 5178107 w 11296229"/>
                    <a:gd name="connsiteY13279" fmla="*/ 3129528 h 6345103"/>
                    <a:gd name="connsiteX13280" fmla="*/ 5170323 w 11296229"/>
                    <a:gd name="connsiteY13280" fmla="*/ 3137312 h 6345103"/>
                    <a:gd name="connsiteX13281" fmla="*/ 5170323 w 11296229"/>
                    <a:gd name="connsiteY13281" fmla="*/ 3176232 h 6345103"/>
                    <a:gd name="connsiteX13282" fmla="*/ 5209243 w 11296229"/>
                    <a:gd name="connsiteY13282" fmla="*/ 3176232 h 6345103"/>
                    <a:gd name="connsiteX13283" fmla="*/ 5209243 w 11296229"/>
                    <a:gd name="connsiteY13283" fmla="*/ 3137312 h 6345103"/>
                    <a:gd name="connsiteX13284" fmla="*/ 5178107 w 11296229"/>
                    <a:gd name="connsiteY13284" fmla="*/ 3129528 h 6345103"/>
                    <a:gd name="connsiteX13285" fmla="*/ 5255956 w 11296229"/>
                    <a:gd name="connsiteY13285" fmla="*/ 3129528 h 6345103"/>
                    <a:gd name="connsiteX13286" fmla="*/ 5248172 w 11296229"/>
                    <a:gd name="connsiteY13286" fmla="*/ 3137312 h 6345103"/>
                    <a:gd name="connsiteX13287" fmla="*/ 5248172 w 11296229"/>
                    <a:gd name="connsiteY13287" fmla="*/ 3176232 h 6345103"/>
                    <a:gd name="connsiteX13288" fmla="*/ 5263740 w 11296229"/>
                    <a:gd name="connsiteY13288" fmla="*/ 3184015 h 6345103"/>
                    <a:gd name="connsiteX13289" fmla="*/ 5287092 w 11296229"/>
                    <a:gd name="connsiteY13289" fmla="*/ 3137312 h 6345103"/>
                    <a:gd name="connsiteX13290" fmla="*/ 5255956 w 11296229"/>
                    <a:gd name="connsiteY13290" fmla="*/ 3129528 h 6345103"/>
                    <a:gd name="connsiteX13291" fmla="*/ 5326021 w 11296229"/>
                    <a:gd name="connsiteY13291" fmla="*/ 3129528 h 6345103"/>
                    <a:gd name="connsiteX13292" fmla="*/ 5318237 w 11296229"/>
                    <a:gd name="connsiteY13292" fmla="*/ 3137312 h 6345103"/>
                    <a:gd name="connsiteX13293" fmla="*/ 5318237 w 11296229"/>
                    <a:gd name="connsiteY13293" fmla="*/ 3176232 h 6345103"/>
                    <a:gd name="connsiteX13294" fmla="*/ 5349373 w 11296229"/>
                    <a:gd name="connsiteY13294" fmla="*/ 3176232 h 6345103"/>
                    <a:gd name="connsiteX13295" fmla="*/ 5357157 w 11296229"/>
                    <a:gd name="connsiteY13295" fmla="*/ 3137312 h 6345103"/>
                    <a:gd name="connsiteX13296" fmla="*/ 5326021 w 11296229"/>
                    <a:gd name="connsiteY13296" fmla="*/ 3129528 h 6345103"/>
                    <a:gd name="connsiteX13297" fmla="*/ 5403870 w 11296229"/>
                    <a:gd name="connsiteY13297" fmla="*/ 3129528 h 6345103"/>
                    <a:gd name="connsiteX13298" fmla="*/ 5396086 w 11296229"/>
                    <a:gd name="connsiteY13298" fmla="*/ 3168448 h 6345103"/>
                    <a:gd name="connsiteX13299" fmla="*/ 5427222 w 11296229"/>
                    <a:gd name="connsiteY13299" fmla="*/ 3176232 h 6345103"/>
                    <a:gd name="connsiteX13300" fmla="*/ 5435006 w 11296229"/>
                    <a:gd name="connsiteY13300" fmla="*/ 3137312 h 6345103"/>
                    <a:gd name="connsiteX13301" fmla="*/ 5403870 w 11296229"/>
                    <a:gd name="connsiteY13301" fmla="*/ 3129528 h 6345103"/>
                    <a:gd name="connsiteX13302" fmla="*/ 5473934 w 11296229"/>
                    <a:gd name="connsiteY13302" fmla="*/ 3129528 h 6345103"/>
                    <a:gd name="connsiteX13303" fmla="*/ 5466150 w 11296229"/>
                    <a:gd name="connsiteY13303" fmla="*/ 3137312 h 6345103"/>
                    <a:gd name="connsiteX13304" fmla="*/ 5473934 w 11296229"/>
                    <a:gd name="connsiteY13304" fmla="*/ 3176232 h 6345103"/>
                    <a:gd name="connsiteX13305" fmla="*/ 5512854 w 11296229"/>
                    <a:gd name="connsiteY13305" fmla="*/ 3176232 h 6345103"/>
                    <a:gd name="connsiteX13306" fmla="*/ 5512854 w 11296229"/>
                    <a:gd name="connsiteY13306" fmla="*/ 3137312 h 6345103"/>
                    <a:gd name="connsiteX13307" fmla="*/ 5473934 w 11296229"/>
                    <a:gd name="connsiteY13307" fmla="*/ 3129528 h 6345103"/>
                    <a:gd name="connsiteX13308" fmla="*/ 5551783 w 11296229"/>
                    <a:gd name="connsiteY13308" fmla="*/ 3129528 h 6345103"/>
                    <a:gd name="connsiteX13309" fmla="*/ 5543999 w 11296229"/>
                    <a:gd name="connsiteY13309" fmla="*/ 3137312 h 6345103"/>
                    <a:gd name="connsiteX13310" fmla="*/ 5543999 w 11296229"/>
                    <a:gd name="connsiteY13310" fmla="*/ 3176232 h 6345103"/>
                    <a:gd name="connsiteX13311" fmla="*/ 5582919 w 11296229"/>
                    <a:gd name="connsiteY13311" fmla="*/ 3176232 h 6345103"/>
                    <a:gd name="connsiteX13312" fmla="*/ 5582919 w 11296229"/>
                    <a:gd name="connsiteY13312" fmla="*/ 3137312 h 6345103"/>
                    <a:gd name="connsiteX13313" fmla="*/ 5551783 w 11296229"/>
                    <a:gd name="connsiteY13313" fmla="*/ 3129528 h 6345103"/>
                    <a:gd name="connsiteX13314" fmla="*/ 5621848 w 11296229"/>
                    <a:gd name="connsiteY13314" fmla="*/ 3129528 h 6345103"/>
                    <a:gd name="connsiteX13315" fmla="*/ 5614064 w 11296229"/>
                    <a:gd name="connsiteY13315" fmla="*/ 3168448 h 6345103"/>
                    <a:gd name="connsiteX13316" fmla="*/ 5660768 w 11296229"/>
                    <a:gd name="connsiteY13316" fmla="*/ 3176232 h 6345103"/>
                    <a:gd name="connsiteX13317" fmla="*/ 5660768 w 11296229"/>
                    <a:gd name="connsiteY13317" fmla="*/ 3137312 h 6345103"/>
                    <a:gd name="connsiteX13318" fmla="*/ 5621848 w 11296229"/>
                    <a:gd name="connsiteY13318" fmla="*/ 3129528 h 6345103"/>
                    <a:gd name="connsiteX13319" fmla="*/ 5847610 w 11296229"/>
                    <a:gd name="connsiteY13319" fmla="*/ 3129528 h 6345103"/>
                    <a:gd name="connsiteX13320" fmla="*/ 5839826 w 11296229"/>
                    <a:gd name="connsiteY13320" fmla="*/ 3137312 h 6345103"/>
                    <a:gd name="connsiteX13321" fmla="*/ 5839826 w 11296229"/>
                    <a:gd name="connsiteY13321" fmla="*/ 3176232 h 6345103"/>
                    <a:gd name="connsiteX13322" fmla="*/ 5870962 w 11296229"/>
                    <a:gd name="connsiteY13322" fmla="*/ 3176232 h 6345103"/>
                    <a:gd name="connsiteX13323" fmla="*/ 5878746 w 11296229"/>
                    <a:gd name="connsiteY13323" fmla="*/ 3137312 h 6345103"/>
                    <a:gd name="connsiteX13324" fmla="*/ 5847610 w 11296229"/>
                    <a:gd name="connsiteY13324" fmla="*/ 3129528 h 6345103"/>
                    <a:gd name="connsiteX13325" fmla="*/ 6221286 w 11296229"/>
                    <a:gd name="connsiteY13325" fmla="*/ 3129528 h 6345103"/>
                    <a:gd name="connsiteX13326" fmla="*/ 6213502 w 11296229"/>
                    <a:gd name="connsiteY13326" fmla="*/ 3137312 h 6345103"/>
                    <a:gd name="connsiteX13327" fmla="*/ 6213502 w 11296229"/>
                    <a:gd name="connsiteY13327" fmla="*/ 3176232 h 6345103"/>
                    <a:gd name="connsiteX13328" fmla="*/ 6244638 w 11296229"/>
                    <a:gd name="connsiteY13328" fmla="*/ 3176232 h 6345103"/>
                    <a:gd name="connsiteX13329" fmla="*/ 6252422 w 11296229"/>
                    <a:gd name="connsiteY13329" fmla="*/ 3137312 h 6345103"/>
                    <a:gd name="connsiteX13330" fmla="*/ 6221286 w 11296229"/>
                    <a:gd name="connsiteY13330" fmla="*/ 3129528 h 6345103"/>
                    <a:gd name="connsiteX13331" fmla="*/ 6369200 w 11296229"/>
                    <a:gd name="connsiteY13331" fmla="*/ 3129528 h 6345103"/>
                    <a:gd name="connsiteX13332" fmla="*/ 6361416 w 11296229"/>
                    <a:gd name="connsiteY13332" fmla="*/ 3168448 h 6345103"/>
                    <a:gd name="connsiteX13333" fmla="*/ 6400336 w 11296229"/>
                    <a:gd name="connsiteY13333" fmla="*/ 3176232 h 6345103"/>
                    <a:gd name="connsiteX13334" fmla="*/ 6400336 w 11296229"/>
                    <a:gd name="connsiteY13334" fmla="*/ 3137312 h 6345103"/>
                    <a:gd name="connsiteX13335" fmla="*/ 6369200 w 11296229"/>
                    <a:gd name="connsiteY13335" fmla="*/ 3129528 h 6345103"/>
                    <a:gd name="connsiteX13336" fmla="*/ 6447049 w 11296229"/>
                    <a:gd name="connsiteY13336" fmla="*/ 3129528 h 6345103"/>
                    <a:gd name="connsiteX13337" fmla="*/ 6439265 w 11296229"/>
                    <a:gd name="connsiteY13337" fmla="*/ 3168448 h 6345103"/>
                    <a:gd name="connsiteX13338" fmla="*/ 6478185 w 11296229"/>
                    <a:gd name="connsiteY13338" fmla="*/ 3176232 h 6345103"/>
                    <a:gd name="connsiteX13339" fmla="*/ 6478185 w 11296229"/>
                    <a:gd name="connsiteY13339" fmla="*/ 3137312 h 6345103"/>
                    <a:gd name="connsiteX13340" fmla="*/ 6447049 w 11296229"/>
                    <a:gd name="connsiteY13340" fmla="*/ 3129528 h 6345103"/>
                    <a:gd name="connsiteX13341" fmla="*/ 6517113 w 11296229"/>
                    <a:gd name="connsiteY13341" fmla="*/ 3129528 h 6345103"/>
                    <a:gd name="connsiteX13342" fmla="*/ 6509329 w 11296229"/>
                    <a:gd name="connsiteY13342" fmla="*/ 3137312 h 6345103"/>
                    <a:gd name="connsiteX13343" fmla="*/ 6509329 w 11296229"/>
                    <a:gd name="connsiteY13343" fmla="*/ 3176232 h 6345103"/>
                    <a:gd name="connsiteX13344" fmla="*/ 6548249 w 11296229"/>
                    <a:gd name="connsiteY13344" fmla="*/ 3176232 h 6345103"/>
                    <a:gd name="connsiteX13345" fmla="*/ 6548249 w 11296229"/>
                    <a:gd name="connsiteY13345" fmla="*/ 3137312 h 6345103"/>
                    <a:gd name="connsiteX13346" fmla="*/ 6517113 w 11296229"/>
                    <a:gd name="connsiteY13346" fmla="*/ 3129528 h 6345103"/>
                    <a:gd name="connsiteX13347" fmla="*/ 6594962 w 11296229"/>
                    <a:gd name="connsiteY13347" fmla="*/ 3129528 h 6345103"/>
                    <a:gd name="connsiteX13348" fmla="*/ 6587178 w 11296229"/>
                    <a:gd name="connsiteY13348" fmla="*/ 3137312 h 6345103"/>
                    <a:gd name="connsiteX13349" fmla="*/ 6587178 w 11296229"/>
                    <a:gd name="connsiteY13349" fmla="*/ 3176232 h 6345103"/>
                    <a:gd name="connsiteX13350" fmla="*/ 6602746 w 11296229"/>
                    <a:gd name="connsiteY13350" fmla="*/ 3184015 h 6345103"/>
                    <a:gd name="connsiteX13351" fmla="*/ 6618314 w 11296229"/>
                    <a:gd name="connsiteY13351" fmla="*/ 3176232 h 6345103"/>
                    <a:gd name="connsiteX13352" fmla="*/ 6626098 w 11296229"/>
                    <a:gd name="connsiteY13352" fmla="*/ 3137312 h 6345103"/>
                    <a:gd name="connsiteX13353" fmla="*/ 6594962 w 11296229"/>
                    <a:gd name="connsiteY13353" fmla="*/ 3129528 h 6345103"/>
                    <a:gd name="connsiteX13354" fmla="*/ 6665026 w 11296229"/>
                    <a:gd name="connsiteY13354" fmla="*/ 3129528 h 6345103"/>
                    <a:gd name="connsiteX13355" fmla="*/ 6657242 w 11296229"/>
                    <a:gd name="connsiteY13355" fmla="*/ 3137312 h 6345103"/>
                    <a:gd name="connsiteX13356" fmla="*/ 6657242 w 11296229"/>
                    <a:gd name="connsiteY13356" fmla="*/ 3176232 h 6345103"/>
                    <a:gd name="connsiteX13357" fmla="*/ 6688378 w 11296229"/>
                    <a:gd name="connsiteY13357" fmla="*/ 3176232 h 6345103"/>
                    <a:gd name="connsiteX13358" fmla="*/ 6696162 w 11296229"/>
                    <a:gd name="connsiteY13358" fmla="*/ 3137312 h 6345103"/>
                    <a:gd name="connsiteX13359" fmla="*/ 6665026 w 11296229"/>
                    <a:gd name="connsiteY13359" fmla="*/ 3129528 h 6345103"/>
                    <a:gd name="connsiteX13360" fmla="*/ 6742876 w 11296229"/>
                    <a:gd name="connsiteY13360" fmla="*/ 3129528 h 6345103"/>
                    <a:gd name="connsiteX13361" fmla="*/ 6735092 w 11296229"/>
                    <a:gd name="connsiteY13361" fmla="*/ 3168448 h 6345103"/>
                    <a:gd name="connsiteX13362" fmla="*/ 6774012 w 11296229"/>
                    <a:gd name="connsiteY13362" fmla="*/ 3176232 h 6345103"/>
                    <a:gd name="connsiteX13363" fmla="*/ 6774012 w 11296229"/>
                    <a:gd name="connsiteY13363" fmla="*/ 3137312 h 6345103"/>
                    <a:gd name="connsiteX13364" fmla="*/ 6742876 w 11296229"/>
                    <a:gd name="connsiteY13364" fmla="*/ 3129528 h 6345103"/>
                    <a:gd name="connsiteX13365" fmla="*/ 6812940 w 11296229"/>
                    <a:gd name="connsiteY13365" fmla="*/ 3129528 h 6345103"/>
                    <a:gd name="connsiteX13366" fmla="*/ 6805156 w 11296229"/>
                    <a:gd name="connsiteY13366" fmla="*/ 3137312 h 6345103"/>
                    <a:gd name="connsiteX13367" fmla="*/ 6812940 w 11296229"/>
                    <a:gd name="connsiteY13367" fmla="*/ 3176232 h 6345103"/>
                    <a:gd name="connsiteX13368" fmla="*/ 6851860 w 11296229"/>
                    <a:gd name="connsiteY13368" fmla="*/ 3176232 h 6345103"/>
                    <a:gd name="connsiteX13369" fmla="*/ 6851860 w 11296229"/>
                    <a:gd name="connsiteY13369" fmla="*/ 3137312 h 6345103"/>
                    <a:gd name="connsiteX13370" fmla="*/ 6812940 w 11296229"/>
                    <a:gd name="connsiteY13370" fmla="*/ 3129528 h 6345103"/>
                    <a:gd name="connsiteX13371" fmla="*/ 6890789 w 11296229"/>
                    <a:gd name="connsiteY13371" fmla="*/ 3129528 h 6345103"/>
                    <a:gd name="connsiteX13372" fmla="*/ 6883005 w 11296229"/>
                    <a:gd name="connsiteY13372" fmla="*/ 3168448 h 6345103"/>
                    <a:gd name="connsiteX13373" fmla="*/ 6921925 w 11296229"/>
                    <a:gd name="connsiteY13373" fmla="*/ 3176232 h 6345103"/>
                    <a:gd name="connsiteX13374" fmla="*/ 6921925 w 11296229"/>
                    <a:gd name="connsiteY13374" fmla="*/ 3137312 h 6345103"/>
                    <a:gd name="connsiteX13375" fmla="*/ 6890789 w 11296229"/>
                    <a:gd name="connsiteY13375" fmla="*/ 3129528 h 6345103"/>
                    <a:gd name="connsiteX13376" fmla="*/ 7038702 w 11296229"/>
                    <a:gd name="connsiteY13376" fmla="*/ 3129528 h 6345103"/>
                    <a:gd name="connsiteX13377" fmla="*/ 7030918 w 11296229"/>
                    <a:gd name="connsiteY13377" fmla="*/ 3137312 h 6345103"/>
                    <a:gd name="connsiteX13378" fmla="*/ 7030918 w 11296229"/>
                    <a:gd name="connsiteY13378" fmla="*/ 3176232 h 6345103"/>
                    <a:gd name="connsiteX13379" fmla="*/ 7046486 w 11296229"/>
                    <a:gd name="connsiteY13379" fmla="*/ 3184015 h 6345103"/>
                    <a:gd name="connsiteX13380" fmla="*/ 7062054 w 11296229"/>
                    <a:gd name="connsiteY13380" fmla="*/ 3176232 h 6345103"/>
                    <a:gd name="connsiteX13381" fmla="*/ 7069838 w 11296229"/>
                    <a:gd name="connsiteY13381" fmla="*/ 3137312 h 6345103"/>
                    <a:gd name="connsiteX13382" fmla="*/ 7038702 w 11296229"/>
                    <a:gd name="connsiteY13382" fmla="*/ 3129528 h 6345103"/>
                    <a:gd name="connsiteX13383" fmla="*/ 7116552 w 11296229"/>
                    <a:gd name="connsiteY13383" fmla="*/ 3129528 h 6345103"/>
                    <a:gd name="connsiteX13384" fmla="*/ 7108768 w 11296229"/>
                    <a:gd name="connsiteY13384" fmla="*/ 3168448 h 6345103"/>
                    <a:gd name="connsiteX13385" fmla="*/ 7147688 w 11296229"/>
                    <a:gd name="connsiteY13385" fmla="*/ 3176232 h 6345103"/>
                    <a:gd name="connsiteX13386" fmla="*/ 7147688 w 11296229"/>
                    <a:gd name="connsiteY13386" fmla="*/ 3137312 h 6345103"/>
                    <a:gd name="connsiteX13387" fmla="*/ 7116552 w 11296229"/>
                    <a:gd name="connsiteY13387" fmla="*/ 3129528 h 6345103"/>
                    <a:gd name="connsiteX13388" fmla="*/ 7186616 w 11296229"/>
                    <a:gd name="connsiteY13388" fmla="*/ 3129528 h 6345103"/>
                    <a:gd name="connsiteX13389" fmla="*/ 7178832 w 11296229"/>
                    <a:gd name="connsiteY13389" fmla="*/ 3137312 h 6345103"/>
                    <a:gd name="connsiteX13390" fmla="*/ 7186616 w 11296229"/>
                    <a:gd name="connsiteY13390" fmla="*/ 3176232 h 6345103"/>
                    <a:gd name="connsiteX13391" fmla="*/ 7225536 w 11296229"/>
                    <a:gd name="connsiteY13391" fmla="*/ 3176232 h 6345103"/>
                    <a:gd name="connsiteX13392" fmla="*/ 7225536 w 11296229"/>
                    <a:gd name="connsiteY13392" fmla="*/ 3137312 h 6345103"/>
                    <a:gd name="connsiteX13393" fmla="*/ 7186616 w 11296229"/>
                    <a:gd name="connsiteY13393" fmla="*/ 3129528 h 6345103"/>
                    <a:gd name="connsiteX13394" fmla="*/ 7264465 w 11296229"/>
                    <a:gd name="connsiteY13394" fmla="*/ 3129528 h 6345103"/>
                    <a:gd name="connsiteX13395" fmla="*/ 7256681 w 11296229"/>
                    <a:gd name="connsiteY13395" fmla="*/ 3168448 h 6345103"/>
                    <a:gd name="connsiteX13396" fmla="*/ 7295601 w 11296229"/>
                    <a:gd name="connsiteY13396" fmla="*/ 3176232 h 6345103"/>
                    <a:gd name="connsiteX13397" fmla="*/ 7295601 w 11296229"/>
                    <a:gd name="connsiteY13397" fmla="*/ 3137312 h 6345103"/>
                    <a:gd name="connsiteX13398" fmla="*/ 7264465 w 11296229"/>
                    <a:gd name="connsiteY13398" fmla="*/ 3129528 h 6345103"/>
                    <a:gd name="connsiteX13399" fmla="*/ 7334530 w 11296229"/>
                    <a:gd name="connsiteY13399" fmla="*/ 3129528 h 6345103"/>
                    <a:gd name="connsiteX13400" fmla="*/ 7326746 w 11296229"/>
                    <a:gd name="connsiteY13400" fmla="*/ 3137312 h 6345103"/>
                    <a:gd name="connsiteX13401" fmla="*/ 7334530 w 11296229"/>
                    <a:gd name="connsiteY13401" fmla="*/ 3176232 h 6345103"/>
                    <a:gd name="connsiteX13402" fmla="*/ 7373450 w 11296229"/>
                    <a:gd name="connsiteY13402" fmla="*/ 3176232 h 6345103"/>
                    <a:gd name="connsiteX13403" fmla="*/ 7373450 w 11296229"/>
                    <a:gd name="connsiteY13403" fmla="*/ 3137312 h 6345103"/>
                    <a:gd name="connsiteX13404" fmla="*/ 7334530 w 11296229"/>
                    <a:gd name="connsiteY13404" fmla="*/ 3129528 h 6345103"/>
                    <a:gd name="connsiteX13405" fmla="*/ 7412379 w 11296229"/>
                    <a:gd name="connsiteY13405" fmla="*/ 3129528 h 6345103"/>
                    <a:gd name="connsiteX13406" fmla="*/ 7404595 w 11296229"/>
                    <a:gd name="connsiteY13406" fmla="*/ 3168448 h 6345103"/>
                    <a:gd name="connsiteX13407" fmla="*/ 7420163 w 11296229"/>
                    <a:gd name="connsiteY13407" fmla="*/ 3184015 h 6345103"/>
                    <a:gd name="connsiteX13408" fmla="*/ 7443515 w 11296229"/>
                    <a:gd name="connsiteY13408" fmla="*/ 3176232 h 6345103"/>
                    <a:gd name="connsiteX13409" fmla="*/ 7443515 w 11296229"/>
                    <a:gd name="connsiteY13409" fmla="*/ 3137312 h 6345103"/>
                    <a:gd name="connsiteX13410" fmla="*/ 7412379 w 11296229"/>
                    <a:gd name="connsiteY13410" fmla="*/ 3129528 h 6345103"/>
                    <a:gd name="connsiteX13411" fmla="*/ 7482443 w 11296229"/>
                    <a:gd name="connsiteY13411" fmla="*/ 3129528 h 6345103"/>
                    <a:gd name="connsiteX13412" fmla="*/ 7474659 w 11296229"/>
                    <a:gd name="connsiteY13412" fmla="*/ 3137312 h 6345103"/>
                    <a:gd name="connsiteX13413" fmla="*/ 7474659 w 11296229"/>
                    <a:gd name="connsiteY13413" fmla="*/ 3176232 h 6345103"/>
                    <a:gd name="connsiteX13414" fmla="*/ 7521363 w 11296229"/>
                    <a:gd name="connsiteY13414" fmla="*/ 3168448 h 6345103"/>
                    <a:gd name="connsiteX13415" fmla="*/ 7521363 w 11296229"/>
                    <a:gd name="connsiteY13415" fmla="*/ 3137312 h 6345103"/>
                    <a:gd name="connsiteX13416" fmla="*/ 7482443 w 11296229"/>
                    <a:gd name="connsiteY13416" fmla="*/ 3129528 h 6345103"/>
                    <a:gd name="connsiteX13417" fmla="*/ 7560292 w 11296229"/>
                    <a:gd name="connsiteY13417" fmla="*/ 3129528 h 6345103"/>
                    <a:gd name="connsiteX13418" fmla="*/ 7552508 w 11296229"/>
                    <a:gd name="connsiteY13418" fmla="*/ 3168448 h 6345103"/>
                    <a:gd name="connsiteX13419" fmla="*/ 7583644 w 11296229"/>
                    <a:gd name="connsiteY13419" fmla="*/ 3176232 h 6345103"/>
                    <a:gd name="connsiteX13420" fmla="*/ 7591428 w 11296229"/>
                    <a:gd name="connsiteY13420" fmla="*/ 3137312 h 6345103"/>
                    <a:gd name="connsiteX13421" fmla="*/ 7560292 w 11296229"/>
                    <a:gd name="connsiteY13421" fmla="*/ 3129528 h 6345103"/>
                    <a:gd name="connsiteX13422" fmla="*/ 7638141 w 11296229"/>
                    <a:gd name="connsiteY13422" fmla="*/ 3129528 h 6345103"/>
                    <a:gd name="connsiteX13423" fmla="*/ 7630357 w 11296229"/>
                    <a:gd name="connsiteY13423" fmla="*/ 3168448 h 6345103"/>
                    <a:gd name="connsiteX13424" fmla="*/ 7669277 w 11296229"/>
                    <a:gd name="connsiteY13424" fmla="*/ 3176232 h 6345103"/>
                    <a:gd name="connsiteX13425" fmla="*/ 7669277 w 11296229"/>
                    <a:gd name="connsiteY13425" fmla="*/ 3137312 h 6345103"/>
                    <a:gd name="connsiteX13426" fmla="*/ 7638141 w 11296229"/>
                    <a:gd name="connsiteY13426" fmla="*/ 3129528 h 6345103"/>
                    <a:gd name="connsiteX13427" fmla="*/ 7708206 w 11296229"/>
                    <a:gd name="connsiteY13427" fmla="*/ 3129528 h 6345103"/>
                    <a:gd name="connsiteX13428" fmla="*/ 7700422 w 11296229"/>
                    <a:gd name="connsiteY13428" fmla="*/ 3168448 h 6345103"/>
                    <a:gd name="connsiteX13429" fmla="*/ 7739342 w 11296229"/>
                    <a:gd name="connsiteY13429" fmla="*/ 3168448 h 6345103"/>
                    <a:gd name="connsiteX13430" fmla="*/ 7739342 w 11296229"/>
                    <a:gd name="connsiteY13430" fmla="*/ 3137312 h 6345103"/>
                    <a:gd name="connsiteX13431" fmla="*/ 7708206 w 11296229"/>
                    <a:gd name="connsiteY13431" fmla="*/ 3129528 h 6345103"/>
                    <a:gd name="connsiteX13432" fmla="*/ 7786054 w 11296229"/>
                    <a:gd name="connsiteY13432" fmla="*/ 3129528 h 6345103"/>
                    <a:gd name="connsiteX13433" fmla="*/ 7778270 w 11296229"/>
                    <a:gd name="connsiteY13433" fmla="*/ 3137312 h 6345103"/>
                    <a:gd name="connsiteX13434" fmla="*/ 7778270 w 11296229"/>
                    <a:gd name="connsiteY13434" fmla="*/ 3176232 h 6345103"/>
                    <a:gd name="connsiteX13435" fmla="*/ 7817190 w 11296229"/>
                    <a:gd name="connsiteY13435" fmla="*/ 3176232 h 6345103"/>
                    <a:gd name="connsiteX13436" fmla="*/ 7817190 w 11296229"/>
                    <a:gd name="connsiteY13436" fmla="*/ 3137312 h 6345103"/>
                    <a:gd name="connsiteX13437" fmla="*/ 7786054 w 11296229"/>
                    <a:gd name="connsiteY13437" fmla="*/ 3129528 h 6345103"/>
                    <a:gd name="connsiteX13438" fmla="*/ 7856119 w 11296229"/>
                    <a:gd name="connsiteY13438" fmla="*/ 3129528 h 6345103"/>
                    <a:gd name="connsiteX13439" fmla="*/ 7848335 w 11296229"/>
                    <a:gd name="connsiteY13439" fmla="*/ 3137312 h 6345103"/>
                    <a:gd name="connsiteX13440" fmla="*/ 7848335 w 11296229"/>
                    <a:gd name="connsiteY13440" fmla="*/ 3176232 h 6345103"/>
                    <a:gd name="connsiteX13441" fmla="*/ 7895039 w 11296229"/>
                    <a:gd name="connsiteY13441" fmla="*/ 3176232 h 6345103"/>
                    <a:gd name="connsiteX13442" fmla="*/ 7887255 w 11296229"/>
                    <a:gd name="connsiteY13442" fmla="*/ 3137312 h 6345103"/>
                    <a:gd name="connsiteX13443" fmla="*/ 7856119 w 11296229"/>
                    <a:gd name="connsiteY13443" fmla="*/ 3129528 h 6345103"/>
                    <a:gd name="connsiteX13444" fmla="*/ 7933968 w 11296229"/>
                    <a:gd name="connsiteY13444" fmla="*/ 3129528 h 6345103"/>
                    <a:gd name="connsiteX13445" fmla="*/ 7926184 w 11296229"/>
                    <a:gd name="connsiteY13445" fmla="*/ 3137312 h 6345103"/>
                    <a:gd name="connsiteX13446" fmla="*/ 7926184 w 11296229"/>
                    <a:gd name="connsiteY13446" fmla="*/ 3176232 h 6345103"/>
                    <a:gd name="connsiteX13447" fmla="*/ 7957320 w 11296229"/>
                    <a:gd name="connsiteY13447" fmla="*/ 3176232 h 6345103"/>
                    <a:gd name="connsiteX13448" fmla="*/ 7965104 w 11296229"/>
                    <a:gd name="connsiteY13448" fmla="*/ 3137312 h 6345103"/>
                    <a:gd name="connsiteX13449" fmla="*/ 7933968 w 11296229"/>
                    <a:gd name="connsiteY13449" fmla="*/ 3129528 h 6345103"/>
                    <a:gd name="connsiteX13450" fmla="*/ 8004032 w 11296229"/>
                    <a:gd name="connsiteY13450" fmla="*/ 3129528 h 6345103"/>
                    <a:gd name="connsiteX13451" fmla="*/ 7996248 w 11296229"/>
                    <a:gd name="connsiteY13451" fmla="*/ 3137312 h 6345103"/>
                    <a:gd name="connsiteX13452" fmla="*/ 8004032 w 11296229"/>
                    <a:gd name="connsiteY13452" fmla="*/ 3176232 h 6345103"/>
                    <a:gd name="connsiteX13453" fmla="*/ 8035168 w 11296229"/>
                    <a:gd name="connsiteY13453" fmla="*/ 3176232 h 6345103"/>
                    <a:gd name="connsiteX13454" fmla="*/ 8042952 w 11296229"/>
                    <a:gd name="connsiteY13454" fmla="*/ 3137312 h 6345103"/>
                    <a:gd name="connsiteX13455" fmla="*/ 8004032 w 11296229"/>
                    <a:gd name="connsiteY13455" fmla="*/ 3129528 h 6345103"/>
                    <a:gd name="connsiteX13456" fmla="*/ 8081882 w 11296229"/>
                    <a:gd name="connsiteY13456" fmla="*/ 3129528 h 6345103"/>
                    <a:gd name="connsiteX13457" fmla="*/ 8074098 w 11296229"/>
                    <a:gd name="connsiteY13457" fmla="*/ 3168448 h 6345103"/>
                    <a:gd name="connsiteX13458" fmla="*/ 8089666 w 11296229"/>
                    <a:gd name="connsiteY13458" fmla="*/ 3184015 h 6345103"/>
                    <a:gd name="connsiteX13459" fmla="*/ 8113018 w 11296229"/>
                    <a:gd name="connsiteY13459" fmla="*/ 3176232 h 6345103"/>
                    <a:gd name="connsiteX13460" fmla="*/ 8113018 w 11296229"/>
                    <a:gd name="connsiteY13460" fmla="*/ 3137312 h 6345103"/>
                    <a:gd name="connsiteX13461" fmla="*/ 8081882 w 11296229"/>
                    <a:gd name="connsiteY13461" fmla="*/ 3129528 h 6345103"/>
                    <a:gd name="connsiteX13462" fmla="*/ 8229795 w 11296229"/>
                    <a:gd name="connsiteY13462" fmla="*/ 3129528 h 6345103"/>
                    <a:gd name="connsiteX13463" fmla="*/ 8222011 w 11296229"/>
                    <a:gd name="connsiteY13463" fmla="*/ 3137312 h 6345103"/>
                    <a:gd name="connsiteX13464" fmla="*/ 8222011 w 11296229"/>
                    <a:gd name="connsiteY13464" fmla="*/ 3176232 h 6345103"/>
                    <a:gd name="connsiteX13465" fmla="*/ 8260931 w 11296229"/>
                    <a:gd name="connsiteY13465" fmla="*/ 3176232 h 6345103"/>
                    <a:gd name="connsiteX13466" fmla="*/ 8260931 w 11296229"/>
                    <a:gd name="connsiteY13466" fmla="*/ 3137312 h 6345103"/>
                    <a:gd name="connsiteX13467" fmla="*/ 8229795 w 11296229"/>
                    <a:gd name="connsiteY13467" fmla="*/ 3129528 h 6345103"/>
                    <a:gd name="connsiteX13468" fmla="*/ 8307644 w 11296229"/>
                    <a:gd name="connsiteY13468" fmla="*/ 3129528 h 6345103"/>
                    <a:gd name="connsiteX13469" fmla="*/ 8299860 w 11296229"/>
                    <a:gd name="connsiteY13469" fmla="*/ 3137312 h 6345103"/>
                    <a:gd name="connsiteX13470" fmla="*/ 8299860 w 11296229"/>
                    <a:gd name="connsiteY13470" fmla="*/ 3176232 h 6345103"/>
                    <a:gd name="connsiteX13471" fmla="*/ 8315428 w 11296229"/>
                    <a:gd name="connsiteY13471" fmla="*/ 3184015 h 6345103"/>
                    <a:gd name="connsiteX13472" fmla="*/ 8330996 w 11296229"/>
                    <a:gd name="connsiteY13472" fmla="*/ 3176232 h 6345103"/>
                    <a:gd name="connsiteX13473" fmla="*/ 8338780 w 11296229"/>
                    <a:gd name="connsiteY13473" fmla="*/ 3137312 h 6345103"/>
                    <a:gd name="connsiteX13474" fmla="*/ 8307644 w 11296229"/>
                    <a:gd name="connsiteY13474" fmla="*/ 3129528 h 6345103"/>
                    <a:gd name="connsiteX13475" fmla="*/ 8377708 w 11296229"/>
                    <a:gd name="connsiteY13475" fmla="*/ 3129528 h 6345103"/>
                    <a:gd name="connsiteX13476" fmla="*/ 8369924 w 11296229"/>
                    <a:gd name="connsiteY13476" fmla="*/ 3137312 h 6345103"/>
                    <a:gd name="connsiteX13477" fmla="*/ 8369924 w 11296229"/>
                    <a:gd name="connsiteY13477" fmla="*/ 3176232 h 6345103"/>
                    <a:gd name="connsiteX13478" fmla="*/ 8385492 w 11296229"/>
                    <a:gd name="connsiteY13478" fmla="*/ 3184015 h 6345103"/>
                    <a:gd name="connsiteX13479" fmla="*/ 8401060 w 11296229"/>
                    <a:gd name="connsiteY13479" fmla="*/ 3176232 h 6345103"/>
                    <a:gd name="connsiteX13480" fmla="*/ 8408844 w 11296229"/>
                    <a:gd name="connsiteY13480" fmla="*/ 3137312 h 6345103"/>
                    <a:gd name="connsiteX13481" fmla="*/ 8377708 w 11296229"/>
                    <a:gd name="connsiteY13481" fmla="*/ 3129528 h 6345103"/>
                    <a:gd name="connsiteX13482" fmla="*/ 8455558 w 11296229"/>
                    <a:gd name="connsiteY13482" fmla="*/ 3129528 h 6345103"/>
                    <a:gd name="connsiteX13483" fmla="*/ 8447774 w 11296229"/>
                    <a:gd name="connsiteY13483" fmla="*/ 3168448 h 6345103"/>
                    <a:gd name="connsiteX13484" fmla="*/ 8486694 w 11296229"/>
                    <a:gd name="connsiteY13484" fmla="*/ 3176232 h 6345103"/>
                    <a:gd name="connsiteX13485" fmla="*/ 8486694 w 11296229"/>
                    <a:gd name="connsiteY13485" fmla="*/ 3137312 h 6345103"/>
                    <a:gd name="connsiteX13486" fmla="*/ 8455558 w 11296229"/>
                    <a:gd name="connsiteY13486" fmla="*/ 3129528 h 6345103"/>
                    <a:gd name="connsiteX13487" fmla="*/ 8525622 w 11296229"/>
                    <a:gd name="connsiteY13487" fmla="*/ 3129528 h 6345103"/>
                    <a:gd name="connsiteX13488" fmla="*/ 8517838 w 11296229"/>
                    <a:gd name="connsiteY13488" fmla="*/ 3137312 h 6345103"/>
                    <a:gd name="connsiteX13489" fmla="*/ 8525622 w 11296229"/>
                    <a:gd name="connsiteY13489" fmla="*/ 3176232 h 6345103"/>
                    <a:gd name="connsiteX13490" fmla="*/ 8564542 w 11296229"/>
                    <a:gd name="connsiteY13490" fmla="*/ 3176232 h 6345103"/>
                    <a:gd name="connsiteX13491" fmla="*/ 8564542 w 11296229"/>
                    <a:gd name="connsiteY13491" fmla="*/ 3137312 h 6345103"/>
                    <a:gd name="connsiteX13492" fmla="*/ 8525622 w 11296229"/>
                    <a:gd name="connsiteY13492" fmla="*/ 3129528 h 6345103"/>
                    <a:gd name="connsiteX13493" fmla="*/ 8603471 w 11296229"/>
                    <a:gd name="connsiteY13493" fmla="*/ 3129528 h 6345103"/>
                    <a:gd name="connsiteX13494" fmla="*/ 8595687 w 11296229"/>
                    <a:gd name="connsiteY13494" fmla="*/ 3168448 h 6345103"/>
                    <a:gd name="connsiteX13495" fmla="*/ 8634607 w 11296229"/>
                    <a:gd name="connsiteY13495" fmla="*/ 3176232 h 6345103"/>
                    <a:gd name="connsiteX13496" fmla="*/ 8634607 w 11296229"/>
                    <a:gd name="connsiteY13496" fmla="*/ 3137312 h 6345103"/>
                    <a:gd name="connsiteX13497" fmla="*/ 8603471 w 11296229"/>
                    <a:gd name="connsiteY13497" fmla="*/ 3129528 h 6345103"/>
                    <a:gd name="connsiteX13498" fmla="*/ 8751384 w 11296229"/>
                    <a:gd name="connsiteY13498" fmla="*/ 3129528 h 6345103"/>
                    <a:gd name="connsiteX13499" fmla="*/ 8743600 w 11296229"/>
                    <a:gd name="connsiteY13499" fmla="*/ 3137312 h 6345103"/>
                    <a:gd name="connsiteX13500" fmla="*/ 8743600 w 11296229"/>
                    <a:gd name="connsiteY13500" fmla="*/ 3176232 h 6345103"/>
                    <a:gd name="connsiteX13501" fmla="*/ 8782520 w 11296229"/>
                    <a:gd name="connsiteY13501" fmla="*/ 3176232 h 6345103"/>
                    <a:gd name="connsiteX13502" fmla="*/ 8782520 w 11296229"/>
                    <a:gd name="connsiteY13502" fmla="*/ 3137312 h 6345103"/>
                    <a:gd name="connsiteX13503" fmla="*/ 8751384 w 11296229"/>
                    <a:gd name="connsiteY13503" fmla="*/ 3129528 h 6345103"/>
                    <a:gd name="connsiteX13504" fmla="*/ 8836735 w 11296229"/>
                    <a:gd name="connsiteY13504" fmla="*/ 3131410 h 6345103"/>
                    <a:gd name="connsiteX13505" fmla="*/ 8813670 w 11296229"/>
                    <a:gd name="connsiteY13505" fmla="*/ 3137313 h 6345103"/>
                    <a:gd name="connsiteX13506" fmla="*/ 8813670 w 11296229"/>
                    <a:gd name="connsiteY13506" fmla="*/ 3176233 h 6345103"/>
                    <a:gd name="connsiteX13507" fmla="*/ 8852590 w 11296229"/>
                    <a:gd name="connsiteY13507" fmla="*/ 3176233 h 6345103"/>
                    <a:gd name="connsiteX13508" fmla="*/ 8860374 w 11296229"/>
                    <a:gd name="connsiteY13508" fmla="*/ 3137313 h 6345103"/>
                    <a:gd name="connsiteX13509" fmla="*/ 8836735 w 11296229"/>
                    <a:gd name="connsiteY13509" fmla="*/ 3131410 h 6345103"/>
                    <a:gd name="connsiteX13510" fmla="*/ 8688821 w 11296229"/>
                    <a:gd name="connsiteY13510" fmla="*/ 3131410 h 6345103"/>
                    <a:gd name="connsiteX13511" fmla="*/ 8665756 w 11296229"/>
                    <a:gd name="connsiteY13511" fmla="*/ 3137313 h 6345103"/>
                    <a:gd name="connsiteX13512" fmla="*/ 8665756 w 11296229"/>
                    <a:gd name="connsiteY13512" fmla="*/ 3176233 h 6345103"/>
                    <a:gd name="connsiteX13513" fmla="*/ 8712460 w 11296229"/>
                    <a:gd name="connsiteY13513" fmla="*/ 3176233 h 6345103"/>
                    <a:gd name="connsiteX13514" fmla="*/ 8712460 w 11296229"/>
                    <a:gd name="connsiteY13514" fmla="*/ 3137313 h 6345103"/>
                    <a:gd name="connsiteX13515" fmla="*/ 8688821 w 11296229"/>
                    <a:gd name="connsiteY13515" fmla="*/ 3131410 h 6345103"/>
                    <a:gd name="connsiteX13516" fmla="*/ 8167232 w 11296229"/>
                    <a:gd name="connsiteY13516" fmla="*/ 3131410 h 6345103"/>
                    <a:gd name="connsiteX13517" fmla="*/ 8144167 w 11296229"/>
                    <a:gd name="connsiteY13517" fmla="*/ 3137313 h 6345103"/>
                    <a:gd name="connsiteX13518" fmla="*/ 8144167 w 11296229"/>
                    <a:gd name="connsiteY13518" fmla="*/ 3168449 h 6345103"/>
                    <a:gd name="connsiteX13519" fmla="*/ 8190871 w 11296229"/>
                    <a:gd name="connsiteY13519" fmla="*/ 3176233 h 6345103"/>
                    <a:gd name="connsiteX13520" fmla="*/ 8190871 w 11296229"/>
                    <a:gd name="connsiteY13520" fmla="*/ 3137313 h 6345103"/>
                    <a:gd name="connsiteX13521" fmla="*/ 8167232 w 11296229"/>
                    <a:gd name="connsiteY13521" fmla="*/ 3131410 h 6345103"/>
                    <a:gd name="connsiteX13522" fmla="*/ 6976139 w 11296229"/>
                    <a:gd name="connsiteY13522" fmla="*/ 3131410 h 6345103"/>
                    <a:gd name="connsiteX13523" fmla="*/ 6953074 w 11296229"/>
                    <a:gd name="connsiteY13523" fmla="*/ 3137313 h 6345103"/>
                    <a:gd name="connsiteX13524" fmla="*/ 6953074 w 11296229"/>
                    <a:gd name="connsiteY13524" fmla="*/ 3168449 h 6345103"/>
                    <a:gd name="connsiteX13525" fmla="*/ 6999778 w 11296229"/>
                    <a:gd name="connsiteY13525" fmla="*/ 3176233 h 6345103"/>
                    <a:gd name="connsiteX13526" fmla="*/ 6999778 w 11296229"/>
                    <a:gd name="connsiteY13526" fmla="*/ 3137313 h 6345103"/>
                    <a:gd name="connsiteX13527" fmla="*/ 6976139 w 11296229"/>
                    <a:gd name="connsiteY13527" fmla="*/ 3131410 h 6345103"/>
                    <a:gd name="connsiteX13528" fmla="*/ 6306637 w 11296229"/>
                    <a:gd name="connsiteY13528" fmla="*/ 3131410 h 6345103"/>
                    <a:gd name="connsiteX13529" fmla="*/ 6283572 w 11296229"/>
                    <a:gd name="connsiteY13529" fmla="*/ 3137313 h 6345103"/>
                    <a:gd name="connsiteX13530" fmla="*/ 6283572 w 11296229"/>
                    <a:gd name="connsiteY13530" fmla="*/ 3168449 h 6345103"/>
                    <a:gd name="connsiteX13531" fmla="*/ 6330276 w 11296229"/>
                    <a:gd name="connsiteY13531" fmla="*/ 3168449 h 6345103"/>
                    <a:gd name="connsiteX13532" fmla="*/ 6330276 w 11296229"/>
                    <a:gd name="connsiteY13532" fmla="*/ 3137313 h 6345103"/>
                    <a:gd name="connsiteX13533" fmla="*/ 6306637 w 11296229"/>
                    <a:gd name="connsiteY13533" fmla="*/ 3131410 h 6345103"/>
                    <a:gd name="connsiteX13534" fmla="*/ 5115544 w 11296229"/>
                    <a:gd name="connsiteY13534" fmla="*/ 3131410 h 6345103"/>
                    <a:gd name="connsiteX13535" fmla="*/ 5092479 w 11296229"/>
                    <a:gd name="connsiteY13535" fmla="*/ 3137313 h 6345103"/>
                    <a:gd name="connsiteX13536" fmla="*/ 5092479 w 11296229"/>
                    <a:gd name="connsiteY13536" fmla="*/ 3168449 h 6345103"/>
                    <a:gd name="connsiteX13537" fmla="*/ 5139183 w 11296229"/>
                    <a:gd name="connsiteY13537" fmla="*/ 3176233 h 6345103"/>
                    <a:gd name="connsiteX13538" fmla="*/ 5139183 w 11296229"/>
                    <a:gd name="connsiteY13538" fmla="*/ 3137313 h 6345103"/>
                    <a:gd name="connsiteX13539" fmla="*/ 5115544 w 11296229"/>
                    <a:gd name="connsiteY13539" fmla="*/ 3131410 h 6345103"/>
                    <a:gd name="connsiteX13540" fmla="*/ 2211770 w 11296229"/>
                    <a:gd name="connsiteY13540" fmla="*/ 3131410 h 6345103"/>
                    <a:gd name="connsiteX13541" fmla="*/ 2188705 w 11296229"/>
                    <a:gd name="connsiteY13541" fmla="*/ 3137313 h 6345103"/>
                    <a:gd name="connsiteX13542" fmla="*/ 2188705 w 11296229"/>
                    <a:gd name="connsiteY13542" fmla="*/ 3176233 h 6345103"/>
                    <a:gd name="connsiteX13543" fmla="*/ 2227625 w 11296229"/>
                    <a:gd name="connsiteY13543" fmla="*/ 3176233 h 6345103"/>
                    <a:gd name="connsiteX13544" fmla="*/ 2235409 w 11296229"/>
                    <a:gd name="connsiteY13544" fmla="*/ 3137313 h 6345103"/>
                    <a:gd name="connsiteX13545" fmla="*/ 2211770 w 11296229"/>
                    <a:gd name="connsiteY13545" fmla="*/ 3131410 h 6345103"/>
                    <a:gd name="connsiteX13546" fmla="*/ 1900658 w 11296229"/>
                    <a:gd name="connsiteY13546" fmla="*/ 3207377 h 6345103"/>
                    <a:gd name="connsiteX13547" fmla="*/ 1892874 w 11296229"/>
                    <a:gd name="connsiteY13547" fmla="*/ 3238513 h 6345103"/>
                    <a:gd name="connsiteX13548" fmla="*/ 1931794 w 11296229"/>
                    <a:gd name="connsiteY13548" fmla="*/ 3246297 h 6345103"/>
                    <a:gd name="connsiteX13549" fmla="*/ 1931794 w 11296229"/>
                    <a:gd name="connsiteY13549" fmla="*/ 3215161 h 6345103"/>
                    <a:gd name="connsiteX13550" fmla="*/ 1900658 w 11296229"/>
                    <a:gd name="connsiteY13550" fmla="*/ 3207377 h 6345103"/>
                    <a:gd name="connsiteX13551" fmla="*/ 1978507 w 11296229"/>
                    <a:gd name="connsiteY13551" fmla="*/ 3207377 h 6345103"/>
                    <a:gd name="connsiteX13552" fmla="*/ 1970723 w 11296229"/>
                    <a:gd name="connsiteY13552" fmla="*/ 3238513 h 6345103"/>
                    <a:gd name="connsiteX13553" fmla="*/ 2009643 w 11296229"/>
                    <a:gd name="connsiteY13553" fmla="*/ 3246297 h 6345103"/>
                    <a:gd name="connsiteX13554" fmla="*/ 2009643 w 11296229"/>
                    <a:gd name="connsiteY13554" fmla="*/ 3215161 h 6345103"/>
                    <a:gd name="connsiteX13555" fmla="*/ 1978507 w 11296229"/>
                    <a:gd name="connsiteY13555" fmla="*/ 3207377 h 6345103"/>
                    <a:gd name="connsiteX13556" fmla="*/ 2048571 w 11296229"/>
                    <a:gd name="connsiteY13556" fmla="*/ 3207377 h 6345103"/>
                    <a:gd name="connsiteX13557" fmla="*/ 2040787 w 11296229"/>
                    <a:gd name="connsiteY13557" fmla="*/ 3246297 h 6345103"/>
                    <a:gd name="connsiteX13558" fmla="*/ 2087491 w 11296229"/>
                    <a:gd name="connsiteY13558" fmla="*/ 3246297 h 6345103"/>
                    <a:gd name="connsiteX13559" fmla="*/ 2087491 w 11296229"/>
                    <a:gd name="connsiteY13559" fmla="*/ 3215161 h 6345103"/>
                    <a:gd name="connsiteX13560" fmla="*/ 2048571 w 11296229"/>
                    <a:gd name="connsiteY13560" fmla="*/ 3207377 h 6345103"/>
                    <a:gd name="connsiteX13561" fmla="*/ 2126420 w 11296229"/>
                    <a:gd name="connsiteY13561" fmla="*/ 3207377 h 6345103"/>
                    <a:gd name="connsiteX13562" fmla="*/ 2118636 w 11296229"/>
                    <a:gd name="connsiteY13562" fmla="*/ 3246297 h 6345103"/>
                    <a:gd name="connsiteX13563" fmla="*/ 2157556 w 11296229"/>
                    <a:gd name="connsiteY13563" fmla="*/ 3246297 h 6345103"/>
                    <a:gd name="connsiteX13564" fmla="*/ 2157556 w 11296229"/>
                    <a:gd name="connsiteY13564" fmla="*/ 3215161 h 6345103"/>
                    <a:gd name="connsiteX13565" fmla="*/ 2126420 w 11296229"/>
                    <a:gd name="connsiteY13565" fmla="*/ 3207377 h 6345103"/>
                    <a:gd name="connsiteX13566" fmla="*/ 2196484 w 11296229"/>
                    <a:gd name="connsiteY13566" fmla="*/ 3207377 h 6345103"/>
                    <a:gd name="connsiteX13567" fmla="*/ 2188700 w 11296229"/>
                    <a:gd name="connsiteY13567" fmla="*/ 3246297 h 6345103"/>
                    <a:gd name="connsiteX13568" fmla="*/ 2235404 w 11296229"/>
                    <a:gd name="connsiteY13568" fmla="*/ 3246297 h 6345103"/>
                    <a:gd name="connsiteX13569" fmla="*/ 2235404 w 11296229"/>
                    <a:gd name="connsiteY13569" fmla="*/ 3215161 h 6345103"/>
                    <a:gd name="connsiteX13570" fmla="*/ 2196484 w 11296229"/>
                    <a:gd name="connsiteY13570" fmla="*/ 3207377 h 6345103"/>
                    <a:gd name="connsiteX13571" fmla="*/ 2274334 w 11296229"/>
                    <a:gd name="connsiteY13571" fmla="*/ 3207377 h 6345103"/>
                    <a:gd name="connsiteX13572" fmla="*/ 2266550 w 11296229"/>
                    <a:gd name="connsiteY13572" fmla="*/ 3246297 h 6345103"/>
                    <a:gd name="connsiteX13573" fmla="*/ 2297686 w 11296229"/>
                    <a:gd name="connsiteY13573" fmla="*/ 3246297 h 6345103"/>
                    <a:gd name="connsiteX13574" fmla="*/ 2305470 w 11296229"/>
                    <a:gd name="connsiteY13574" fmla="*/ 3215161 h 6345103"/>
                    <a:gd name="connsiteX13575" fmla="*/ 2274334 w 11296229"/>
                    <a:gd name="connsiteY13575" fmla="*/ 3207377 h 6345103"/>
                    <a:gd name="connsiteX13576" fmla="*/ 2352183 w 11296229"/>
                    <a:gd name="connsiteY13576" fmla="*/ 3207377 h 6345103"/>
                    <a:gd name="connsiteX13577" fmla="*/ 2344399 w 11296229"/>
                    <a:gd name="connsiteY13577" fmla="*/ 3246297 h 6345103"/>
                    <a:gd name="connsiteX13578" fmla="*/ 2383319 w 11296229"/>
                    <a:gd name="connsiteY13578" fmla="*/ 3246297 h 6345103"/>
                    <a:gd name="connsiteX13579" fmla="*/ 2383319 w 11296229"/>
                    <a:gd name="connsiteY13579" fmla="*/ 3215161 h 6345103"/>
                    <a:gd name="connsiteX13580" fmla="*/ 2352183 w 11296229"/>
                    <a:gd name="connsiteY13580" fmla="*/ 3207377 h 6345103"/>
                    <a:gd name="connsiteX13581" fmla="*/ 2500096 w 11296229"/>
                    <a:gd name="connsiteY13581" fmla="*/ 3207377 h 6345103"/>
                    <a:gd name="connsiteX13582" fmla="*/ 2492312 w 11296229"/>
                    <a:gd name="connsiteY13582" fmla="*/ 3246297 h 6345103"/>
                    <a:gd name="connsiteX13583" fmla="*/ 2531232 w 11296229"/>
                    <a:gd name="connsiteY13583" fmla="*/ 3246297 h 6345103"/>
                    <a:gd name="connsiteX13584" fmla="*/ 2531232 w 11296229"/>
                    <a:gd name="connsiteY13584" fmla="*/ 3215161 h 6345103"/>
                    <a:gd name="connsiteX13585" fmla="*/ 2500096 w 11296229"/>
                    <a:gd name="connsiteY13585" fmla="*/ 3207377 h 6345103"/>
                    <a:gd name="connsiteX13586" fmla="*/ 2795923 w 11296229"/>
                    <a:gd name="connsiteY13586" fmla="*/ 3207377 h 6345103"/>
                    <a:gd name="connsiteX13587" fmla="*/ 2788139 w 11296229"/>
                    <a:gd name="connsiteY13587" fmla="*/ 3246297 h 6345103"/>
                    <a:gd name="connsiteX13588" fmla="*/ 2827059 w 11296229"/>
                    <a:gd name="connsiteY13588" fmla="*/ 3246297 h 6345103"/>
                    <a:gd name="connsiteX13589" fmla="*/ 2827059 w 11296229"/>
                    <a:gd name="connsiteY13589" fmla="*/ 3215161 h 6345103"/>
                    <a:gd name="connsiteX13590" fmla="*/ 2795923 w 11296229"/>
                    <a:gd name="connsiteY13590" fmla="*/ 3207377 h 6345103"/>
                    <a:gd name="connsiteX13591" fmla="*/ 4952345 w 11296229"/>
                    <a:gd name="connsiteY13591" fmla="*/ 3207377 h 6345103"/>
                    <a:gd name="connsiteX13592" fmla="*/ 4944561 w 11296229"/>
                    <a:gd name="connsiteY13592" fmla="*/ 3246297 h 6345103"/>
                    <a:gd name="connsiteX13593" fmla="*/ 4983481 w 11296229"/>
                    <a:gd name="connsiteY13593" fmla="*/ 3246297 h 6345103"/>
                    <a:gd name="connsiteX13594" fmla="*/ 4991265 w 11296229"/>
                    <a:gd name="connsiteY13594" fmla="*/ 3215161 h 6345103"/>
                    <a:gd name="connsiteX13595" fmla="*/ 4952345 w 11296229"/>
                    <a:gd name="connsiteY13595" fmla="*/ 3207377 h 6345103"/>
                    <a:gd name="connsiteX13596" fmla="*/ 5030194 w 11296229"/>
                    <a:gd name="connsiteY13596" fmla="*/ 3207377 h 6345103"/>
                    <a:gd name="connsiteX13597" fmla="*/ 5022410 w 11296229"/>
                    <a:gd name="connsiteY13597" fmla="*/ 3246297 h 6345103"/>
                    <a:gd name="connsiteX13598" fmla="*/ 5061330 w 11296229"/>
                    <a:gd name="connsiteY13598" fmla="*/ 3246297 h 6345103"/>
                    <a:gd name="connsiteX13599" fmla="*/ 5061330 w 11296229"/>
                    <a:gd name="connsiteY13599" fmla="*/ 3215161 h 6345103"/>
                    <a:gd name="connsiteX13600" fmla="*/ 5030194 w 11296229"/>
                    <a:gd name="connsiteY13600" fmla="*/ 3207377 h 6345103"/>
                    <a:gd name="connsiteX13601" fmla="*/ 5100258 w 11296229"/>
                    <a:gd name="connsiteY13601" fmla="*/ 3207377 h 6345103"/>
                    <a:gd name="connsiteX13602" fmla="*/ 5092474 w 11296229"/>
                    <a:gd name="connsiteY13602" fmla="*/ 3246297 h 6345103"/>
                    <a:gd name="connsiteX13603" fmla="*/ 5139178 w 11296229"/>
                    <a:gd name="connsiteY13603" fmla="*/ 3246297 h 6345103"/>
                    <a:gd name="connsiteX13604" fmla="*/ 5139178 w 11296229"/>
                    <a:gd name="connsiteY13604" fmla="*/ 3215161 h 6345103"/>
                    <a:gd name="connsiteX13605" fmla="*/ 5100258 w 11296229"/>
                    <a:gd name="connsiteY13605" fmla="*/ 3207377 h 6345103"/>
                    <a:gd name="connsiteX13606" fmla="*/ 5178108 w 11296229"/>
                    <a:gd name="connsiteY13606" fmla="*/ 3207377 h 6345103"/>
                    <a:gd name="connsiteX13607" fmla="*/ 5170324 w 11296229"/>
                    <a:gd name="connsiteY13607" fmla="*/ 3246297 h 6345103"/>
                    <a:gd name="connsiteX13608" fmla="*/ 5209244 w 11296229"/>
                    <a:gd name="connsiteY13608" fmla="*/ 3246297 h 6345103"/>
                    <a:gd name="connsiteX13609" fmla="*/ 5209244 w 11296229"/>
                    <a:gd name="connsiteY13609" fmla="*/ 3215161 h 6345103"/>
                    <a:gd name="connsiteX13610" fmla="*/ 5178108 w 11296229"/>
                    <a:gd name="connsiteY13610" fmla="*/ 3207377 h 6345103"/>
                    <a:gd name="connsiteX13611" fmla="*/ 5255957 w 11296229"/>
                    <a:gd name="connsiteY13611" fmla="*/ 3207377 h 6345103"/>
                    <a:gd name="connsiteX13612" fmla="*/ 5248173 w 11296229"/>
                    <a:gd name="connsiteY13612" fmla="*/ 3246297 h 6345103"/>
                    <a:gd name="connsiteX13613" fmla="*/ 5287093 w 11296229"/>
                    <a:gd name="connsiteY13613" fmla="*/ 3246297 h 6345103"/>
                    <a:gd name="connsiteX13614" fmla="*/ 5287093 w 11296229"/>
                    <a:gd name="connsiteY13614" fmla="*/ 3215161 h 6345103"/>
                    <a:gd name="connsiteX13615" fmla="*/ 5255957 w 11296229"/>
                    <a:gd name="connsiteY13615" fmla="*/ 3207377 h 6345103"/>
                    <a:gd name="connsiteX13616" fmla="*/ 5326021 w 11296229"/>
                    <a:gd name="connsiteY13616" fmla="*/ 3207377 h 6345103"/>
                    <a:gd name="connsiteX13617" fmla="*/ 5318237 w 11296229"/>
                    <a:gd name="connsiteY13617" fmla="*/ 3246297 h 6345103"/>
                    <a:gd name="connsiteX13618" fmla="*/ 5349373 w 11296229"/>
                    <a:gd name="connsiteY13618" fmla="*/ 3246297 h 6345103"/>
                    <a:gd name="connsiteX13619" fmla="*/ 5357157 w 11296229"/>
                    <a:gd name="connsiteY13619" fmla="*/ 3215161 h 6345103"/>
                    <a:gd name="connsiteX13620" fmla="*/ 5326021 w 11296229"/>
                    <a:gd name="connsiteY13620" fmla="*/ 3207377 h 6345103"/>
                    <a:gd name="connsiteX13621" fmla="*/ 5403870 w 11296229"/>
                    <a:gd name="connsiteY13621" fmla="*/ 3207377 h 6345103"/>
                    <a:gd name="connsiteX13622" fmla="*/ 5396086 w 11296229"/>
                    <a:gd name="connsiteY13622" fmla="*/ 3246297 h 6345103"/>
                    <a:gd name="connsiteX13623" fmla="*/ 5427222 w 11296229"/>
                    <a:gd name="connsiteY13623" fmla="*/ 3246297 h 6345103"/>
                    <a:gd name="connsiteX13624" fmla="*/ 5435006 w 11296229"/>
                    <a:gd name="connsiteY13624" fmla="*/ 3215161 h 6345103"/>
                    <a:gd name="connsiteX13625" fmla="*/ 5403870 w 11296229"/>
                    <a:gd name="connsiteY13625" fmla="*/ 3207377 h 6345103"/>
                    <a:gd name="connsiteX13626" fmla="*/ 5473934 w 11296229"/>
                    <a:gd name="connsiteY13626" fmla="*/ 3207377 h 6345103"/>
                    <a:gd name="connsiteX13627" fmla="*/ 5466150 w 11296229"/>
                    <a:gd name="connsiteY13627" fmla="*/ 3238513 h 6345103"/>
                    <a:gd name="connsiteX13628" fmla="*/ 5505070 w 11296229"/>
                    <a:gd name="connsiteY13628" fmla="*/ 3246297 h 6345103"/>
                    <a:gd name="connsiteX13629" fmla="*/ 5505070 w 11296229"/>
                    <a:gd name="connsiteY13629" fmla="*/ 3215161 h 6345103"/>
                    <a:gd name="connsiteX13630" fmla="*/ 5473934 w 11296229"/>
                    <a:gd name="connsiteY13630" fmla="*/ 3207377 h 6345103"/>
                    <a:gd name="connsiteX13631" fmla="*/ 5551784 w 11296229"/>
                    <a:gd name="connsiteY13631" fmla="*/ 3207377 h 6345103"/>
                    <a:gd name="connsiteX13632" fmla="*/ 5544000 w 11296229"/>
                    <a:gd name="connsiteY13632" fmla="*/ 3246297 h 6345103"/>
                    <a:gd name="connsiteX13633" fmla="*/ 5582920 w 11296229"/>
                    <a:gd name="connsiteY13633" fmla="*/ 3246297 h 6345103"/>
                    <a:gd name="connsiteX13634" fmla="*/ 5582920 w 11296229"/>
                    <a:gd name="connsiteY13634" fmla="*/ 3215161 h 6345103"/>
                    <a:gd name="connsiteX13635" fmla="*/ 5551784 w 11296229"/>
                    <a:gd name="connsiteY13635" fmla="*/ 3207377 h 6345103"/>
                    <a:gd name="connsiteX13636" fmla="*/ 5621848 w 11296229"/>
                    <a:gd name="connsiteY13636" fmla="*/ 3207377 h 6345103"/>
                    <a:gd name="connsiteX13637" fmla="*/ 5614064 w 11296229"/>
                    <a:gd name="connsiteY13637" fmla="*/ 3246297 h 6345103"/>
                    <a:gd name="connsiteX13638" fmla="*/ 5660768 w 11296229"/>
                    <a:gd name="connsiteY13638" fmla="*/ 3246297 h 6345103"/>
                    <a:gd name="connsiteX13639" fmla="*/ 5660768 w 11296229"/>
                    <a:gd name="connsiteY13639" fmla="*/ 3215161 h 6345103"/>
                    <a:gd name="connsiteX13640" fmla="*/ 5621848 w 11296229"/>
                    <a:gd name="connsiteY13640" fmla="*/ 3207377 h 6345103"/>
                    <a:gd name="connsiteX13641" fmla="*/ 5699697 w 11296229"/>
                    <a:gd name="connsiteY13641" fmla="*/ 3207377 h 6345103"/>
                    <a:gd name="connsiteX13642" fmla="*/ 5691913 w 11296229"/>
                    <a:gd name="connsiteY13642" fmla="*/ 3246297 h 6345103"/>
                    <a:gd name="connsiteX13643" fmla="*/ 5730833 w 11296229"/>
                    <a:gd name="connsiteY13643" fmla="*/ 3246297 h 6345103"/>
                    <a:gd name="connsiteX13644" fmla="*/ 5730833 w 11296229"/>
                    <a:gd name="connsiteY13644" fmla="*/ 3215161 h 6345103"/>
                    <a:gd name="connsiteX13645" fmla="*/ 5699697 w 11296229"/>
                    <a:gd name="connsiteY13645" fmla="*/ 3207377 h 6345103"/>
                    <a:gd name="connsiteX13646" fmla="*/ 5847610 w 11296229"/>
                    <a:gd name="connsiteY13646" fmla="*/ 3207377 h 6345103"/>
                    <a:gd name="connsiteX13647" fmla="*/ 5839826 w 11296229"/>
                    <a:gd name="connsiteY13647" fmla="*/ 3246297 h 6345103"/>
                    <a:gd name="connsiteX13648" fmla="*/ 5878746 w 11296229"/>
                    <a:gd name="connsiteY13648" fmla="*/ 3246297 h 6345103"/>
                    <a:gd name="connsiteX13649" fmla="*/ 5878746 w 11296229"/>
                    <a:gd name="connsiteY13649" fmla="*/ 3215161 h 6345103"/>
                    <a:gd name="connsiteX13650" fmla="*/ 5847610 w 11296229"/>
                    <a:gd name="connsiteY13650" fmla="*/ 3207377 h 6345103"/>
                    <a:gd name="connsiteX13651" fmla="*/ 5925460 w 11296229"/>
                    <a:gd name="connsiteY13651" fmla="*/ 3207377 h 6345103"/>
                    <a:gd name="connsiteX13652" fmla="*/ 5917676 w 11296229"/>
                    <a:gd name="connsiteY13652" fmla="*/ 3238513 h 6345103"/>
                    <a:gd name="connsiteX13653" fmla="*/ 5956596 w 11296229"/>
                    <a:gd name="connsiteY13653" fmla="*/ 3246297 h 6345103"/>
                    <a:gd name="connsiteX13654" fmla="*/ 5956596 w 11296229"/>
                    <a:gd name="connsiteY13654" fmla="*/ 3215161 h 6345103"/>
                    <a:gd name="connsiteX13655" fmla="*/ 5925460 w 11296229"/>
                    <a:gd name="connsiteY13655" fmla="*/ 3207377 h 6345103"/>
                    <a:gd name="connsiteX13656" fmla="*/ 5995524 w 11296229"/>
                    <a:gd name="connsiteY13656" fmla="*/ 3207377 h 6345103"/>
                    <a:gd name="connsiteX13657" fmla="*/ 5987740 w 11296229"/>
                    <a:gd name="connsiteY13657" fmla="*/ 3238513 h 6345103"/>
                    <a:gd name="connsiteX13658" fmla="*/ 6026660 w 11296229"/>
                    <a:gd name="connsiteY13658" fmla="*/ 3246297 h 6345103"/>
                    <a:gd name="connsiteX13659" fmla="*/ 6026660 w 11296229"/>
                    <a:gd name="connsiteY13659" fmla="*/ 3215161 h 6345103"/>
                    <a:gd name="connsiteX13660" fmla="*/ 5995524 w 11296229"/>
                    <a:gd name="connsiteY13660" fmla="*/ 3207377 h 6345103"/>
                    <a:gd name="connsiteX13661" fmla="*/ 6073373 w 11296229"/>
                    <a:gd name="connsiteY13661" fmla="*/ 3207377 h 6345103"/>
                    <a:gd name="connsiteX13662" fmla="*/ 6065589 w 11296229"/>
                    <a:gd name="connsiteY13662" fmla="*/ 3246297 h 6345103"/>
                    <a:gd name="connsiteX13663" fmla="*/ 6104509 w 11296229"/>
                    <a:gd name="connsiteY13663" fmla="*/ 3246297 h 6345103"/>
                    <a:gd name="connsiteX13664" fmla="*/ 6104509 w 11296229"/>
                    <a:gd name="connsiteY13664" fmla="*/ 3215161 h 6345103"/>
                    <a:gd name="connsiteX13665" fmla="*/ 6073373 w 11296229"/>
                    <a:gd name="connsiteY13665" fmla="*/ 3207377 h 6345103"/>
                    <a:gd name="connsiteX13666" fmla="*/ 6143437 w 11296229"/>
                    <a:gd name="connsiteY13666" fmla="*/ 3207377 h 6345103"/>
                    <a:gd name="connsiteX13667" fmla="*/ 6135653 w 11296229"/>
                    <a:gd name="connsiteY13667" fmla="*/ 3246297 h 6345103"/>
                    <a:gd name="connsiteX13668" fmla="*/ 6182357 w 11296229"/>
                    <a:gd name="connsiteY13668" fmla="*/ 3246297 h 6345103"/>
                    <a:gd name="connsiteX13669" fmla="*/ 6182357 w 11296229"/>
                    <a:gd name="connsiteY13669" fmla="*/ 3215161 h 6345103"/>
                    <a:gd name="connsiteX13670" fmla="*/ 6143437 w 11296229"/>
                    <a:gd name="connsiteY13670" fmla="*/ 3207377 h 6345103"/>
                    <a:gd name="connsiteX13671" fmla="*/ 6221286 w 11296229"/>
                    <a:gd name="connsiteY13671" fmla="*/ 3207377 h 6345103"/>
                    <a:gd name="connsiteX13672" fmla="*/ 6213502 w 11296229"/>
                    <a:gd name="connsiteY13672" fmla="*/ 3246297 h 6345103"/>
                    <a:gd name="connsiteX13673" fmla="*/ 6252422 w 11296229"/>
                    <a:gd name="connsiteY13673" fmla="*/ 3246297 h 6345103"/>
                    <a:gd name="connsiteX13674" fmla="*/ 6252422 w 11296229"/>
                    <a:gd name="connsiteY13674" fmla="*/ 3215161 h 6345103"/>
                    <a:gd name="connsiteX13675" fmla="*/ 6221286 w 11296229"/>
                    <a:gd name="connsiteY13675" fmla="*/ 3207377 h 6345103"/>
                    <a:gd name="connsiteX13676" fmla="*/ 6291351 w 11296229"/>
                    <a:gd name="connsiteY13676" fmla="*/ 3207377 h 6345103"/>
                    <a:gd name="connsiteX13677" fmla="*/ 6283567 w 11296229"/>
                    <a:gd name="connsiteY13677" fmla="*/ 3246297 h 6345103"/>
                    <a:gd name="connsiteX13678" fmla="*/ 6330271 w 11296229"/>
                    <a:gd name="connsiteY13678" fmla="*/ 3246297 h 6345103"/>
                    <a:gd name="connsiteX13679" fmla="*/ 6330271 w 11296229"/>
                    <a:gd name="connsiteY13679" fmla="*/ 3215161 h 6345103"/>
                    <a:gd name="connsiteX13680" fmla="*/ 6291351 w 11296229"/>
                    <a:gd name="connsiteY13680" fmla="*/ 3207377 h 6345103"/>
                    <a:gd name="connsiteX13681" fmla="*/ 6369200 w 11296229"/>
                    <a:gd name="connsiteY13681" fmla="*/ 3207377 h 6345103"/>
                    <a:gd name="connsiteX13682" fmla="*/ 6361416 w 11296229"/>
                    <a:gd name="connsiteY13682" fmla="*/ 3238513 h 6345103"/>
                    <a:gd name="connsiteX13683" fmla="*/ 6400336 w 11296229"/>
                    <a:gd name="connsiteY13683" fmla="*/ 3246297 h 6345103"/>
                    <a:gd name="connsiteX13684" fmla="*/ 6400336 w 11296229"/>
                    <a:gd name="connsiteY13684" fmla="*/ 3215161 h 6345103"/>
                    <a:gd name="connsiteX13685" fmla="*/ 6369200 w 11296229"/>
                    <a:gd name="connsiteY13685" fmla="*/ 3207377 h 6345103"/>
                    <a:gd name="connsiteX13686" fmla="*/ 6439264 w 11296229"/>
                    <a:gd name="connsiteY13686" fmla="*/ 3207377 h 6345103"/>
                    <a:gd name="connsiteX13687" fmla="*/ 6439264 w 11296229"/>
                    <a:gd name="connsiteY13687" fmla="*/ 3246297 h 6345103"/>
                    <a:gd name="connsiteX13688" fmla="*/ 6478184 w 11296229"/>
                    <a:gd name="connsiteY13688" fmla="*/ 3246297 h 6345103"/>
                    <a:gd name="connsiteX13689" fmla="*/ 6478184 w 11296229"/>
                    <a:gd name="connsiteY13689" fmla="*/ 3215161 h 6345103"/>
                    <a:gd name="connsiteX13690" fmla="*/ 6439264 w 11296229"/>
                    <a:gd name="connsiteY13690" fmla="*/ 3207377 h 6345103"/>
                    <a:gd name="connsiteX13691" fmla="*/ 6517113 w 11296229"/>
                    <a:gd name="connsiteY13691" fmla="*/ 3207377 h 6345103"/>
                    <a:gd name="connsiteX13692" fmla="*/ 6509329 w 11296229"/>
                    <a:gd name="connsiteY13692" fmla="*/ 3246297 h 6345103"/>
                    <a:gd name="connsiteX13693" fmla="*/ 6548249 w 11296229"/>
                    <a:gd name="connsiteY13693" fmla="*/ 3246297 h 6345103"/>
                    <a:gd name="connsiteX13694" fmla="*/ 6548249 w 11296229"/>
                    <a:gd name="connsiteY13694" fmla="*/ 3215161 h 6345103"/>
                    <a:gd name="connsiteX13695" fmla="*/ 6517113 w 11296229"/>
                    <a:gd name="connsiteY13695" fmla="*/ 3207377 h 6345103"/>
                    <a:gd name="connsiteX13696" fmla="*/ 6594962 w 11296229"/>
                    <a:gd name="connsiteY13696" fmla="*/ 3207377 h 6345103"/>
                    <a:gd name="connsiteX13697" fmla="*/ 6587178 w 11296229"/>
                    <a:gd name="connsiteY13697" fmla="*/ 3246297 h 6345103"/>
                    <a:gd name="connsiteX13698" fmla="*/ 6618314 w 11296229"/>
                    <a:gd name="connsiteY13698" fmla="*/ 3246297 h 6345103"/>
                    <a:gd name="connsiteX13699" fmla="*/ 6626098 w 11296229"/>
                    <a:gd name="connsiteY13699" fmla="*/ 3215161 h 6345103"/>
                    <a:gd name="connsiteX13700" fmla="*/ 6594962 w 11296229"/>
                    <a:gd name="connsiteY13700" fmla="*/ 3207377 h 6345103"/>
                    <a:gd name="connsiteX13701" fmla="*/ 6742876 w 11296229"/>
                    <a:gd name="connsiteY13701" fmla="*/ 3207377 h 6345103"/>
                    <a:gd name="connsiteX13702" fmla="*/ 6735092 w 11296229"/>
                    <a:gd name="connsiteY13702" fmla="*/ 3246297 h 6345103"/>
                    <a:gd name="connsiteX13703" fmla="*/ 6774012 w 11296229"/>
                    <a:gd name="connsiteY13703" fmla="*/ 3246297 h 6345103"/>
                    <a:gd name="connsiteX13704" fmla="*/ 6774012 w 11296229"/>
                    <a:gd name="connsiteY13704" fmla="*/ 3215161 h 6345103"/>
                    <a:gd name="connsiteX13705" fmla="*/ 6742876 w 11296229"/>
                    <a:gd name="connsiteY13705" fmla="*/ 3207377 h 6345103"/>
                    <a:gd name="connsiteX13706" fmla="*/ 6812940 w 11296229"/>
                    <a:gd name="connsiteY13706" fmla="*/ 3207377 h 6345103"/>
                    <a:gd name="connsiteX13707" fmla="*/ 6805156 w 11296229"/>
                    <a:gd name="connsiteY13707" fmla="*/ 3215161 h 6345103"/>
                    <a:gd name="connsiteX13708" fmla="*/ 6812940 w 11296229"/>
                    <a:gd name="connsiteY13708" fmla="*/ 3246297 h 6345103"/>
                    <a:gd name="connsiteX13709" fmla="*/ 6851860 w 11296229"/>
                    <a:gd name="connsiteY13709" fmla="*/ 3246297 h 6345103"/>
                    <a:gd name="connsiteX13710" fmla="*/ 6851860 w 11296229"/>
                    <a:gd name="connsiteY13710" fmla="*/ 3215161 h 6345103"/>
                    <a:gd name="connsiteX13711" fmla="*/ 6812940 w 11296229"/>
                    <a:gd name="connsiteY13711" fmla="*/ 3207377 h 6345103"/>
                    <a:gd name="connsiteX13712" fmla="*/ 6890789 w 11296229"/>
                    <a:gd name="connsiteY13712" fmla="*/ 3207377 h 6345103"/>
                    <a:gd name="connsiteX13713" fmla="*/ 6883005 w 11296229"/>
                    <a:gd name="connsiteY13713" fmla="*/ 3246297 h 6345103"/>
                    <a:gd name="connsiteX13714" fmla="*/ 6921925 w 11296229"/>
                    <a:gd name="connsiteY13714" fmla="*/ 3246297 h 6345103"/>
                    <a:gd name="connsiteX13715" fmla="*/ 6921925 w 11296229"/>
                    <a:gd name="connsiteY13715" fmla="*/ 3215161 h 6345103"/>
                    <a:gd name="connsiteX13716" fmla="*/ 6890789 w 11296229"/>
                    <a:gd name="connsiteY13716" fmla="*/ 3207377 h 6345103"/>
                    <a:gd name="connsiteX13717" fmla="*/ 6960853 w 11296229"/>
                    <a:gd name="connsiteY13717" fmla="*/ 3207377 h 6345103"/>
                    <a:gd name="connsiteX13718" fmla="*/ 6953069 w 11296229"/>
                    <a:gd name="connsiteY13718" fmla="*/ 3246297 h 6345103"/>
                    <a:gd name="connsiteX13719" fmla="*/ 6999773 w 11296229"/>
                    <a:gd name="connsiteY13719" fmla="*/ 3246297 h 6345103"/>
                    <a:gd name="connsiteX13720" fmla="*/ 6999773 w 11296229"/>
                    <a:gd name="connsiteY13720" fmla="*/ 3215161 h 6345103"/>
                    <a:gd name="connsiteX13721" fmla="*/ 6960853 w 11296229"/>
                    <a:gd name="connsiteY13721" fmla="*/ 3207377 h 6345103"/>
                    <a:gd name="connsiteX13722" fmla="*/ 7038703 w 11296229"/>
                    <a:gd name="connsiteY13722" fmla="*/ 3207377 h 6345103"/>
                    <a:gd name="connsiteX13723" fmla="*/ 7030919 w 11296229"/>
                    <a:gd name="connsiteY13723" fmla="*/ 3246297 h 6345103"/>
                    <a:gd name="connsiteX13724" fmla="*/ 7069839 w 11296229"/>
                    <a:gd name="connsiteY13724" fmla="*/ 3246297 h 6345103"/>
                    <a:gd name="connsiteX13725" fmla="*/ 7069839 w 11296229"/>
                    <a:gd name="connsiteY13725" fmla="*/ 3215161 h 6345103"/>
                    <a:gd name="connsiteX13726" fmla="*/ 7038703 w 11296229"/>
                    <a:gd name="connsiteY13726" fmla="*/ 3207377 h 6345103"/>
                    <a:gd name="connsiteX13727" fmla="*/ 7116552 w 11296229"/>
                    <a:gd name="connsiteY13727" fmla="*/ 3207377 h 6345103"/>
                    <a:gd name="connsiteX13728" fmla="*/ 7108768 w 11296229"/>
                    <a:gd name="connsiteY13728" fmla="*/ 3246297 h 6345103"/>
                    <a:gd name="connsiteX13729" fmla="*/ 7147688 w 11296229"/>
                    <a:gd name="connsiteY13729" fmla="*/ 3246297 h 6345103"/>
                    <a:gd name="connsiteX13730" fmla="*/ 7147688 w 11296229"/>
                    <a:gd name="connsiteY13730" fmla="*/ 3215161 h 6345103"/>
                    <a:gd name="connsiteX13731" fmla="*/ 7116552 w 11296229"/>
                    <a:gd name="connsiteY13731" fmla="*/ 3207377 h 6345103"/>
                    <a:gd name="connsiteX13732" fmla="*/ 7186616 w 11296229"/>
                    <a:gd name="connsiteY13732" fmla="*/ 3207377 h 6345103"/>
                    <a:gd name="connsiteX13733" fmla="*/ 7178832 w 11296229"/>
                    <a:gd name="connsiteY13733" fmla="*/ 3238513 h 6345103"/>
                    <a:gd name="connsiteX13734" fmla="*/ 7209968 w 11296229"/>
                    <a:gd name="connsiteY13734" fmla="*/ 3246297 h 6345103"/>
                    <a:gd name="connsiteX13735" fmla="*/ 7217752 w 11296229"/>
                    <a:gd name="connsiteY13735" fmla="*/ 3215161 h 6345103"/>
                    <a:gd name="connsiteX13736" fmla="*/ 7186616 w 11296229"/>
                    <a:gd name="connsiteY13736" fmla="*/ 3207377 h 6345103"/>
                    <a:gd name="connsiteX13737" fmla="*/ 7264465 w 11296229"/>
                    <a:gd name="connsiteY13737" fmla="*/ 3207377 h 6345103"/>
                    <a:gd name="connsiteX13738" fmla="*/ 7256681 w 11296229"/>
                    <a:gd name="connsiteY13738" fmla="*/ 3238513 h 6345103"/>
                    <a:gd name="connsiteX13739" fmla="*/ 7295601 w 11296229"/>
                    <a:gd name="connsiteY13739" fmla="*/ 3246297 h 6345103"/>
                    <a:gd name="connsiteX13740" fmla="*/ 7295601 w 11296229"/>
                    <a:gd name="connsiteY13740" fmla="*/ 3215161 h 6345103"/>
                    <a:gd name="connsiteX13741" fmla="*/ 7264465 w 11296229"/>
                    <a:gd name="connsiteY13741" fmla="*/ 3207377 h 6345103"/>
                    <a:gd name="connsiteX13742" fmla="*/ 7334530 w 11296229"/>
                    <a:gd name="connsiteY13742" fmla="*/ 3207377 h 6345103"/>
                    <a:gd name="connsiteX13743" fmla="*/ 7326746 w 11296229"/>
                    <a:gd name="connsiteY13743" fmla="*/ 3246297 h 6345103"/>
                    <a:gd name="connsiteX13744" fmla="*/ 7373450 w 11296229"/>
                    <a:gd name="connsiteY13744" fmla="*/ 3246297 h 6345103"/>
                    <a:gd name="connsiteX13745" fmla="*/ 7373450 w 11296229"/>
                    <a:gd name="connsiteY13745" fmla="*/ 3215161 h 6345103"/>
                    <a:gd name="connsiteX13746" fmla="*/ 7334530 w 11296229"/>
                    <a:gd name="connsiteY13746" fmla="*/ 3207377 h 6345103"/>
                    <a:gd name="connsiteX13747" fmla="*/ 7412379 w 11296229"/>
                    <a:gd name="connsiteY13747" fmla="*/ 3207377 h 6345103"/>
                    <a:gd name="connsiteX13748" fmla="*/ 7404595 w 11296229"/>
                    <a:gd name="connsiteY13748" fmla="*/ 3246297 h 6345103"/>
                    <a:gd name="connsiteX13749" fmla="*/ 7443515 w 11296229"/>
                    <a:gd name="connsiteY13749" fmla="*/ 3246297 h 6345103"/>
                    <a:gd name="connsiteX13750" fmla="*/ 7443515 w 11296229"/>
                    <a:gd name="connsiteY13750" fmla="*/ 3215161 h 6345103"/>
                    <a:gd name="connsiteX13751" fmla="*/ 7412379 w 11296229"/>
                    <a:gd name="connsiteY13751" fmla="*/ 3207377 h 6345103"/>
                    <a:gd name="connsiteX13752" fmla="*/ 7482443 w 11296229"/>
                    <a:gd name="connsiteY13752" fmla="*/ 3207377 h 6345103"/>
                    <a:gd name="connsiteX13753" fmla="*/ 7474659 w 11296229"/>
                    <a:gd name="connsiteY13753" fmla="*/ 3246297 h 6345103"/>
                    <a:gd name="connsiteX13754" fmla="*/ 7521363 w 11296229"/>
                    <a:gd name="connsiteY13754" fmla="*/ 3246297 h 6345103"/>
                    <a:gd name="connsiteX13755" fmla="*/ 7521363 w 11296229"/>
                    <a:gd name="connsiteY13755" fmla="*/ 3215161 h 6345103"/>
                    <a:gd name="connsiteX13756" fmla="*/ 7482443 w 11296229"/>
                    <a:gd name="connsiteY13756" fmla="*/ 3207377 h 6345103"/>
                    <a:gd name="connsiteX13757" fmla="*/ 7560292 w 11296229"/>
                    <a:gd name="connsiteY13757" fmla="*/ 3207377 h 6345103"/>
                    <a:gd name="connsiteX13758" fmla="*/ 7552508 w 11296229"/>
                    <a:gd name="connsiteY13758" fmla="*/ 3246297 h 6345103"/>
                    <a:gd name="connsiteX13759" fmla="*/ 7583644 w 11296229"/>
                    <a:gd name="connsiteY13759" fmla="*/ 3246297 h 6345103"/>
                    <a:gd name="connsiteX13760" fmla="*/ 7591428 w 11296229"/>
                    <a:gd name="connsiteY13760" fmla="*/ 3215161 h 6345103"/>
                    <a:gd name="connsiteX13761" fmla="*/ 7560292 w 11296229"/>
                    <a:gd name="connsiteY13761" fmla="*/ 3207377 h 6345103"/>
                    <a:gd name="connsiteX13762" fmla="*/ 7638141 w 11296229"/>
                    <a:gd name="connsiteY13762" fmla="*/ 3207377 h 6345103"/>
                    <a:gd name="connsiteX13763" fmla="*/ 7630357 w 11296229"/>
                    <a:gd name="connsiteY13763" fmla="*/ 3246297 h 6345103"/>
                    <a:gd name="connsiteX13764" fmla="*/ 7669277 w 11296229"/>
                    <a:gd name="connsiteY13764" fmla="*/ 3246297 h 6345103"/>
                    <a:gd name="connsiteX13765" fmla="*/ 7669277 w 11296229"/>
                    <a:gd name="connsiteY13765" fmla="*/ 3215161 h 6345103"/>
                    <a:gd name="connsiteX13766" fmla="*/ 7638141 w 11296229"/>
                    <a:gd name="connsiteY13766" fmla="*/ 3207377 h 6345103"/>
                    <a:gd name="connsiteX13767" fmla="*/ 7708206 w 11296229"/>
                    <a:gd name="connsiteY13767" fmla="*/ 3207377 h 6345103"/>
                    <a:gd name="connsiteX13768" fmla="*/ 7700422 w 11296229"/>
                    <a:gd name="connsiteY13768" fmla="*/ 3238513 h 6345103"/>
                    <a:gd name="connsiteX13769" fmla="*/ 7739342 w 11296229"/>
                    <a:gd name="connsiteY13769" fmla="*/ 3246297 h 6345103"/>
                    <a:gd name="connsiteX13770" fmla="*/ 7739342 w 11296229"/>
                    <a:gd name="connsiteY13770" fmla="*/ 3215161 h 6345103"/>
                    <a:gd name="connsiteX13771" fmla="*/ 7708206 w 11296229"/>
                    <a:gd name="connsiteY13771" fmla="*/ 3207377 h 6345103"/>
                    <a:gd name="connsiteX13772" fmla="*/ 7786055 w 11296229"/>
                    <a:gd name="connsiteY13772" fmla="*/ 3207377 h 6345103"/>
                    <a:gd name="connsiteX13773" fmla="*/ 7778271 w 11296229"/>
                    <a:gd name="connsiteY13773" fmla="*/ 3246297 h 6345103"/>
                    <a:gd name="connsiteX13774" fmla="*/ 7817191 w 11296229"/>
                    <a:gd name="connsiteY13774" fmla="*/ 3246297 h 6345103"/>
                    <a:gd name="connsiteX13775" fmla="*/ 7817191 w 11296229"/>
                    <a:gd name="connsiteY13775" fmla="*/ 3215161 h 6345103"/>
                    <a:gd name="connsiteX13776" fmla="*/ 7786055 w 11296229"/>
                    <a:gd name="connsiteY13776" fmla="*/ 3207377 h 6345103"/>
                    <a:gd name="connsiteX13777" fmla="*/ 7856119 w 11296229"/>
                    <a:gd name="connsiteY13777" fmla="*/ 3207377 h 6345103"/>
                    <a:gd name="connsiteX13778" fmla="*/ 7848335 w 11296229"/>
                    <a:gd name="connsiteY13778" fmla="*/ 3246297 h 6345103"/>
                    <a:gd name="connsiteX13779" fmla="*/ 7887255 w 11296229"/>
                    <a:gd name="connsiteY13779" fmla="*/ 3246297 h 6345103"/>
                    <a:gd name="connsiteX13780" fmla="*/ 7887255 w 11296229"/>
                    <a:gd name="connsiteY13780" fmla="*/ 3215161 h 6345103"/>
                    <a:gd name="connsiteX13781" fmla="*/ 7856119 w 11296229"/>
                    <a:gd name="connsiteY13781" fmla="*/ 3207377 h 6345103"/>
                    <a:gd name="connsiteX13782" fmla="*/ 7933968 w 11296229"/>
                    <a:gd name="connsiteY13782" fmla="*/ 3207377 h 6345103"/>
                    <a:gd name="connsiteX13783" fmla="*/ 7926184 w 11296229"/>
                    <a:gd name="connsiteY13783" fmla="*/ 3246297 h 6345103"/>
                    <a:gd name="connsiteX13784" fmla="*/ 7965104 w 11296229"/>
                    <a:gd name="connsiteY13784" fmla="*/ 3246297 h 6345103"/>
                    <a:gd name="connsiteX13785" fmla="*/ 7965104 w 11296229"/>
                    <a:gd name="connsiteY13785" fmla="*/ 3215161 h 6345103"/>
                    <a:gd name="connsiteX13786" fmla="*/ 7933968 w 11296229"/>
                    <a:gd name="connsiteY13786" fmla="*/ 3207377 h 6345103"/>
                    <a:gd name="connsiteX13787" fmla="*/ 8004032 w 11296229"/>
                    <a:gd name="connsiteY13787" fmla="*/ 3207377 h 6345103"/>
                    <a:gd name="connsiteX13788" fmla="*/ 7996248 w 11296229"/>
                    <a:gd name="connsiteY13788" fmla="*/ 3246297 h 6345103"/>
                    <a:gd name="connsiteX13789" fmla="*/ 8042952 w 11296229"/>
                    <a:gd name="connsiteY13789" fmla="*/ 3246297 h 6345103"/>
                    <a:gd name="connsiteX13790" fmla="*/ 8042952 w 11296229"/>
                    <a:gd name="connsiteY13790" fmla="*/ 3215161 h 6345103"/>
                    <a:gd name="connsiteX13791" fmla="*/ 8004032 w 11296229"/>
                    <a:gd name="connsiteY13791" fmla="*/ 3207377 h 6345103"/>
                    <a:gd name="connsiteX13792" fmla="*/ 8081882 w 11296229"/>
                    <a:gd name="connsiteY13792" fmla="*/ 3207377 h 6345103"/>
                    <a:gd name="connsiteX13793" fmla="*/ 8074098 w 11296229"/>
                    <a:gd name="connsiteY13793" fmla="*/ 3246297 h 6345103"/>
                    <a:gd name="connsiteX13794" fmla="*/ 8113018 w 11296229"/>
                    <a:gd name="connsiteY13794" fmla="*/ 3246297 h 6345103"/>
                    <a:gd name="connsiteX13795" fmla="*/ 8113018 w 11296229"/>
                    <a:gd name="connsiteY13795" fmla="*/ 3215161 h 6345103"/>
                    <a:gd name="connsiteX13796" fmla="*/ 8081882 w 11296229"/>
                    <a:gd name="connsiteY13796" fmla="*/ 3207377 h 6345103"/>
                    <a:gd name="connsiteX13797" fmla="*/ 8151946 w 11296229"/>
                    <a:gd name="connsiteY13797" fmla="*/ 3207377 h 6345103"/>
                    <a:gd name="connsiteX13798" fmla="*/ 8144162 w 11296229"/>
                    <a:gd name="connsiteY13798" fmla="*/ 3215161 h 6345103"/>
                    <a:gd name="connsiteX13799" fmla="*/ 8151946 w 11296229"/>
                    <a:gd name="connsiteY13799" fmla="*/ 3246297 h 6345103"/>
                    <a:gd name="connsiteX13800" fmla="*/ 8190866 w 11296229"/>
                    <a:gd name="connsiteY13800" fmla="*/ 3246297 h 6345103"/>
                    <a:gd name="connsiteX13801" fmla="*/ 8190866 w 11296229"/>
                    <a:gd name="connsiteY13801" fmla="*/ 3215161 h 6345103"/>
                    <a:gd name="connsiteX13802" fmla="*/ 8151946 w 11296229"/>
                    <a:gd name="connsiteY13802" fmla="*/ 3207377 h 6345103"/>
                    <a:gd name="connsiteX13803" fmla="*/ 8229795 w 11296229"/>
                    <a:gd name="connsiteY13803" fmla="*/ 3207377 h 6345103"/>
                    <a:gd name="connsiteX13804" fmla="*/ 8222011 w 11296229"/>
                    <a:gd name="connsiteY13804" fmla="*/ 3246297 h 6345103"/>
                    <a:gd name="connsiteX13805" fmla="*/ 8260931 w 11296229"/>
                    <a:gd name="connsiteY13805" fmla="*/ 3246297 h 6345103"/>
                    <a:gd name="connsiteX13806" fmla="*/ 8260931 w 11296229"/>
                    <a:gd name="connsiteY13806" fmla="*/ 3215161 h 6345103"/>
                    <a:gd name="connsiteX13807" fmla="*/ 8229795 w 11296229"/>
                    <a:gd name="connsiteY13807" fmla="*/ 3207377 h 6345103"/>
                    <a:gd name="connsiteX13808" fmla="*/ 8307644 w 11296229"/>
                    <a:gd name="connsiteY13808" fmla="*/ 3207377 h 6345103"/>
                    <a:gd name="connsiteX13809" fmla="*/ 8299860 w 11296229"/>
                    <a:gd name="connsiteY13809" fmla="*/ 3246297 h 6345103"/>
                    <a:gd name="connsiteX13810" fmla="*/ 8338780 w 11296229"/>
                    <a:gd name="connsiteY13810" fmla="*/ 3246297 h 6345103"/>
                    <a:gd name="connsiteX13811" fmla="*/ 8338780 w 11296229"/>
                    <a:gd name="connsiteY13811" fmla="*/ 3215161 h 6345103"/>
                    <a:gd name="connsiteX13812" fmla="*/ 8307644 w 11296229"/>
                    <a:gd name="connsiteY13812" fmla="*/ 3207377 h 6345103"/>
                    <a:gd name="connsiteX13813" fmla="*/ 8377708 w 11296229"/>
                    <a:gd name="connsiteY13813" fmla="*/ 3207377 h 6345103"/>
                    <a:gd name="connsiteX13814" fmla="*/ 8369924 w 11296229"/>
                    <a:gd name="connsiteY13814" fmla="*/ 3246297 h 6345103"/>
                    <a:gd name="connsiteX13815" fmla="*/ 8401060 w 11296229"/>
                    <a:gd name="connsiteY13815" fmla="*/ 3246297 h 6345103"/>
                    <a:gd name="connsiteX13816" fmla="*/ 8408844 w 11296229"/>
                    <a:gd name="connsiteY13816" fmla="*/ 3215161 h 6345103"/>
                    <a:gd name="connsiteX13817" fmla="*/ 8377708 w 11296229"/>
                    <a:gd name="connsiteY13817" fmla="*/ 3207377 h 6345103"/>
                    <a:gd name="connsiteX13818" fmla="*/ 8455558 w 11296229"/>
                    <a:gd name="connsiteY13818" fmla="*/ 3207377 h 6345103"/>
                    <a:gd name="connsiteX13819" fmla="*/ 8447774 w 11296229"/>
                    <a:gd name="connsiteY13819" fmla="*/ 3246297 h 6345103"/>
                    <a:gd name="connsiteX13820" fmla="*/ 8486694 w 11296229"/>
                    <a:gd name="connsiteY13820" fmla="*/ 3246297 h 6345103"/>
                    <a:gd name="connsiteX13821" fmla="*/ 8486694 w 11296229"/>
                    <a:gd name="connsiteY13821" fmla="*/ 3215161 h 6345103"/>
                    <a:gd name="connsiteX13822" fmla="*/ 8455558 w 11296229"/>
                    <a:gd name="connsiteY13822" fmla="*/ 3207377 h 6345103"/>
                    <a:gd name="connsiteX13823" fmla="*/ 8525622 w 11296229"/>
                    <a:gd name="connsiteY13823" fmla="*/ 3207377 h 6345103"/>
                    <a:gd name="connsiteX13824" fmla="*/ 8517838 w 11296229"/>
                    <a:gd name="connsiteY13824" fmla="*/ 3215161 h 6345103"/>
                    <a:gd name="connsiteX13825" fmla="*/ 8525622 w 11296229"/>
                    <a:gd name="connsiteY13825" fmla="*/ 3246297 h 6345103"/>
                    <a:gd name="connsiteX13826" fmla="*/ 8564542 w 11296229"/>
                    <a:gd name="connsiteY13826" fmla="*/ 3246297 h 6345103"/>
                    <a:gd name="connsiteX13827" fmla="*/ 8564542 w 11296229"/>
                    <a:gd name="connsiteY13827" fmla="*/ 3215161 h 6345103"/>
                    <a:gd name="connsiteX13828" fmla="*/ 8525622 w 11296229"/>
                    <a:gd name="connsiteY13828" fmla="*/ 3207377 h 6345103"/>
                    <a:gd name="connsiteX13829" fmla="*/ 8603471 w 11296229"/>
                    <a:gd name="connsiteY13829" fmla="*/ 3207377 h 6345103"/>
                    <a:gd name="connsiteX13830" fmla="*/ 8595687 w 11296229"/>
                    <a:gd name="connsiteY13830" fmla="*/ 3246297 h 6345103"/>
                    <a:gd name="connsiteX13831" fmla="*/ 8634607 w 11296229"/>
                    <a:gd name="connsiteY13831" fmla="*/ 3246297 h 6345103"/>
                    <a:gd name="connsiteX13832" fmla="*/ 8634607 w 11296229"/>
                    <a:gd name="connsiteY13832" fmla="*/ 3215161 h 6345103"/>
                    <a:gd name="connsiteX13833" fmla="*/ 8603471 w 11296229"/>
                    <a:gd name="connsiteY13833" fmla="*/ 3207377 h 6345103"/>
                    <a:gd name="connsiteX13834" fmla="*/ 8673535 w 11296229"/>
                    <a:gd name="connsiteY13834" fmla="*/ 3207377 h 6345103"/>
                    <a:gd name="connsiteX13835" fmla="*/ 8665751 w 11296229"/>
                    <a:gd name="connsiteY13835" fmla="*/ 3246297 h 6345103"/>
                    <a:gd name="connsiteX13836" fmla="*/ 8712455 w 11296229"/>
                    <a:gd name="connsiteY13836" fmla="*/ 3246297 h 6345103"/>
                    <a:gd name="connsiteX13837" fmla="*/ 8712455 w 11296229"/>
                    <a:gd name="connsiteY13837" fmla="*/ 3215161 h 6345103"/>
                    <a:gd name="connsiteX13838" fmla="*/ 8673535 w 11296229"/>
                    <a:gd name="connsiteY13838" fmla="*/ 3207377 h 6345103"/>
                    <a:gd name="connsiteX13839" fmla="*/ 8751384 w 11296229"/>
                    <a:gd name="connsiteY13839" fmla="*/ 3207377 h 6345103"/>
                    <a:gd name="connsiteX13840" fmla="*/ 8743600 w 11296229"/>
                    <a:gd name="connsiteY13840" fmla="*/ 3246297 h 6345103"/>
                    <a:gd name="connsiteX13841" fmla="*/ 8782520 w 11296229"/>
                    <a:gd name="connsiteY13841" fmla="*/ 3246297 h 6345103"/>
                    <a:gd name="connsiteX13842" fmla="*/ 8782520 w 11296229"/>
                    <a:gd name="connsiteY13842" fmla="*/ 3215161 h 6345103"/>
                    <a:gd name="connsiteX13843" fmla="*/ 8751384 w 11296229"/>
                    <a:gd name="connsiteY13843" fmla="*/ 3207377 h 6345103"/>
                    <a:gd name="connsiteX13844" fmla="*/ 8829234 w 11296229"/>
                    <a:gd name="connsiteY13844" fmla="*/ 3207377 h 6345103"/>
                    <a:gd name="connsiteX13845" fmla="*/ 8821450 w 11296229"/>
                    <a:gd name="connsiteY13845" fmla="*/ 3246297 h 6345103"/>
                    <a:gd name="connsiteX13846" fmla="*/ 8852586 w 11296229"/>
                    <a:gd name="connsiteY13846" fmla="*/ 3246297 h 6345103"/>
                    <a:gd name="connsiteX13847" fmla="*/ 8860370 w 11296229"/>
                    <a:gd name="connsiteY13847" fmla="*/ 3215161 h 6345103"/>
                    <a:gd name="connsiteX13848" fmla="*/ 8829234 w 11296229"/>
                    <a:gd name="connsiteY13848" fmla="*/ 3207377 h 6345103"/>
                    <a:gd name="connsiteX13849" fmla="*/ 5785047 w 11296229"/>
                    <a:gd name="connsiteY13849" fmla="*/ 3209259 h 6345103"/>
                    <a:gd name="connsiteX13850" fmla="*/ 5761982 w 11296229"/>
                    <a:gd name="connsiteY13850" fmla="*/ 3215162 h 6345103"/>
                    <a:gd name="connsiteX13851" fmla="*/ 5761982 w 11296229"/>
                    <a:gd name="connsiteY13851" fmla="*/ 3246298 h 6345103"/>
                    <a:gd name="connsiteX13852" fmla="*/ 5808686 w 11296229"/>
                    <a:gd name="connsiteY13852" fmla="*/ 3246298 h 6345103"/>
                    <a:gd name="connsiteX13853" fmla="*/ 5808686 w 11296229"/>
                    <a:gd name="connsiteY13853" fmla="*/ 3215162 h 6345103"/>
                    <a:gd name="connsiteX13854" fmla="*/ 5785047 w 11296229"/>
                    <a:gd name="connsiteY13854" fmla="*/ 3209259 h 6345103"/>
                    <a:gd name="connsiteX13855" fmla="*/ 1830593 w 11296229"/>
                    <a:gd name="connsiteY13855" fmla="*/ 3277441 h 6345103"/>
                    <a:gd name="connsiteX13856" fmla="*/ 1822809 w 11296229"/>
                    <a:gd name="connsiteY13856" fmla="*/ 3285225 h 6345103"/>
                    <a:gd name="connsiteX13857" fmla="*/ 1822809 w 11296229"/>
                    <a:gd name="connsiteY13857" fmla="*/ 3324145 h 6345103"/>
                    <a:gd name="connsiteX13858" fmla="*/ 1861729 w 11296229"/>
                    <a:gd name="connsiteY13858" fmla="*/ 3324145 h 6345103"/>
                    <a:gd name="connsiteX13859" fmla="*/ 1853945 w 11296229"/>
                    <a:gd name="connsiteY13859" fmla="*/ 3277441 h 6345103"/>
                    <a:gd name="connsiteX13860" fmla="*/ 1830593 w 11296229"/>
                    <a:gd name="connsiteY13860" fmla="*/ 3277441 h 6345103"/>
                    <a:gd name="connsiteX13861" fmla="*/ 1978506 w 11296229"/>
                    <a:gd name="connsiteY13861" fmla="*/ 3277441 h 6345103"/>
                    <a:gd name="connsiteX13862" fmla="*/ 1970722 w 11296229"/>
                    <a:gd name="connsiteY13862" fmla="*/ 3285225 h 6345103"/>
                    <a:gd name="connsiteX13863" fmla="*/ 1970722 w 11296229"/>
                    <a:gd name="connsiteY13863" fmla="*/ 3324145 h 6345103"/>
                    <a:gd name="connsiteX13864" fmla="*/ 2009642 w 11296229"/>
                    <a:gd name="connsiteY13864" fmla="*/ 3324145 h 6345103"/>
                    <a:gd name="connsiteX13865" fmla="*/ 2001858 w 11296229"/>
                    <a:gd name="connsiteY13865" fmla="*/ 3277441 h 6345103"/>
                    <a:gd name="connsiteX13866" fmla="*/ 1978506 w 11296229"/>
                    <a:gd name="connsiteY13866" fmla="*/ 3277441 h 6345103"/>
                    <a:gd name="connsiteX13867" fmla="*/ 2126420 w 11296229"/>
                    <a:gd name="connsiteY13867" fmla="*/ 3277441 h 6345103"/>
                    <a:gd name="connsiteX13868" fmla="*/ 2118636 w 11296229"/>
                    <a:gd name="connsiteY13868" fmla="*/ 3285225 h 6345103"/>
                    <a:gd name="connsiteX13869" fmla="*/ 2118636 w 11296229"/>
                    <a:gd name="connsiteY13869" fmla="*/ 3324145 h 6345103"/>
                    <a:gd name="connsiteX13870" fmla="*/ 2157556 w 11296229"/>
                    <a:gd name="connsiteY13870" fmla="*/ 3324145 h 6345103"/>
                    <a:gd name="connsiteX13871" fmla="*/ 2157556 w 11296229"/>
                    <a:gd name="connsiteY13871" fmla="*/ 3285225 h 6345103"/>
                    <a:gd name="connsiteX13872" fmla="*/ 2126420 w 11296229"/>
                    <a:gd name="connsiteY13872" fmla="*/ 3277441 h 6345103"/>
                    <a:gd name="connsiteX13873" fmla="*/ 2204269 w 11296229"/>
                    <a:gd name="connsiteY13873" fmla="*/ 3277441 h 6345103"/>
                    <a:gd name="connsiteX13874" fmla="*/ 2188701 w 11296229"/>
                    <a:gd name="connsiteY13874" fmla="*/ 3324145 h 6345103"/>
                    <a:gd name="connsiteX13875" fmla="*/ 2235405 w 11296229"/>
                    <a:gd name="connsiteY13875" fmla="*/ 3324145 h 6345103"/>
                    <a:gd name="connsiteX13876" fmla="*/ 2227621 w 11296229"/>
                    <a:gd name="connsiteY13876" fmla="*/ 3277441 h 6345103"/>
                    <a:gd name="connsiteX13877" fmla="*/ 2204269 w 11296229"/>
                    <a:gd name="connsiteY13877" fmla="*/ 3277441 h 6345103"/>
                    <a:gd name="connsiteX13878" fmla="*/ 2274334 w 11296229"/>
                    <a:gd name="connsiteY13878" fmla="*/ 3277441 h 6345103"/>
                    <a:gd name="connsiteX13879" fmla="*/ 2266550 w 11296229"/>
                    <a:gd name="connsiteY13879" fmla="*/ 3324145 h 6345103"/>
                    <a:gd name="connsiteX13880" fmla="*/ 2297686 w 11296229"/>
                    <a:gd name="connsiteY13880" fmla="*/ 3324145 h 6345103"/>
                    <a:gd name="connsiteX13881" fmla="*/ 2305470 w 11296229"/>
                    <a:gd name="connsiteY13881" fmla="*/ 3285225 h 6345103"/>
                    <a:gd name="connsiteX13882" fmla="*/ 2274334 w 11296229"/>
                    <a:gd name="connsiteY13882" fmla="*/ 3277441 h 6345103"/>
                    <a:gd name="connsiteX13883" fmla="*/ 2795923 w 11296229"/>
                    <a:gd name="connsiteY13883" fmla="*/ 3277441 h 6345103"/>
                    <a:gd name="connsiteX13884" fmla="*/ 2788139 w 11296229"/>
                    <a:gd name="connsiteY13884" fmla="*/ 3316361 h 6345103"/>
                    <a:gd name="connsiteX13885" fmla="*/ 2827059 w 11296229"/>
                    <a:gd name="connsiteY13885" fmla="*/ 3324145 h 6345103"/>
                    <a:gd name="connsiteX13886" fmla="*/ 2827059 w 11296229"/>
                    <a:gd name="connsiteY13886" fmla="*/ 3285225 h 6345103"/>
                    <a:gd name="connsiteX13887" fmla="*/ 2795923 w 11296229"/>
                    <a:gd name="connsiteY13887" fmla="*/ 3277441 h 6345103"/>
                    <a:gd name="connsiteX13888" fmla="*/ 4882280 w 11296229"/>
                    <a:gd name="connsiteY13888" fmla="*/ 3277441 h 6345103"/>
                    <a:gd name="connsiteX13889" fmla="*/ 4874496 w 11296229"/>
                    <a:gd name="connsiteY13889" fmla="*/ 3285225 h 6345103"/>
                    <a:gd name="connsiteX13890" fmla="*/ 4874496 w 11296229"/>
                    <a:gd name="connsiteY13890" fmla="*/ 3324145 h 6345103"/>
                    <a:gd name="connsiteX13891" fmla="*/ 4913416 w 11296229"/>
                    <a:gd name="connsiteY13891" fmla="*/ 3324145 h 6345103"/>
                    <a:gd name="connsiteX13892" fmla="*/ 4905632 w 11296229"/>
                    <a:gd name="connsiteY13892" fmla="*/ 3277441 h 6345103"/>
                    <a:gd name="connsiteX13893" fmla="*/ 4882280 w 11296229"/>
                    <a:gd name="connsiteY13893" fmla="*/ 3277441 h 6345103"/>
                    <a:gd name="connsiteX13894" fmla="*/ 4952345 w 11296229"/>
                    <a:gd name="connsiteY13894" fmla="*/ 3277441 h 6345103"/>
                    <a:gd name="connsiteX13895" fmla="*/ 4944561 w 11296229"/>
                    <a:gd name="connsiteY13895" fmla="*/ 3324145 h 6345103"/>
                    <a:gd name="connsiteX13896" fmla="*/ 4991265 w 11296229"/>
                    <a:gd name="connsiteY13896" fmla="*/ 3324145 h 6345103"/>
                    <a:gd name="connsiteX13897" fmla="*/ 4983481 w 11296229"/>
                    <a:gd name="connsiteY13897" fmla="*/ 3285225 h 6345103"/>
                    <a:gd name="connsiteX13898" fmla="*/ 4952345 w 11296229"/>
                    <a:gd name="connsiteY13898" fmla="*/ 3277441 h 6345103"/>
                    <a:gd name="connsiteX13899" fmla="*/ 5030194 w 11296229"/>
                    <a:gd name="connsiteY13899" fmla="*/ 3277441 h 6345103"/>
                    <a:gd name="connsiteX13900" fmla="*/ 5022410 w 11296229"/>
                    <a:gd name="connsiteY13900" fmla="*/ 3285225 h 6345103"/>
                    <a:gd name="connsiteX13901" fmla="*/ 5022410 w 11296229"/>
                    <a:gd name="connsiteY13901" fmla="*/ 3324145 h 6345103"/>
                    <a:gd name="connsiteX13902" fmla="*/ 5037978 w 11296229"/>
                    <a:gd name="connsiteY13902" fmla="*/ 3331928 h 6345103"/>
                    <a:gd name="connsiteX13903" fmla="*/ 5061330 w 11296229"/>
                    <a:gd name="connsiteY13903" fmla="*/ 3324145 h 6345103"/>
                    <a:gd name="connsiteX13904" fmla="*/ 5061330 w 11296229"/>
                    <a:gd name="connsiteY13904" fmla="*/ 3285225 h 6345103"/>
                    <a:gd name="connsiteX13905" fmla="*/ 5030194 w 11296229"/>
                    <a:gd name="connsiteY13905" fmla="*/ 3277441 h 6345103"/>
                    <a:gd name="connsiteX13906" fmla="*/ 5108043 w 11296229"/>
                    <a:gd name="connsiteY13906" fmla="*/ 3277441 h 6345103"/>
                    <a:gd name="connsiteX13907" fmla="*/ 5092475 w 11296229"/>
                    <a:gd name="connsiteY13907" fmla="*/ 3324145 h 6345103"/>
                    <a:gd name="connsiteX13908" fmla="*/ 5139179 w 11296229"/>
                    <a:gd name="connsiteY13908" fmla="*/ 3324145 h 6345103"/>
                    <a:gd name="connsiteX13909" fmla="*/ 5131395 w 11296229"/>
                    <a:gd name="connsiteY13909" fmla="*/ 3277441 h 6345103"/>
                    <a:gd name="connsiteX13910" fmla="*/ 5108043 w 11296229"/>
                    <a:gd name="connsiteY13910" fmla="*/ 3277441 h 6345103"/>
                    <a:gd name="connsiteX13911" fmla="*/ 5178107 w 11296229"/>
                    <a:gd name="connsiteY13911" fmla="*/ 3277441 h 6345103"/>
                    <a:gd name="connsiteX13912" fmla="*/ 5170323 w 11296229"/>
                    <a:gd name="connsiteY13912" fmla="*/ 3285225 h 6345103"/>
                    <a:gd name="connsiteX13913" fmla="*/ 5170323 w 11296229"/>
                    <a:gd name="connsiteY13913" fmla="*/ 3324145 h 6345103"/>
                    <a:gd name="connsiteX13914" fmla="*/ 5209243 w 11296229"/>
                    <a:gd name="connsiteY13914" fmla="*/ 3324145 h 6345103"/>
                    <a:gd name="connsiteX13915" fmla="*/ 5209243 w 11296229"/>
                    <a:gd name="connsiteY13915" fmla="*/ 3285225 h 6345103"/>
                    <a:gd name="connsiteX13916" fmla="*/ 5178107 w 11296229"/>
                    <a:gd name="connsiteY13916" fmla="*/ 3277441 h 6345103"/>
                    <a:gd name="connsiteX13917" fmla="*/ 5255957 w 11296229"/>
                    <a:gd name="connsiteY13917" fmla="*/ 3277441 h 6345103"/>
                    <a:gd name="connsiteX13918" fmla="*/ 5240389 w 11296229"/>
                    <a:gd name="connsiteY13918" fmla="*/ 3324145 h 6345103"/>
                    <a:gd name="connsiteX13919" fmla="*/ 5287093 w 11296229"/>
                    <a:gd name="connsiteY13919" fmla="*/ 3324145 h 6345103"/>
                    <a:gd name="connsiteX13920" fmla="*/ 5279309 w 11296229"/>
                    <a:gd name="connsiteY13920" fmla="*/ 3277441 h 6345103"/>
                    <a:gd name="connsiteX13921" fmla="*/ 5255957 w 11296229"/>
                    <a:gd name="connsiteY13921" fmla="*/ 3277441 h 6345103"/>
                    <a:gd name="connsiteX13922" fmla="*/ 5326021 w 11296229"/>
                    <a:gd name="connsiteY13922" fmla="*/ 3277441 h 6345103"/>
                    <a:gd name="connsiteX13923" fmla="*/ 5318237 w 11296229"/>
                    <a:gd name="connsiteY13923" fmla="*/ 3324145 h 6345103"/>
                    <a:gd name="connsiteX13924" fmla="*/ 5357157 w 11296229"/>
                    <a:gd name="connsiteY13924" fmla="*/ 3324145 h 6345103"/>
                    <a:gd name="connsiteX13925" fmla="*/ 5357157 w 11296229"/>
                    <a:gd name="connsiteY13925" fmla="*/ 3285225 h 6345103"/>
                    <a:gd name="connsiteX13926" fmla="*/ 5326021 w 11296229"/>
                    <a:gd name="connsiteY13926" fmla="*/ 3277441 h 6345103"/>
                    <a:gd name="connsiteX13927" fmla="*/ 5403870 w 11296229"/>
                    <a:gd name="connsiteY13927" fmla="*/ 3277441 h 6345103"/>
                    <a:gd name="connsiteX13928" fmla="*/ 5396086 w 11296229"/>
                    <a:gd name="connsiteY13928" fmla="*/ 3285225 h 6345103"/>
                    <a:gd name="connsiteX13929" fmla="*/ 5396086 w 11296229"/>
                    <a:gd name="connsiteY13929" fmla="*/ 3324145 h 6345103"/>
                    <a:gd name="connsiteX13930" fmla="*/ 5435006 w 11296229"/>
                    <a:gd name="connsiteY13930" fmla="*/ 3324145 h 6345103"/>
                    <a:gd name="connsiteX13931" fmla="*/ 5427222 w 11296229"/>
                    <a:gd name="connsiteY13931" fmla="*/ 3277441 h 6345103"/>
                    <a:gd name="connsiteX13932" fmla="*/ 5403870 w 11296229"/>
                    <a:gd name="connsiteY13932" fmla="*/ 3277441 h 6345103"/>
                    <a:gd name="connsiteX13933" fmla="*/ 5473934 w 11296229"/>
                    <a:gd name="connsiteY13933" fmla="*/ 3277441 h 6345103"/>
                    <a:gd name="connsiteX13934" fmla="*/ 5466150 w 11296229"/>
                    <a:gd name="connsiteY13934" fmla="*/ 3324145 h 6345103"/>
                    <a:gd name="connsiteX13935" fmla="*/ 5512854 w 11296229"/>
                    <a:gd name="connsiteY13935" fmla="*/ 3324145 h 6345103"/>
                    <a:gd name="connsiteX13936" fmla="*/ 5505070 w 11296229"/>
                    <a:gd name="connsiteY13936" fmla="*/ 3285225 h 6345103"/>
                    <a:gd name="connsiteX13937" fmla="*/ 5473934 w 11296229"/>
                    <a:gd name="connsiteY13937" fmla="*/ 3277441 h 6345103"/>
                    <a:gd name="connsiteX13938" fmla="*/ 5551783 w 11296229"/>
                    <a:gd name="connsiteY13938" fmla="*/ 3277441 h 6345103"/>
                    <a:gd name="connsiteX13939" fmla="*/ 5543999 w 11296229"/>
                    <a:gd name="connsiteY13939" fmla="*/ 3285225 h 6345103"/>
                    <a:gd name="connsiteX13940" fmla="*/ 5543999 w 11296229"/>
                    <a:gd name="connsiteY13940" fmla="*/ 3324145 h 6345103"/>
                    <a:gd name="connsiteX13941" fmla="*/ 5582919 w 11296229"/>
                    <a:gd name="connsiteY13941" fmla="*/ 3324145 h 6345103"/>
                    <a:gd name="connsiteX13942" fmla="*/ 5582919 w 11296229"/>
                    <a:gd name="connsiteY13942" fmla="*/ 3285225 h 6345103"/>
                    <a:gd name="connsiteX13943" fmla="*/ 5551783 w 11296229"/>
                    <a:gd name="connsiteY13943" fmla="*/ 3277441 h 6345103"/>
                    <a:gd name="connsiteX13944" fmla="*/ 5699697 w 11296229"/>
                    <a:gd name="connsiteY13944" fmla="*/ 3277441 h 6345103"/>
                    <a:gd name="connsiteX13945" fmla="*/ 5691913 w 11296229"/>
                    <a:gd name="connsiteY13945" fmla="*/ 3285225 h 6345103"/>
                    <a:gd name="connsiteX13946" fmla="*/ 5691913 w 11296229"/>
                    <a:gd name="connsiteY13946" fmla="*/ 3324145 h 6345103"/>
                    <a:gd name="connsiteX13947" fmla="*/ 5730833 w 11296229"/>
                    <a:gd name="connsiteY13947" fmla="*/ 3324145 h 6345103"/>
                    <a:gd name="connsiteX13948" fmla="*/ 5730833 w 11296229"/>
                    <a:gd name="connsiteY13948" fmla="*/ 3285225 h 6345103"/>
                    <a:gd name="connsiteX13949" fmla="*/ 5699697 w 11296229"/>
                    <a:gd name="connsiteY13949" fmla="*/ 3277441 h 6345103"/>
                    <a:gd name="connsiteX13950" fmla="*/ 5777546 w 11296229"/>
                    <a:gd name="connsiteY13950" fmla="*/ 3277441 h 6345103"/>
                    <a:gd name="connsiteX13951" fmla="*/ 5761978 w 11296229"/>
                    <a:gd name="connsiteY13951" fmla="*/ 3324145 h 6345103"/>
                    <a:gd name="connsiteX13952" fmla="*/ 5808682 w 11296229"/>
                    <a:gd name="connsiteY13952" fmla="*/ 3324145 h 6345103"/>
                    <a:gd name="connsiteX13953" fmla="*/ 5800898 w 11296229"/>
                    <a:gd name="connsiteY13953" fmla="*/ 3277441 h 6345103"/>
                    <a:gd name="connsiteX13954" fmla="*/ 5777546 w 11296229"/>
                    <a:gd name="connsiteY13954" fmla="*/ 3277441 h 6345103"/>
                    <a:gd name="connsiteX13955" fmla="*/ 5847610 w 11296229"/>
                    <a:gd name="connsiteY13955" fmla="*/ 3277441 h 6345103"/>
                    <a:gd name="connsiteX13956" fmla="*/ 5839826 w 11296229"/>
                    <a:gd name="connsiteY13956" fmla="*/ 3324145 h 6345103"/>
                    <a:gd name="connsiteX13957" fmla="*/ 5878746 w 11296229"/>
                    <a:gd name="connsiteY13957" fmla="*/ 3324145 h 6345103"/>
                    <a:gd name="connsiteX13958" fmla="*/ 5878746 w 11296229"/>
                    <a:gd name="connsiteY13958" fmla="*/ 3285225 h 6345103"/>
                    <a:gd name="connsiteX13959" fmla="*/ 5847610 w 11296229"/>
                    <a:gd name="connsiteY13959" fmla="*/ 3277441 h 6345103"/>
                    <a:gd name="connsiteX13960" fmla="*/ 5925460 w 11296229"/>
                    <a:gd name="connsiteY13960" fmla="*/ 3277441 h 6345103"/>
                    <a:gd name="connsiteX13961" fmla="*/ 5909892 w 11296229"/>
                    <a:gd name="connsiteY13961" fmla="*/ 3316361 h 6345103"/>
                    <a:gd name="connsiteX13962" fmla="*/ 5956596 w 11296229"/>
                    <a:gd name="connsiteY13962" fmla="*/ 3324145 h 6345103"/>
                    <a:gd name="connsiteX13963" fmla="*/ 5948812 w 11296229"/>
                    <a:gd name="connsiteY13963" fmla="*/ 3277441 h 6345103"/>
                    <a:gd name="connsiteX13964" fmla="*/ 5925460 w 11296229"/>
                    <a:gd name="connsiteY13964" fmla="*/ 3277441 h 6345103"/>
                    <a:gd name="connsiteX13965" fmla="*/ 5995524 w 11296229"/>
                    <a:gd name="connsiteY13965" fmla="*/ 3277441 h 6345103"/>
                    <a:gd name="connsiteX13966" fmla="*/ 5987740 w 11296229"/>
                    <a:gd name="connsiteY13966" fmla="*/ 3324145 h 6345103"/>
                    <a:gd name="connsiteX13967" fmla="*/ 6034444 w 11296229"/>
                    <a:gd name="connsiteY13967" fmla="*/ 3324145 h 6345103"/>
                    <a:gd name="connsiteX13968" fmla="*/ 6026660 w 11296229"/>
                    <a:gd name="connsiteY13968" fmla="*/ 3285225 h 6345103"/>
                    <a:gd name="connsiteX13969" fmla="*/ 5995524 w 11296229"/>
                    <a:gd name="connsiteY13969" fmla="*/ 3277441 h 6345103"/>
                    <a:gd name="connsiteX13970" fmla="*/ 6073373 w 11296229"/>
                    <a:gd name="connsiteY13970" fmla="*/ 3277441 h 6345103"/>
                    <a:gd name="connsiteX13971" fmla="*/ 6065589 w 11296229"/>
                    <a:gd name="connsiteY13971" fmla="*/ 3285225 h 6345103"/>
                    <a:gd name="connsiteX13972" fmla="*/ 6065589 w 11296229"/>
                    <a:gd name="connsiteY13972" fmla="*/ 3324145 h 6345103"/>
                    <a:gd name="connsiteX13973" fmla="*/ 6104509 w 11296229"/>
                    <a:gd name="connsiteY13973" fmla="*/ 3324145 h 6345103"/>
                    <a:gd name="connsiteX13974" fmla="*/ 6096725 w 11296229"/>
                    <a:gd name="connsiteY13974" fmla="*/ 3277441 h 6345103"/>
                    <a:gd name="connsiteX13975" fmla="*/ 6073373 w 11296229"/>
                    <a:gd name="connsiteY13975" fmla="*/ 3277441 h 6345103"/>
                    <a:gd name="connsiteX13976" fmla="*/ 6221286 w 11296229"/>
                    <a:gd name="connsiteY13976" fmla="*/ 3277441 h 6345103"/>
                    <a:gd name="connsiteX13977" fmla="*/ 6213502 w 11296229"/>
                    <a:gd name="connsiteY13977" fmla="*/ 3285225 h 6345103"/>
                    <a:gd name="connsiteX13978" fmla="*/ 6213502 w 11296229"/>
                    <a:gd name="connsiteY13978" fmla="*/ 3324145 h 6345103"/>
                    <a:gd name="connsiteX13979" fmla="*/ 6252422 w 11296229"/>
                    <a:gd name="connsiteY13979" fmla="*/ 3324145 h 6345103"/>
                    <a:gd name="connsiteX13980" fmla="*/ 6252422 w 11296229"/>
                    <a:gd name="connsiteY13980" fmla="*/ 3285225 h 6345103"/>
                    <a:gd name="connsiteX13981" fmla="*/ 6221286 w 11296229"/>
                    <a:gd name="connsiteY13981" fmla="*/ 3277441 h 6345103"/>
                    <a:gd name="connsiteX13982" fmla="*/ 6299136 w 11296229"/>
                    <a:gd name="connsiteY13982" fmla="*/ 3277441 h 6345103"/>
                    <a:gd name="connsiteX13983" fmla="*/ 6283568 w 11296229"/>
                    <a:gd name="connsiteY13983" fmla="*/ 3324145 h 6345103"/>
                    <a:gd name="connsiteX13984" fmla="*/ 6330272 w 11296229"/>
                    <a:gd name="connsiteY13984" fmla="*/ 3324145 h 6345103"/>
                    <a:gd name="connsiteX13985" fmla="*/ 6322488 w 11296229"/>
                    <a:gd name="connsiteY13985" fmla="*/ 3277441 h 6345103"/>
                    <a:gd name="connsiteX13986" fmla="*/ 6299136 w 11296229"/>
                    <a:gd name="connsiteY13986" fmla="*/ 3277441 h 6345103"/>
                    <a:gd name="connsiteX13987" fmla="*/ 6369200 w 11296229"/>
                    <a:gd name="connsiteY13987" fmla="*/ 3277441 h 6345103"/>
                    <a:gd name="connsiteX13988" fmla="*/ 6361416 w 11296229"/>
                    <a:gd name="connsiteY13988" fmla="*/ 3316361 h 6345103"/>
                    <a:gd name="connsiteX13989" fmla="*/ 6400336 w 11296229"/>
                    <a:gd name="connsiteY13989" fmla="*/ 3324145 h 6345103"/>
                    <a:gd name="connsiteX13990" fmla="*/ 6400336 w 11296229"/>
                    <a:gd name="connsiteY13990" fmla="*/ 3285225 h 6345103"/>
                    <a:gd name="connsiteX13991" fmla="*/ 6369200 w 11296229"/>
                    <a:gd name="connsiteY13991" fmla="*/ 3277441 h 6345103"/>
                    <a:gd name="connsiteX13992" fmla="*/ 6447049 w 11296229"/>
                    <a:gd name="connsiteY13992" fmla="*/ 3277441 h 6345103"/>
                    <a:gd name="connsiteX13993" fmla="*/ 6431481 w 11296229"/>
                    <a:gd name="connsiteY13993" fmla="*/ 3324145 h 6345103"/>
                    <a:gd name="connsiteX13994" fmla="*/ 6478185 w 11296229"/>
                    <a:gd name="connsiteY13994" fmla="*/ 3324145 h 6345103"/>
                    <a:gd name="connsiteX13995" fmla="*/ 6470401 w 11296229"/>
                    <a:gd name="connsiteY13995" fmla="*/ 3277441 h 6345103"/>
                    <a:gd name="connsiteX13996" fmla="*/ 6447049 w 11296229"/>
                    <a:gd name="connsiteY13996" fmla="*/ 3277441 h 6345103"/>
                    <a:gd name="connsiteX13997" fmla="*/ 6517113 w 11296229"/>
                    <a:gd name="connsiteY13997" fmla="*/ 3277441 h 6345103"/>
                    <a:gd name="connsiteX13998" fmla="*/ 6509329 w 11296229"/>
                    <a:gd name="connsiteY13998" fmla="*/ 3324145 h 6345103"/>
                    <a:gd name="connsiteX13999" fmla="*/ 6548249 w 11296229"/>
                    <a:gd name="connsiteY13999" fmla="*/ 3324145 h 6345103"/>
                    <a:gd name="connsiteX14000" fmla="*/ 6548249 w 11296229"/>
                    <a:gd name="connsiteY14000" fmla="*/ 3285225 h 6345103"/>
                    <a:gd name="connsiteX14001" fmla="*/ 6517113 w 11296229"/>
                    <a:gd name="connsiteY14001" fmla="*/ 3277441 h 6345103"/>
                    <a:gd name="connsiteX14002" fmla="*/ 6594962 w 11296229"/>
                    <a:gd name="connsiteY14002" fmla="*/ 3277441 h 6345103"/>
                    <a:gd name="connsiteX14003" fmla="*/ 6587178 w 11296229"/>
                    <a:gd name="connsiteY14003" fmla="*/ 3285225 h 6345103"/>
                    <a:gd name="connsiteX14004" fmla="*/ 6587178 w 11296229"/>
                    <a:gd name="connsiteY14004" fmla="*/ 3324145 h 6345103"/>
                    <a:gd name="connsiteX14005" fmla="*/ 6626098 w 11296229"/>
                    <a:gd name="connsiteY14005" fmla="*/ 3316361 h 6345103"/>
                    <a:gd name="connsiteX14006" fmla="*/ 6618314 w 11296229"/>
                    <a:gd name="connsiteY14006" fmla="*/ 3277441 h 6345103"/>
                    <a:gd name="connsiteX14007" fmla="*/ 6594962 w 11296229"/>
                    <a:gd name="connsiteY14007" fmla="*/ 3277441 h 6345103"/>
                    <a:gd name="connsiteX14008" fmla="*/ 6665027 w 11296229"/>
                    <a:gd name="connsiteY14008" fmla="*/ 3277441 h 6345103"/>
                    <a:gd name="connsiteX14009" fmla="*/ 6657243 w 11296229"/>
                    <a:gd name="connsiteY14009" fmla="*/ 3324145 h 6345103"/>
                    <a:gd name="connsiteX14010" fmla="*/ 6703947 w 11296229"/>
                    <a:gd name="connsiteY14010" fmla="*/ 3324145 h 6345103"/>
                    <a:gd name="connsiteX14011" fmla="*/ 6696163 w 11296229"/>
                    <a:gd name="connsiteY14011" fmla="*/ 3285225 h 6345103"/>
                    <a:gd name="connsiteX14012" fmla="*/ 6665027 w 11296229"/>
                    <a:gd name="connsiteY14012" fmla="*/ 3277441 h 6345103"/>
                    <a:gd name="connsiteX14013" fmla="*/ 6890789 w 11296229"/>
                    <a:gd name="connsiteY14013" fmla="*/ 3277441 h 6345103"/>
                    <a:gd name="connsiteX14014" fmla="*/ 6883005 w 11296229"/>
                    <a:gd name="connsiteY14014" fmla="*/ 3285225 h 6345103"/>
                    <a:gd name="connsiteX14015" fmla="*/ 6883005 w 11296229"/>
                    <a:gd name="connsiteY14015" fmla="*/ 3324145 h 6345103"/>
                    <a:gd name="connsiteX14016" fmla="*/ 6921925 w 11296229"/>
                    <a:gd name="connsiteY14016" fmla="*/ 3324145 h 6345103"/>
                    <a:gd name="connsiteX14017" fmla="*/ 6921925 w 11296229"/>
                    <a:gd name="connsiteY14017" fmla="*/ 3285225 h 6345103"/>
                    <a:gd name="connsiteX14018" fmla="*/ 6890789 w 11296229"/>
                    <a:gd name="connsiteY14018" fmla="*/ 3277441 h 6345103"/>
                    <a:gd name="connsiteX14019" fmla="*/ 6968638 w 11296229"/>
                    <a:gd name="connsiteY14019" fmla="*/ 3277441 h 6345103"/>
                    <a:gd name="connsiteX14020" fmla="*/ 6953070 w 11296229"/>
                    <a:gd name="connsiteY14020" fmla="*/ 3324145 h 6345103"/>
                    <a:gd name="connsiteX14021" fmla="*/ 6999774 w 11296229"/>
                    <a:gd name="connsiteY14021" fmla="*/ 3324145 h 6345103"/>
                    <a:gd name="connsiteX14022" fmla="*/ 6991990 w 11296229"/>
                    <a:gd name="connsiteY14022" fmla="*/ 3277441 h 6345103"/>
                    <a:gd name="connsiteX14023" fmla="*/ 6968638 w 11296229"/>
                    <a:gd name="connsiteY14023" fmla="*/ 3277441 h 6345103"/>
                    <a:gd name="connsiteX14024" fmla="*/ 7038703 w 11296229"/>
                    <a:gd name="connsiteY14024" fmla="*/ 3277441 h 6345103"/>
                    <a:gd name="connsiteX14025" fmla="*/ 7030919 w 11296229"/>
                    <a:gd name="connsiteY14025" fmla="*/ 3324145 h 6345103"/>
                    <a:gd name="connsiteX14026" fmla="*/ 7069839 w 11296229"/>
                    <a:gd name="connsiteY14026" fmla="*/ 3324145 h 6345103"/>
                    <a:gd name="connsiteX14027" fmla="*/ 7069839 w 11296229"/>
                    <a:gd name="connsiteY14027" fmla="*/ 3285225 h 6345103"/>
                    <a:gd name="connsiteX14028" fmla="*/ 7038703 w 11296229"/>
                    <a:gd name="connsiteY14028" fmla="*/ 3277441 h 6345103"/>
                    <a:gd name="connsiteX14029" fmla="*/ 7116552 w 11296229"/>
                    <a:gd name="connsiteY14029" fmla="*/ 3277441 h 6345103"/>
                    <a:gd name="connsiteX14030" fmla="*/ 7100984 w 11296229"/>
                    <a:gd name="connsiteY14030" fmla="*/ 3324145 h 6345103"/>
                    <a:gd name="connsiteX14031" fmla="*/ 7147688 w 11296229"/>
                    <a:gd name="connsiteY14031" fmla="*/ 3324145 h 6345103"/>
                    <a:gd name="connsiteX14032" fmla="*/ 7139904 w 11296229"/>
                    <a:gd name="connsiteY14032" fmla="*/ 3277441 h 6345103"/>
                    <a:gd name="connsiteX14033" fmla="*/ 7116552 w 11296229"/>
                    <a:gd name="connsiteY14033" fmla="*/ 3277441 h 6345103"/>
                    <a:gd name="connsiteX14034" fmla="*/ 7186616 w 11296229"/>
                    <a:gd name="connsiteY14034" fmla="*/ 3277441 h 6345103"/>
                    <a:gd name="connsiteX14035" fmla="*/ 7178832 w 11296229"/>
                    <a:gd name="connsiteY14035" fmla="*/ 3324145 h 6345103"/>
                    <a:gd name="connsiteX14036" fmla="*/ 7225536 w 11296229"/>
                    <a:gd name="connsiteY14036" fmla="*/ 3324145 h 6345103"/>
                    <a:gd name="connsiteX14037" fmla="*/ 7217752 w 11296229"/>
                    <a:gd name="connsiteY14037" fmla="*/ 3285225 h 6345103"/>
                    <a:gd name="connsiteX14038" fmla="*/ 7186616 w 11296229"/>
                    <a:gd name="connsiteY14038" fmla="*/ 3277441 h 6345103"/>
                    <a:gd name="connsiteX14039" fmla="*/ 7264465 w 11296229"/>
                    <a:gd name="connsiteY14039" fmla="*/ 3277441 h 6345103"/>
                    <a:gd name="connsiteX14040" fmla="*/ 7256681 w 11296229"/>
                    <a:gd name="connsiteY14040" fmla="*/ 3285225 h 6345103"/>
                    <a:gd name="connsiteX14041" fmla="*/ 7256681 w 11296229"/>
                    <a:gd name="connsiteY14041" fmla="*/ 3324145 h 6345103"/>
                    <a:gd name="connsiteX14042" fmla="*/ 7295601 w 11296229"/>
                    <a:gd name="connsiteY14042" fmla="*/ 3324145 h 6345103"/>
                    <a:gd name="connsiteX14043" fmla="*/ 7287817 w 11296229"/>
                    <a:gd name="connsiteY14043" fmla="*/ 3277441 h 6345103"/>
                    <a:gd name="connsiteX14044" fmla="*/ 7264465 w 11296229"/>
                    <a:gd name="connsiteY14044" fmla="*/ 3277441 h 6345103"/>
                    <a:gd name="connsiteX14045" fmla="*/ 7334530 w 11296229"/>
                    <a:gd name="connsiteY14045" fmla="*/ 3277441 h 6345103"/>
                    <a:gd name="connsiteX14046" fmla="*/ 7326746 w 11296229"/>
                    <a:gd name="connsiteY14046" fmla="*/ 3324145 h 6345103"/>
                    <a:gd name="connsiteX14047" fmla="*/ 7373450 w 11296229"/>
                    <a:gd name="connsiteY14047" fmla="*/ 3324145 h 6345103"/>
                    <a:gd name="connsiteX14048" fmla="*/ 7365666 w 11296229"/>
                    <a:gd name="connsiteY14048" fmla="*/ 3285225 h 6345103"/>
                    <a:gd name="connsiteX14049" fmla="*/ 7334530 w 11296229"/>
                    <a:gd name="connsiteY14049" fmla="*/ 3277441 h 6345103"/>
                    <a:gd name="connsiteX14050" fmla="*/ 7412378 w 11296229"/>
                    <a:gd name="connsiteY14050" fmla="*/ 3277441 h 6345103"/>
                    <a:gd name="connsiteX14051" fmla="*/ 7404594 w 11296229"/>
                    <a:gd name="connsiteY14051" fmla="*/ 3285225 h 6345103"/>
                    <a:gd name="connsiteX14052" fmla="*/ 7404594 w 11296229"/>
                    <a:gd name="connsiteY14052" fmla="*/ 3324145 h 6345103"/>
                    <a:gd name="connsiteX14053" fmla="*/ 7443514 w 11296229"/>
                    <a:gd name="connsiteY14053" fmla="*/ 3324145 h 6345103"/>
                    <a:gd name="connsiteX14054" fmla="*/ 7443514 w 11296229"/>
                    <a:gd name="connsiteY14054" fmla="*/ 3285225 h 6345103"/>
                    <a:gd name="connsiteX14055" fmla="*/ 7412378 w 11296229"/>
                    <a:gd name="connsiteY14055" fmla="*/ 3277441 h 6345103"/>
                    <a:gd name="connsiteX14056" fmla="*/ 7490228 w 11296229"/>
                    <a:gd name="connsiteY14056" fmla="*/ 3277441 h 6345103"/>
                    <a:gd name="connsiteX14057" fmla="*/ 7474660 w 11296229"/>
                    <a:gd name="connsiteY14057" fmla="*/ 3324145 h 6345103"/>
                    <a:gd name="connsiteX14058" fmla="*/ 7521364 w 11296229"/>
                    <a:gd name="connsiteY14058" fmla="*/ 3324145 h 6345103"/>
                    <a:gd name="connsiteX14059" fmla="*/ 7513580 w 11296229"/>
                    <a:gd name="connsiteY14059" fmla="*/ 3277441 h 6345103"/>
                    <a:gd name="connsiteX14060" fmla="*/ 7490228 w 11296229"/>
                    <a:gd name="connsiteY14060" fmla="*/ 3277441 h 6345103"/>
                    <a:gd name="connsiteX14061" fmla="*/ 7560292 w 11296229"/>
                    <a:gd name="connsiteY14061" fmla="*/ 3277441 h 6345103"/>
                    <a:gd name="connsiteX14062" fmla="*/ 7552508 w 11296229"/>
                    <a:gd name="connsiteY14062" fmla="*/ 3324145 h 6345103"/>
                    <a:gd name="connsiteX14063" fmla="*/ 7591428 w 11296229"/>
                    <a:gd name="connsiteY14063" fmla="*/ 3324145 h 6345103"/>
                    <a:gd name="connsiteX14064" fmla="*/ 7591428 w 11296229"/>
                    <a:gd name="connsiteY14064" fmla="*/ 3285225 h 6345103"/>
                    <a:gd name="connsiteX14065" fmla="*/ 7560292 w 11296229"/>
                    <a:gd name="connsiteY14065" fmla="*/ 3277441 h 6345103"/>
                    <a:gd name="connsiteX14066" fmla="*/ 7638141 w 11296229"/>
                    <a:gd name="connsiteY14066" fmla="*/ 3277441 h 6345103"/>
                    <a:gd name="connsiteX14067" fmla="*/ 7622573 w 11296229"/>
                    <a:gd name="connsiteY14067" fmla="*/ 3324145 h 6345103"/>
                    <a:gd name="connsiteX14068" fmla="*/ 7669277 w 11296229"/>
                    <a:gd name="connsiteY14068" fmla="*/ 3324145 h 6345103"/>
                    <a:gd name="connsiteX14069" fmla="*/ 7661493 w 11296229"/>
                    <a:gd name="connsiteY14069" fmla="*/ 3277441 h 6345103"/>
                    <a:gd name="connsiteX14070" fmla="*/ 7638141 w 11296229"/>
                    <a:gd name="connsiteY14070" fmla="*/ 3277441 h 6345103"/>
                    <a:gd name="connsiteX14071" fmla="*/ 7708206 w 11296229"/>
                    <a:gd name="connsiteY14071" fmla="*/ 3277441 h 6345103"/>
                    <a:gd name="connsiteX14072" fmla="*/ 7700422 w 11296229"/>
                    <a:gd name="connsiteY14072" fmla="*/ 3316361 h 6345103"/>
                    <a:gd name="connsiteX14073" fmla="*/ 7739342 w 11296229"/>
                    <a:gd name="connsiteY14073" fmla="*/ 3324145 h 6345103"/>
                    <a:gd name="connsiteX14074" fmla="*/ 7739342 w 11296229"/>
                    <a:gd name="connsiteY14074" fmla="*/ 3285225 h 6345103"/>
                    <a:gd name="connsiteX14075" fmla="*/ 7708206 w 11296229"/>
                    <a:gd name="connsiteY14075" fmla="*/ 3277441 h 6345103"/>
                    <a:gd name="connsiteX14076" fmla="*/ 7786054 w 11296229"/>
                    <a:gd name="connsiteY14076" fmla="*/ 3277441 h 6345103"/>
                    <a:gd name="connsiteX14077" fmla="*/ 7778270 w 11296229"/>
                    <a:gd name="connsiteY14077" fmla="*/ 3285225 h 6345103"/>
                    <a:gd name="connsiteX14078" fmla="*/ 7778270 w 11296229"/>
                    <a:gd name="connsiteY14078" fmla="*/ 3324145 h 6345103"/>
                    <a:gd name="connsiteX14079" fmla="*/ 7817190 w 11296229"/>
                    <a:gd name="connsiteY14079" fmla="*/ 3324145 h 6345103"/>
                    <a:gd name="connsiteX14080" fmla="*/ 7809406 w 11296229"/>
                    <a:gd name="connsiteY14080" fmla="*/ 3277441 h 6345103"/>
                    <a:gd name="connsiteX14081" fmla="*/ 7786054 w 11296229"/>
                    <a:gd name="connsiteY14081" fmla="*/ 3277441 h 6345103"/>
                    <a:gd name="connsiteX14082" fmla="*/ 7856119 w 11296229"/>
                    <a:gd name="connsiteY14082" fmla="*/ 3277441 h 6345103"/>
                    <a:gd name="connsiteX14083" fmla="*/ 7848335 w 11296229"/>
                    <a:gd name="connsiteY14083" fmla="*/ 3324145 h 6345103"/>
                    <a:gd name="connsiteX14084" fmla="*/ 7895039 w 11296229"/>
                    <a:gd name="connsiteY14084" fmla="*/ 3324145 h 6345103"/>
                    <a:gd name="connsiteX14085" fmla="*/ 7887255 w 11296229"/>
                    <a:gd name="connsiteY14085" fmla="*/ 3285225 h 6345103"/>
                    <a:gd name="connsiteX14086" fmla="*/ 7856119 w 11296229"/>
                    <a:gd name="connsiteY14086" fmla="*/ 3277441 h 6345103"/>
                    <a:gd name="connsiteX14087" fmla="*/ 7933968 w 11296229"/>
                    <a:gd name="connsiteY14087" fmla="*/ 3277441 h 6345103"/>
                    <a:gd name="connsiteX14088" fmla="*/ 7926184 w 11296229"/>
                    <a:gd name="connsiteY14088" fmla="*/ 3285225 h 6345103"/>
                    <a:gd name="connsiteX14089" fmla="*/ 7926184 w 11296229"/>
                    <a:gd name="connsiteY14089" fmla="*/ 3324145 h 6345103"/>
                    <a:gd name="connsiteX14090" fmla="*/ 7965104 w 11296229"/>
                    <a:gd name="connsiteY14090" fmla="*/ 3316361 h 6345103"/>
                    <a:gd name="connsiteX14091" fmla="*/ 7957320 w 11296229"/>
                    <a:gd name="connsiteY14091" fmla="*/ 3277441 h 6345103"/>
                    <a:gd name="connsiteX14092" fmla="*/ 7933968 w 11296229"/>
                    <a:gd name="connsiteY14092" fmla="*/ 3277441 h 6345103"/>
                    <a:gd name="connsiteX14093" fmla="*/ 8081881 w 11296229"/>
                    <a:gd name="connsiteY14093" fmla="*/ 3277441 h 6345103"/>
                    <a:gd name="connsiteX14094" fmla="*/ 8074097 w 11296229"/>
                    <a:gd name="connsiteY14094" fmla="*/ 3285225 h 6345103"/>
                    <a:gd name="connsiteX14095" fmla="*/ 8074097 w 11296229"/>
                    <a:gd name="connsiteY14095" fmla="*/ 3324145 h 6345103"/>
                    <a:gd name="connsiteX14096" fmla="*/ 8113017 w 11296229"/>
                    <a:gd name="connsiteY14096" fmla="*/ 3324145 h 6345103"/>
                    <a:gd name="connsiteX14097" fmla="*/ 8113017 w 11296229"/>
                    <a:gd name="connsiteY14097" fmla="*/ 3285225 h 6345103"/>
                    <a:gd name="connsiteX14098" fmla="*/ 8081881 w 11296229"/>
                    <a:gd name="connsiteY14098" fmla="*/ 3277441 h 6345103"/>
                    <a:gd name="connsiteX14099" fmla="*/ 8159731 w 11296229"/>
                    <a:gd name="connsiteY14099" fmla="*/ 3277441 h 6345103"/>
                    <a:gd name="connsiteX14100" fmla="*/ 8144163 w 11296229"/>
                    <a:gd name="connsiteY14100" fmla="*/ 3324145 h 6345103"/>
                    <a:gd name="connsiteX14101" fmla="*/ 8190867 w 11296229"/>
                    <a:gd name="connsiteY14101" fmla="*/ 3324145 h 6345103"/>
                    <a:gd name="connsiteX14102" fmla="*/ 8183083 w 11296229"/>
                    <a:gd name="connsiteY14102" fmla="*/ 3277441 h 6345103"/>
                    <a:gd name="connsiteX14103" fmla="*/ 8159731 w 11296229"/>
                    <a:gd name="connsiteY14103" fmla="*/ 3277441 h 6345103"/>
                    <a:gd name="connsiteX14104" fmla="*/ 8229795 w 11296229"/>
                    <a:gd name="connsiteY14104" fmla="*/ 3277441 h 6345103"/>
                    <a:gd name="connsiteX14105" fmla="*/ 8222011 w 11296229"/>
                    <a:gd name="connsiteY14105" fmla="*/ 3324145 h 6345103"/>
                    <a:gd name="connsiteX14106" fmla="*/ 8260931 w 11296229"/>
                    <a:gd name="connsiteY14106" fmla="*/ 3324145 h 6345103"/>
                    <a:gd name="connsiteX14107" fmla="*/ 8260931 w 11296229"/>
                    <a:gd name="connsiteY14107" fmla="*/ 3285225 h 6345103"/>
                    <a:gd name="connsiteX14108" fmla="*/ 8229795 w 11296229"/>
                    <a:gd name="connsiteY14108" fmla="*/ 3277441 h 6345103"/>
                    <a:gd name="connsiteX14109" fmla="*/ 8307644 w 11296229"/>
                    <a:gd name="connsiteY14109" fmla="*/ 3277441 h 6345103"/>
                    <a:gd name="connsiteX14110" fmla="*/ 8292076 w 11296229"/>
                    <a:gd name="connsiteY14110" fmla="*/ 3324145 h 6345103"/>
                    <a:gd name="connsiteX14111" fmla="*/ 8338780 w 11296229"/>
                    <a:gd name="connsiteY14111" fmla="*/ 3324145 h 6345103"/>
                    <a:gd name="connsiteX14112" fmla="*/ 8330996 w 11296229"/>
                    <a:gd name="connsiteY14112" fmla="*/ 3277441 h 6345103"/>
                    <a:gd name="connsiteX14113" fmla="*/ 8307644 w 11296229"/>
                    <a:gd name="connsiteY14113" fmla="*/ 3277441 h 6345103"/>
                    <a:gd name="connsiteX14114" fmla="*/ 8377708 w 11296229"/>
                    <a:gd name="connsiteY14114" fmla="*/ 3277441 h 6345103"/>
                    <a:gd name="connsiteX14115" fmla="*/ 8369924 w 11296229"/>
                    <a:gd name="connsiteY14115" fmla="*/ 3324145 h 6345103"/>
                    <a:gd name="connsiteX14116" fmla="*/ 8401060 w 11296229"/>
                    <a:gd name="connsiteY14116" fmla="*/ 3324145 h 6345103"/>
                    <a:gd name="connsiteX14117" fmla="*/ 8408844 w 11296229"/>
                    <a:gd name="connsiteY14117" fmla="*/ 3285225 h 6345103"/>
                    <a:gd name="connsiteX14118" fmla="*/ 8377708 w 11296229"/>
                    <a:gd name="connsiteY14118" fmla="*/ 3277441 h 6345103"/>
                    <a:gd name="connsiteX14119" fmla="*/ 8455557 w 11296229"/>
                    <a:gd name="connsiteY14119" fmla="*/ 3277441 h 6345103"/>
                    <a:gd name="connsiteX14120" fmla="*/ 8447773 w 11296229"/>
                    <a:gd name="connsiteY14120" fmla="*/ 3285225 h 6345103"/>
                    <a:gd name="connsiteX14121" fmla="*/ 8447773 w 11296229"/>
                    <a:gd name="connsiteY14121" fmla="*/ 3324145 h 6345103"/>
                    <a:gd name="connsiteX14122" fmla="*/ 8486693 w 11296229"/>
                    <a:gd name="connsiteY14122" fmla="*/ 3324145 h 6345103"/>
                    <a:gd name="connsiteX14123" fmla="*/ 8478909 w 11296229"/>
                    <a:gd name="connsiteY14123" fmla="*/ 3277441 h 6345103"/>
                    <a:gd name="connsiteX14124" fmla="*/ 8455557 w 11296229"/>
                    <a:gd name="connsiteY14124" fmla="*/ 3277441 h 6345103"/>
                    <a:gd name="connsiteX14125" fmla="*/ 8525622 w 11296229"/>
                    <a:gd name="connsiteY14125" fmla="*/ 3277441 h 6345103"/>
                    <a:gd name="connsiteX14126" fmla="*/ 8517838 w 11296229"/>
                    <a:gd name="connsiteY14126" fmla="*/ 3324145 h 6345103"/>
                    <a:gd name="connsiteX14127" fmla="*/ 8564542 w 11296229"/>
                    <a:gd name="connsiteY14127" fmla="*/ 3324145 h 6345103"/>
                    <a:gd name="connsiteX14128" fmla="*/ 8556758 w 11296229"/>
                    <a:gd name="connsiteY14128" fmla="*/ 3285225 h 6345103"/>
                    <a:gd name="connsiteX14129" fmla="*/ 8525622 w 11296229"/>
                    <a:gd name="connsiteY14129" fmla="*/ 3277441 h 6345103"/>
                    <a:gd name="connsiteX14130" fmla="*/ 8603471 w 11296229"/>
                    <a:gd name="connsiteY14130" fmla="*/ 3277441 h 6345103"/>
                    <a:gd name="connsiteX14131" fmla="*/ 8595687 w 11296229"/>
                    <a:gd name="connsiteY14131" fmla="*/ 3285225 h 6345103"/>
                    <a:gd name="connsiteX14132" fmla="*/ 8595687 w 11296229"/>
                    <a:gd name="connsiteY14132" fmla="*/ 3324145 h 6345103"/>
                    <a:gd name="connsiteX14133" fmla="*/ 8634607 w 11296229"/>
                    <a:gd name="connsiteY14133" fmla="*/ 3324145 h 6345103"/>
                    <a:gd name="connsiteX14134" fmla="*/ 8634607 w 11296229"/>
                    <a:gd name="connsiteY14134" fmla="*/ 3285225 h 6345103"/>
                    <a:gd name="connsiteX14135" fmla="*/ 8603471 w 11296229"/>
                    <a:gd name="connsiteY14135" fmla="*/ 3277441 h 6345103"/>
                    <a:gd name="connsiteX14136" fmla="*/ 8681320 w 11296229"/>
                    <a:gd name="connsiteY14136" fmla="*/ 3277441 h 6345103"/>
                    <a:gd name="connsiteX14137" fmla="*/ 8665752 w 11296229"/>
                    <a:gd name="connsiteY14137" fmla="*/ 3324145 h 6345103"/>
                    <a:gd name="connsiteX14138" fmla="*/ 8712456 w 11296229"/>
                    <a:gd name="connsiteY14138" fmla="*/ 3324145 h 6345103"/>
                    <a:gd name="connsiteX14139" fmla="*/ 8704672 w 11296229"/>
                    <a:gd name="connsiteY14139" fmla="*/ 3277441 h 6345103"/>
                    <a:gd name="connsiteX14140" fmla="*/ 8681320 w 11296229"/>
                    <a:gd name="connsiteY14140" fmla="*/ 3277441 h 6345103"/>
                    <a:gd name="connsiteX14141" fmla="*/ 8751384 w 11296229"/>
                    <a:gd name="connsiteY14141" fmla="*/ 3277441 h 6345103"/>
                    <a:gd name="connsiteX14142" fmla="*/ 8743600 w 11296229"/>
                    <a:gd name="connsiteY14142" fmla="*/ 3285225 h 6345103"/>
                    <a:gd name="connsiteX14143" fmla="*/ 8743600 w 11296229"/>
                    <a:gd name="connsiteY14143" fmla="*/ 3324145 h 6345103"/>
                    <a:gd name="connsiteX14144" fmla="*/ 8782520 w 11296229"/>
                    <a:gd name="connsiteY14144" fmla="*/ 3324145 h 6345103"/>
                    <a:gd name="connsiteX14145" fmla="*/ 8782520 w 11296229"/>
                    <a:gd name="connsiteY14145" fmla="*/ 3285225 h 6345103"/>
                    <a:gd name="connsiteX14146" fmla="*/ 8751384 w 11296229"/>
                    <a:gd name="connsiteY14146" fmla="*/ 3277441 h 6345103"/>
                    <a:gd name="connsiteX14147" fmla="*/ 8004032 w 11296229"/>
                    <a:gd name="connsiteY14147" fmla="*/ 3285226 h 6345103"/>
                    <a:gd name="connsiteX14148" fmla="*/ 7996248 w 11296229"/>
                    <a:gd name="connsiteY14148" fmla="*/ 3324146 h 6345103"/>
                    <a:gd name="connsiteX14149" fmla="*/ 8042952 w 11296229"/>
                    <a:gd name="connsiteY14149" fmla="*/ 3324146 h 6345103"/>
                    <a:gd name="connsiteX14150" fmla="*/ 8042952 w 11296229"/>
                    <a:gd name="connsiteY14150" fmla="*/ 3293010 h 6345103"/>
                    <a:gd name="connsiteX14151" fmla="*/ 8004032 w 11296229"/>
                    <a:gd name="connsiteY14151" fmla="*/ 3285226 h 6345103"/>
                    <a:gd name="connsiteX14152" fmla="*/ 6812940 w 11296229"/>
                    <a:gd name="connsiteY14152" fmla="*/ 3285226 h 6345103"/>
                    <a:gd name="connsiteX14153" fmla="*/ 6805156 w 11296229"/>
                    <a:gd name="connsiteY14153" fmla="*/ 3324146 h 6345103"/>
                    <a:gd name="connsiteX14154" fmla="*/ 6851860 w 11296229"/>
                    <a:gd name="connsiteY14154" fmla="*/ 3324146 h 6345103"/>
                    <a:gd name="connsiteX14155" fmla="*/ 6851860 w 11296229"/>
                    <a:gd name="connsiteY14155" fmla="*/ 3293010 h 6345103"/>
                    <a:gd name="connsiteX14156" fmla="*/ 6812940 w 11296229"/>
                    <a:gd name="connsiteY14156" fmla="*/ 3285226 h 6345103"/>
                    <a:gd name="connsiteX14157" fmla="*/ 6143437 w 11296229"/>
                    <a:gd name="connsiteY14157" fmla="*/ 3285226 h 6345103"/>
                    <a:gd name="connsiteX14158" fmla="*/ 6135653 w 11296229"/>
                    <a:gd name="connsiteY14158" fmla="*/ 3324146 h 6345103"/>
                    <a:gd name="connsiteX14159" fmla="*/ 6182357 w 11296229"/>
                    <a:gd name="connsiteY14159" fmla="*/ 3324146 h 6345103"/>
                    <a:gd name="connsiteX14160" fmla="*/ 6182357 w 11296229"/>
                    <a:gd name="connsiteY14160" fmla="*/ 3293010 h 6345103"/>
                    <a:gd name="connsiteX14161" fmla="*/ 6143437 w 11296229"/>
                    <a:gd name="connsiteY14161" fmla="*/ 3285226 h 6345103"/>
                    <a:gd name="connsiteX14162" fmla="*/ 5621848 w 11296229"/>
                    <a:gd name="connsiteY14162" fmla="*/ 3285226 h 6345103"/>
                    <a:gd name="connsiteX14163" fmla="*/ 5614064 w 11296229"/>
                    <a:gd name="connsiteY14163" fmla="*/ 3324146 h 6345103"/>
                    <a:gd name="connsiteX14164" fmla="*/ 5660768 w 11296229"/>
                    <a:gd name="connsiteY14164" fmla="*/ 3324146 h 6345103"/>
                    <a:gd name="connsiteX14165" fmla="*/ 5660768 w 11296229"/>
                    <a:gd name="connsiteY14165" fmla="*/ 3293010 h 6345103"/>
                    <a:gd name="connsiteX14166" fmla="*/ 5621848 w 11296229"/>
                    <a:gd name="connsiteY14166" fmla="*/ 3285226 h 6345103"/>
                    <a:gd name="connsiteX14167" fmla="*/ 2048571 w 11296229"/>
                    <a:gd name="connsiteY14167" fmla="*/ 3285226 h 6345103"/>
                    <a:gd name="connsiteX14168" fmla="*/ 2040787 w 11296229"/>
                    <a:gd name="connsiteY14168" fmla="*/ 3324146 h 6345103"/>
                    <a:gd name="connsiteX14169" fmla="*/ 2087491 w 11296229"/>
                    <a:gd name="connsiteY14169" fmla="*/ 3324146 h 6345103"/>
                    <a:gd name="connsiteX14170" fmla="*/ 2087491 w 11296229"/>
                    <a:gd name="connsiteY14170" fmla="*/ 3293010 h 6345103"/>
                    <a:gd name="connsiteX14171" fmla="*/ 2048571 w 11296229"/>
                    <a:gd name="connsiteY14171" fmla="*/ 3285226 h 6345103"/>
                    <a:gd name="connsiteX14172" fmla="*/ 1978507 w 11296229"/>
                    <a:gd name="connsiteY14172" fmla="*/ 3355291 h 6345103"/>
                    <a:gd name="connsiteX14173" fmla="*/ 1970723 w 11296229"/>
                    <a:gd name="connsiteY14173" fmla="*/ 3394211 h 6345103"/>
                    <a:gd name="connsiteX14174" fmla="*/ 2009643 w 11296229"/>
                    <a:gd name="connsiteY14174" fmla="*/ 3394211 h 6345103"/>
                    <a:gd name="connsiteX14175" fmla="*/ 2009643 w 11296229"/>
                    <a:gd name="connsiteY14175" fmla="*/ 3363075 h 6345103"/>
                    <a:gd name="connsiteX14176" fmla="*/ 1978507 w 11296229"/>
                    <a:gd name="connsiteY14176" fmla="*/ 3355291 h 6345103"/>
                    <a:gd name="connsiteX14177" fmla="*/ 2048571 w 11296229"/>
                    <a:gd name="connsiteY14177" fmla="*/ 3355291 h 6345103"/>
                    <a:gd name="connsiteX14178" fmla="*/ 2040787 w 11296229"/>
                    <a:gd name="connsiteY14178" fmla="*/ 3394211 h 6345103"/>
                    <a:gd name="connsiteX14179" fmla="*/ 2087491 w 11296229"/>
                    <a:gd name="connsiteY14179" fmla="*/ 3394211 h 6345103"/>
                    <a:gd name="connsiteX14180" fmla="*/ 2087491 w 11296229"/>
                    <a:gd name="connsiteY14180" fmla="*/ 3363075 h 6345103"/>
                    <a:gd name="connsiteX14181" fmla="*/ 2048571 w 11296229"/>
                    <a:gd name="connsiteY14181" fmla="*/ 3355291 h 6345103"/>
                    <a:gd name="connsiteX14182" fmla="*/ 2126420 w 11296229"/>
                    <a:gd name="connsiteY14182" fmla="*/ 3355291 h 6345103"/>
                    <a:gd name="connsiteX14183" fmla="*/ 2118636 w 11296229"/>
                    <a:gd name="connsiteY14183" fmla="*/ 3394211 h 6345103"/>
                    <a:gd name="connsiteX14184" fmla="*/ 2157556 w 11296229"/>
                    <a:gd name="connsiteY14184" fmla="*/ 3394211 h 6345103"/>
                    <a:gd name="connsiteX14185" fmla="*/ 2157556 w 11296229"/>
                    <a:gd name="connsiteY14185" fmla="*/ 3363075 h 6345103"/>
                    <a:gd name="connsiteX14186" fmla="*/ 2126420 w 11296229"/>
                    <a:gd name="connsiteY14186" fmla="*/ 3355291 h 6345103"/>
                    <a:gd name="connsiteX14187" fmla="*/ 2196484 w 11296229"/>
                    <a:gd name="connsiteY14187" fmla="*/ 3355291 h 6345103"/>
                    <a:gd name="connsiteX14188" fmla="*/ 2196484 w 11296229"/>
                    <a:gd name="connsiteY14188" fmla="*/ 3394211 h 6345103"/>
                    <a:gd name="connsiteX14189" fmla="*/ 2235404 w 11296229"/>
                    <a:gd name="connsiteY14189" fmla="*/ 3394211 h 6345103"/>
                    <a:gd name="connsiteX14190" fmla="*/ 2235404 w 11296229"/>
                    <a:gd name="connsiteY14190" fmla="*/ 3363075 h 6345103"/>
                    <a:gd name="connsiteX14191" fmla="*/ 2196484 w 11296229"/>
                    <a:gd name="connsiteY14191" fmla="*/ 3355291 h 6345103"/>
                    <a:gd name="connsiteX14192" fmla="*/ 2274334 w 11296229"/>
                    <a:gd name="connsiteY14192" fmla="*/ 3355291 h 6345103"/>
                    <a:gd name="connsiteX14193" fmla="*/ 2266550 w 11296229"/>
                    <a:gd name="connsiteY14193" fmla="*/ 3394211 h 6345103"/>
                    <a:gd name="connsiteX14194" fmla="*/ 2282118 w 11296229"/>
                    <a:gd name="connsiteY14194" fmla="*/ 3401995 h 6345103"/>
                    <a:gd name="connsiteX14195" fmla="*/ 2305470 w 11296229"/>
                    <a:gd name="connsiteY14195" fmla="*/ 3394211 h 6345103"/>
                    <a:gd name="connsiteX14196" fmla="*/ 2305470 w 11296229"/>
                    <a:gd name="connsiteY14196" fmla="*/ 3363075 h 6345103"/>
                    <a:gd name="connsiteX14197" fmla="*/ 2274334 w 11296229"/>
                    <a:gd name="connsiteY14197" fmla="*/ 3355291 h 6345103"/>
                    <a:gd name="connsiteX14198" fmla="*/ 4804432 w 11296229"/>
                    <a:gd name="connsiteY14198" fmla="*/ 3355291 h 6345103"/>
                    <a:gd name="connsiteX14199" fmla="*/ 4796648 w 11296229"/>
                    <a:gd name="connsiteY14199" fmla="*/ 3394211 h 6345103"/>
                    <a:gd name="connsiteX14200" fmla="*/ 4835568 w 11296229"/>
                    <a:gd name="connsiteY14200" fmla="*/ 3394211 h 6345103"/>
                    <a:gd name="connsiteX14201" fmla="*/ 4835568 w 11296229"/>
                    <a:gd name="connsiteY14201" fmla="*/ 3363075 h 6345103"/>
                    <a:gd name="connsiteX14202" fmla="*/ 4804432 w 11296229"/>
                    <a:gd name="connsiteY14202" fmla="*/ 3355291 h 6345103"/>
                    <a:gd name="connsiteX14203" fmla="*/ 4882281 w 11296229"/>
                    <a:gd name="connsiteY14203" fmla="*/ 3355291 h 6345103"/>
                    <a:gd name="connsiteX14204" fmla="*/ 4874497 w 11296229"/>
                    <a:gd name="connsiteY14204" fmla="*/ 3394211 h 6345103"/>
                    <a:gd name="connsiteX14205" fmla="*/ 4913417 w 11296229"/>
                    <a:gd name="connsiteY14205" fmla="*/ 3394211 h 6345103"/>
                    <a:gd name="connsiteX14206" fmla="*/ 4913417 w 11296229"/>
                    <a:gd name="connsiteY14206" fmla="*/ 3363075 h 6345103"/>
                    <a:gd name="connsiteX14207" fmla="*/ 4882281 w 11296229"/>
                    <a:gd name="connsiteY14207" fmla="*/ 3355291 h 6345103"/>
                    <a:gd name="connsiteX14208" fmla="*/ 4952345 w 11296229"/>
                    <a:gd name="connsiteY14208" fmla="*/ 3355291 h 6345103"/>
                    <a:gd name="connsiteX14209" fmla="*/ 4944561 w 11296229"/>
                    <a:gd name="connsiteY14209" fmla="*/ 3394211 h 6345103"/>
                    <a:gd name="connsiteX14210" fmla="*/ 4983481 w 11296229"/>
                    <a:gd name="connsiteY14210" fmla="*/ 3394211 h 6345103"/>
                    <a:gd name="connsiteX14211" fmla="*/ 4983481 w 11296229"/>
                    <a:gd name="connsiteY14211" fmla="*/ 3363075 h 6345103"/>
                    <a:gd name="connsiteX14212" fmla="*/ 4952345 w 11296229"/>
                    <a:gd name="connsiteY14212" fmla="*/ 3355291 h 6345103"/>
                    <a:gd name="connsiteX14213" fmla="*/ 5030194 w 11296229"/>
                    <a:gd name="connsiteY14213" fmla="*/ 3355291 h 6345103"/>
                    <a:gd name="connsiteX14214" fmla="*/ 5022410 w 11296229"/>
                    <a:gd name="connsiteY14214" fmla="*/ 3394211 h 6345103"/>
                    <a:gd name="connsiteX14215" fmla="*/ 5061330 w 11296229"/>
                    <a:gd name="connsiteY14215" fmla="*/ 3394211 h 6345103"/>
                    <a:gd name="connsiteX14216" fmla="*/ 5061330 w 11296229"/>
                    <a:gd name="connsiteY14216" fmla="*/ 3363075 h 6345103"/>
                    <a:gd name="connsiteX14217" fmla="*/ 5030194 w 11296229"/>
                    <a:gd name="connsiteY14217" fmla="*/ 3355291 h 6345103"/>
                    <a:gd name="connsiteX14218" fmla="*/ 5100258 w 11296229"/>
                    <a:gd name="connsiteY14218" fmla="*/ 3355291 h 6345103"/>
                    <a:gd name="connsiteX14219" fmla="*/ 5092474 w 11296229"/>
                    <a:gd name="connsiteY14219" fmla="*/ 3394211 h 6345103"/>
                    <a:gd name="connsiteX14220" fmla="*/ 5139178 w 11296229"/>
                    <a:gd name="connsiteY14220" fmla="*/ 3394211 h 6345103"/>
                    <a:gd name="connsiteX14221" fmla="*/ 5139178 w 11296229"/>
                    <a:gd name="connsiteY14221" fmla="*/ 3363075 h 6345103"/>
                    <a:gd name="connsiteX14222" fmla="*/ 5100258 w 11296229"/>
                    <a:gd name="connsiteY14222" fmla="*/ 3355291 h 6345103"/>
                    <a:gd name="connsiteX14223" fmla="*/ 5178108 w 11296229"/>
                    <a:gd name="connsiteY14223" fmla="*/ 3355291 h 6345103"/>
                    <a:gd name="connsiteX14224" fmla="*/ 5170324 w 11296229"/>
                    <a:gd name="connsiteY14224" fmla="*/ 3394211 h 6345103"/>
                    <a:gd name="connsiteX14225" fmla="*/ 5209244 w 11296229"/>
                    <a:gd name="connsiteY14225" fmla="*/ 3394211 h 6345103"/>
                    <a:gd name="connsiteX14226" fmla="*/ 5209244 w 11296229"/>
                    <a:gd name="connsiteY14226" fmla="*/ 3363075 h 6345103"/>
                    <a:gd name="connsiteX14227" fmla="*/ 5178108 w 11296229"/>
                    <a:gd name="connsiteY14227" fmla="*/ 3355291 h 6345103"/>
                    <a:gd name="connsiteX14228" fmla="*/ 5326021 w 11296229"/>
                    <a:gd name="connsiteY14228" fmla="*/ 3355291 h 6345103"/>
                    <a:gd name="connsiteX14229" fmla="*/ 5318237 w 11296229"/>
                    <a:gd name="connsiteY14229" fmla="*/ 3394211 h 6345103"/>
                    <a:gd name="connsiteX14230" fmla="*/ 5357157 w 11296229"/>
                    <a:gd name="connsiteY14230" fmla="*/ 3394211 h 6345103"/>
                    <a:gd name="connsiteX14231" fmla="*/ 5357157 w 11296229"/>
                    <a:gd name="connsiteY14231" fmla="*/ 3363075 h 6345103"/>
                    <a:gd name="connsiteX14232" fmla="*/ 5326021 w 11296229"/>
                    <a:gd name="connsiteY14232" fmla="*/ 3355291 h 6345103"/>
                    <a:gd name="connsiteX14233" fmla="*/ 5403870 w 11296229"/>
                    <a:gd name="connsiteY14233" fmla="*/ 3355291 h 6345103"/>
                    <a:gd name="connsiteX14234" fmla="*/ 5396086 w 11296229"/>
                    <a:gd name="connsiteY14234" fmla="*/ 3394211 h 6345103"/>
                    <a:gd name="connsiteX14235" fmla="*/ 5411654 w 11296229"/>
                    <a:gd name="connsiteY14235" fmla="*/ 3401995 h 6345103"/>
                    <a:gd name="connsiteX14236" fmla="*/ 5435006 w 11296229"/>
                    <a:gd name="connsiteY14236" fmla="*/ 3394211 h 6345103"/>
                    <a:gd name="connsiteX14237" fmla="*/ 5435006 w 11296229"/>
                    <a:gd name="connsiteY14237" fmla="*/ 3363075 h 6345103"/>
                    <a:gd name="connsiteX14238" fmla="*/ 5403870 w 11296229"/>
                    <a:gd name="connsiteY14238" fmla="*/ 3355291 h 6345103"/>
                    <a:gd name="connsiteX14239" fmla="*/ 5473934 w 11296229"/>
                    <a:gd name="connsiteY14239" fmla="*/ 3355291 h 6345103"/>
                    <a:gd name="connsiteX14240" fmla="*/ 5466150 w 11296229"/>
                    <a:gd name="connsiteY14240" fmla="*/ 3394211 h 6345103"/>
                    <a:gd name="connsiteX14241" fmla="*/ 5512854 w 11296229"/>
                    <a:gd name="connsiteY14241" fmla="*/ 3394211 h 6345103"/>
                    <a:gd name="connsiteX14242" fmla="*/ 5512854 w 11296229"/>
                    <a:gd name="connsiteY14242" fmla="*/ 3363075 h 6345103"/>
                    <a:gd name="connsiteX14243" fmla="*/ 5473934 w 11296229"/>
                    <a:gd name="connsiteY14243" fmla="*/ 3355291 h 6345103"/>
                    <a:gd name="connsiteX14244" fmla="*/ 5551784 w 11296229"/>
                    <a:gd name="connsiteY14244" fmla="*/ 3355291 h 6345103"/>
                    <a:gd name="connsiteX14245" fmla="*/ 5544000 w 11296229"/>
                    <a:gd name="connsiteY14245" fmla="*/ 3394211 h 6345103"/>
                    <a:gd name="connsiteX14246" fmla="*/ 5582920 w 11296229"/>
                    <a:gd name="connsiteY14246" fmla="*/ 3394211 h 6345103"/>
                    <a:gd name="connsiteX14247" fmla="*/ 5582920 w 11296229"/>
                    <a:gd name="connsiteY14247" fmla="*/ 3363075 h 6345103"/>
                    <a:gd name="connsiteX14248" fmla="*/ 5551784 w 11296229"/>
                    <a:gd name="connsiteY14248" fmla="*/ 3355291 h 6345103"/>
                    <a:gd name="connsiteX14249" fmla="*/ 5621848 w 11296229"/>
                    <a:gd name="connsiteY14249" fmla="*/ 3355291 h 6345103"/>
                    <a:gd name="connsiteX14250" fmla="*/ 5614064 w 11296229"/>
                    <a:gd name="connsiteY14250" fmla="*/ 3394211 h 6345103"/>
                    <a:gd name="connsiteX14251" fmla="*/ 5660768 w 11296229"/>
                    <a:gd name="connsiteY14251" fmla="*/ 3394211 h 6345103"/>
                    <a:gd name="connsiteX14252" fmla="*/ 5660768 w 11296229"/>
                    <a:gd name="connsiteY14252" fmla="*/ 3363075 h 6345103"/>
                    <a:gd name="connsiteX14253" fmla="*/ 5621848 w 11296229"/>
                    <a:gd name="connsiteY14253" fmla="*/ 3355291 h 6345103"/>
                    <a:gd name="connsiteX14254" fmla="*/ 5699697 w 11296229"/>
                    <a:gd name="connsiteY14254" fmla="*/ 3355291 h 6345103"/>
                    <a:gd name="connsiteX14255" fmla="*/ 5691913 w 11296229"/>
                    <a:gd name="connsiteY14255" fmla="*/ 3394211 h 6345103"/>
                    <a:gd name="connsiteX14256" fmla="*/ 5730833 w 11296229"/>
                    <a:gd name="connsiteY14256" fmla="*/ 3394211 h 6345103"/>
                    <a:gd name="connsiteX14257" fmla="*/ 5730833 w 11296229"/>
                    <a:gd name="connsiteY14257" fmla="*/ 3363075 h 6345103"/>
                    <a:gd name="connsiteX14258" fmla="*/ 5699697 w 11296229"/>
                    <a:gd name="connsiteY14258" fmla="*/ 3355291 h 6345103"/>
                    <a:gd name="connsiteX14259" fmla="*/ 5847610 w 11296229"/>
                    <a:gd name="connsiteY14259" fmla="*/ 3355291 h 6345103"/>
                    <a:gd name="connsiteX14260" fmla="*/ 5839826 w 11296229"/>
                    <a:gd name="connsiteY14260" fmla="*/ 3394211 h 6345103"/>
                    <a:gd name="connsiteX14261" fmla="*/ 5855394 w 11296229"/>
                    <a:gd name="connsiteY14261" fmla="*/ 3401995 h 6345103"/>
                    <a:gd name="connsiteX14262" fmla="*/ 5878746 w 11296229"/>
                    <a:gd name="connsiteY14262" fmla="*/ 3394211 h 6345103"/>
                    <a:gd name="connsiteX14263" fmla="*/ 5878746 w 11296229"/>
                    <a:gd name="connsiteY14263" fmla="*/ 3363075 h 6345103"/>
                    <a:gd name="connsiteX14264" fmla="*/ 5847610 w 11296229"/>
                    <a:gd name="connsiteY14264" fmla="*/ 3355291 h 6345103"/>
                    <a:gd name="connsiteX14265" fmla="*/ 5925460 w 11296229"/>
                    <a:gd name="connsiteY14265" fmla="*/ 3355291 h 6345103"/>
                    <a:gd name="connsiteX14266" fmla="*/ 5917676 w 11296229"/>
                    <a:gd name="connsiteY14266" fmla="*/ 3394211 h 6345103"/>
                    <a:gd name="connsiteX14267" fmla="*/ 5956596 w 11296229"/>
                    <a:gd name="connsiteY14267" fmla="*/ 3394211 h 6345103"/>
                    <a:gd name="connsiteX14268" fmla="*/ 5956596 w 11296229"/>
                    <a:gd name="connsiteY14268" fmla="*/ 3363075 h 6345103"/>
                    <a:gd name="connsiteX14269" fmla="*/ 5925460 w 11296229"/>
                    <a:gd name="connsiteY14269" fmla="*/ 3355291 h 6345103"/>
                    <a:gd name="connsiteX14270" fmla="*/ 5995524 w 11296229"/>
                    <a:gd name="connsiteY14270" fmla="*/ 3355291 h 6345103"/>
                    <a:gd name="connsiteX14271" fmla="*/ 5987740 w 11296229"/>
                    <a:gd name="connsiteY14271" fmla="*/ 3394211 h 6345103"/>
                    <a:gd name="connsiteX14272" fmla="*/ 6026660 w 11296229"/>
                    <a:gd name="connsiteY14272" fmla="*/ 3394211 h 6345103"/>
                    <a:gd name="connsiteX14273" fmla="*/ 6026660 w 11296229"/>
                    <a:gd name="connsiteY14273" fmla="*/ 3363075 h 6345103"/>
                    <a:gd name="connsiteX14274" fmla="*/ 5995524 w 11296229"/>
                    <a:gd name="connsiteY14274" fmla="*/ 3355291 h 6345103"/>
                    <a:gd name="connsiteX14275" fmla="*/ 6073373 w 11296229"/>
                    <a:gd name="connsiteY14275" fmla="*/ 3355291 h 6345103"/>
                    <a:gd name="connsiteX14276" fmla="*/ 6065589 w 11296229"/>
                    <a:gd name="connsiteY14276" fmla="*/ 3394211 h 6345103"/>
                    <a:gd name="connsiteX14277" fmla="*/ 6081157 w 11296229"/>
                    <a:gd name="connsiteY14277" fmla="*/ 3401995 h 6345103"/>
                    <a:gd name="connsiteX14278" fmla="*/ 6104509 w 11296229"/>
                    <a:gd name="connsiteY14278" fmla="*/ 3394211 h 6345103"/>
                    <a:gd name="connsiteX14279" fmla="*/ 6104509 w 11296229"/>
                    <a:gd name="connsiteY14279" fmla="*/ 3363075 h 6345103"/>
                    <a:gd name="connsiteX14280" fmla="*/ 6073373 w 11296229"/>
                    <a:gd name="connsiteY14280" fmla="*/ 3355291 h 6345103"/>
                    <a:gd name="connsiteX14281" fmla="*/ 6143437 w 11296229"/>
                    <a:gd name="connsiteY14281" fmla="*/ 3355291 h 6345103"/>
                    <a:gd name="connsiteX14282" fmla="*/ 6135653 w 11296229"/>
                    <a:gd name="connsiteY14282" fmla="*/ 3394211 h 6345103"/>
                    <a:gd name="connsiteX14283" fmla="*/ 6174573 w 11296229"/>
                    <a:gd name="connsiteY14283" fmla="*/ 3394211 h 6345103"/>
                    <a:gd name="connsiteX14284" fmla="*/ 6182357 w 11296229"/>
                    <a:gd name="connsiteY14284" fmla="*/ 3363075 h 6345103"/>
                    <a:gd name="connsiteX14285" fmla="*/ 6143437 w 11296229"/>
                    <a:gd name="connsiteY14285" fmla="*/ 3355291 h 6345103"/>
                    <a:gd name="connsiteX14286" fmla="*/ 6221286 w 11296229"/>
                    <a:gd name="connsiteY14286" fmla="*/ 3355291 h 6345103"/>
                    <a:gd name="connsiteX14287" fmla="*/ 6213502 w 11296229"/>
                    <a:gd name="connsiteY14287" fmla="*/ 3394211 h 6345103"/>
                    <a:gd name="connsiteX14288" fmla="*/ 6252422 w 11296229"/>
                    <a:gd name="connsiteY14288" fmla="*/ 3394211 h 6345103"/>
                    <a:gd name="connsiteX14289" fmla="*/ 6252422 w 11296229"/>
                    <a:gd name="connsiteY14289" fmla="*/ 3363075 h 6345103"/>
                    <a:gd name="connsiteX14290" fmla="*/ 6221286 w 11296229"/>
                    <a:gd name="connsiteY14290" fmla="*/ 3355291 h 6345103"/>
                    <a:gd name="connsiteX14291" fmla="*/ 6369200 w 11296229"/>
                    <a:gd name="connsiteY14291" fmla="*/ 3355291 h 6345103"/>
                    <a:gd name="connsiteX14292" fmla="*/ 6361416 w 11296229"/>
                    <a:gd name="connsiteY14292" fmla="*/ 3386427 h 6345103"/>
                    <a:gd name="connsiteX14293" fmla="*/ 6400336 w 11296229"/>
                    <a:gd name="connsiteY14293" fmla="*/ 3394211 h 6345103"/>
                    <a:gd name="connsiteX14294" fmla="*/ 6400336 w 11296229"/>
                    <a:gd name="connsiteY14294" fmla="*/ 3363075 h 6345103"/>
                    <a:gd name="connsiteX14295" fmla="*/ 6369200 w 11296229"/>
                    <a:gd name="connsiteY14295" fmla="*/ 3355291 h 6345103"/>
                    <a:gd name="connsiteX14296" fmla="*/ 6517113 w 11296229"/>
                    <a:gd name="connsiteY14296" fmla="*/ 3355291 h 6345103"/>
                    <a:gd name="connsiteX14297" fmla="*/ 6509329 w 11296229"/>
                    <a:gd name="connsiteY14297" fmla="*/ 3394211 h 6345103"/>
                    <a:gd name="connsiteX14298" fmla="*/ 6524897 w 11296229"/>
                    <a:gd name="connsiteY14298" fmla="*/ 3401995 h 6345103"/>
                    <a:gd name="connsiteX14299" fmla="*/ 6548249 w 11296229"/>
                    <a:gd name="connsiteY14299" fmla="*/ 3394211 h 6345103"/>
                    <a:gd name="connsiteX14300" fmla="*/ 6548249 w 11296229"/>
                    <a:gd name="connsiteY14300" fmla="*/ 3363075 h 6345103"/>
                    <a:gd name="connsiteX14301" fmla="*/ 6517113 w 11296229"/>
                    <a:gd name="connsiteY14301" fmla="*/ 3355291 h 6345103"/>
                    <a:gd name="connsiteX14302" fmla="*/ 6594962 w 11296229"/>
                    <a:gd name="connsiteY14302" fmla="*/ 3355291 h 6345103"/>
                    <a:gd name="connsiteX14303" fmla="*/ 6587178 w 11296229"/>
                    <a:gd name="connsiteY14303" fmla="*/ 3394211 h 6345103"/>
                    <a:gd name="connsiteX14304" fmla="*/ 6626098 w 11296229"/>
                    <a:gd name="connsiteY14304" fmla="*/ 3394211 h 6345103"/>
                    <a:gd name="connsiteX14305" fmla="*/ 6626098 w 11296229"/>
                    <a:gd name="connsiteY14305" fmla="*/ 3363075 h 6345103"/>
                    <a:gd name="connsiteX14306" fmla="*/ 6594962 w 11296229"/>
                    <a:gd name="connsiteY14306" fmla="*/ 3355291 h 6345103"/>
                    <a:gd name="connsiteX14307" fmla="*/ 6665027 w 11296229"/>
                    <a:gd name="connsiteY14307" fmla="*/ 3355291 h 6345103"/>
                    <a:gd name="connsiteX14308" fmla="*/ 6657243 w 11296229"/>
                    <a:gd name="connsiteY14308" fmla="*/ 3394211 h 6345103"/>
                    <a:gd name="connsiteX14309" fmla="*/ 6703947 w 11296229"/>
                    <a:gd name="connsiteY14309" fmla="*/ 3394211 h 6345103"/>
                    <a:gd name="connsiteX14310" fmla="*/ 6703947 w 11296229"/>
                    <a:gd name="connsiteY14310" fmla="*/ 3363075 h 6345103"/>
                    <a:gd name="connsiteX14311" fmla="*/ 6665027 w 11296229"/>
                    <a:gd name="connsiteY14311" fmla="*/ 3355291 h 6345103"/>
                    <a:gd name="connsiteX14312" fmla="*/ 6742876 w 11296229"/>
                    <a:gd name="connsiteY14312" fmla="*/ 3355291 h 6345103"/>
                    <a:gd name="connsiteX14313" fmla="*/ 6735092 w 11296229"/>
                    <a:gd name="connsiteY14313" fmla="*/ 3394211 h 6345103"/>
                    <a:gd name="connsiteX14314" fmla="*/ 6750660 w 11296229"/>
                    <a:gd name="connsiteY14314" fmla="*/ 3401995 h 6345103"/>
                    <a:gd name="connsiteX14315" fmla="*/ 6774012 w 11296229"/>
                    <a:gd name="connsiteY14315" fmla="*/ 3394211 h 6345103"/>
                    <a:gd name="connsiteX14316" fmla="*/ 6774012 w 11296229"/>
                    <a:gd name="connsiteY14316" fmla="*/ 3363075 h 6345103"/>
                    <a:gd name="connsiteX14317" fmla="*/ 6742876 w 11296229"/>
                    <a:gd name="connsiteY14317" fmla="*/ 3355291 h 6345103"/>
                    <a:gd name="connsiteX14318" fmla="*/ 7264465 w 11296229"/>
                    <a:gd name="connsiteY14318" fmla="*/ 3355291 h 6345103"/>
                    <a:gd name="connsiteX14319" fmla="*/ 7256681 w 11296229"/>
                    <a:gd name="connsiteY14319" fmla="*/ 3394211 h 6345103"/>
                    <a:gd name="connsiteX14320" fmla="*/ 7272249 w 11296229"/>
                    <a:gd name="connsiteY14320" fmla="*/ 3401995 h 6345103"/>
                    <a:gd name="connsiteX14321" fmla="*/ 7295601 w 11296229"/>
                    <a:gd name="connsiteY14321" fmla="*/ 3394211 h 6345103"/>
                    <a:gd name="connsiteX14322" fmla="*/ 7295601 w 11296229"/>
                    <a:gd name="connsiteY14322" fmla="*/ 3363075 h 6345103"/>
                    <a:gd name="connsiteX14323" fmla="*/ 7264465 w 11296229"/>
                    <a:gd name="connsiteY14323" fmla="*/ 3355291 h 6345103"/>
                    <a:gd name="connsiteX14324" fmla="*/ 7334530 w 11296229"/>
                    <a:gd name="connsiteY14324" fmla="*/ 3355291 h 6345103"/>
                    <a:gd name="connsiteX14325" fmla="*/ 7326746 w 11296229"/>
                    <a:gd name="connsiteY14325" fmla="*/ 3394211 h 6345103"/>
                    <a:gd name="connsiteX14326" fmla="*/ 7365666 w 11296229"/>
                    <a:gd name="connsiteY14326" fmla="*/ 3394211 h 6345103"/>
                    <a:gd name="connsiteX14327" fmla="*/ 7365666 w 11296229"/>
                    <a:gd name="connsiteY14327" fmla="*/ 3363075 h 6345103"/>
                    <a:gd name="connsiteX14328" fmla="*/ 7334530 w 11296229"/>
                    <a:gd name="connsiteY14328" fmla="*/ 3355291 h 6345103"/>
                    <a:gd name="connsiteX14329" fmla="*/ 7412379 w 11296229"/>
                    <a:gd name="connsiteY14329" fmla="*/ 3355291 h 6345103"/>
                    <a:gd name="connsiteX14330" fmla="*/ 7404595 w 11296229"/>
                    <a:gd name="connsiteY14330" fmla="*/ 3394211 h 6345103"/>
                    <a:gd name="connsiteX14331" fmla="*/ 7443515 w 11296229"/>
                    <a:gd name="connsiteY14331" fmla="*/ 3394211 h 6345103"/>
                    <a:gd name="connsiteX14332" fmla="*/ 7443515 w 11296229"/>
                    <a:gd name="connsiteY14332" fmla="*/ 3363075 h 6345103"/>
                    <a:gd name="connsiteX14333" fmla="*/ 7412379 w 11296229"/>
                    <a:gd name="connsiteY14333" fmla="*/ 3355291 h 6345103"/>
                    <a:gd name="connsiteX14334" fmla="*/ 7482443 w 11296229"/>
                    <a:gd name="connsiteY14334" fmla="*/ 3355291 h 6345103"/>
                    <a:gd name="connsiteX14335" fmla="*/ 7474659 w 11296229"/>
                    <a:gd name="connsiteY14335" fmla="*/ 3394211 h 6345103"/>
                    <a:gd name="connsiteX14336" fmla="*/ 7521363 w 11296229"/>
                    <a:gd name="connsiteY14336" fmla="*/ 3394211 h 6345103"/>
                    <a:gd name="connsiteX14337" fmla="*/ 7521363 w 11296229"/>
                    <a:gd name="connsiteY14337" fmla="*/ 3363075 h 6345103"/>
                    <a:gd name="connsiteX14338" fmla="*/ 7482443 w 11296229"/>
                    <a:gd name="connsiteY14338" fmla="*/ 3355291 h 6345103"/>
                    <a:gd name="connsiteX14339" fmla="*/ 7560292 w 11296229"/>
                    <a:gd name="connsiteY14339" fmla="*/ 3355291 h 6345103"/>
                    <a:gd name="connsiteX14340" fmla="*/ 7552508 w 11296229"/>
                    <a:gd name="connsiteY14340" fmla="*/ 3394211 h 6345103"/>
                    <a:gd name="connsiteX14341" fmla="*/ 7591428 w 11296229"/>
                    <a:gd name="connsiteY14341" fmla="*/ 3394211 h 6345103"/>
                    <a:gd name="connsiteX14342" fmla="*/ 7591428 w 11296229"/>
                    <a:gd name="connsiteY14342" fmla="*/ 3363075 h 6345103"/>
                    <a:gd name="connsiteX14343" fmla="*/ 7560292 w 11296229"/>
                    <a:gd name="connsiteY14343" fmla="*/ 3355291 h 6345103"/>
                    <a:gd name="connsiteX14344" fmla="*/ 7638141 w 11296229"/>
                    <a:gd name="connsiteY14344" fmla="*/ 3355291 h 6345103"/>
                    <a:gd name="connsiteX14345" fmla="*/ 7630357 w 11296229"/>
                    <a:gd name="connsiteY14345" fmla="*/ 3394211 h 6345103"/>
                    <a:gd name="connsiteX14346" fmla="*/ 7669277 w 11296229"/>
                    <a:gd name="connsiteY14346" fmla="*/ 3394211 h 6345103"/>
                    <a:gd name="connsiteX14347" fmla="*/ 7669277 w 11296229"/>
                    <a:gd name="connsiteY14347" fmla="*/ 3363075 h 6345103"/>
                    <a:gd name="connsiteX14348" fmla="*/ 7638141 w 11296229"/>
                    <a:gd name="connsiteY14348" fmla="*/ 3355291 h 6345103"/>
                    <a:gd name="connsiteX14349" fmla="*/ 7708206 w 11296229"/>
                    <a:gd name="connsiteY14349" fmla="*/ 3355291 h 6345103"/>
                    <a:gd name="connsiteX14350" fmla="*/ 7700422 w 11296229"/>
                    <a:gd name="connsiteY14350" fmla="*/ 3394211 h 6345103"/>
                    <a:gd name="connsiteX14351" fmla="*/ 7739342 w 11296229"/>
                    <a:gd name="connsiteY14351" fmla="*/ 3394211 h 6345103"/>
                    <a:gd name="connsiteX14352" fmla="*/ 7739342 w 11296229"/>
                    <a:gd name="connsiteY14352" fmla="*/ 3363075 h 6345103"/>
                    <a:gd name="connsiteX14353" fmla="*/ 7708206 w 11296229"/>
                    <a:gd name="connsiteY14353" fmla="*/ 3355291 h 6345103"/>
                    <a:gd name="connsiteX14354" fmla="*/ 7786055 w 11296229"/>
                    <a:gd name="connsiteY14354" fmla="*/ 3355291 h 6345103"/>
                    <a:gd name="connsiteX14355" fmla="*/ 7778271 w 11296229"/>
                    <a:gd name="connsiteY14355" fmla="*/ 3394211 h 6345103"/>
                    <a:gd name="connsiteX14356" fmla="*/ 7817191 w 11296229"/>
                    <a:gd name="connsiteY14356" fmla="*/ 3394211 h 6345103"/>
                    <a:gd name="connsiteX14357" fmla="*/ 7817191 w 11296229"/>
                    <a:gd name="connsiteY14357" fmla="*/ 3363075 h 6345103"/>
                    <a:gd name="connsiteX14358" fmla="*/ 7786055 w 11296229"/>
                    <a:gd name="connsiteY14358" fmla="*/ 3355291 h 6345103"/>
                    <a:gd name="connsiteX14359" fmla="*/ 7856119 w 11296229"/>
                    <a:gd name="connsiteY14359" fmla="*/ 3355291 h 6345103"/>
                    <a:gd name="connsiteX14360" fmla="*/ 7848335 w 11296229"/>
                    <a:gd name="connsiteY14360" fmla="*/ 3394211 h 6345103"/>
                    <a:gd name="connsiteX14361" fmla="*/ 7895039 w 11296229"/>
                    <a:gd name="connsiteY14361" fmla="*/ 3394211 h 6345103"/>
                    <a:gd name="connsiteX14362" fmla="*/ 7895039 w 11296229"/>
                    <a:gd name="connsiteY14362" fmla="*/ 3363075 h 6345103"/>
                    <a:gd name="connsiteX14363" fmla="*/ 7856119 w 11296229"/>
                    <a:gd name="connsiteY14363" fmla="*/ 3355291 h 6345103"/>
                    <a:gd name="connsiteX14364" fmla="*/ 7933968 w 11296229"/>
                    <a:gd name="connsiteY14364" fmla="*/ 3355291 h 6345103"/>
                    <a:gd name="connsiteX14365" fmla="*/ 7926184 w 11296229"/>
                    <a:gd name="connsiteY14365" fmla="*/ 3394211 h 6345103"/>
                    <a:gd name="connsiteX14366" fmla="*/ 7957320 w 11296229"/>
                    <a:gd name="connsiteY14366" fmla="*/ 3394211 h 6345103"/>
                    <a:gd name="connsiteX14367" fmla="*/ 7965104 w 11296229"/>
                    <a:gd name="connsiteY14367" fmla="*/ 3363075 h 6345103"/>
                    <a:gd name="connsiteX14368" fmla="*/ 7933968 w 11296229"/>
                    <a:gd name="connsiteY14368" fmla="*/ 3355291 h 6345103"/>
                    <a:gd name="connsiteX14369" fmla="*/ 8004032 w 11296229"/>
                    <a:gd name="connsiteY14369" fmla="*/ 3355291 h 6345103"/>
                    <a:gd name="connsiteX14370" fmla="*/ 7996248 w 11296229"/>
                    <a:gd name="connsiteY14370" fmla="*/ 3394211 h 6345103"/>
                    <a:gd name="connsiteX14371" fmla="*/ 8042952 w 11296229"/>
                    <a:gd name="connsiteY14371" fmla="*/ 3394211 h 6345103"/>
                    <a:gd name="connsiteX14372" fmla="*/ 8042952 w 11296229"/>
                    <a:gd name="connsiteY14372" fmla="*/ 3363075 h 6345103"/>
                    <a:gd name="connsiteX14373" fmla="*/ 8004032 w 11296229"/>
                    <a:gd name="connsiteY14373" fmla="*/ 3355291 h 6345103"/>
                    <a:gd name="connsiteX14374" fmla="*/ 8081882 w 11296229"/>
                    <a:gd name="connsiteY14374" fmla="*/ 3355291 h 6345103"/>
                    <a:gd name="connsiteX14375" fmla="*/ 8074098 w 11296229"/>
                    <a:gd name="connsiteY14375" fmla="*/ 3394211 h 6345103"/>
                    <a:gd name="connsiteX14376" fmla="*/ 8113018 w 11296229"/>
                    <a:gd name="connsiteY14376" fmla="*/ 3394211 h 6345103"/>
                    <a:gd name="connsiteX14377" fmla="*/ 8113018 w 11296229"/>
                    <a:gd name="connsiteY14377" fmla="*/ 3363075 h 6345103"/>
                    <a:gd name="connsiteX14378" fmla="*/ 8081882 w 11296229"/>
                    <a:gd name="connsiteY14378" fmla="*/ 3355291 h 6345103"/>
                    <a:gd name="connsiteX14379" fmla="*/ 8151946 w 11296229"/>
                    <a:gd name="connsiteY14379" fmla="*/ 3355291 h 6345103"/>
                    <a:gd name="connsiteX14380" fmla="*/ 8144162 w 11296229"/>
                    <a:gd name="connsiteY14380" fmla="*/ 3363075 h 6345103"/>
                    <a:gd name="connsiteX14381" fmla="*/ 8151946 w 11296229"/>
                    <a:gd name="connsiteY14381" fmla="*/ 3394211 h 6345103"/>
                    <a:gd name="connsiteX14382" fmla="*/ 8190866 w 11296229"/>
                    <a:gd name="connsiteY14382" fmla="*/ 3394211 h 6345103"/>
                    <a:gd name="connsiteX14383" fmla="*/ 8190866 w 11296229"/>
                    <a:gd name="connsiteY14383" fmla="*/ 3363075 h 6345103"/>
                    <a:gd name="connsiteX14384" fmla="*/ 8151946 w 11296229"/>
                    <a:gd name="connsiteY14384" fmla="*/ 3355291 h 6345103"/>
                    <a:gd name="connsiteX14385" fmla="*/ 8229795 w 11296229"/>
                    <a:gd name="connsiteY14385" fmla="*/ 3355291 h 6345103"/>
                    <a:gd name="connsiteX14386" fmla="*/ 8222011 w 11296229"/>
                    <a:gd name="connsiteY14386" fmla="*/ 3394211 h 6345103"/>
                    <a:gd name="connsiteX14387" fmla="*/ 8237579 w 11296229"/>
                    <a:gd name="connsiteY14387" fmla="*/ 3401995 h 6345103"/>
                    <a:gd name="connsiteX14388" fmla="*/ 8260931 w 11296229"/>
                    <a:gd name="connsiteY14388" fmla="*/ 3394211 h 6345103"/>
                    <a:gd name="connsiteX14389" fmla="*/ 8260931 w 11296229"/>
                    <a:gd name="connsiteY14389" fmla="*/ 3363075 h 6345103"/>
                    <a:gd name="connsiteX14390" fmla="*/ 8229795 w 11296229"/>
                    <a:gd name="connsiteY14390" fmla="*/ 3355291 h 6345103"/>
                    <a:gd name="connsiteX14391" fmla="*/ 8307644 w 11296229"/>
                    <a:gd name="connsiteY14391" fmla="*/ 3355291 h 6345103"/>
                    <a:gd name="connsiteX14392" fmla="*/ 8299860 w 11296229"/>
                    <a:gd name="connsiteY14392" fmla="*/ 3394211 h 6345103"/>
                    <a:gd name="connsiteX14393" fmla="*/ 8338780 w 11296229"/>
                    <a:gd name="connsiteY14393" fmla="*/ 3394211 h 6345103"/>
                    <a:gd name="connsiteX14394" fmla="*/ 8338780 w 11296229"/>
                    <a:gd name="connsiteY14394" fmla="*/ 3363075 h 6345103"/>
                    <a:gd name="connsiteX14395" fmla="*/ 8307644 w 11296229"/>
                    <a:gd name="connsiteY14395" fmla="*/ 3355291 h 6345103"/>
                    <a:gd name="connsiteX14396" fmla="*/ 8377708 w 11296229"/>
                    <a:gd name="connsiteY14396" fmla="*/ 3355291 h 6345103"/>
                    <a:gd name="connsiteX14397" fmla="*/ 8369924 w 11296229"/>
                    <a:gd name="connsiteY14397" fmla="*/ 3394211 h 6345103"/>
                    <a:gd name="connsiteX14398" fmla="*/ 8408844 w 11296229"/>
                    <a:gd name="connsiteY14398" fmla="*/ 3394211 h 6345103"/>
                    <a:gd name="connsiteX14399" fmla="*/ 8408844 w 11296229"/>
                    <a:gd name="connsiteY14399" fmla="*/ 3363075 h 6345103"/>
                    <a:gd name="connsiteX14400" fmla="*/ 8377708 w 11296229"/>
                    <a:gd name="connsiteY14400" fmla="*/ 3355291 h 6345103"/>
                    <a:gd name="connsiteX14401" fmla="*/ 8455558 w 11296229"/>
                    <a:gd name="connsiteY14401" fmla="*/ 3355291 h 6345103"/>
                    <a:gd name="connsiteX14402" fmla="*/ 8447774 w 11296229"/>
                    <a:gd name="connsiteY14402" fmla="*/ 3394211 h 6345103"/>
                    <a:gd name="connsiteX14403" fmla="*/ 8463342 w 11296229"/>
                    <a:gd name="connsiteY14403" fmla="*/ 3401995 h 6345103"/>
                    <a:gd name="connsiteX14404" fmla="*/ 8486694 w 11296229"/>
                    <a:gd name="connsiteY14404" fmla="*/ 3394211 h 6345103"/>
                    <a:gd name="connsiteX14405" fmla="*/ 8486694 w 11296229"/>
                    <a:gd name="connsiteY14405" fmla="*/ 3363075 h 6345103"/>
                    <a:gd name="connsiteX14406" fmla="*/ 8455558 w 11296229"/>
                    <a:gd name="connsiteY14406" fmla="*/ 3355291 h 6345103"/>
                    <a:gd name="connsiteX14407" fmla="*/ 8525622 w 11296229"/>
                    <a:gd name="connsiteY14407" fmla="*/ 3355291 h 6345103"/>
                    <a:gd name="connsiteX14408" fmla="*/ 8517838 w 11296229"/>
                    <a:gd name="connsiteY14408" fmla="*/ 3394211 h 6345103"/>
                    <a:gd name="connsiteX14409" fmla="*/ 8556758 w 11296229"/>
                    <a:gd name="connsiteY14409" fmla="*/ 3394211 h 6345103"/>
                    <a:gd name="connsiteX14410" fmla="*/ 8556758 w 11296229"/>
                    <a:gd name="connsiteY14410" fmla="*/ 3355291 h 6345103"/>
                    <a:gd name="connsiteX14411" fmla="*/ 8525622 w 11296229"/>
                    <a:gd name="connsiteY14411" fmla="*/ 3355291 h 6345103"/>
                    <a:gd name="connsiteX14412" fmla="*/ 8603471 w 11296229"/>
                    <a:gd name="connsiteY14412" fmla="*/ 3355291 h 6345103"/>
                    <a:gd name="connsiteX14413" fmla="*/ 8595687 w 11296229"/>
                    <a:gd name="connsiteY14413" fmla="*/ 3394211 h 6345103"/>
                    <a:gd name="connsiteX14414" fmla="*/ 8634607 w 11296229"/>
                    <a:gd name="connsiteY14414" fmla="*/ 3394211 h 6345103"/>
                    <a:gd name="connsiteX14415" fmla="*/ 8634607 w 11296229"/>
                    <a:gd name="connsiteY14415" fmla="*/ 3363075 h 6345103"/>
                    <a:gd name="connsiteX14416" fmla="*/ 8603471 w 11296229"/>
                    <a:gd name="connsiteY14416" fmla="*/ 3355291 h 6345103"/>
                    <a:gd name="connsiteX14417" fmla="*/ 8673535 w 11296229"/>
                    <a:gd name="connsiteY14417" fmla="*/ 3355291 h 6345103"/>
                    <a:gd name="connsiteX14418" fmla="*/ 8665751 w 11296229"/>
                    <a:gd name="connsiteY14418" fmla="*/ 3394211 h 6345103"/>
                    <a:gd name="connsiteX14419" fmla="*/ 8712455 w 11296229"/>
                    <a:gd name="connsiteY14419" fmla="*/ 3394211 h 6345103"/>
                    <a:gd name="connsiteX14420" fmla="*/ 8712455 w 11296229"/>
                    <a:gd name="connsiteY14420" fmla="*/ 3363075 h 6345103"/>
                    <a:gd name="connsiteX14421" fmla="*/ 8673535 w 11296229"/>
                    <a:gd name="connsiteY14421" fmla="*/ 3355291 h 6345103"/>
                    <a:gd name="connsiteX14422" fmla="*/ 8751384 w 11296229"/>
                    <a:gd name="connsiteY14422" fmla="*/ 3355291 h 6345103"/>
                    <a:gd name="connsiteX14423" fmla="*/ 8743600 w 11296229"/>
                    <a:gd name="connsiteY14423" fmla="*/ 3394211 h 6345103"/>
                    <a:gd name="connsiteX14424" fmla="*/ 8782520 w 11296229"/>
                    <a:gd name="connsiteY14424" fmla="*/ 3394211 h 6345103"/>
                    <a:gd name="connsiteX14425" fmla="*/ 8782520 w 11296229"/>
                    <a:gd name="connsiteY14425" fmla="*/ 3363075 h 6345103"/>
                    <a:gd name="connsiteX14426" fmla="*/ 8751384 w 11296229"/>
                    <a:gd name="connsiteY14426" fmla="*/ 3355291 h 6345103"/>
                    <a:gd name="connsiteX14427" fmla="*/ 6454550 w 11296229"/>
                    <a:gd name="connsiteY14427" fmla="*/ 3357172 h 6345103"/>
                    <a:gd name="connsiteX14428" fmla="*/ 6431485 w 11296229"/>
                    <a:gd name="connsiteY14428" fmla="*/ 3363075 h 6345103"/>
                    <a:gd name="connsiteX14429" fmla="*/ 6431485 w 11296229"/>
                    <a:gd name="connsiteY14429" fmla="*/ 3394211 h 6345103"/>
                    <a:gd name="connsiteX14430" fmla="*/ 6478189 w 11296229"/>
                    <a:gd name="connsiteY14430" fmla="*/ 3394211 h 6345103"/>
                    <a:gd name="connsiteX14431" fmla="*/ 6478189 w 11296229"/>
                    <a:gd name="connsiteY14431" fmla="*/ 3363075 h 6345103"/>
                    <a:gd name="connsiteX14432" fmla="*/ 6454550 w 11296229"/>
                    <a:gd name="connsiteY14432" fmla="*/ 3357172 h 6345103"/>
                    <a:gd name="connsiteX14433" fmla="*/ 5785047 w 11296229"/>
                    <a:gd name="connsiteY14433" fmla="*/ 3357172 h 6345103"/>
                    <a:gd name="connsiteX14434" fmla="*/ 5761982 w 11296229"/>
                    <a:gd name="connsiteY14434" fmla="*/ 3363075 h 6345103"/>
                    <a:gd name="connsiteX14435" fmla="*/ 5761982 w 11296229"/>
                    <a:gd name="connsiteY14435" fmla="*/ 3394211 h 6345103"/>
                    <a:gd name="connsiteX14436" fmla="*/ 5808686 w 11296229"/>
                    <a:gd name="connsiteY14436" fmla="*/ 3394211 h 6345103"/>
                    <a:gd name="connsiteX14437" fmla="*/ 5808686 w 11296229"/>
                    <a:gd name="connsiteY14437" fmla="*/ 3363075 h 6345103"/>
                    <a:gd name="connsiteX14438" fmla="*/ 5785047 w 11296229"/>
                    <a:gd name="connsiteY14438" fmla="*/ 3357172 h 6345103"/>
                    <a:gd name="connsiteX14439" fmla="*/ 5263458 w 11296229"/>
                    <a:gd name="connsiteY14439" fmla="*/ 3357172 h 6345103"/>
                    <a:gd name="connsiteX14440" fmla="*/ 5240393 w 11296229"/>
                    <a:gd name="connsiteY14440" fmla="*/ 3363075 h 6345103"/>
                    <a:gd name="connsiteX14441" fmla="*/ 5240393 w 11296229"/>
                    <a:gd name="connsiteY14441" fmla="*/ 3394211 h 6345103"/>
                    <a:gd name="connsiteX14442" fmla="*/ 5287097 w 11296229"/>
                    <a:gd name="connsiteY14442" fmla="*/ 3394211 h 6345103"/>
                    <a:gd name="connsiteX14443" fmla="*/ 5287097 w 11296229"/>
                    <a:gd name="connsiteY14443" fmla="*/ 3363075 h 6345103"/>
                    <a:gd name="connsiteX14444" fmla="*/ 5263458 w 11296229"/>
                    <a:gd name="connsiteY14444" fmla="*/ 3357172 h 6345103"/>
                    <a:gd name="connsiteX14445" fmla="*/ 4882280 w 11296229"/>
                    <a:gd name="connsiteY14445" fmla="*/ 3425355 h 6345103"/>
                    <a:gd name="connsiteX14446" fmla="*/ 4874496 w 11296229"/>
                    <a:gd name="connsiteY14446" fmla="*/ 3433139 h 6345103"/>
                    <a:gd name="connsiteX14447" fmla="*/ 4874496 w 11296229"/>
                    <a:gd name="connsiteY14447" fmla="*/ 3472059 h 6345103"/>
                    <a:gd name="connsiteX14448" fmla="*/ 4905632 w 11296229"/>
                    <a:gd name="connsiteY14448" fmla="*/ 3479842 h 6345103"/>
                    <a:gd name="connsiteX14449" fmla="*/ 4905632 w 11296229"/>
                    <a:gd name="connsiteY14449" fmla="*/ 3425355 h 6345103"/>
                    <a:gd name="connsiteX14450" fmla="*/ 4882280 w 11296229"/>
                    <a:gd name="connsiteY14450" fmla="*/ 3425355 h 6345103"/>
                    <a:gd name="connsiteX14451" fmla="*/ 6073373 w 11296229"/>
                    <a:gd name="connsiteY14451" fmla="*/ 3425355 h 6345103"/>
                    <a:gd name="connsiteX14452" fmla="*/ 6065589 w 11296229"/>
                    <a:gd name="connsiteY14452" fmla="*/ 3433139 h 6345103"/>
                    <a:gd name="connsiteX14453" fmla="*/ 6065589 w 11296229"/>
                    <a:gd name="connsiteY14453" fmla="*/ 3472059 h 6345103"/>
                    <a:gd name="connsiteX14454" fmla="*/ 6081157 w 11296229"/>
                    <a:gd name="connsiteY14454" fmla="*/ 3479842 h 6345103"/>
                    <a:gd name="connsiteX14455" fmla="*/ 6104509 w 11296229"/>
                    <a:gd name="connsiteY14455" fmla="*/ 3472059 h 6345103"/>
                    <a:gd name="connsiteX14456" fmla="*/ 6096725 w 11296229"/>
                    <a:gd name="connsiteY14456" fmla="*/ 3425355 h 6345103"/>
                    <a:gd name="connsiteX14457" fmla="*/ 6073373 w 11296229"/>
                    <a:gd name="connsiteY14457" fmla="*/ 3425355 h 6345103"/>
                    <a:gd name="connsiteX14458" fmla="*/ 8455558 w 11296229"/>
                    <a:gd name="connsiteY14458" fmla="*/ 3425355 h 6345103"/>
                    <a:gd name="connsiteX14459" fmla="*/ 8446801 w 11296229"/>
                    <a:gd name="connsiteY14459" fmla="*/ 3452599 h 6345103"/>
                    <a:gd name="connsiteX14460" fmla="*/ 8455558 w 11296229"/>
                    <a:gd name="connsiteY14460" fmla="*/ 3479842 h 6345103"/>
                    <a:gd name="connsiteX14461" fmla="*/ 8486694 w 11296229"/>
                    <a:gd name="connsiteY14461" fmla="*/ 3472059 h 6345103"/>
                    <a:gd name="connsiteX14462" fmla="*/ 8478910 w 11296229"/>
                    <a:gd name="connsiteY14462" fmla="*/ 3425355 h 6345103"/>
                    <a:gd name="connsiteX14463" fmla="*/ 8455558 w 11296229"/>
                    <a:gd name="connsiteY14463" fmla="*/ 3425355 h 6345103"/>
                    <a:gd name="connsiteX14464" fmla="*/ 8525622 w 11296229"/>
                    <a:gd name="connsiteY14464" fmla="*/ 3433140 h 6345103"/>
                    <a:gd name="connsiteX14465" fmla="*/ 8517838 w 11296229"/>
                    <a:gd name="connsiteY14465" fmla="*/ 3472060 h 6345103"/>
                    <a:gd name="connsiteX14466" fmla="*/ 8564542 w 11296229"/>
                    <a:gd name="connsiteY14466" fmla="*/ 3472060 h 6345103"/>
                    <a:gd name="connsiteX14467" fmla="*/ 8564542 w 11296229"/>
                    <a:gd name="connsiteY14467" fmla="*/ 3440924 h 6345103"/>
                    <a:gd name="connsiteX14468" fmla="*/ 8525622 w 11296229"/>
                    <a:gd name="connsiteY14468" fmla="*/ 3433140 h 6345103"/>
                    <a:gd name="connsiteX14469" fmla="*/ 8603471 w 11296229"/>
                    <a:gd name="connsiteY14469" fmla="*/ 3433140 h 6345103"/>
                    <a:gd name="connsiteX14470" fmla="*/ 8595687 w 11296229"/>
                    <a:gd name="connsiteY14470" fmla="*/ 3472060 h 6345103"/>
                    <a:gd name="connsiteX14471" fmla="*/ 8611255 w 11296229"/>
                    <a:gd name="connsiteY14471" fmla="*/ 3479844 h 6345103"/>
                    <a:gd name="connsiteX14472" fmla="*/ 8634607 w 11296229"/>
                    <a:gd name="connsiteY14472" fmla="*/ 3472060 h 6345103"/>
                    <a:gd name="connsiteX14473" fmla="*/ 8634607 w 11296229"/>
                    <a:gd name="connsiteY14473" fmla="*/ 3440924 h 6345103"/>
                    <a:gd name="connsiteX14474" fmla="*/ 8603471 w 11296229"/>
                    <a:gd name="connsiteY14474" fmla="*/ 3433140 h 6345103"/>
                    <a:gd name="connsiteX14475" fmla="*/ 6143437 w 11296229"/>
                    <a:gd name="connsiteY14475" fmla="*/ 3433140 h 6345103"/>
                    <a:gd name="connsiteX14476" fmla="*/ 6135653 w 11296229"/>
                    <a:gd name="connsiteY14476" fmla="*/ 3472060 h 6345103"/>
                    <a:gd name="connsiteX14477" fmla="*/ 6166789 w 11296229"/>
                    <a:gd name="connsiteY14477" fmla="*/ 3479844 h 6345103"/>
                    <a:gd name="connsiteX14478" fmla="*/ 6166789 w 11296229"/>
                    <a:gd name="connsiteY14478" fmla="*/ 3464276 h 6345103"/>
                    <a:gd name="connsiteX14479" fmla="*/ 6182357 w 11296229"/>
                    <a:gd name="connsiteY14479" fmla="*/ 3464276 h 6345103"/>
                    <a:gd name="connsiteX14480" fmla="*/ 6182357 w 11296229"/>
                    <a:gd name="connsiteY14480" fmla="*/ 3440924 h 6345103"/>
                    <a:gd name="connsiteX14481" fmla="*/ 6143437 w 11296229"/>
                    <a:gd name="connsiteY14481" fmla="*/ 3433140 h 6345103"/>
                    <a:gd name="connsiteX14482" fmla="*/ 6221286 w 11296229"/>
                    <a:gd name="connsiteY14482" fmla="*/ 3433140 h 6345103"/>
                    <a:gd name="connsiteX14483" fmla="*/ 6213502 w 11296229"/>
                    <a:gd name="connsiteY14483" fmla="*/ 3472060 h 6345103"/>
                    <a:gd name="connsiteX14484" fmla="*/ 6244638 w 11296229"/>
                    <a:gd name="connsiteY14484" fmla="*/ 3479844 h 6345103"/>
                    <a:gd name="connsiteX14485" fmla="*/ 6252422 w 11296229"/>
                    <a:gd name="connsiteY14485" fmla="*/ 3440924 h 6345103"/>
                    <a:gd name="connsiteX14486" fmla="*/ 6221286 w 11296229"/>
                    <a:gd name="connsiteY14486" fmla="*/ 3433140 h 6345103"/>
                    <a:gd name="connsiteX14487" fmla="*/ 6369200 w 11296229"/>
                    <a:gd name="connsiteY14487" fmla="*/ 3433140 h 6345103"/>
                    <a:gd name="connsiteX14488" fmla="*/ 6361416 w 11296229"/>
                    <a:gd name="connsiteY14488" fmla="*/ 3440924 h 6345103"/>
                    <a:gd name="connsiteX14489" fmla="*/ 6369200 w 11296229"/>
                    <a:gd name="connsiteY14489" fmla="*/ 3479844 h 6345103"/>
                    <a:gd name="connsiteX14490" fmla="*/ 6392552 w 11296229"/>
                    <a:gd name="connsiteY14490" fmla="*/ 3479844 h 6345103"/>
                    <a:gd name="connsiteX14491" fmla="*/ 6400336 w 11296229"/>
                    <a:gd name="connsiteY14491" fmla="*/ 3440924 h 6345103"/>
                    <a:gd name="connsiteX14492" fmla="*/ 6369200 w 11296229"/>
                    <a:gd name="connsiteY14492" fmla="*/ 3433140 h 6345103"/>
                    <a:gd name="connsiteX14493" fmla="*/ 6439264 w 11296229"/>
                    <a:gd name="connsiteY14493" fmla="*/ 3433140 h 6345103"/>
                    <a:gd name="connsiteX14494" fmla="*/ 6431480 w 11296229"/>
                    <a:gd name="connsiteY14494" fmla="*/ 3464276 h 6345103"/>
                    <a:gd name="connsiteX14495" fmla="*/ 6454832 w 11296229"/>
                    <a:gd name="connsiteY14495" fmla="*/ 3479844 h 6345103"/>
                    <a:gd name="connsiteX14496" fmla="*/ 6478184 w 11296229"/>
                    <a:gd name="connsiteY14496" fmla="*/ 3472060 h 6345103"/>
                    <a:gd name="connsiteX14497" fmla="*/ 6478184 w 11296229"/>
                    <a:gd name="connsiteY14497" fmla="*/ 3440924 h 6345103"/>
                    <a:gd name="connsiteX14498" fmla="*/ 6439264 w 11296229"/>
                    <a:gd name="connsiteY14498" fmla="*/ 3433140 h 6345103"/>
                    <a:gd name="connsiteX14499" fmla="*/ 6517113 w 11296229"/>
                    <a:gd name="connsiteY14499" fmla="*/ 3433140 h 6345103"/>
                    <a:gd name="connsiteX14500" fmla="*/ 6509329 w 11296229"/>
                    <a:gd name="connsiteY14500" fmla="*/ 3472060 h 6345103"/>
                    <a:gd name="connsiteX14501" fmla="*/ 6524897 w 11296229"/>
                    <a:gd name="connsiteY14501" fmla="*/ 3479844 h 6345103"/>
                    <a:gd name="connsiteX14502" fmla="*/ 6548249 w 11296229"/>
                    <a:gd name="connsiteY14502" fmla="*/ 3472060 h 6345103"/>
                    <a:gd name="connsiteX14503" fmla="*/ 6548249 w 11296229"/>
                    <a:gd name="connsiteY14503" fmla="*/ 3433140 h 6345103"/>
                    <a:gd name="connsiteX14504" fmla="*/ 6517113 w 11296229"/>
                    <a:gd name="connsiteY14504" fmla="*/ 3433140 h 6345103"/>
                    <a:gd name="connsiteX14505" fmla="*/ 6587177 w 11296229"/>
                    <a:gd name="connsiteY14505" fmla="*/ 3433140 h 6345103"/>
                    <a:gd name="connsiteX14506" fmla="*/ 6587177 w 11296229"/>
                    <a:gd name="connsiteY14506" fmla="*/ 3472060 h 6345103"/>
                    <a:gd name="connsiteX14507" fmla="*/ 6618313 w 11296229"/>
                    <a:gd name="connsiteY14507" fmla="*/ 3479844 h 6345103"/>
                    <a:gd name="connsiteX14508" fmla="*/ 6626097 w 11296229"/>
                    <a:gd name="connsiteY14508" fmla="*/ 3440924 h 6345103"/>
                    <a:gd name="connsiteX14509" fmla="*/ 6587177 w 11296229"/>
                    <a:gd name="connsiteY14509" fmla="*/ 3433140 h 6345103"/>
                    <a:gd name="connsiteX14510" fmla="*/ 6665027 w 11296229"/>
                    <a:gd name="connsiteY14510" fmla="*/ 3433140 h 6345103"/>
                    <a:gd name="connsiteX14511" fmla="*/ 6657243 w 11296229"/>
                    <a:gd name="connsiteY14511" fmla="*/ 3472060 h 6345103"/>
                    <a:gd name="connsiteX14512" fmla="*/ 6703947 w 11296229"/>
                    <a:gd name="connsiteY14512" fmla="*/ 3472060 h 6345103"/>
                    <a:gd name="connsiteX14513" fmla="*/ 6703947 w 11296229"/>
                    <a:gd name="connsiteY14513" fmla="*/ 3440924 h 6345103"/>
                    <a:gd name="connsiteX14514" fmla="*/ 6665027 w 11296229"/>
                    <a:gd name="connsiteY14514" fmla="*/ 3433140 h 6345103"/>
                    <a:gd name="connsiteX14515" fmla="*/ 6742876 w 11296229"/>
                    <a:gd name="connsiteY14515" fmla="*/ 3433140 h 6345103"/>
                    <a:gd name="connsiteX14516" fmla="*/ 6735092 w 11296229"/>
                    <a:gd name="connsiteY14516" fmla="*/ 3472060 h 6345103"/>
                    <a:gd name="connsiteX14517" fmla="*/ 6766228 w 11296229"/>
                    <a:gd name="connsiteY14517" fmla="*/ 3479844 h 6345103"/>
                    <a:gd name="connsiteX14518" fmla="*/ 6774012 w 11296229"/>
                    <a:gd name="connsiteY14518" fmla="*/ 3440924 h 6345103"/>
                    <a:gd name="connsiteX14519" fmla="*/ 6742876 w 11296229"/>
                    <a:gd name="connsiteY14519" fmla="*/ 3433140 h 6345103"/>
                    <a:gd name="connsiteX14520" fmla="*/ 6812940 w 11296229"/>
                    <a:gd name="connsiteY14520" fmla="*/ 3433140 h 6345103"/>
                    <a:gd name="connsiteX14521" fmla="*/ 6805156 w 11296229"/>
                    <a:gd name="connsiteY14521" fmla="*/ 3472060 h 6345103"/>
                    <a:gd name="connsiteX14522" fmla="*/ 6844076 w 11296229"/>
                    <a:gd name="connsiteY14522" fmla="*/ 3479844 h 6345103"/>
                    <a:gd name="connsiteX14523" fmla="*/ 6851860 w 11296229"/>
                    <a:gd name="connsiteY14523" fmla="*/ 3440924 h 6345103"/>
                    <a:gd name="connsiteX14524" fmla="*/ 6812940 w 11296229"/>
                    <a:gd name="connsiteY14524" fmla="*/ 3433140 h 6345103"/>
                    <a:gd name="connsiteX14525" fmla="*/ 6890789 w 11296229"/>
                    <a:gd name="connsiteY14525" fmla="*/ 3433140 h 6345103"/>
                    <a:gd name="connsiteX14526" fmla="*/ 6883005 w 11296229"/>
                    <a:gd name="connsiteY14526" fmla="*/ 3440924 h 6345103"/>
                    <a:gd name="connsiteX14527" fmla="*/ 6890789 w 11296229"/>
                    <a:gd name="connsiteY14527" fmla="*/ 3479844 h 6345103"/>
                    <a:gd name="connsiteX14528" fmla="*/ 6921925 w 11296229"/>
                    <a:gd name="connsiteY14528" fmla="*/ 3472060 h 6345103"/>
                    <a:gd name="connsiteX14529" fmla="*/ 6921925 w 11296229"/>
                    <a:gd name="connsiteY14529" fmla="*/ 3440924 h 6345103"/>
                    <a:gd name="connsiteX14530" fmla="*/ 6890789 w 11296229"/>
                    <a:gd name="connsiteY14530" fmla="*/ 3433140 h 6345103"/>
                    <a:gd name="connsiteX14531" fmla="*/ 6960853 w 11296229"/>
                    <a:gd name="connsiteY14531" fmla="*/ 3433140 h 6345103"/>
                    <a:gd name="connsiteX14532" fmla="*/ 6953069 w 11296229"/>
                    <a:gd name="connsiteY14532" fmla="*/ 3472060 h 6345103"/>
                    <a:gd name="connsiteX14533" fmla="*/ 6999773 w 11296229"/>
                    <a:gd name="connsiteY14533" fmla="*/ 3472060 h 6345103"/>
                    <a:gd name="connsiteX14534" fmla="*/ 6999773 w 11296229"/>
                    <a:gd name="connsiteY14534" fmla="*/ 3440924 h 6345103"/>
                    <a:gd name="connsiteX14535" fmla="*/ 6960853 w 11296229"/>
                    <a:gd name="connsiteY14535" fmla="*/ 3433140 h 6345103"/>
                    <a:gd name="connsiteX14536" fmla="*/ 7334530 w 11296229"/>
                    <a:gd name="connsiteY14536" fmla="*/ 3433140 h 6345103"/>
                    <a:gd name="connsiteX14537" fmla="*/ 7326746 w 11296229"/>
                    <a:gd name="connsiteY14537" fmla="*/ 3440924 h 6345103"/>
                    <a:gd name="connsiteX14538" fmla="*/ 7334530 w 11296229"/>
                    <a:gd name="connsiteY14538" fmla="*/ 3479844 h 6345103"/>
                    <a:gd name="connsiteX14539" fmla="*/ 7373450 w 11296229"/>
                    <a:gd name="connsiteY14539" fmla="*/ 3472060 h 6345103"/>
                    <a:gd name="connsiteX14540" fmla="*/ 7373450 w 11296229"/>
                    <a:gd name="connsiteY14540" fmla="*/ 3440924 h 6345103"/>
                    <a:gd name="connsiteX14541" fmla="*/ 7334530 w 11296229"/>
                    <a:gd name="connsiteY14541" fmla="*/ 3433140 h 6345103"/>
                    <a:gd name="connsiteX14542" fmla="*/ 7412379 w 11296229"/>
                    <a:gd name="connsiteY14542" fmla="*/ 3433140 h 6345103"/>
                    <a:gd name="connsiteX14543" fmla="*/ 7404595 w 11296229"/>
                    <a:gd name="connsiteY14543" fmla="*/ 3472060 h 6345103"/>
                    <a:gd name="connsiteX14544" fmla="*/ 7420163 w 11296229"/>
                    <a:gd name="connsiteY14544" fmla="*/ 3479844 h 6345103"/>
                    <a:gd name="connsiteX14545" fmla="*/ 7443515 w 11296229"/>
                    <a:gd name="connsiteY14545" fmla="*/ 3472060 h 6345103"/>
                    <a:gd name="connsiteX14546" fmla="*/ 7443515 w 11296229"/>
                    <a:gd name="connsiteY14546" fmla="*/ 3440924 h 6345103"/>
                    <a:gd name="connsiteX14547" fmla="*/ 7412379 w 11296229"/>
                    <a:gd name="connsiteY14547" fmla="*/ 3433140 h 6345103"/>
                    <a:gd name="connsiteX14548" fmla="*/ 7482443 w 11296229"/>
                    <a:gd name="connsiteY14548" fmla="*/ 3433140 h 6345103"/>
                    <a:gd name="connsiteX14549" fmla="*/ 7474659 w 11296229"/>
                    <a:gd name="connsiteY14549" fmla="*/ 3472060 h 6345103"/>
                    <a:gd name="connsiteX14550" fmla="*/ 7521363 w 11296229"/>
                    <a:gd name="connsiteY14550" fmla="*/ 3472060 h 6345103"/>
                    <a:gd name="connsiteX14551" fmla="*/ 7521363 w 11296229"/>
                    <a:gd name="connsiteY14551" fmla="*/ 3440924 h 6345103"/>
                    <a:gd name="connsiteX14552" fmla="*/ 7482443 w 11296229"/>
                    <a:gd name="connsiteY14552" fmla="*/ 3433140 h 6345103"/>
                    <a:gd name="connsiteX14553" fmla="*/ 7560292 w 11296229"/>
                    <a:gd name="connsiteY14553" fmla="*/ 3433140 h 6345103"/>
                    <a:gd name="connsiteX14554" fmla="*/ 7552508 w 11296229"/>
                    <a:gd name="connsiteY14554" fmla="*/ 3472060 h 6345103"/>
                    <a:gd name="connsiteX14555" fmla="*/ 7583644 w 11296229"/>
                    <a:gd name="connsiteY14555" fmla="*/ 3479844 h 6345103"/>
                    <a:gd name="connsiteX14556" fmla="*/ 7591428 w 11296229"/>
                    <a:gd name="connsiteY14556" fmla="*/ 3440924 h 6345103"/>
                    <a:gd name="connsiteX14557" fmla="*/ 7560292 w 11296229"/>
                    <a:gd name="connsiteY14557" fmla="*/ 3433140 h 6345103"/>
                    <a:gd name="connsiteX14558" fmla="*/ 7630356 w 11296229"/>
                    <a:gd name="connsiteY14558" fmla="*/ 3433140 h 6345103"/>
                    <a:gd name="connsiteX14559" fmla="*/ 7622572 w 11296229"/>
                    <a:gd name="connsiteY14559" fmla="*/ 3472060 h 6345103"/>
                    <a:gd name="connsiteX14560" fmla="*/ 7669276 w 11296229"/>
                    <a:gd name="connsiteY14560" fmla="*/ 3472060 h 6345103"/>
                    <a:gd name="connsiteX14561" fmla="*/ 7669276 w 11296229"/>
                    <a:gd name="connsiteY14561" fmla="*/ 3440924 h 6345103"/>
                    <a:gd name="connsiteX14562" fmla="*/ 7630356 w 11296229"/>
                    <a:gd name="connsiteY14562" fmla="*/ 3433140 h 6345103"/>
                    <a:gd name="connsiteX14563" fmla="*/ 7708206 w 11296229"/>
                    <a:gd name="connsiteY14563" fmla="*/ 3433140 h 6345103"/>
                    <a:gd name="connsiteX14564" fmla="*/ 7700422 w 11296229"/>
                    <a:gd name="connsiteY14564" fmla="*/ 3440924 h 6345103"/>
                    <a:gd name="connsiteX14565" fmla="*/ 7708206 w 11296229"/>
                    <a:gd name="connsiteY14565" fmla="*/ 3479844 h 6345103"/>
                    <a:gd name="connsiteX14566" fmla="*/ 7739342 w 11296229"/>
                    <a:gd name="connsiteY14566" fmla="*/ 3472060 h 6345103"/>
                    <a:gd name="connsiteX14567" fmla="*/ 7739342 w 11296229"/>
                    <a:gd name="connsiteY14567" fmla="*/ 3433140 h 6345103"/>
                    <a:gd name="connsiteX14568" fmla="*/ 7708206 w 11296229"/>
                    <a:gd name="connsiteY14568" fmla="*/ 3433140 h 6345103"/>
                    <a:gd name="connsiteX14569" fmla="*/ 7778270 w 11296229"/>
                    <a:gd name="connsiteY14569" fmla="*/ 3433140 h 6345103"/>
                    <a:gd name="connsiteX14570" fmla="*/ 7778270 w 11296229"/>
                    <a:gd name="connsiteY14570" fmla="*/ 3472060 h 6345103"/>
                    <a:gd name="connsiteX14571" fmla="*/ 7793838 w 11296229"/>
                    <a:gd name="connsiteY14571" fmla="*/ 3479844 h 6345103"/>
                    <a:gd name="connsiteX14572" fmla="*/ 7817190 w 11296229"/>
                    <a:gd name="connsiteY14572" fmla="*/ 3472060 h 6345103"/>
                    <a:gd name="connsiteX14573" fmla="*/ 7817190 w 11296229"/>
                    <a:gd name="connsiteY14573" fmla="*/ 3440924 h 6345103"/>
                    <a:gd name="connsiteX14574" fmla="*/ 7778270 w 11296229"/>
                    <a:gd name="connsiteY14574" fmla="*/ 3433140 h 6345103"/>
                    <a:gd name="connsiteX14575" fmla="*/ 7856119 w 11296229"/>
                    <a:gd name="connsiteY14575" fmla="*/ 3433140 h 6345103"/>
                    <a:gd name="connsiteX14576" fmla="*/ 7848335 w 11296229"/>
                    <a:gd name="connsiteY14576" fmla="*/ 3472060 h 6345103"/>
                    <a:gd name="connsiteX14577" fmla="*/ 7879471 w 11296229"/>
                    <a:gd name="connsiteY14577" fmla="*/ 3479844 h 6345103"/>
                    <a:gd name="connsiteX14578" fmla="*/ 7879471 w 11296229"/>
                    <a:gd name="connsiteY14578" fmla="*/ 3464276 h 6345103"/>
                    <a:gd name="connsiteX14579" fmla="*/ 7895039 w 11296229"/>
                    <a:gd name="connsiteY14579" fmla="*/ 3464276 h 6345103"/>
                    <a:gd name="connsiteX14580" fmla="*/ 7895039 w 11296229"/>
                    <a:gd name="connsiteY14580" fmla="*/ 3440924 h 6345103"/>
                    <a:gd name="connsiteX14581" fmla="*/ 7856119 w 11296229"/>
                    <a:gd name="connsiteY14581" fmla="*/ 3433140 h 6345103"/>
                    <a:gd name="connsiteX14582" fmla="*/ 7933968 w 11296229"/>
                    <a:gd name="connsiteY14582" fmla="*/ 3433140 h 6345103"/>
                    <a:gd name="connsiteX14583" fmla="*/ 7926184 w 11296229"/>
                    <a:gd name="connsiteY14583" fmla="*/ 3472060 h 6345103"/>
                    <a:gd name="connsiteX14584" fmla="*/ 7957320 w 11296229"/>
                    <a:gd name="connsiteY14584" fmla="*/ 3479844 h 6345103"/>
                    <a:gd name="connsiteX14585" fmla="*/ 7965104 w 11296229"/>
                    <a:gd name="connsiteY14585" fmla="*/ 3440924 h 6345103"/>
                    <a:gd name="connsiteX14586" fmla="*/ 7933968 w 11296229"/>
                    <a:gd name="connsiteY14586" fmla="*/ 3433140 h 6345103"/>
                    <a:gd name="connsiteX14587" fmla="*/ 8004032 w 11296229"/>
                    <a:gd name="connsiteY14587" fmla="*/ 3433140 h 6345103"/>
                    <a:gd name="connsiteX14588" fmla="*/ 7996248 w 11296229"/>
                    <a:gd name="connsiteY14588" fmla="*/ 3472060 h 6345103"/>
                    <a:gd name="connsiteX14589" fmla="*/ 8035168 w 11296229"/>
                    <a:gd name="connsiteY14589" fmla="*/ 3479844 h 6345103"/>
                    <a:gd name="connsiteX14590" fmla="*/ 8042952 w 11296229"/>
                    <a:gd name="connsiteY14590" fmla="*/ 3440924 h 6345103"/>
                    <a:gd name="connsiteX14591" fmla="*/ 8004032 w 11296229"/>
                    <a:gd name="connsiteY14591" fmla="*/ 3433140 h 6345103"/>
                    <a:gd name="connsiteX14592" fmla="*/ 8081882 w 11296229"/>
                    <a:gd name="connsiteY14592" fmla="*/ 3433140 h 6345103"/>
                    <a:gd name="connsiteX14593" fmla="*/ 8074098 w 11296229"/>
                    <a:gd name="connsiteY14593" fmla="*/ 3440924 h 6345103"/>
                    <a:gd name="connsiteX14594" fmla="*/ 8081882 w 11296229"/>
                    <a:gd name="connsiteY14594" fmla="*/ 3479844 h 6345103"/>
                    <a:gd name="connsiteX14595" fmla="*/ 8113018 w 11296229"/>
                    <a:gd name="connsiteY14595" fmla="*/ 3472060 h 6345103"/>
                    <a:gd name="connsiteX14596" fmla="*/ 8113018 w 11296229"/>
                    <a:gd name="connsiteY14596" fmla="*/ 3440924 h 6345103"/>
                    <a:gd name="connsiteX14597" fmla="*/ 8081882 w 11296229"/>
                    <a:gd name="connsiteY14597" fmla="*/ 3433140 h 6345103"/>
                    <a:gd name="connsiteX14598" fmla="*/ 8151946 w 11296229"/>
                    <a:gd name="connsiteY14598" fmla="*/ 3433140 h 6345103"/>
                    <a:gd name="connsiteX14599" fmla="*/ 8144162 w 11296229"/>
                    <a:gd name="connsiteY14599" fmla="*/ 3464276 h 6345103"/>
                    <a:gd name="connsiteX14600" fmla="*/ 8159730 w 11296229"/>
                    <a:gd name="connsiteY14600" fmla="*/ 3464276 h 6345103"/>
                    <a:gd name="connsiteX14601" fmla="*/ 8159730 w 11296229"/>
                    <a:gd name="connsiteY14601" fmla="*/ 3479844 h 6345103"/>
                    <a:gd name="connsiteX14602" fmla="*/ 8183082 w 11296229"/>
                    <a:gd name="connsiteY14602" fmla="*/ 3479844 h 6345103"/>
                    <a:gd name="connsiteX14603" fmla="*/ 8190866 w 11296229"/>
                    <a:gd name="connsiteY14603" fmla="*/ 3440924 h 6345103"/>
                    <a:gd name="connsiteX14604" fmla="*/ 8151946 w 11296229"/>
                    <a:gd name="connsiteY14604" fmla="*/ 3433140 h 6345103"/>
                    <a:gd name="connsiteX14605" fmla="*/ 8229795 w 11296229"/>
                    <a:gd name="connsiteY14605" fmla="*/ 3433140 h 6345103"/>
                    <a:gd name="connsiteX14606" fmla="*/ 8222011 w 11296229"/>
                    <a:gd name="connsiteY14606" fmla="*/ 3472060 h 6345103"/>
                    <a:gd name="connsiteX14607" fmla="*/ 8237579 w 11296229"/>
                    <a:gd name="connsiteY14607" fmla="*/ 3479844 h 6345103"/>
                    <a:gd name="connsiteX14608" fmla="*/ 8260931 w 11296229"/>
                    <a:gd name="connsiteY14608" fmla="*/ 3472060 h 6345103"/>
                    <a:gd name="connsiteX14609" fmla="*/ 8260931 w 11296229"/>
                    <a:gd name="connsiteY14609" fmla="*/ 3433140 h 6345103"/>
                    <a:gd name="connsiteX14610" fmla="*/ 8229795 w 11296229"/>
                    <a:gd name="connsiteY14610" fmla="*/ 3433140 h 6345103"/>
                    <a:gd name="connsiteX14611" fmla="*/ 8299859 w 11296229"/>
                    <a:gd name="connsiteY14611" fmla="*/ 3433140 h 6345103"/>
                    <a:gd name="connsiteX14612" fmla="*/ 8299859 w 11296229"/>
                    <a:gd name="connsiteY14612" fmla="*/ 3472060 h 6345103"/>
                    <a:gd name="connsiteX14613" fmla="*/ 8315427 w 11296229"/>
                    <a:gd name="connsiteY14613" fmla="*/ 3479844 h 6345103"/>
                    <a:gd name="connsiteX14614" fmla="*/ 8338779 w 11296229"/>
                    <a:gd name="connsiteY14614" fmla="*/ 3472060 h 6345103"/>
                    <a:gd name="connsiteX14615" fmla="*/ 8338779 w 11296229"/>
                    <a:gd name="connsiteY14615" fmla="*/ 3440924 h 6345103"/>
                    <a:gd name="connsiteX14616" fmla="*/ 8299859 w 11296229"/>
                    <a:gd name="connsiteY14616" fmla="*/ 3433140 h 6345103"/>
                    <a:gd name="connsiteX14617" fmla="*/ 8377708 w 11296229"/>
                    <a:gd name="connsiteY14617" fmla="*/ 3433140 h 6345103"/>
                    <a:gd name="connsiteX14618" fmla="*/ 8369924 w 11296229"/>
                    <a:gd name="connsiteY14618" fmla="*/ 3472060 h 6345103"/>
                    <a:gd name="connsiteX14619" fmla="*/ 8401060 w 11296229"/>
                    <a:gd name="connsiteY14619" fmla="*/ 3479844 h 6345103"/>
                    <a:gd name="connsiteX14620" fmla="*/ 8408844 w 11296229"/>
                    <a:gd name="connsiteY14620" fmla="*/ 3433140 h 6345103"/>
                    <a:gd name="connsiteX14621" fmla="*/ 8377708 w 11296229"/>
                    <a:gd name="connsiteY14621" fmla="*/ 3433140 h 6345103"/>
                    <a:gd name="connsiteX14622" fmla="*/ 4952345 w 11296229"/>
                    <a:gd name="connsiteY14622" fmla="*/ 3433140 h 6345103"/>
                    <a:gd name="connsiteX14623" fmla="*/ 4944561 w 11296229"/>
                    <a:gd name="connsiteY14623" fmla="*/ 3440924 h 6345103"/>
                    <a:gd name="connsiteX14624" fmla="*/ 4952345 w 11296229"/>
                    <a:gd name="connsiteY14624" fmla="*/ 3479844 h 6345103"/>
                    <a:gd name="connsiteX14625" fmla="*/ 4991265 w 11296229"/>
                    <a:gd name="connsiteY14625" fmla="*/ 3472060 h 6345103"/>
                    <a:gd name="connsiteX14626" fmla="*/ 4991265 w 11296229"/>
                    <a:gd name="connsiteY14626" fmla="*/ 3440924 h 6345103"/>
                    <a:gd name="connsiteX14627" fmla="*/ 4952345 w 11296229"/>
                    <a:gd name="connsiteY14627" fmla="*/ 3433140 h 6345103"/>
                    <a:gd name="connsiteX14628" fmla="*/ 5030194 w 11296229"/>
                    <a:gd name="connsiteY14628" fmla="*/ 3433140 h 6345103"/>
                    <a:gd name="connsiteX14629" fmla="*/ 5022410 w 11296229"/>
                    <a:gd name="connsiteY14629" fmla="*/ 3472060 h 6345103"/>
                    <a:gd name="connsiteX14630" fmla="*/ 5053546 w 11296229"/>
                    <a:gd name="connsiteY14630" fmla="*/ 3479844 h 6345103"/>
                    <a:gd name="connsiteX14631" fmla="*/ 5061330 w 11296229"/>
                    <a:gd name="connsiteY14631" fmla="*/ 3440924 h 6345103"/>
                    <a:gd name="connsiteX14632" fmla="*/ 5030194 w 11296229"/>
                    <a:gd name="connsiteY14632" fmla="*/ 3433140 h 6345103"/>
                    <a:gd name="connsiteX14633" fmla="*/ 5100258 w 11296229"/>
                    <a:gd name="connsiteY14633" fmla="*/ 3433140 h 6345103"/>
                    <a:gd name="connsiteX14634" fmla="*/ 5092474 w 11296229"/>
                    <a:gd name="connsiteY14634" fmla="*/ 3440924 h 6345103"/>
                    <a:gd name="connsiteX14635" fmla="*/ 5100258 w 11296229"/>
                    <a:gd name="connsiteY14635" fmla="*/ 3479844 h 6345103"/>
                    <a:gd name="connsiteX14636" fmla="*/ 5139178 w 11296229"/>
                    <a:gd name="connsiteY14636" fmla="*/ 3472060 h 6345103"/>
                    <a:gd name="connsiteX14637" fmla="*/ 5139178 w 11296229"/>
                    <a:gd name="connsiteY14637" fmla="*/ 3440924 h 6345103"/>
                    <a:gd name="connsiteX14638" fmla="*/ 5100258 w 11296229"/>
                    <a:gd name="connsiteY14638" fmla="*/ 3433140 h 6345103"/>
                    <a:gd name="connsiteX14639" fmla="*/ 5178108 w 11296229"/>
                    <a:gd name="connsiteY14639" fmla="*/ 3433140 h 6345103"/>
                    <a:gd name="connsiteX14640" fmla="*/ 5170324 w 11296229"/>
                    <a:gd name="connsiteY14640" fmla="*/ 3440924 h 6345103"/>
                    <a:gd name="connsiteX14641" fmla="*/ 5178108 w 11296229"/>
                    <a:gd name="connsiteY14641" fmla="*/ 3479844 h 6345103"/>
                    <a:gd name="connsiteX14642" fmla="*/ 5209244 w 11296229"/>
                    <a:gd name="connsiteY14642" fmla="*/ 3472060 h 6345103"/>
                    <a:gd name="connsiteX14643" fmla="*/ 5209244 w 11296229"/>
                    <a:gd name="connsiteY14643" fmla="*/ 3440924 h 6345103"/>
                    <a:gd name="connsiteX14644" fmla="*/ 5178108 w 11296229"/>
                    <a:gd name="connsiteY14644" fmla="*/ 3433140 h 6345103"/>
                    <a:gd name="connsiteX14645" fmla="*/ 5248172 w 11296229"/>
                    <a:gd name="connsiteY14645" fmla="*/ 3433140 h 6345103"/>
                    <a:gd name="connsiteX14646" fmla="*/ 5240388 w 11296229"/>
                    <a:gd name="connsiteY14646" fmla="*/ 3472060 h 6345103"/>
                    <a:gd name="connsiteX14647" fmla="*/ 5279308 w 11296229"/>
                    <a:gd name="connsiteY14647" fmla="*/ 3479844 h 6345103"/>
                    <a:gd name="connsiteX14648" fmla="*/ 5287092 w 11296229"/>
                    <a:gd name="connsiteY14648" fmla="*/ 3440924 h 6345103"/>
                    <a:gd name="connsiteX14649" fmla="*/ 5248172 w 11296229"/>
                    <a:gd name="connsiteY14649" fmla="*/ 3433140 h 6345103"/>
                    <a:gd name="connsiteX14650" fmla="*/ 5326021 w 11296229"/>
                    <a:gd name="connsiteY14650" fmla="*/ 3433140 h 6345103"/>
                    <a:gd name="connsiteX14651" fmla="*/ 5318237 w 11296229"/>
                    <a:gd name="connsiteY14651" fmla="*/ 3472060 h 6345103"/>
                    <a:gd name="connsiteX14652" fmla="*/ 5349373 w 11296229"/>
                    <a:gd name="connsiteY14652" fmla="*/ 3472060 h 6345103"/>
                    <a:gd name="connsiteX14653" fmla="*/ 5357157 w 11296229"/>
                    <a:gd name="connsiteY14653" fmla="*/ 3433140 h 6345103"/>
                    <a:gd name="connsiteX14654" fmla="*/ 5326021 w 11296229"/>
                    <a:gd name="connsiteY14654" fmla="*/ 3433140 h 6345103"/>
                    <a:gd name="connsiteX14655" fmla="*/ 5396085 w 11296229"/>
                    <a:gd name="connsiteY14655" fmla="*/ 3433140 h 6345103"/>
                    <a:gd name="connsiteX14656" fmla="*/ 5395599 w 11296229"/>
                    <a:gd name="connsiteY14656" fmla="*/ 3452113 h 6345103"/>
                    <a:gd name="connsiteX14657" fmla="*/ 5403869 w 11296229"/>
                    <a:gd name="connsiteY14657" fmla="*/ 3479844 h 6345103"/>
                    <a:gd name="connsiteX14658" fmla="*/ 5435005 w 11296229"/>
                    <a:gd name="connsiteY14658" fmla="*/ 3472060 h 6345103"/>
                    <a:gd name="connsiteX14659" fmla="*/ 5435005 w 11296229"/>
                    <a:gd name="connsiteY14659" fmla="*/ 3440924 h 6345103"/>
                    <a:gd name="connsiteX14660" fmla="*/ 5396085 w 11296229"/>
                    <a:gd name="connsiteY14660" fmla="*/ 3433140 h 6345103"/>
                    <a:gd name="connsiteX14661" fmla="*/ 5473934 w 11296229"/>
                    <a:gd name="connsiteY14661" fmla="*/ 3433140 h 6345103"/>
                    <a:gd name="connsiteX14662" fmla="*/ 5466150 w 11296229"/>
                    <a:gd name="connsiteY14662" fmla="*/ 3472060 h 6345103"/>
                    <a:gd name="connsiteX14663" fmla="*/ 5512854 w 11296229"/>
                    <a:gd name="connsiteY14663" fmla="*/ 3472060 h 6345103"/>
                    <a:gd name="connsiteX14664" fmla="*/ 5512854 w 11296229"/>
                    <a:gd name="connsiteY14664" fmla="*/ 3440924 h 6345103"/>
                    <a:gd name="connsiteX14665" fmla="*/ 5473934 w 11296229"/>
                    <a:gd name="connsiteY14665" fmla="*/ 3433140 h 6345103"/>
                    <a:gd name="connsiteX14666" fmla="*/ 5551784 w 11296229"/>
                    <a:gd name="connsiteY14666" fmla="*/ 3433140 h 6345103"/>
                    <a:gd name="connsiteX14667" fmla="*/ 5544000 w 11296229"/>
                    <a:gd name="connsiteY14667" fmla="*/ 3472060 h 6345103"/>
                    <a:gd name="connsiteX14668" fmla="*/ 5575136 w 11296229"/>
                    <a:gd name="connsiteY14668" fmla="*/ 3479844 h 6345103"/>
                    <a:gd name="connsiteX14669" fmla="*/ 5582920 w 11296229"/>
                    <a:gd name="connsiteY14669" fmla="*/ 3440924 h 6345103"/>
                    <a:gd name="connsiteX14670" fmla="*/ 5551784 w 11296229"/>
                    <a:gd name="connsiteY14670" fmla="*/ 3433140 h 6345103"/>
                    <a:gd name="connsiteX14671" fmla="*/ 5621848 w 11296229"/>
                    <a:gd name="connsiteY14671" fmla="*/ 3433140 h 6345103"/>
                    <a:gd name="connsiteX14672" fmla="*/ 5614064 w 11296229"/>
                    <a:gd name="connsiteY14672" fmla="*/ 3472060 h 6345103"/>
                    <a:gd name="connsiteX14673" fmla="*/ 5652984 w 11296229"/>
                    <a:gd name="connsiteY14673" fmla="*/ 3479844 h 6345103"/>
                    <a:gd name="connsiteX14674" fmla="*/ 5660768 w 11296229"/>
                    <a:gd name="connsiteY14674" fmla="*/ 3440924 h 6345103"/>
                    <a:gd name="connsiteX14675" fmla="*/ 5621848 w 11296229"/>
                    <a:gd name="connsiteY14675" fmla="*/ 3433140 h 6345103"/>
                    <a:gd name="connsiteX14676" fmla="*/ 5699697 w 11296229"/>
                    <a:gd name="connsiteY14676" fmla="*/ 3433140 h 6345103"/>
                    <a:gd name="connsiteX14677" fmla="*/ 5691913 w 11296229"/>
                    <a:gd name="connsiteY14677" fmla="*/ 3440924 h 6345103"/>
                    <a:gd name="connsiteX14678" fmla="*/ 5699697 w 11296229"/>
                    <a:gd name="connsiteY14678" fmla="*/ 3479844 h 6345103"/>
                    <a:gd name="connsiteX14679" fmla="*/ 5730833 w 11296229"/>
                    <a:gd name="connsiteY14679" fmla="*/ 3472060 h 6345103"/>
                    <a:gd name="connsiteX14680" fmla="*/ 5730833 w 11296229"/>
                    <a:gd name="connsiteY14680" fmla="*/ 3440924 h 6345103"/>
                    <a:gd name="connsiteX14681" fmla="*/ 5699697 w 11296229"/>
                    <a:gd name="connsiteY14681" fmla="*/ 3433140 h 6345103"/>
                    <a:gd name="connsiteX14682" fmla="*/ 5769761 w 11296229"/>
                    <a:gd name="connsiteY14682" fmla="*/ 3433140 h 6345103"/>
                    <a:gd name="connsiteX14683" fmla="*/ 5761977 w 11296229"/>
                    <a:gd name="connsiteY14683" fmla="*/ 3472060 h 6345103"/>
                    <a:gd name="connsiteX14684" fmla="*/ 5808681 w 11296229"/>
                    <a:gd name="connsiteY14684" fmla="*/ 3472060 h 6345103"/>
                    <a:gd name="connsiteX14685" fmla="*/ 5808681 w 11296229"/>
                    <a:gd name="connsiteY14685" fmla="*/ 3440924 h 6345103"/>
                    <a:gd name="connsiteX14686" fmla="*/ 5769761 w 11296229"/>
                    <a:gd name="connsiteY14686" fmla="*/ 3433140 h 6345103"/>
                    <a:gd name="connsiteX14687" fmla="*/ 5847610 w 11296229"/>
                    <a:gd name="connsiteY14687" fmla="*/ 3433140 h 6345103"/>
                    <a:gd name="connsiteX14688" fmla="*/ 5839826 w 11296229"/>
                    <a:gd name="connsiteY14688" fmla="*/ 3440924 h 6345103"/>
                    <a:gd name="connsiteX14689" fmla="*/ 5847610 w 11296229"/>
                    <a:gd name="connsiteY14689" fmla="*/ 3479844 h 6345103"/>
                    <a:gd name="connsiteX14690" fmla="*/ 5870962 w 11296229"/>
                    <a:gd name="connsiteY14690" fmla="*/ 3479844 h 6345103"/>
                    <a:gd name="connsiteX14691" fmla="*/ 5878746 w 11296229"/>
                    <a:gd name="connsiteY14691" fmla="*/ 3440924 h 6345103"/>
                    <a:gd name="connsiteX14692" fmla="*/ 5847610 w 11296229"/>
                    <a:gd name="connsiteY14692" fmla="*/ 3433140 h 6345103"/>
                    <a:gd name="connsiteX14693" fmla="*/ 5917675 w 11296229"/>
                    <a:gd name="connsiteY14693" fmla="*/ 3433140 h 6345103"/>
                    <a:gd name="connsiteX14694" fmla="*/ 5925459 w 11296229"/>
                    <a:gd name="connsiteY14694" fmla="*/ 3479844 h 6345103"/>
                    <a:gd name="connsiteX14695" fmla="*/ 5956595 w 11296229"/>
                    <a:gd name="connsiteY14695" fmla="*/ 3472060 h 6345103"/>
                    <a:gd name="connsiteX14696" fmla="*/ 5956595 w 11296229"/>
                    <a:gd name="connsiteY14696" fmla="*/ 3440924 h 6345103"/>
                    <a:gd name="connsiteX14697" fmla="*/ 5917675 w 11296229"/>
                    <a:gd name="connsiteY14697" fmla="*/ 3433140 h 6345103"/>
                    <a:gd name="connsiteX14698" fmla="*/ 5995524 w 11296229"/>
                    <a:gd name="connsiteY14698" fmla="*/ 3433140 h 6345103"/>
                    <a:gd name="connsiteX14699" fmla="*/ 5987740 w 11296229"/>
                    <a:gd name="connsiteY14699" fmla="*/ 3472060 h 6345103"/>
                    <a:gd name="connsiteX14700" fmla="*/ 6003308 w 11296229"/>
                    <a:gd name="connsiteY14700" fmla="*/ 3479844 h 6345103"/>
                    <a:gd name="connsiteX14701" fmla="*/ 6026660 w 11296229"/>
                    <a:gd name="connsiteY14701" fmla="*/ 3472060 h 6345103"/>
                    <a:gd name="connsiteX14702" fmla="*/ 6026660 w 11296229"/>
                    <a:gd name="connsiteY14702" fmla="*/ 3433140 h 6345103"/>
                    <a:gd name="connsiteX14703" fmla="*/ 5995524 w 11296229"/>
                    <a:gd name="connsiteY14703" fmla="*/ 3433140 h 6345103"/>
                    <a:gd name="connsiteX14704" fmla="*/ 2048571 w 11296229"/>
                    <a:gd name="connsiteY14704" fmla="*/ 3433140 h 6345103"/>
                    <a:gd name="connsiteX14705" fmla="*/ 2040787 w 11296229"/>
                    <a:gd name="connsiteY14705" fmla="*/ 3472060 h 6345103"/>
                    <a:gd name="connsiteX14706" fmla="*/ 2079707 w 11296229"/>
                    <a:gd name="connsiteY14706" fmla="*/ 3479844 h 6345103"/>
                    <a:gd name="connsiteX14707" fmla="*/ 2087491 w 11296229"/>
                    <a:gd name="connsiteY14707" fmla="*/ 3440924 h 6345103"/>
                    <a:gd name="connsiteX14708" fmla="*/ 2048571 w 11296229"/>
                    <a:gd name="connsiteY14708" fmla="*/ 3433140 h 6345103"/>
                    <a:gd name="connsiteX14709" fmla="*/ 2126420 w 11296229"/>
                    <a:gd name="connsiteY14709" fmla="*/ 3433140 h 6345103"/>
                    <a:gd name="connsiteX14710" fmla="*/ 2118636 w 11296229"/>
                    <a:gd name="connsiteY14710" fmla="*/ 3440924 h 6345103"/>
                    <a:gd name="connsiteX14711" fmla="*/ 2126420 w 11296229"/>
                    <a:gd name="connsiteY14711" fmla="*/ 3479844 h 6345103"/>
                    <a:gd name="connsiteX14712" fmla="*/ 2157556 w 11296229"/>
                    <a:gd name="connsiteY14712" fmla="*/ 3472060 h 6345103"/>
                    <a:gd name="connsiteX14713" fmla="*/ 2157556 w 11296229"/>
                    <a:gd name="connsiteY14713" fmla="*/ 3440924 h 6345103"/>
                    <a:gd name="connsiteX14714" fmla="*/ 2126420 w 11296229"/>
                    <a:gd name="connsiteY14714" fmla="*/ 3433140 h 6345103"/>
                    <a:gd name="connsiteX14715" fmla="*/ 2196484 w 11296229"/>
                    <a:gd name="connsiteY14715" fmla="*/ 3433140 h 6345103"/>
                    <a:gd name="connsiteX14716" fmla="*/ 2188700 w 11296229"/>
                    <a:gd name="connsiteY14716" fmla="*/ 3472060 h 6345103"/>
                    <a:gd name="connsiteX14717" fmla="*/ 2227620 w 11296229"/>
                    <a:gd name="connsiteY14717" fmla="*/ 3479844 h 6345103"/>
                    <a:gd name="connsiteX14718" fmla="*/ 2235404 w 11296229"/>
                    <a:gd name="connsiteY14718" fmla="*/ 3440924 h 6345103"/>
                    <a:gd name="connsiteX14719" fmla="*/ 2196484 w 11296229"/>
                    <a:gd name="connsiteY14719" fmla="*/ 3433140 h 6345103"/>
                    <a:gd name="connsiteX14720" fmla="*/ 2718074 w 11296229"/>
                    <a:gd name="connsiteY14720" fmla="*/ 3433140 h 6345103"/>
                    <a:gd name="connsiteX14721" fmla="*/ 2710290 w 11296229"/>
                    <a:gd name="connsiteY14721" fmla="*/ 3472060 h 6345103"/>
                    <a:gd name="connsiteX14722" fmla="*/ 2756994 w 11296229"/>
                    <a:gd name="connsiteY14722" fmla="*/ 3472060 h 6345103"/>
                    <a:gd name="connsiteX14723" fmla="*/ 2756994 w 11296229"/>
                    <a:gd name="connsiteY14723" fmla="*/ 3440924 h 6345103"/>
                    <a:gd name="connsiteX14724" fmla="*/ 2718074 w 11296229"/>
                    <a:gd name="connsiteY14724" fmla="*/ 3433140 h 6345103"/>
                    <a:gd name="connsiteX14725" fmla="*/ 2795923 w 11296229"/>
                    <a:gd name="connsiteY14725" fmla="*/ 3433140 h 6345103"/>
                    <a:gd name="connsiteX14726" fmla="*/ 2788139 w 11296229"/>
                    <a:gd name="connsiteY14726" fmla="*/ 3472060 h 6345103"/>
                    <a:gd name="connsiteX14727" fmla="*/ 2819275 w 11296229"/>
                    <a:gd name="connsiteY14727" fmla="*/ 3479844 h 6345103"/>
                    <a:gd name="connsiteX14728" fmla="*/ 2827059 w 11296229"/>
                    <a:gd name="connsiteY14728" fmla="*/ 3440924 h 6345103"/>
                    <a:gd name="connsiteX14729" fmla="*/ 2795923 w 11296229"/>
                    <a:gd name="connsiteY14729" fmla="*/ 3433140 h 6345103"/>
                    <a:gd name="connsiteX14730" fmla="*/ 4804432 w 11296229"/>
                    <a:gd name="connsiteY14730" fmla="*/ 3433140 h 6345103"/>
                    <a:gd name="connsiteX14731" fmla="*/ 4796648 w 11296229"/>
                    <a:gd name="connsiteY14731" fmla="*/ 3472060 h 6345103"/>
                    <a:gd name="connsiteX14732" fmla="*/ 4812216 w 11296229"/>
                    <a:gd name="connsiteY14732" fmla="*/ 3479844 h 6345103"/>
                    <a:gd name="connsiteX14733" fmla="*/ 4835568 w 11296229"/>
                    <a:gd name="connsiteY14733" fmla="*/ 3472060 h 6345103"/>
                    <a:gd name="connsiteX14734" fmla="*/ 4835568 w 11296229"/>
                    <a:gd name="connsiteY14734" fmla="*/ 3433140 h 6345103"/>
                    <a:gd name="connsiteX14735" fmla="*/ 4804432 w 11296229"/>
                    <a:gd name="connsiteY14735" fmla="*/ 3433140 h 6345103"/>
                    <a:gd name="connsiteX14736" fmla="*/ 2177350 w 11296229"/>
                    <a:gd name="connsiteY14736" fmla="*/ 3489388 h 6345103"/>
                    <a:gd name="connsiteX14737" fmla="*/ 2169566 w 11296229"/>
                    <a:gd name="connsiteY14737" fmla="*/ 3528308 h 6345103"/>
                    <a:gd name="connsiteX14738" fmla="*/ 2188540 w 11296229"/>
                    <a:gd name="connsiteY14738" fmla="*/ 3534875 h 6345103"/>
                    <a:gd name="connsiteX14739" fmla="*/ 2188705 w 11296229"/>
                    <a:gd name="connsiteY14739" fmla="*/ 3534850 h 6345103"/>
                    <a:gd name="connsiteX14740" fmla="*/ 2188705 w 11296229"/>
                    <a:gd name="connsiteY14740" fmla="*/ 3549909 h 6345103"/>
                    <a:gd name="connsiteX14741" fmla="*/ 2227625 w 11296229"/>
                    <a:gd name="connsiteY14741" fmla="*/ 3549909 h 6345103"/>
                    <a:gd name="connsiteX14742" fmla="*/ 2235409 w 11296229"/>
                    <a:gd name="connsiteY14742" fmla="*/ 3510989 h 6345103"/>
                    <a:gd name="connsiteX14743" fmla="*/ 2216270 w 11296229"/>
                    <a:gd name="connsiteY14743" fmla="*/ 3506210 h 6345103"/>
                    <a:gd name="connsiteX14744" fmla="*/ 2216270 w 11296229"/>
                    <a:gd name="connsiteY14744" fmla="*/ 3497172 h 6345103"/>
                    <a:gd name="connsiteX14745" fmla="*/ 2177350 w 11296229"/>
                    <a:gd name="connsiteY14745" fmla="*/ 3489388 h 6345103"/>
                    <a:gd name="connsiteX14746" fmla="*/ 2274334 w 11296229"/>
                    <a:gd name="connsiteY14746" fmla="*/ 3503204 h 6345103"/>
                    <a:gd name="connsiteX14747" fmla="*/ 2266550 w 11296229"/>
                    <a:gd name="connsiteY14747" fmla="*/ 3542124 h 6345103"/>
                    <a:gd name="connsiteX14748" fmla="*/ 2297686 w 11296229"/>
                    <a:gd name="connsiteY14748" fmla="*/ 3549908 h 6345103"/>
                    <a:gd name="connsiteX14749" fmla="*/ 2305470 w 11296229"/>
                    <a:gd name="connsiteY14749" fmla="*/ 3510988 h 6345103"/>
                    <a:gd name="connsiteX14750" fmla="*/ 2274334 w 11296229"/>
                    <a:gd name="connsiteY14750" fmla="*/ 3503204 h 6345103"/>
                    <a:gd name="connsiteX14751" fmla="*/ 2500096 w 11296229"/>
                    <a:gd name="connsiteY14751" fmla="*/ 3503204 h 6345103"/>
                    <a:gd name="connsiteX14752" fmla="*/ 2492312 w 11296229"/>
                    <a:gd name="connsiteY14752" fmla="*/ 3542124 h 6345103"/>
                    <a:gd name="connsiteX14753" fmla="*/ 2507880 w 11296229"/>
                    <a:gd name="connsiteY14753" fmla="*/ 3557691 h 6345103"/>
                    <a:gd name="connsiteX14754" fmla="*/ 2515664 w 11296229"/>
                    <a:gd name="connsiteY14754" fmla="*/ 3542124 h 6345103"/>
                    <a:gd name="connsiteX14755" fmla="*/ 2531232 w 11296229"/>
                    <a:gd name="connsiteY14755" fmla="*/ 3542124 h 6345103"/>
                    <a:gd name="connsiteX14756" fmla="*/ 2531232 w 11296229"/>
                    <a:gd name="connsiteY14756" fmla="*/ 3510988 h 6345103"/>
                    <a:gd name="connsiteX14757" fmla="*/ 2500096 w 11296229"/>
                    <a:gd name="connsiteY14757" fmla="*/ 3503204 h 6345103"/>
                    <a:gd name="connsiteX14758" fmla="*/ 2570160 w 11296229"/>
                    <a:gd name="connsiteY14758" fmla="*/ 3503204 h 6345103"/>
                    <a:gd name="connsiteX14759" fmla="*/ 2562376 w 11296229"/>
                    <a:gd name="connsiteY14759" fmla="*/ 3542124 h 6345103"/>
                    <a:gd name="connsiteX14760" fmla="*/ 2601296 w 11296229"/>
                    <a:gd name="connsiteY14760" fmla="*/ 3549908 h 6345103"/>
                    <a:gd name="connsiteX14761" fmla="*/ 2609080 w 11296229"/>
                    <a:gd name="connsiteY14761" fmla="*/ 3510988 h 6345103"/>
                    <a:gd name="connsiteX14762" fmla="*/ 2570160 w 11296229"/>
                    <a:gd name="connsiteY14762" fmla="*/ 3503204 h 6345103"/>
                    <a:gd name="connsiteX14763" fmla="*/ 2943836 w 11296229"/>
                    <a:gd name="connsiteY14763" fmla="*/ 3503204 h 6345103"/>
                    <a:gd name="connsiteX14764" fmla="*/ 2936052 w 11296229"/>
                    <a:gd name="connsiteY14764" fmla="*/ 3534340 h 6345103"/>
                    <a:gd name="connsiteX14765" fmla="*/ 2951620 w 11296229"/>
                    <a:gd name="connsiteY14765" fmla="*/ 3549908 h 6345103"/>
                    <a:gd name="connsiteX14766" fmla="*/ 2974972 w 11296229"/>
                    <a:gd name="connsiteY14766" fmla="*/ 3542124 h 6345103"/>
                    <a:gd name="connsiteX14767" fmla="*/ 2974972 w 11296229"/>
                    <a:gd name="connsiteY14767" fmla="*/ 3510988 h 6345103"/>
                    <a:gd name="connsiteX14768" fmla="*/ 2943836 w 11296229"/>
                    <a:gd name="connsiteY14768" fmla="*/ 3503204 h 6345103"/>
                    <a:gd name="connsiteX14769" fmla="*/ 4734367 w 11296229"/>
                    <a:gd name="connsiteY14769" fmla="*/ 3503204 h 6345103"/>
                    <a:gd name="connsiteX14770" fmla="*/ 4726583 w 11296229"/>
                    <a:gd name="connsiteY14770" fmla="*/ 3510988 h 6345103"/>
                    <a:gd name="connsiteX14771" fmla="*/ 4726583 w 11296229"/>
                    <a:gd name="connsiteY14771" fmla="*/ 3549908 h 6345103"/>
                    <a:gd name="connsiteX14772" fmla="*/ 4765503 w 11296229"/>
                    <a:gd name="connsiteY14772" fmla="*/ 3542124 h 6345103"/>
                    <a:gd name="connsiteX14773" fmla="*/ 4765503 w 11296229"/>
                    <a:gd name="connsiteY14773" fmla="*/ 3510988 h 6345103"/>
                    <a:gd name="connsiteX14774" fmla="*/ 4734367 w 11296229"/>
                    <a:gd name="connsiteY14774" fmla="*/ 3503204 h 6345103"/>
                    <a:gd name="connsiteX14775" fmla="*/ 4804432 w 11296229"/>
                    <a:gd name="connsiteY14775" fmla="*/ 3503204 h 6345103"/>
                    <a:gd name="connsiteX14776" fmla="*/ 4796648 w 11296229"/>
                    <a:gd name="connsiteY14776" fmla="*/ 3542124 h 6345103"/>
                    <a:gd name="connsiteX14777" fmla="*/ 4812216 w 11296229"/>
                    <a:gd name="connsiteY14777" fmla="*/ 3542124 h 6345103"/>
                    <a:gd name="connsiteX14778" fmla="*/ 4812216 w 11296229"/>
                    <a:gd name="connsiteY14778" fmla="*/ 3557691 h 6345103"/>
                    <a:gd name="connsiteX14779" fmla="*/ 4835568 w 11296229"/>
                    <a:gd name="connsiteY14779" fmla="*/ 3549908 h 6345103"/>
                    <a:gd name="connsiteX14780" fmla="*/ 4835568 w 11296229"/>
                    <a:gd name="connsiteY14780" fmla="*/ 3510988 h 6345103"/>
                    <a:gd name="connsiteX14781" fmla="*/ 4804432 w 11296229"/>
                    <a:gd name="connsiteY14781" fmla="*/ 3503204 h 6345103"/>
                    <a:gd name="connsiteX14782" fmla="*/ 4882280 w 11296229"/>
                    <a:gd name="connsiteY14782" fmla="*/ 3503204 h 6345103"/>
                    <a:gd name="connsiteX14783" fmla="*/ 4874496 w 11296229"/>
                    <a:gd name="connsiteY14783" fmla="*/ 3510988 h 6345103"/>
                    <a:gd name="connsiteX14784" fmla="*/ 4874496 w 11296229"/>
                    <a:gd name="connsiteY14784" fmla="*/ 3549908 h 6345103"/>
                    <a:gd name="connsiteX14785" fmla="*/ 4897848 w 11296229"/>
                    <a:gd name="connsiteY14785" fmla="*/ 3557691 h 6345103"/>
                    <a:gd name="connsiteX14786" fmla="*/ 4913416 w 11296229"/>
                    <a:gd name="connsiteY14786" fmla="*/ 3510988 h 6345103"/>
                    <a:gd name="connsiteX14787" fmla="*/ 4882280 w 11296229"/>
                    <a:gd name="connsiteY14787" fmla="*/ 3503204 h 6345103"/>
                    <a:gd name="connsiteX14788" fmla="*/ 4952345 w 11296229"/>
                    <a:gd name="connsiteY14788" fmla="*/ 3503204 h 6345103"/>
                    <a:gd name="connsiteX14789" fmla="*/ 4944561 w 11296229"/>
                    <a:gd name="connsiteY14789" fmla="*/ 3510988 h 6345103"/>
                    <a:gd name="connsiteX14790" fmla="*/ 4952345 w 11296229"/>
                    <a:gd name="connsiteY14790" fmla="*/ 3549908 h 6345103"/>
                    <a:gd name="connsiteX14791" fmla="*/ 4983481 w 11296229"/>
                    <a:gd name="connsiteY14791" fmla="*/ 3542124 h 6345103"/>
                    <a:gd name="connsiteX14792" fmla="*/ 4991265 w 11296229"/>
                    <a:gd name="connsiteY14792" fmla="*/ 3510988 h 6345103"/>
                    <a:gd name="connsiteX14793" fmla="*/ 4952345 w 11296229"/>
                    <a:gd name="connsiteY14793" fmla="*/ 3503204 h 6345103"/>
                    <a:gd name="connsiteX14794" fmla="*/ 5030194 w 11296229"/>
                    <a:gd name="connsiteY14794" fmla="*/ 3503204 h 6345103"/>
                    <a:gd name="connsiteX14795" fmla="*/ 5022410 w 11296229"/>
                    <a:gd name="connsiteY14795" fmla="*/ 3534340 h 6345103"/>
                    <a:gd name="connsiteX14796" fmla="*/ 5053546 w 11296229"/>
                    <a:gd name="connsiteY14796" fmla="*/ 3549908 h 6345103"/>
                    <a:gd name="connsiteX14797" fmla="*/ 5061330 w 11296229"/>
                    <a:gd name="connsiteY14797" fmla="*/ 3510988 h 6345103"/>
                    <a:gd name="connsiteX14798" fmla="*/ 5030194 w 11296229"/>
                    <a:gd name="connsiteY14798" fmla="*/ 3503204 h 6345103"/>
                    <a:gd name="connsiteX14799" fmla="*/ 5100258 w 11296229"/>
                    <a:gd name="connsiteY14799" fmla="*/ 3503204 h 6345103"/>
                    <a:gd name="connsiteX14800" fmla="*/ 5092474 w 11296229"/>
                    <a:gd name="connsiteY14800" fmla="*/ 3510988 h 6345103"/>
                    <a:gd name="connsiteX14801" fmla="*/ 5100258 w 11296229"/>
                    <a:gd name="connsiteY14801" fmla="*/ 3542124 h 6345103"/>
                    <a:gd name="connsiteX14802" fmla="*/ 5139178 w 11296229"/>
                    <a:gd name="connsiteY14802" fmla="*/ 3549908 h 6345103"/>
                    <a:gd name="connsiteX14803" fmla="*/ 5139178 w 11296229"/>
                    <a:gd name="connsiteY14803" fmla="*/ 3510988 h 6345103"/>
                    <a:gd name="connsiteX14804" fmla="*/ 5100258 w 11296229"/>
                    <a:gd name="connsiteY14804" fmla="*/ 3503204 h 6345103"/>
                    <a:gd name="connsiteX14805" fmla="*/ 5178108 w 11296229"/>
                    <a:gd name="connsiteY14805" fmla="*/ 3503204 h 6345103"/>
                    <a:gd name="connsiteX14806" fmla="*/ 5170324 w 11296229"/>
                    <a:gd name="connsiteY14806" fmla="*/ 3510988 h 6345103"/>
                    <a:gd name="connsiteX14807" fmla="*/ 5178108 w 11296229"/>
                    <a:gd name="connsiteY14807" fmla="*/ 3557691 h 6345103"/>
                    <a:gd name="connsiteX14808" fmla="*/ 5193676 w 11296229"/>
                    <a:gd name="connsiteY14808" fmla="*/ 3557691 h 6345103"/>
                    <a:gd name="connsiteX14809" fmla="*/ 5193676 w 11296229"/>
                    <a:gd name="connsiteY14809" fmla="*/ 3542124 h 6345103"/>
                    <a:gd name="connsiteX14810" fmla="*/ 5209244 w 11296229"/>
                    <a:gd name="connsiteY14810" fmla="*/ 3542124 h 6345103"/>
                    <a:gd name="connsiteX14811" fmla="*/ 5209244 w 11296229"/>
                    <a:gd name="connsiteY14811" fmla="*/ 3510988 h 6345103"/>
                    <a:gd name="connsiteX14812" fmla="*/ 5178108 w 11296229"/>
                    <a:gd name="connsiteY14812" fmla="*/ 3503204 h 6345103"/>
                    <a:gd name="connsiteX14813" fmla="*/ 5326021 w 11296229"/>
                    <a:gd name="connsiteY14813" fmla="*/ 3503204 h 6345103"/>
                    <a:gd name="connsiteX14814" fmla="*/ 5318237 w 11296229"/>
                    <a:gd name="connsiteY14814" fmla="*/ 3542124 h 6345103"/>
                    <a:gd name="connsiteX14815" fmla="*/ 5349373 w 11296229"/>
                    <a:gd name="connsiteY14815" fmla="*/ 3549908 h 6345103"/>
                    <a:gd name="connsiteX14816" fmla="*/ 5357157 w 11296229"/>
                    <a:gd name="connsiteY14816" fmla="*/ 3510988 h 6345103"/>
                    <a:gd name="connsiteX14817" fmla="*/ 5326021 w 11296229"/>
                    <a:gd name="connsiteY14817" fmla="*/ 3503204 h 6345103"/>
                    <a:gd name="connsiteX14818" fmla="*/ 5403870 w 11296229"/>
                    <a:gd name="connsiteY14818" fmla="*/ 3503204 h 6345103"/>
                    <a:gd name="connsiteX14819" fmla="*/ 5396086 w 11296229"/>
                    <a:gd name="connsiteY14819" fmla="*/ 3510988 h 6345103"/>
                    <a:gd name="connsiteX14820" fmla="*/ 5403870 w 11296229"/>
                    <a:gd name="connsiteY14820" fmla="*/ 3557691 h 6345103"/>
                    <a:gd name="connsiteX14821" fmla="*/ 5427222 w 11296229"/>
                    <a:gd name="connsiteY14821" fmla="*/ 3557691 h 6345103"/>
                    <a:gd name="connsiteX14822" fmla="*/ 5435006 w 11296229"/>
                    <a:gd name="connsiteY14822" fmla="*/ 3510988 h 6345103"/>
                    <a:gd name="connsiteX14823" fmla="*/ 5403870 w 11296229"/>
                    <a:gd name="connsiteY14823" fmla="*/ 3503204 h 6345103"/>
                    <a:gd name="connsiteX14824" fmla="*/ 5473934 w 11296229"/>
                    <a:gd name="connsiteY14824" fmla="*/ 3503204 h 6345103"/>
                    <a:gd name="connsiteX14825" fmla="*/ 5466150 w 11296229"/>
                    <a:gd name="connsiteY14825" fmla="*/ 3534340 h 6345103"/>
                    <a:gd name="connsiteX14826" fmla="*/ 5497286 w 11296229"/>
                    <a:gd name="connsiteY14826" fmla="*/ 3549908 h 6345103"/>
                    <a:gd name="connsiteX14827" fmla="*/ 5505070 w 11296229"/>
                    <a:gd name="connsiteY14827" fmla="*/ 3510988 h 6345103"/>
                    <a:gd name="connsiteX14828" fmla="*/ 5473934 w 11296229"/>
                    <a:gd name="connsiteY14828" fmla="*/ 3503204 h 6345103"/>
                    <a:gd name="connsiteX14829" fmla="*/ 5551784 w 11296229"/>
                    <a:gd name="connsiteY14829" fmla="*/ 3503204 h 6345103"/>
                    <a:gd name="connsiteX14830" fmla="*/ 5544000 w 11296229"/>
                    <a:gd name="connsiteY14830" fmla="*/ 3510988 h 6345103"/>
                    <a:gd name="connsiteX14831" fmla="*/ 5551784 w 11296229"/>
                    <a:gd name="connsiteY14831" fmla="*/ 3549908 h 6345103"/>
                    <a:gd name="connsiteX14832" fmla="*/ 5582920 w 11296229"/>
                    <a:gd name="connsiteY14832" fmla="*/ 3542124 h 6345103"/>
                    <a:gd name="connsiteX14833" fmla="*/ 5582920 w 11296229"/>
                    <a:gd name="connsiteY14833" fmla="*/ 3510988 h 6345103"/>
                    <a:gd name="connsiteX14834" fmla="*/ 5551784 w 11296229"/>
                    <a:gd name="connsiteY14834" fmla="*/ 3503204 h 6345103"/>
                    <a:gd name="connsiteX14835" fmla="*/ 5621847 w 11296229"/>
                    <a:gd name="connsiteY14835" fmla="*/ 3503204 h 6345103"/>
                    <a:gd name="connsiteX14836" fmla="*/ 5614063 w 11296229"/>
                    <a:gd name="connsiteY14836" fmla="*/ 3510988 h 6345103"/>
                    <a:gd name="connsiteX14837" fmla="*/ 5614063 w 11296229"/>
                    <a:gd name="connsiteY14837" fmla="*/ 3549908 h 6345103"/>
                    <a:gd name="connsiteX14838" fmla="*/ 5660767 w 11296229"/>
                    <a:gd name="connsiteY14838" fmla="*/ 3549908 h 6345103"/>
                    <a:gd name="connsiteX14839" fmla="*/ 5660767 w 11296229"/>
                    <a:gd name="connsiteY14839" fmla="*/ 3510988 h 6345103"/>
                    <a:gd name="connsiteX14840" fmla="*/ 5621847 w 11296229"/>
                    <a:gd name="connsiteY14840" fmla="*/ 3503204 h 6345103"/>
                    <a:gd name="connsiteX14841" fmla="*/ 5699697 w 11296229"/>
                    <a:gd name="connsiteY14841" fmla="*/ 3503204 h 6345103"/>
                    <a:gd name="connsiteX14842" fmla="*/ 5691913 w 11296229"/>
                    <a:gd name="connsiteY14842" fmla="*/ 3542124 h 6345103"/>
                    <a:gd name="connsiteX14843" fmla="*/ 5707481 w 11296229"/>
                    <a:gd name="connsiteY14843" fmla="*/ 3549908 h 6345103"/>
                    <a:gd name="connsiteX14844" fmla="*/ 5723049 w 11296229"/>
                    <a:gd name="connsiteY14844" fmla="*/ 3542124 h 6345103"/>
                    <a:gd name="connsiteX14845" fmla="*/ 5730833 w 11296229"/>
                    <a:gd name="connsiteY14845" fmla="*/ 3510988 h 6345103"/>
                    <a:gd name="connsiteX14846" fmla="*/ 5699697 w 11296229"/>
                    <a:gd name="connsiteY14846" fmla="*/ 3503204 h 6345103"/>
                    <a:gd name="connsiteX14847" fmla="*/ 5847610 w 11296229"/>
                    <a:gd name="connsiteY14847" fmla="*/ 3503204 h 6345103"/>
                    <a:gd name="connsiteX14848" fmla="*/ 5839826 w 11296229"/>
                    <a:gd name="connsiteY14848" fmla="*/ 3510988 h 6345103"/>
                    <a:gd name="connsiteX14849" fmla="*/ 5847610 w 11296229"/>
                    <a:gd name="connsiteY14849" fmla="*/ 3557691 h 6345103"/>
                    <a:gd name="connsiteX14850" fmla="*/ 5870962 w 11296229"/>
                    <a:gd name="connsiteY14850" fmla="*/ 3549908 h 6345103"/>
                    <a:gd name="connsiteX14851" fmla="*/ 5878746 w 11296229"/>
                    <a:gd name="connsiteY14851" fmla="*/ 3510988 h 6345103"/>
                    <a:gd name="connsiteX14852" fmla="*/ 5847610 w 11296229"/>
                    <a:gd name="connsiteY14852" fmla="*/ 3503204 h 6345103"/>
                    <a:gd name="connsiteX14853" fmla="*/ 5925459 w 11296229"/>
                    <a:gd name="connsiteY14853" fmla="*/ 3503204 h 6345103"/>
                    <a:gd name="connsiteX14854" fmla="*/ 5917675 w 11296229"/>
                    <a:gd name="connsiteY14854" fmla="*/ 3510988 h 6345103"/>
                    <a:gd name="connsiteX14855" fmla="*/ 5917675 w 11296229"/>
                    <a:gd name="connsiteY14855" fmla="*/ 3549908 h 6345103"/>
                    <a:gd name="connsiteX14856" fmla="*/ 5948811 w 11296229"/>
                    <a:gd name="connsiteY14856" fmla="*/ 3557691 h 6345103"/>
                    <a:gd name="connsiteX14857" fmla="*/ 5956595 w 11296229"/>
                    <a:gd name="connsiteY14857" fmla="*/ 3510988 h 6345103"/>
                    <a:gd name="connsiteX14858" fmla="*/ 5925459 w 11296229"/>
                    <a:gd name="connsiteY14858" fmla="*/ 3503204 h 6345103"/>
                    <a:gd name="connsiteX14859" fmla="*/ 5995524 w 11296229"/>
                    <a:gd name="connsiteY14859" fmla="*/ 3503204 h 6345103"/>
                    <a:gd name="connsiteX14860" fmla="*/ 5987740 w 11296229"/>
                    <a:gd name="connsiteY14860" fmla="*/ 3510988 h 6345103"/>
                    <a:gd name="connsiteX14861" fmla="*/ 5995524 w 11296229"/>
                    <a:gd name="connsiteY14861" fmla="*/ 3557691 h 6345103"/>
                    <a:gd name="connsiteX14862" fmla="*/ 6026660 w 11296229"/>
                    <a:gd name="connsiteY14862" fmla="*/ 3549908 h 6345103"/>
                    <a:gd name="connsiteX14863" fmla="*/ 6026660 w 11296229"/>
                    <a:gd name="connsiteY14863" fmla="*/ 3510988 h 6345103"/>
                    <a:gd name="connsiteX14864" fmla="*/ 5995524 w 11296229"/>
                    <a:gd name="connsiteY14864" fmla="*/ 3503204 h 6345103"/>
                    <a:gd name="connsiteX14865" fmla="*/ 6073373 w 11296229"/>
                    <a:gd name="connsiteY14865" fmla="*/ 3503204 h 6345103"/>
                    <a:gd name="connsiteX14866" fmla="*/ 6065589 w 11296229"/>
                    <a:gd name="connsiteY14866" fmla="*/ 3542124 h 6345103"/>
                    <a:gd name="connsiteX14867" fmla="*/ 6081157 w 11296229"/>
                    <a:gd name="connsiteY14867" fmla="*/ 3542124 h 6345103"/>
                    <a:gd name="connsiteX14868" fmla="*/ 6081157 w 11296229"/>
                    <a:gd name="connsiteY14868" fmla="*/ 3557691 h 6345103"/>
                    <a:gd name="connsiteX14869" fmla="*/ 6096725 w 11296229"/>
                    <a:gd name="connsiteY14869" fmla="*/ 3557691 h 6345103"/>
                    <a:gd name="connsiteX14870" fmla="*/ 6104509 w 11296229"/>
                    <a:gd name="connsiteY14870" fmla="*/ 3510988 h 6345103"/>
                    <a:gd name="connsiteX14871" fmla="*/ 6073373 w 11296229"/>
                    <a:gd name="connsiteY14871" fmla="*/ 3503204 h 6345103"/>
                    <a:gd name="connsiteX14872" fmla="*/ 6143437 w 11296229"/>
                    <a:gd name="connsiteY14872" fmla="*/ 3503204 h 6345103"/>
                    <a:gd name="connsiteX14873" fmla="*/ 6135653 w 11296229"/>
                    <a:gd name="connsiteY14873" fmla="*/ 3510988 h 6345103"/>
                    <a:gd name="connsiteX14874" fmla="*/ 6143437 w 11296229"/>
                    <a:gd name="connsiteY14874" fmla="*/ 3557691 h 6345103"/>
                    <a:gd name="connsiteX14875" fmla="*/ 6174573 w 11296229"/>
                    <a:gd name="connsiteY14875" fmla="*/ 3557691 h 6345103"/>
                    <a:gd name="connsiteX14876" fmla="*/ 6182357 w 11296229"/>
                    <a:gd name="connsiteY14876" fmla="*/ 3510988 h 6345103"/>
                    <a:gd name="connsiteX14877" fmla="*/ 6143437 w 11296229"/>
                    <a:gd name="connsiteY14877" fmla="*/ 3503204 h 6345103"/>
                    <a:gd name="connsiteX14878" fmla="*/ 6221286 w 11296229"/>
                    <a:gd name="connsiteY14878" fmla="*/ 3503204 h 6345103"/>
                    <a:gd name="connsiteX14879" fmla="*/ 6213502 w 11296229"/>
                    <a:gd name="connsiteY14879" fmla="*/ 3542124 h 6345103"/>
                    <a:gd name="connsiteX14880" fmla="*/ 6229070 w 11296229"/>
                    <a:gd name="connsiteY14880" fmla="*/ 3549908 h 6345103"/>
                    <a:gd name="connsiteX14881" fmla="*/ 6244638 w 11296229"/>
                    <a:gd name="connsiteY14881" fmla="*/ 3542124 h 6345103"/>
                    <a:gd name="connsiteX14882" fmla="*/ 6252422 w 11296229"/>
                    <a:gd name="connsiteY14882" fmla="*/ 3510988 h 6345103"/>
                    <a:gd name="connsiteX14883" fmla="*/ 6221286 w 11296229"/>
                    <a:gd name="connsiteY14883" fmla="*/ 3503204 h 6345103"/>
                    <a:gd name="connsiteX14884" fmla="*/ 6291351 w 11296229"/>
                    <a:gd name="connsiteY14884" fmla="*/ 3503204 h 6345103"/>
                    <a:gd name="connsiteX14885" fmla="*/ 6283567 w 11296229"/>
                    <a:gd name="connsiteY14885" fmla="*/ 3510988 h 6345103"/>
                    <a:gd name="connsiteX14886" fmla="*/ 6291351 w 11296229"/>
                    <a:gd name="connsiteY14886" fmla="*/ 3549908 h 6345103"/>
                    <a:gd name="connsiteX14887" fmla="*/ 6322487 w 11296229"/>
                    <a:gd name="connsiteY14887" fmla="*/ 3542124 h 6345103"/>
                    <a:gd name="connsiteX14888" fmla="*/ 6330271 w 11296229"/>
                    <a:gd name="connsiteY14888" fmla="*/ 3510988 h 6345103"/>
                    <a:gd name="connsiteX14889" fmla="*/ 6291351 w 11296229"/>
                    <a:gd name="connsiteY14889" fmla="*/ 3503204 h 6345103"/>
                    <a:gd name="connsiteX14890" fmla="*/ 6517113 w 11296229"/>
                    <a:gd name="connsiteY14890" fmla="*/ 3503204 h 6345103"/>
                    <a:gd name="connsiteX14891" fmla="*/ 6509329 w 11296229"/>
                    <a:gd name="connsiteY14891" fmla="*/ 3542124 h 6345103"/>
                    <a:gd name="connsiteX14892" fmla="*/ 6524897 w 11296229"/>
                    <a:gd name="connsiteY14892" fmla="*/ 3542124 h 6345103"/>
                    <a:gd name="connsiteX14893" fmla="*/ 6524897 w 11296229"/>
                    <a:gd name="connsiteY14893" fmla="*/ 3557691 h 6345103"/>
                    <a:gd name="connsiteX14894" fmla="*/ 6548249 w 11296229"/>
                    <a:gd name="connsiteY14894" fmla="*/ 3549908 h 6345103"/>
                    <a:gd name="connsiteX14895" fmla="*/ 6548249 w 11296229"/>
                    <a:gd name="connsiteY14895" fmla="*/ 3510988 h 6345103"/>
                    <a:gd name="connsiteX14896" fmla="*/ 6517113 w 11296229"/>
                    <a:gd name="connsiteY14896" fmla="*/ 3503204 h 6345103"/>
                    <a:gd name="connsiteX14897" fmla="*/ 6594962 w 11296229"/>
                    <a:gd name="connsiteY14897" fmla="*/ 3503204 h 6345103"/>
                    <a:gd name="connsiteX14898" fmla="*/ 6587178 w 11296229"/>
                    <a:gd name="connsiteY14898" fmla="*/ 3510988 h 6345103"/>
                    <a:gd name="connsiteX14899" fmla="*/ 6587178 w 11296229"/>
                    <a:gd name="connsiteY14899" fmla="*/ 3549908 h 6345103"/>
                    <a:gd name="connsiteX14900" fmla="*/ 6618314 w 11296229"/>
                    <a:gd name="connsiteY14900" fmla="*/ 3557691 h 6345103"/>
                    <a:gd name="connsiteX14901" fmla="*/ 6626098 w 11296229"/>
                    <a:gd name="connsiteY14901" fmla="*/ 3510988 h 6345103"/>
                    <a:gd name="connsiteX14902" fmla="*/ 6594962 w 11296229"/>
                    <a:gd name="connsiteY14902" fmla="*/ 3503204 h 6345103"/>
                    <a:gd name="connsiteX14903" fmla="*/ 6665027 w 11296229"/>
                    <a:gd name="connsiteY14903" fmla="*/ 3503204 h 6345103"/>
                    <a:gd name="connsiteX14904" fmla="*/ 6657243 w 11296229"/>
                    <a:gd name="connsiteY14904" fmla="*/ 3510988 h 6345103"/>
                    <a:gd name="connsiteX14905" fmla="*/ 6665027 w 11296229"/>
                    <a:gd name="connsiteY14905" fmla="*/ 3557691 h 6345103"/>
                    <a:gd name="connsiteX14906" fmla="*/ 6696163 w 11296229"/>
                    <a:gd name="connsiteY14906" fmla="*/ 3549908 h 6345103"/>
                    <a:gd name="connsiteX14907" fmla="*/ 6703947 w 11296229"/>
                    <a:gd name="connsiteY14907" fmla="*/ 3510988 h 6345103"/>
                    <a:gd name="connsiteX14908" fmla="*/ 6665027 w 11296229"/>
                    <a:gd name="connsiteY14908" fmla="*/ 3503204 h 6345103"/>
                    <a:gd name="connsiteX14909" fmla="*/ 6742876 w 11296229"/>
                    <a:gd name="connsiteY14909" fmla="*/ 3503204 h 6345103"/>
                    <a:gd name="connsiteX14910" fmla="*/ 6735092 w 11296229"/>
                    <a:gd name="connsiteY14910" fmla="*/ 3510988 h 6345103"/>
                    <a:gd name="connsiteX14911" fmla="*/ 6742876 w 11296229"/>
                    <a:gd name="connsiteY14911" fmla="*/ 3549908 h 6345103"/>
                    <a:gd name="connsiteX14912" fmla="*/ 6766228 w 11296229"/>
                    <a:gd name="connsiteY14912" fmla="*/ 3542124 h 6345103"/>
                    <a:gd name="connsiteX14913" fmla="*/ 6774012 w 11296229"/>
                    <a:gd name="connsiteY14913" fmla="*/ 3510988 h 6345103"/>
                    <a:gd name="connsiteX14914" fmla="*/ 6742876 w 11296229"/>
                    <a:gd name="connsiteY14914" fmla="*/ 3503204 h 6345103"/>
                    <a:gd name="connsiteX14915" fmla="*/ 6812940 w 11296229"/>
                    <a:gd name="connsiteY14915" fmla="*/ 3503204 h 6345103"/>
                    <a:gd name="connsiteX14916" fmla="*/ 6805156 w 11296229"/>
                    <a:gd name="connsiteY14916" fmla="*/ 3510988 h 6345103"/>
                    <a:gd name="connsiteX14917" fmla="*/ 6812940 w 11296229"/>
                    <a:gd name="connsiteY14917" fmla="*/ 3549908 h 6345103"/>
                    <a:gd name="connsiteX14918" fmla="*/ 6851860 w 11296229"/>
                    <a:gd name="connsiteY14918" fmla="*/ 3549908 h 6345103"/>
                    <a:gd name="connsiteX14919" fmla="*/ 6851860 w 11296229"/>
                    <a:gd name="connsiteY14919" fmla="*/ 3510988 h 6345103"/>
                    <a:gd name="connsiteX14920" fmla="*/ 6812940 w 11296229"/>
                    <a:gd name="connsiteY14920" fmla="*/ 3503204 h 6345103"/>
                    <a:gd name="connsiteX14921" fmla="*/ 6890789 w 11296229"/>
                    <a:gd name="connsiteY14921" fmla="*/ 3503204 h 6345103"/>
                    <a:gd name="connsiteX14922" fmla="*/ 6883005 w 11296229"/>
                    <a:gd name="connsiteY14922" fmla="*/ 3534340 h 6345103"/>
                    <a:gd name="connsiteX14923" fmla="*/ 6898573 w 11296229"/>
                    <a:gd name="connsiteY14923" fmla="*/ 3549908 h 6345103"/>
                    <a:gd name="connsiteX14924" fmla="*/ 6921925 w 11296229"/>
                    <a:gd name="connsiteY14924" fmla="*/ 3542124 h 6345103"/>
                    <a:gd name="connsiteX14925" fmla="*/ 6921925 w 11296229"/>
                    <a:gd name="connsiteY14925" fmla="*/ 3510988 h 6345103"/>
                    <a:gd name="connsiteX14926" fmla="*/ 6890789 w 11296229"/>
                    <a:gd name="connsiteY14926" fmla="*/ 3503204 h 6345103"/>
                    <a:gd name="connsiteX14927" fmla="*/ 7412379 w 11296229"/>
                    <a:gd name="connsiteY14927" fmla="*/ 3503204 h 6345103"/>
                    <a:gd name="connsiteX14928" fmla="*/ 7404595 w 11296229"/>
                    <a:gd name="connsiteY14928" fmla="*/ 3542124 h 6345103"/>
                    <a:gd name="connsiteX14929" fmla="*/ 7435731 w 11296229"/>
                    <a:gd name="connsiteY14929" fmla="*/ 3549908 h 6345103"/>
                    <a:gd name="connsiteX14930" fmla="*/ 7443515 w 11296229"/>
                    <a:gd name="connsiteY14930" fmla="*/ 3510988 h 6345103"/>
                    <a:gd name="connsiteX14931" fmla="*/ 7412379 w 11296229"/>
                    <a:gd name="connsiteY14931" fmla="*/ 3503204 h 6345103"/>
                    <a:gd name="connsiteX14932" fmla="*/ 7482443 w 11296229"/>
                    <a:gd name="connsiteY14932" fmla="*/ 3503204 h 6345103"/>
                    <a:gd name="connsiteX14933" fmla="*/ 7474659 w 11296229"/>
                    <a:gd name="connsiteY14933" fmla="*/ 3510988 h 6345103"/>
                    <a:gd name="connsiteX14934" fmla="*/ 7474659 w 11296229"/>
                    <a:gd name="connsiteY14934" fmla="*/ 3549908 h 6345103"/>
                    <a:gd name="connsiteX14935" fmla="*/ 7513579 w 11296229"/>
                    <a:gd name="connsiteY14935" fmla="*/ 3542124 h 6345103"/>
                    <a:gd name="connsiteX14936" fmla="*/ 7521363 w 11296229"/>
                    <a:gd name="connsiteY14936" fmla="*/ 3510988 h 6345103"/>
                    <a:gd name="connsiteX14937" fmla="*/ 7482443 w 11296229"/>
                    <a:gd name="connsiteY14937" fmla="*/ 3503204 h 6345103"/>
                    <a:gd name="connsiteX14938" fmla="*/ 7560292 w 11296229"/>
                    <a:gd name="connsiteY14938" fmla="*/ 3503204 h 6345103"/>
                    <a:gd name="connsiteX14939" fmla="*/ 7555428 w 11296229"/>
                    <a:gd name="connsiteY14939" fmla="*/ 3517312 h 6345103"/>
                    <a:gd name="connsiteX14940" fmla="*/ 7568076 w 11296229"/>
                    <a:gd name="connsiteY14940" fmla="*/ 3557691 h 6345103"/>
                    <a:gd name="connsiteX14941" fmla="*/ 7583644 w 11296229"/>
                    <a:gd name="connsiteY14941" fmla="*/ 3557691 h 6345103"/>
                    <a:gd name="connsiteX14942" fmla="*/ 7591428 w 11296229"/>
                    <a:gd name="connsiteY14942" fmla="*/ 3510988 h 6345103"/>
                    <a:gd name="connsiteX14943" fmla="*/ 7560292 w 11296229"/>
                    <a:gd name="connsiteY14943" fmla="*/ 3503204 h 6345103"/>
                    <a:gd name="connsiteX14944" fmla="*/ 7708206 w 11296229"/>
                    <a:gd name="connsiteY14944" fmla="*/ 3503204 h 6345103"/>
                    <a:gd name="connsiteX14945" fmla="*/ 7700422 w 11296229"/>
                    <a:gd name="connsiteY14945" fmla="*/ 3510988 h 6345103"/>
                    <a:gd name="connsiteX14946" fmla="*/ 7708206 w 11296229"/>
                    <a:gd name="connsiteY14946" fmla="*/ 3557691 h 6345103"/>
                    <a:gd name="connsiteX14947" fmla="*/ 7739342 w 11296229"/>
                    <a:gd name="connsiteY14947" fmla="*/ 3549908 h 6345103"/>
                    <a:gd name="connsiteX14948" fmla="*/ 7739342 w 11296229"/>
                    <a:gd name="connsiteY14948" fmla="*/ 3510988 h 6345103"/>
                    <a:gd name="connsiteX14949" fmla="*/ 7708206 w 11296229"/>
                    <a:gd name="connsiteY14949" fmla="*/ 3503204 h 6345103"/>
                    <a:gd name="connsiteX14950" fmla="*/ 7786055 w 11296229"/>
                    <a:gd name="connsiteY14950" fmla="*/ 3503204 h 6345103"/>
                    <a:gd name="connsiteX14951" fmla="*/ 7778271 w 11296229"/>
                    <a:gd name="connsiteY14951" fmla="*/ 3510988 h 6345103"/>
                    <a:gd name="connsiteX14952" fmla="*/ 7786055 w 11296229"/>
                    <a:gd name="connsiteY14952" fmla="*/ 3549908 h 6345103"/>
                    <a:gd name="connsiteX14953" fmla="*/ 7817191 w 11296229"/>
                    <a:gd name="connsiteY14953" fmla="*/ 3542124 h 6345103"/>
                    <a:gd name="connsiteX14954" fmla="*/ 7817191 w 11296229"/>
                    <a:gd name="connsiteY14954" fmla="*/ 3510988 h 6345103"/>
                    <a:gd name="connsiteX14955" fmla="*/ 7786055 w 11296229"/>
                    <a:gd name="connsiteY14955" fmla="*/ 3503204 h 6345103"/>
                    <a:gd name="connsiteX14956" fmla="*/ 8081882 w 11296229"/>
                    <a:gd name="connsiteY14956" fmla="*/ 3503204 h 6345103"/>
                    <a:gd name="connsiteX14957" fmla="*/ 8074098 w 11296229"/>
                    <a:gd name="connsiteY14957" fmla="*/ 3510988 h 6345103"/>
                    <a:gd name="connsiteX14958" fmla="*/ 8081882 w 11296229"/>
                    <a:gd name="connsiteY14958" fmla="*/ 3557691 h 6345103"/>
                    <a:gd name="connsiteX14959" fmla="*/ 8097450 w 11296229"/>
                    <a:gd name="connsiteY14959" fmla="*/ 3557691 h 6345103"/>
                    <a:gd name="connsiteX14960" fmla="*/ 8097450 w 11296229"/>
                    <a:gd name="connsiteY14960" fmla="*/ 3542124 h 6345103"/>
                    <a:gd name="connsiteX14961" fmla="*/ 8113018 w 11296229"/>
                    <a:gd name="connsiteY14961" fmla="*/ 3542124 h 6345103"/>
                    <a:gd name="connsiteX14962" fmla="*/ 8113018 w 11296229"/>
                    <a:gd name="connsiteY14962" fmla="*/ 3510988 h 6345103"/>
                    <a:gd name="connsiteX14963" fmla="*/ 8081882 w 11296229"/>
                    <a:gd name="connsiteY14963" fmla="*/ 3503204 h 6345103"/>
                    <a:gd name="connsiteX14964" fmla="*/ 8229795 w 11296229"/>
                    <a:gd name="connsiteY14964" fmla="*/ 3503204 h 6345103"/>
                    <a:gd name="connsiteX14965" fmla="*/ 8222011 w 11296229"/>
                    <a:gd name="connsiteY14965" fmla="*/ 3510988 h 6345103"/>
                    <a:gd name="connsiteX14966" fmla="*/ 8229795 w 11296229"/>
                    <a:gd name="connsiteY14966" fmla="*/ 3549908 h 6345103"/>
                    <a:gd name="connsiteX14967" fmla="*/ 8260931 w 11296229"/>
                    <a:gd name="connsiteY14967" fmla="*/ 3542124 h 6345103"/>
                    <a:gd name="connsiteX14968" fmla="*/ 8260931 w 11296229"/>
                    <a:gd name="connsiteY14968" fmla="*/ 3510988 h 6345103"/>
                    <a:gd name="connsiteX14969" fmla="*/ 8229795 w 11296229"/>
                    <a:gd name="connsiteY14969" fmla="*/ 3503204 h 6345103"/>
                    <a:gd name="connsiteX14970" fmla="*/ 8307644 w 11296229"/>
                    <a:gd name="connsiteY14970" fmla="*/ 3503204 h 6345103"/>
                    <a:gd name="connsiteX14971" fmla="*/ 8299860 w 11296229"/>
                    <a:gd name="connsiteY14971" fmla="*/ 3510988 h 6345103"/>
                    <a:gd name="connsiteX14972" fmla="*/ 8299860 w 11296229"/>
                    <a:gd name="connsiteY14972" fmla="*/ 3549908 h 6345103"/>
                    <a:gd name="connsiteX14973" fmla="*/ 8330996 w 11296229"/>
                    <a:gd name="connsiteY14973" fmla="*/ 3557691 h 6345103"/>
                    <a:gd name="connsiteX14974" fmla="*/ 8338780 w 11296229"/>
                    <a:gd name="connsiteY14974" fmla="*/ 3510988 h 6345103"/>
                    <a:gd name="connsiteX14975" fmla="*/ 8307644 w 11296229"/>
                    <a:gd name="connsiteY14975" fmla="*/ 3503204 h 6345103"/>
                    <a:gd name="connsiteX14976" fmla="*/ 8377708 w 11296229"/>
                    <a:gd name="connsiteY14976" fmla="*/ 3503204 h 6345103"/>
                    <a:gd name="connsiteX14977" fmla="*/ 8369924 w 11296229"/>
                    <a:gd name="connsiteY14977" fmla="*/ 3534340 h 6345103"/>
                    <a:gd name="connsiteX14978" fmla="*/ 8401060 w 11296229"/>
                    <a:gd name="connsiteY14978" fmla="*/ 3549908 h 6345103"/>
                    <a:gd name="connsiteX14979" fmla="*/ 8408844 w 11296229"/>
                    <a:gd name="connsiteY14979" fmla="*/ 3510988 h 6345103"/>
                    <a:gd name="connsiteX14980" fmla="*/ 8377708 w 11296229"/>
                    <a:gd name="connsiteY14980" fmla="*/ 3503204 h 6345103"/>
                    <a:gd name="connsiteX14981" fmla="*/ 8525622 w 11296229"/>
                    <a:gd name="connsiteY14981" fmla="*/ 3503204 h 6345103"/>
                    <a:gd name="connsiteX14982" fmla="*/ 8517838 w 11296229"/>
                    <a:gd name="connsiteY14982" fmla="*/ 3510988 h 6345103"/>
                    <a:gd name="connsiteX14983" fmla="*/ 8525622 w 11296229"/>
                    <a:gd name="connsiteY14983" fmla="*/ 3549908 h 6345103"/>
                    <a:gd name="connsiteX14984" fmla="*/ 8556758 w 11296229"/>
                    <a:gd name="connsiteY14984" fmla="*/ 3549908 h 6345103"/>
                    <a:gd name="connsiteX14985" fmla="*/ 8564542 w 11296229"/>
                    <a:gd name="connsiteY14985" fmla="*/ 3510988 h 6345103"/>
                    <a:gd name="connsiteX14986" fmla="*/ 8525622 w 11296229"/>
                    <a:gd name="connsiteY14986" fmla="*/ 3503204 h 6345103"/>
                    <a:gd name="connsiteX14987" fmla="*/ 8167232 w 11296229"/>
                    <a:gd name="connsiteY14987" fmla="*/ 3505086 h 6345103"/>
                    <a:gd name="connsiteX14988" fmla="*/ 8144167 w 11296229"/>
                    <a:gd name="connsiteY14988" fmla="*/ 3510989 h 6345103"/>
                    <a:gd name="connsiteX14989" fmla="*/ 8151951 w 11296229"/>
                    <a:gd name="connsiteY14989" fmla="*/ 3542125 h 6345103"/>
                    <a:gd name="connsiteX14990" fmla="*/ 8183087 w 11296229"/>
                    <a:gd name="connsiteY14990" fmla="*/ 3549909 h 6345103"/>
                    <a:gd name="connsiteX14991" fmla="*/ 8190871 w 11296229"/>
                    <a:gd name="connsiteY14991" fmla="*/ 3510989 h 6345103"/>
                    <a:gd name="connsiteX14992" fmla="*/ 8167232 w 11296229"/>
                    <a:gd name="connsiteY14992" fmla="*/ 3505086 h 6345103"/>
                    <a:gd name="connsiteX14993" fmla="*/ 7645642 w 11296229"/>
                    <a:gd name="connsiteY14993" fmla="*/ 3505086 h 6345103"/>
                    <a:gd name="connsiteX14994" fmla="*/ 7622577 w 11296229"/>
                    <a:gd name="connsiteY14994" fmla="*/ 3510989 h 6345103"/>
                    <a:gd name="connsiteX14995" fmla="*/ 7630361 w 11296229"/>
                    <a:gd name="connsiteY14995" fmla="*/ 3549909 h 6345103"/>
                    <a:gd name="connsiteX14996" fmla="*/ 7661497 w 11296229"/>
                    <a:gd name="connsiteY14996" fmla="*/ 3542125 h 6345103"/>
                    <a:gd name="connsiteX14997" fmla="*/ 7669281 w 11296229"/>
                    <a:gd name="connsiteY14997" fmla="*/ 3510989 h 6345103"/>
                    <a:gd name="connsiteX14998" fmla="*/ 7645642 w 11296229"/>
                    <a:gd name="connsiteY14998" fmla="*/ 3505086 h 6345103"/>
                    <a:gd name="connsiteX14999" fmla="*/ 6976139 w 11296229"/>
                    <a:gd name="connsiteY14999" fmla="*/ 3505086 h 6345103"/>
                    <a:gd name="connsiteX15000" fmla="*/ 6953074 w 11296229"/>
                    <a:gd name="connsiteY15000" fmla="*/ 3510989 h 6345103"/>
                    <a:gd name="connsiteX15001" fmla="*/ 6960858 w 11296229"/>
                    <a:gd name="connsiteY15001" fmla="*/ 3542125 h 6345103"/>
                    <a:gd name="connsiteX15002" fmla="*/ 6991994 w 11296229"/>
                    <a:gd name="connsiteY15002" fmla="*/ 3549909 h 6345103"/>
                    <a:gd name="connsiteX15003" fmla="*/ 6999778 w 11296229"/>
                    <a:gd name="connsiteY15003" fmla="*/ 3510989 h 6345103"/>
                    <a:gd name="connsiteX15004" fmla="*/ 6976139 w 11296229"/>
                    <a:gd name="connsiteY15004" fmla="*/ 3505086 h 6345103"/>
                    <a:gd name="connsiteX15005" fmla="*/ 6454550 w 11296229"/>
                    <a:gd name="connsiteY15005" fmla="*/ 3505086 h 6345103"/>
                    <a:gd name="connsiteX15006" fmla="*/ 6431485 w 11296229"/>
                    <a:gd name="connsiteY15006" fmla="*/ 3510989 h 6345103"/>
                    <a:gd name="connsiteX15007" fmla="*/ 6439269 w 11296229"/>
                    <a:gd name="connsiteY15007" fmla="*/ 3549909 h 6345103"/>
                    <a:gd name="connsiteX15008" fmla="*/ 6478189 w 11296229"/>
                    <a:gd name="connsiteY15008" fmla="*/ 3542125 h 6345103"/>
                    <a:gd name="connsiteX15009" fmla="*/ 6478189 w 11296229"/>
                    <a:gd name="connsiteY15009" fmla="*/ 3510989 h 6345103"/>
                    <a:gd name="connsiteX15010" fmla="*/ 6454550 w 11296229"/>
                    <a:gd name="connsiteY15010" fmla="*/ 3505086 h 6345103"/>
                    <a:gd name="connsiteX15011" fmla="*/ 5785047 w 11296229"/>
                    <a:gd name="connsiteY15011" fmla="*/ 3505086 h 6345103"/>
                    <a:gd name="connsiteX15012" fmla="*/ 5761982 w 11296229"/>
                    <a:gd name="connsiteY15012" fmla="*/ 3510989 h 6345103"/>
                    <a:gd name="connsiteX15013" fmla="*/ 5769766 w 11296229"/>
                    <a:gd name="connsiteY15013" fmla="*/ 3542125 h 6345103"/>
                    <a:gd name="connsiteX15014" fmla="*/ 5800902 w 11296229"/>
                    <a:gd name="connsiteY15014" fmla="*/ 3549909 h 6345103"/>
                    <a:gd name="connsiteX15015" fmla="*/ 5808686 w 11296229"/>
                    <a:gd name="connsiteY15015" fmla="*/ 3510989 h 6345103"/>
                    <a:gd name="connsiteX15016" fmla="*/ 5785047 w 11296229"/>
                    <a:gd name="connsiteY15016" fmla="*/ 3505086 h 6345103"/>
                    <a:gd name="connsiteX15017" fmla="*/ 5263458 w 11296229"/>
                    <a:gd name="connsiteY15017" fmla="*/ 3505086 h 6345103"/>
                    <a:gd name="connsiteX15018" fmla="*/ 5240393 w 11296229"/>
                    <a:gd name="connsiteY15018" fmla="*/ 3510989 h 6345103"/>
                    <a:gd name="connsiteX15019" fmla="*/ 5240393 w 11296229"/>
                    <a:gd name="connsiteY15019" fmla="*/ 3549909 h 6345103"/>
                    <a:gd name="connsiteX15020" fmla="*/ 5279313 w 11296229"/>
                    <a:gd name="connsiteY15020" fmla="*/ 3557693 h 6345103"/>
                    <a:gd name="connsiteX15021" fmla="*/ 5287097 w 11296229"/>
                    <a:gd name="connsiteY15021" fmla="*/ 3510989 h 6345103"/>
                    <a:gd name="connsiteX15022" fmla="*/ 5263458 w 11296229"/>
                    <a:gd name="connsiteY15022" fmla="*/ 3505086 h 6345103"/>
                    <a:gd name="connsiteX15023" fmla="*/ 2881273 w 11296229"/>
                    <a:gd name="connsiteY15023" fmla="*/ 3505086 h 6345103"/>
                    <a:gd name="connsiteX15024" fmla="*/ 2858208 w 11296229"/>
                    <a:gd name="connsiteY15024" fmla="*/ 3510989 h 6345103"/>
                    <a:gd name="connsiteX15025" fmla="*/ 2865992 w 11296229"/>
                    <a:gd name="connsiteY15025" fmla="*/ 3549909 h 6345103"/>
                    <a:gd name="connsiteX15026" fmla="*/ 2904912 w 11296229"/>
                    <a:gd name="connsiteY15026" fmla="*/ 3542125 h 6345103"/>
                    <a:gd name="connsiteX15027" fmla="*/ 2904912 w 11296229"/>
                    <a:gd name="connsiteY15027" fmla="*/ 3510989 h 6345103"/>
                    <a:gd name="connsiteX15028" fmla="*/ 2881273 w 11296229"/>
                    <a:gd name="connsiteY15028" fmla="*/ 3505086 h 6345103"/>
                    <a:gd name="connsiteX15029" fmla="*/ 2048571 w 11296229"/>
                    <a:gd name="connsiteY15029" fmla="*/ 3503204 h 6345103"/>
                    <a:gd name="connsiteX15030" fmla="*/ 2040787 w 11296229"/>
                    <a:gd name="connsiteY15030" fmla="*/ 3510988 h 6345103"/>
                    <a:gd name="connsiteX15031" fmla="*/ 2048571 w 11296229"/>
                    <a:gd name="connsiteY15031" fmla="*/ 3542124 h 6345103"/>
                    <a:gd name="connsiteX15032" fmla="*/ 2087491 w 11296229"/>
                    <a:gd name="connsiteY15032" fmla="*/ 3549908 h 6345103"/>
                    <a:gd name="connsiteX15033" fmla="*/ 2087491 w 11296229"/>
                    <a:gd name="connsiteY15033" fmla="*/ 3510988 h 6345103"/>
                    <a:gd name="connsiteX15034" fmla="*/ 2048571 w 11296229"/>
                    <a:gd name="connsiteY15034" fmla="*/ 3503204 h 6345103"/>
                    <a:gd name="connsiteX15035" fmla="*/ 2126420 w 11296229"/>
                    <a:gd name="connsiteY15035" fmla="*/ 3503204 h 6345103"/>
                    <a:gd name="connsiteX15036" fmla="*/ 2118636 w 11296229"/>
                    <a:gd name="connsiteY15036" fmla="*/ 3542124 h 6345103"/>
                    <a:gd name="connsiteX15037" fmla="*/ 2134204 w 11296229"/>
                    <a:gd name="connsiteY15037" fmla="*/ 3549908 h 6345103"/>
                    <a:gd name="connsiteX15038" fmla="*/ 2157556 w 11296229"/>
                    <a:gd name="connsiteY15038" fmla="*/ 3542124 h 6345103"/>
                    <a:gd name="connsiteX15039" fmla="*/ 2157556 w 11296229"/>
                    <a:gd name="connsiteY15039" fmla="*/ 3510988 h 6345103"/>
                    <a:gd name="connsiteX15040" fmla="*/ 2126420 w 11296229"/>
                    <a:gd name="connsiteY15040" fmla="*/ 3503204 h 6345103"/>
                    <a:gd name="connsiteX15041" fmla="*/ 2196434 w 11296229"/>
                    <a:gd name="connsiteY15041" fmla="*/ 3566945 h 6345103"/>
                    <a:gd name="connsiteX15042" fmla="*/ 2196434 w 11296229"/>
                    <a:gd name="connsiteY15042" fmla="*/ 3581303 h 6345103"/>
                    <a:gd name="connsiteX15043" fmla="*/ 2188700 w 11296229"/>
                    <a:gd name="connsiteY15043" fmla="*/ 3619973 h 6345103"/>
                    <a:gd name="connsiteX15044" fmla="*/ 2235404 w 11296229"/>
                    <a:gd name="connsiteY15044" fmla="*/ 3619973 h 6345103"/>
                    <a:gd name="connsiteX15045" fmla="*/ 2235404 w 11296229"/>
                    <a:gd name="connsiteY15045" fmla="*/ 3588837 h 6345103"/>
                    <a:gd name="connsiteX15046" fmla="*/ 2231997 w 11296229"/>
                    <a:gd name="connsiteY15046" fmla="*/ 3588156 h 6345103"/>
                    <a:gd name="connsiteX15047" fmla="*/ 2235354 w 11296229"/>
                    <a:gd name="connsiteY15047" fmla="*/ 3574729 h 6345103"/>
                    <a:gd name="connsiteX15048" fmla="*/ 2196434 w 11296229"/>
                    <a:gd name="connsiteY15048" fmla="*/ 3566945 h 6345103"/>
                    <a:gd name="connsiteX15049" fmla="*/ 2274334 w 11296229"/>
                    <a:gd name="connsiteY15049" fmla="*/ 3581053 h 6345103"/>
                    <a:gd name="connsiteX15050" fmla="*/ 2266550 w 11296229"/>
                    <a:gd name="connsiteY15050" fmla="*/ 3619973 h 6345103"/>
                    <a:gd name="connsiteX15051" fmla="*/ 2282118 w 11296229"/>
                    <a:gd name="connsiteY15051" fmla="*/ 3627757 h 6345103"/>
                    <a:gd name="connsiteX15052" fmla="*/ 2305470 w 11296229"/>
                    <a:gd name="connsiteY15052" fmla="*/ 3619973 h 6345103"/>
                    <a:gd name="connsiteX15053" fmla="*/ 2305470 w 11296229"/>
                    <a:gd name="connsiteY15053" fmla="*/ 3588837 h 6345103"/>
                    <a:gd name="connsiteX15054" fmla="*/ 2274334 w 11296229"/>
                    <a:gd name="connsiteY15054" fmla="*/ 3581053 h 6345103"/>
                    <a:gd name="connsiteX15055" fmla="*/ 2344398 w 11296229"/>
                    <a:gd name="connsiteY15055" fmla="*/ 3581053 h 6345103"/>
                    <a:gd name="connsiteX15056" fmla="*/ 2344398 w 11296229"/>
                    <a:gd name="connsiteY15056" fmla="*/ 3619973 h 6345103"/>
                    <a:gd name="connsiteX15057" fmla="*/ 2359966 w 11296229"/>
                    <a:gd name="connsiteY15057" fmla="*/ 3627757 h 6345103"/>
                    <a:gd name="connsiteX15058" fmla="*/ 2383318 w 11296229"/>
                    <a:gd name="connsiteY15058" fmla="*/ 3619973 h 6345103"/>
                    <a:gd name="connsiteX15059" fmla="*/ 2383318 w 11296229"/>
                    <a:gd name="connsiteY15059" fmla="*/ 3588837 h 6345103"/>
                    <a:gd name="connsiteX15060" fmla="*/ 2344398 w 11296229"/>
                    <a:gd name="connsiteY15060" fmla="*/ 3581053 h 6345103"/>
                    <a:gd name="connsiteX15061" fmla="*/ 2422247 w 11296229"/>
                    <a:gd name="connsiteY15061" fmla="*/ 3581053 h 6345103"/>
                    <a:gd name="connsiteX15062" fmla="*/ 2414463 w 11296229"/>
                    <a:gd name="connsiteY15062" fmla="*/ 3619973 h 6345103"/>
                    <a:gd name="connsiteX15063" fmla="*/ 2430031 w 11296229"/>
                    <a:gd name="connsiteY15063" fmla="*/ 3627757 h 6345103"/>
                    <a:gd name="connsiteX15064" fmla="*/ 2453383 w 11296229"/>
                    <a:gd name="connsiteY15064" fmla="*/ 3619973 h 6345103"/>
                    <a:gd name="connsiteX15065" fmla="*/ 2453383 w 11296229"/>
                    <a:gd name="connsiteY15065" fmla="*/ 3581053 h 6345103"/>
                    <a:gd name="connsiteX15066" fmla="*/ 2422247 w 11296229"/>
                    <a:gd name="connsiteY15066" fmla="*/ 3581053 h 6345103"/>
                    <a:gd name="connsiteX15067" fmla="*/ 2500096 w 11296229"/>
                    <a:gd name="connsiteY15067" fmla="*/ 3581053 h 6345103"/>
                    <a:gd name="connsiteX15068" fmla="*/ 2492312 w 11296229"/>
                    <a:gd name="connsiteY15068" fmla="*/ 3619973 h 6345103"/>
                    <a:gd name="connsiteX15069" fmla="*/ 2507880 w 11296229"/>
                    <a:gd name="connsiteY15069" fmla="*/ 3627757 h 6345103"/>
                    <a:gd name="connsiteX15070" fmla="*/ 2531232 w 11296229"/>
                    <a:gd name="connsiteY15070" fmla="*/ 3619973 h 6345103"/>
                    <a:gd name="connsiteX15071" fmla="*/ 2531232 w 11296229"/>
                    <a:gd name="connsiteY15071" fmla="*/ 3588837 h 6345103"/>
                    <a:gd name="connsiteX15072" fmla="*/ 2500096 w 11296229"/>
                    <a:gd name="connsiteY15072" fmla="*/ 3581053 h 6345103"/>
                    <a:gd name="connsiteX15073" fmla="*/ 3021686 w 11296229"/>
                    <a:gd name="connsiteY15073" fmla="*/ 3581053 h 6345103"/>
                    <a:gd name="connsiteX15074" fmla="*/ 3013902 w 11296229"/>
                    <a:gd name="connsiteY15074" fmla="*/ 3619973 h 6345103"/>
                    <a:gd name="connsiteX15075" fmla="*/ 3029470 w 11296229"/>
                    <a:gd name="connsiteY15075" fmla="*/ 3627757 h 6345103"/>
                    <a:gd name="connsiteX15076" fmla="*/ 3052822 w 11296229"/>
                    <a:gd name="connsiteY15076" fmla="*/ 3619973 h 6345103"/>
                    <a:gd name="connsiteX15077" fmla="*/ 3052822 w 11296229"/>
                    <a:gd name="connsiteY15077" fmla="*/ 3588837 h 6345103"/>
                    <a:gd name="connsiteX15078" fmla="*/ 3021686 w 11296229"/>
                    <a:gd name="connsiteY15078" fmla="*/ 3581053 h 6345103"/>
                    <a:gd name="connsiteX15079" fmla="*/ 3091750 w 11296229"/>
                    <a:gd name="connsiteY15079" fmla="*/ 3581053 h 6345103"/>
                    <a:gd name="connsiteX15080" fmla="*/ 3083966 w 11296229"/>
                    <a:gd name="connsiteY15080" fmla="*/ 3619973 h 6345103"/>
                    <a:gd name="connsiteX15081" fmla="*/ 3130670 w 11296229"/>
                    <a:gd name="connsiteY15081" fmla="*/ 3619973 h 6345103"/>
                    <a:gd name="connsiteX15082" fmla="*/ 3130670 w 11296229"/>
                    <a:gd name="connsiteY15082" fmla="*/ 3588837 h 6345103"/>
                    <a:gd name="connsiteX15083" fmla="*/ 3091750 w 11296229"/>
                    <a:gd name="connsiteY15083" fmla="*/ 3581053 h 6345103"/>
                    <a:gd name="connsiteX15084" fmla="*/ 4726582 w 11296229"/>
                    <a:gd name="connsiteY15084" fmla="*/ 3581053 h 6345103"/>
                    <a:gd name="connsiteX15085" fmla="*/ 4726582 w 11296229"/>
                    <a:gd name="connsiteY15085" fmla="*/ 3619973 h 6345103"/>
                    <a:gd name="connsiteX15086" fmla="*/ 4742150 w 11296229"/>
                    <a:gd name="connsiteY15086" fmla="*/ 3627757 h 6345103"/>
                    <a:gd name="connsiteX15087" fmla="*/ 4765502 w 11296229"/>
                    <a:gd name="connsiteY15087" fmla="*/ 3619973 h 6345103"/>
                    <a:gd name="connsiteX15088" fmla="*/ 4765502 w 11296229"/>
                    <a:gd name="connsiteY15088" fmla="*/ 3588837 h 6345103"/>
                    <a:gd name="connsiteX15089" fmla="*/ 4726582 w 11296229"/>
                    <a:gd name="connsiteY15089" fmla="*/ 3581053 h 6345103"/>
                    <a:gd name="connsiteX15090" fmla="*/ 4804432 w 11296229"/>
                    <a:gd name="connsiteY15090" fmla="*/ 3581053 h 6345103"/>
                    <a:gd name="connsiteX15091" fmla="*/ 4796648 w 11296229"/>
                    <a:gd name="connsiteY15091" fmla="*/ 3619973 h 6345103"/>
                    <a:gd name="connsiteX15092" fmla="*/ 4812216 w 11296229"/>
                    <a:gd name="connsiteY15092" fmla="*/ 3627757 h 6345103"/>
                    <a:gd name="connsiteX15093" fmla="*/ 4835568 w 11296229"/>
                    <a:gd name="connsiteY15093" fmla="*/ 3619973 h 6345103"/>
                    <a:gd name="connsiteX15094" fmla="*/ 4835568 w 11296229"/>
                    <a:gd name="connsiteY15094" fmla="*/ 3588837 h 6345103"/>
                    <a:gd name="connsiteX15095" fmla="*/ 4804432 w 11296229"/>
                    <a:gd name="connsiteY15095" fmla="*/ 3581053 h 6345103"/>
                    <a:gd name="connsiteX15096" fmla="*/ 4882281 w 11296229"/>
                    <a:gd name="connsiteY15096" fmla="*/ 3581053 h 6345103"/>
                    <a:gd name="connsiteX15097" fmla="*/ 4874497 w 11296229"/>
                    <a:gd name="connsiteY15097" fmla="*/ 3619973 h 6345103"/>
                    <a:gd name="connsiteX15098" fmla="*/ 4890065 w 11296229"/>
                    <a:gd name="connsiteY15098" fmla="*/ 3627757 h 6345103"/>
                    <a:gd name="connsiteX15099" fmla="*/ 4913417 w 11296229"/>
                    <a:gd name="connsiteY15099" fmla="*/ 3619973 h 6345103"/>
                    <a:gd name="connsiteX15100" fmla="*/ 4913417 w 11296229"/>
                    <a:gd name="connsiteY15100" fmla="*/ 3588837 h 6345103"/>
                    <a:gd name="connsiteX15101" fmla="*/ 4882281 w 11296229"/>
                    <a:gd name="connsiteY15101" fmla="*/ 3581053 h 6345103"/>
                    <a:gd name="connsiteX15102" fmla="*/ 4952345 w 11296229"/>
                    <a:gd name="connsiteY15102" fmla="*/ 3581053 h 6345103"/>
                    <a:gd name="connsiteX15103" fmla="*/ 4944561 w 11296229"/>
                    <a:gd name="connsiteY15103" fmla="*/ 3619973 h 6345103"/>
                    <a:gd name="connsiteX15104" fmla="*/ 4991265 w 11296229"/>
                    <a:gd name="connsiteY15104" fmla="*/ 3619973 h 6345103"/>
                    <a:gd name="connsiteX15105" fmla="*/ 4991265 w 11296229"/>
                    <a:gd name="connsiteY15105" fmla="*/ 3588837 h 6345103"/>
                    <a:gd name="connsiteX15106" fmla="*/ 4952345 w 11296229"/>
                    <a:gd name="connsiteY15106" fmla="*/ 3581053 h 6345103"/>
                    <a:gd name="connsiteX15107" fmla="*/ 5030194 w 11296229"/>
                    <a:gd name="connsiteY15107" fmla="*/ 3581053 h 6345103"/>
                    <a:gd name="connsiteX15108" fmla="*/ 5022410 w 11296229"/>
                    <a:gd name="connsiteY15108" fmla="*/ 3619973 h 6345103"/>
                    <a:gd name="connsiteX15109" fmla="*/ 5037978 w 11296229"/>
                    <a:gd name="connsiteY15109" fmla="*/ 3627757 h 6345103"/>
                    <a:gd name="connsiteX15110" fmla="*/ 5061330 w 11296229"/>
                    <a:gd name="connsiteY15110" fmla="*/ 3619973 h 6345103"/>
                    <a:gd name="connsiteX15111" fmla="*/ 5061330 w 11296229"/>
                    <a:gd name="connsiteY15111" fmla="*/ 3588837 h 6345103"/>
                    <a:gd name="connsiteX15112" fmla="*/ 5030194 w 11296229"/>
                    <a:gd name="connsiteY15112" fmla="*/ 3581053 h 6345103"/>
                    <a:gd name="connsiteX15113" fmla="*/ 5100258 w 11296229"/>
                    <a:gd name="connsiteY15113" fmla="*/ 3581053 h 6345103"/>
                    <a:gd name="connsiteX15114" fmla="*/ 5092474 w 11296229"/>
                    <a:gd name="connsiteY15114" fmla="*/ 3619973 h 6345103"/>
                    <a:gd name="connsiteX15115" fmla="*/ 5139178 w 11296229"/>
                    <a:gd name="connsiteY15115" fmla="*/ 3619973 h 6345103"/>
                    <a:gd name="connsiteX15116" fmla="*/ 5139178 w 11296229"/>
                    <a:gd name="connsiteY15116" fmla="*/ 3588837 h 6345103"/>
                    <a:gd name="connsiteX15117" fmla="*/ 5100258 w 11296229"/>
                    <a:gd name="connsiteY15117" fmla="*/ 3581053 h 6345103"/>
                    <a:gd name="connsiteX15118" fmla="*/ 5178108 w 11296229"/>
                    <a:gd name="connsiteY15118" fmla="*/ 3581053 h 6345103"/>
                    <a:gd name="connsiteX15119" fmla="*/ 5170324 w 11296229"/>
                    <a:gd name="connsiteY15119" fmla="*/ 3619973 h 6345103"/>
                    <a:gd name="connsiteX15120" fmla="*/ 5185892 w 11296229"/>
                    <a:gd name="connsiteY15120" fmla="*/ 3627757 h 6345103"/>
                    <a:gd name="connsiteX15121" fmla="*/ 5209244 w 11296229"/>
                    <a:gd name="connsiteY15121" fmla="*/ 3619973 h 6345103"/>
                    <a:gd name="connsiteX15122" fmla="*/ 5209244 w 11296229"/>
                    <a:gd name="connsiteY15122" fmla="*/ 3588837 h 6345103"/>
                    <a:gd name="connsiteX15123" fmla="*/ 5178108 w 11296229"/>
                    <a:gd name="connsiteY15123" fmla="*/ 3581053 h 6345103"/>
                    <a:gd name="connsiteX15124" fmla="*/ 5248172 w 11296229"/>
                    <a:gd name="connsiteY15124" fmla="*/ 3581053 h 6345103"/>
                    <a:gd name="connsiteX15125" fmla="*/ 5240388 w 11296229"/>
                    <a:gd name="connsiteY15125" fmla="*/ 3619973 h 6345103"/>
                    <a:gd name="connsiteX15126" fmla="*/ 5287092 w 11296229"/>
                    <a:gd name="connsiteY15126" fmla="*/ 3619973 h 6345103"/>
                    <a:gd name="connsiteX15127" fmla="*/ 5287092 w 11296229"/>
                    <a:gd name="connsiteY15127" fmla="*/ 3588837 h 6345103"/>
                    <a:gd name="connsiteX15128" fmla="*/ 5248172 w 11296229"/>
                    <a:gd name="connsiteY15128" fmla="*/ 3581053 h 6345103"/>
                    <a:gd name="connsiteX15129" fmla="*/ 5326021 w 11296229"/>
                    <a:gd name="connsiteY15129" fmla="*/ 3581053 h 6345103"/>
                    <a:gd name="connsiteX15130" fmla="*/ 5318237 w 11296229"/>
                    <a:gd name="connsiteY15130" fmla="*/ 3619973 h 6345103"/>
                    <a:gd name="connsiteX15131" fmla="*/ 5333805 w 11296229"/>
                    <a:gd name="connsiteY15131" fmla="*/ 3627757 h 6345103"/>
                    <a:gd name="connsiteX15132" fmla="*/ 5357157 w 11296229"/>
                    <a:gd name="connsiteY15132" fmla="*/ 3619973 h 6345103"/>
                    <a:gd name="connsiteX15133" fmla="*/ 5357157 w 11296229"/>
                    <a:gd name="connsiteY15133" fmla="*/ 3588837 h 6345103"/>
                    <a:gd name="connsiteX15134" fmla="*/ 5326021 w 11296229"/>
                    <a:gd name="connsiteY15134" fmla="*/ 3581053 h 6345103"/>
                    <a:gd name="connsiteX15135" fmla="*/ 5403870 w 11296229"/>
                    <a:gd name="connsiteY15135" fmla="*/ 3581053 h 6345103"/>
                    <a:gd name="connsiteX15136" fmla="*/ 5396086 w 11296229"/>
                    <a:gd name="connsiteY15136" fmla="*/ 3619973 h 6345103"/>
                    <a:gd name="connsiteX15137" fmla="*/ 5411654 w 11296229"/>
                    <a:gd name="connsiteY15137" fmla="*/ 3627757 h 6345103"/>
                    <a:gd name="connsiteX15138" fmla="*/ 5435006 w 11296229"/>
                    <a:gd name="connsiteY15138" fmla="*/ 3619973 h 6345103"/>
                    <a:gd name="connsiteX15139" fmla="*/ 5435006 w 11296229"/>
                    <a:gd name="connsiteY15139" fmla="*/ 3588837 h 6345103"/>
                    <a:gd name="connsiteX15140" fmla="*/ 5403870 w 11296229"/>
                    <a:gd name="connsiteY15140" fmla="*/ 3581053 h 6345103"/>
                    <a:gd name="connsiteX15141" fmla="*/ 5473934 w 11296229"/>
                    <a:gd name="connsiteY15141" fmla="*/ 3581053 h 6345103"/>
                    <a:gd name="connsiteX15142" fmla="*/ 5466150 w 11296229"/>
                    <a:gd name="connsiteY15142" fmla="*/ 3619973 h 6345103"/>
                    <a:gd name="connsiteX15143" fmla="*/ 5512854 w 11296229"/>
                    <a:gd name="connsiteY15143" fmla="*/ 3619973 h 6345103"/>
                    <a:gd name="connsiteX15144" fmla="*/ 5512854 w 11296229"/>
                    <a:gd name="connsiteY15144" fmla="*/ 3588837 h 6345103"/>
                    <a:gd name="connsiteX15145" fmla="*/ 5473934 w 11296229"/>
                    <a:gd name="connsiteY15145" fmla="*/ 3581053 h 6345103"/>
                    <a:gd name="connsiteX15146" fmla="*/ 5551784 w 11296229"/>
                    <a:gd name="connsiteY15146" fmla="*/ 3581053 h 6345103"/>
                    <a:gd name="connsiteX15147" fmla="*/ 5544000 w 11296229"/>
                    <a:gd name="connsiteY15147" fmla="*/ 3619973 h 6345103"/>
                    <a:gd name="connsiteX15148" fmla="*/ 5559568 w 11296229"/>
                    <a:gd name="connsiteY15148" fmla="*/ 3627757 h 6345103"/>
                    <a:gd name="connsiteX15149" fmla="*/ 5582920 w 11296229"/>
                    <a:gd name="connsiteY15149" fmla="*/ 3619973 h 6345103"/>
                    <a:gd name="connsiteX15150" fmla="*/ 5582920 w 11296229"/>
                    <a:gd name="connsiteY15150" fmla="*/ 3588837 h 6345103"/>
                    <a:gd name="connsiteX15151" fmla="*/ 5551784 w 11296229"/>
                    <a:gd name="connsiteY15151" fmla="*/ 3581053 h 6345103"/>
                    <a:gd name="connsiteX15152" fmla="*/ 5621848 w 11296229"/>
                    <a:gd name="connsiteY15152" fmla="*/ 3581053 h 6345103"/>
                    <a:gd name="connsiteX15153" fmla="*/ 5614064 w 11296229"/>
                    <a:gd name="connsiteY15153" fmla="*/ 3619973 h 6345103"/>
                    <a:gd name="connsiteX15154" fmla="*/ 5660768 w 11296229"/>
                    <a:gd name="connsiteY15154" fmla="*/ 3619973 h 6345103"/>
                    <a:gd name="connsiteX15155" fmla="*/ 5660768 w 11296229"/>
                    <a:gd name="connsiteY15155" fmla="*/ 3588837 h 6345103"/>
                    <a:gd name="connsiteX15156" fmla="*/ 5621848 w 11296229"/>
                    <a:gd name="connsiteY15156" fmla="*/ 3581053 h 6345103"/>
                    <a:gd name="connsiteX15157" fmla="*/ 5699697 w 11296229"/>
                    <a:gd name="connsiteY15157" fmla="*/ 3581053 h 6345103"/>
                    <a:gd name="connsiteX15158" fmla="*/ 5691913 w 11296229"/>
                    <a:gd name="connsiteY15158" fmla="*/ 3619973 h 6345103"/>
                    <a:gd name="connsiteX15159" fmla="*/ 5707481 w 11296229"/>
                    <a:gd name="connsiteY15159" fmla="*/ 3627757 h 6345103"/>
                    <a:gd name="connsiteX15160" fmla="*/ 5730833 w 11296229"/>
                    <a:gd name="connsiteY15160" fmla="*/ 3619973 h 6345103"/>
                    <a:gd name="connsiteX15161" fmla="*/ 5730833 w 11296229"/>
                    <a:gd name="connsiteY15161" fmla="*/ 3588837 h 6345103"/>
                    <a:gd name="connsiteX15162" fmla="*/ 5699697 w 11296229"/>
                    <a:gd name="connsiteY15162" fmla="*/ 3581053 h 6345103"/>
                    <a:gd name="connsiteX15163" fmla="*/ 5769761 w 11296229"/>
                    <a:gd name="connsiteY15163" fmla="*/ 3581053 h 6345103"/>
                    <a:gd name="connsiteX15164" fmla="*/ 5761977 w 11296229"/>
                    <a:gd name="connsiteY15164" fmla="*/ 3619973 h 6345103"/>
                    <a:gd name="connsiteX15165" fmla="*/ 5808681 w 11296229"/>
                    <a:gd name="connsiteY15165" fmla="*/ 3619973 h 6345103"/>
                    <a:gd name="connsiteX15166" fmla="*/ 5808681 w 11296229"/>
                    <a:gd name="connsiteY15166" fmla="*/ 3588837 h 6345103"/>
                    <a:gd name="connsiteX15167" fmla="*/ 5769761 w 11296229"/>
                    <a:gd name="connsiteY15167" fmla="*/ 3581053 h 6345103"/>
                    <a:gd name="connsiteX15168" fmla="*/ 5847610 w 11296229"/>
                    <a:gd name="connsiteY15168" fmla="*/ 3581053 h 6345103"/>
                    <a:gd name="connsiteX15169" fmla="*/ 5839826 w 11296229"/>
                    <a:gd name="connsiteY15169" fmla="*/ 3619973 h 6345103"/>
                    <a:gd name="connsiteX15170" fmla="*/ 5855394 w 11296229"/>
                    <a:gd name="connsiteY15170" fmla="*/ 3627757 h 6345103"/>
                    <a:gd name="connsiteX15171" fmla="*/ 5878746 w 11296229"/>
                    <a:gd name="connsiteY15171" fmla="*/ 3619973 h 6345103"/>
                    <a:gd name="connsiteX15172" fmla="*/ 5878746 w 11296229"/>
                    <a:gd name="connsiteY15172" fmla="*/ 3588837 h 6345103"/>
                    <a:gd name="connsiteX15173" fmla="*/ 5847610 w 11296229"/>
                    <a:gd name="connsiteY15173" fmla="*/ 3581053 h 6345103"/>
                    <a:gd name="connsiteX15174" fmla="*/ 5917675 w 11296229"/>
                    <a:gd name="connsiteY15174" fmla="*/ 3581053 h 6345103"/>
                    <a:gd name="connsiteX15175" fmla="*/ 5917675 w 11296229"/>
                    <a:gd name="connsiteY15175" fmla="*/ 3619973 h 6345103"/>
                    <a:gd name="connsiteX15176" fmla="*/ 5933243 w 11296229"/>
                    <a:gd name="connsiteY15176" fmla="*/ 3627757 h 6345103"/>
                    <a:gd name="connsiteX15177" fmla="*/ 5956595 w 11296229"/>
                    <a:gd name="connsiteY15177" fmla="*/ 3619973 h 6345103"/>
                    <a:gd name="connsiteX15178" fmla="*/ 5956595 w 11296229"/>
                    <a:gd name="connsiteY15178" fmla="*/ 3588837 h 6345103"/>
                    <a:gd name="connsiteX15179" fmla="*/ 5917675 w 11296229"/>
                    <a:gd name="connsiteY15179" fmla="*/ 3581053 h 6345103"/>
                    <a:gd name="connsiteX15180" fmla="*/ 5995524 w 11296229"/>
                    <a:gd name="connsiteY15180" fmla="*/ 3581053 h 6345103"/>
                    <a:gd name="connsiteX15181" fmla="*/ 5987740 w 11296229"/>
                    <a:gd name="connsiteY15181" fmla="*/ 3612189 h 6345103"/>
                    <a:gd name="connsiteX15182" fmla="*/ 6003308 w 11296229"/>
                    <a:gd name="connsiteY15182" fmla="*/ 3627757 h 6345103"/>
                    <a:gd name="connsiteX15183" fmla="*/ 6026660 w 11296229"/>
                    <a:gd name="connsiteY15183" fmla="*/ 3619973 h 6345103"/>
                    <a:gd name="connsiteX15184" fmla="*/ 6026660 w 11296229"/>
                    <a:gd name="connsiteY15184" fmla="*/ 3581053 h 6345103"/>
                    <a:gd name="connsiteX15185" fmla="*/ 5995524 w 11296229"/>
                    <a:gd name="connsiteY15185" fmla="*/ 3581053 h 6345103"/>
                    <a:gd name="connsiteX15186" fmla="*/ 6073373 w 11296229"/>
                    <a:gd name="connsiteY15186" fmla="*/ 3581053 h 6345103"/>
                    <a:gd name="connsiteX15187" fmla="*/ 6065589 w 11296229"/>
                    <a:gd name="connsiteY15187" fmla="*/ 3619973 h 6345103"/>
                    <a:gd name="connsiteX15188" fmla="*/ 6081157 w 11296229"/>
                    <a:gd name="connsiteY15188" fmla="*/ 3627757 h 6345103"/>
                    <a:gd name="connsiteX15189" fmla="*/ 6104509 w 11296229"/>
                    <a:gd name="connsiteY15189" fmla="*/ 3619973 h 6345103"/>
                    <a:gd name="connsiteX15190" fmla="*/ 6104509 w 11296229"/>
                    <a:gd name="connsiteY15190" fmla="*/ 3588837 h 6345103"/>
                    <a:gd name="connsiteX15191" fmla="*/ 6073373 w 11296229"/>
                    <a:gd name="connsiteY15191" fmla="*/ 3581053 h 6345103"/>
                    <a:gd name="connsiteX15192" fmla="*/ 6143437 w 11296229"/>
                    <a:gd name="connsiteY15192" fmla="*/ 3581053 h 6345103"/>
                    <a:gd name="connsiteX15193" fmla="*/ 6135653 w 11296229"/>
                    <a:gd name="connsiteY15193" fmla="*/ 3619973 h 6345103"/>
                    <a:gd name="connsiteX15194" fmla="*/ 6182357 w 11296229"/>
                    <a:gd name="connsiteY15194" fmla="*/ 3619973 h 6345103"/>
                    <a:gd name="connsiteX15195" fmla="*/ 6182357 w 11296229"/>
                    <a:gd name="connsiteY15195" fmla="*/ 3588837 h 6345103"/>
                    <a:gd name="connsiteX15196" fmla="*/ 6143437 w 11296229"/>
                    <a:gd name="connsiteY15196" fmla="*/ 3581053 h 6345103"/>
                    <a:gd name="connsiteX15197" fmla="*/ 6221286 w 11296229"/>
                    <a:gd name="connsiteY15197" fmla="*/ 3581053 h 6345103"/>
                    <a:gd name="connsiteX15198" fmla="*/ 6213502 w 11296229"/>
                    <a:gd name="connsiteY15198" fmla="*/ 3619973 h 6345103"/>
                    <a:gd name="connsiteX15199" fmla="*/ 6229070 w 11296229"/>
                    <a:gd name="connsiteY15199" fmla="*/ 3627757 h 6345103"/>
                    <a:gd name="connsiteX15200" fmla="*/ 6252422 w 11296229"/>
                    <a:gd name="connsiteY15200" fmla="*/ 3619973 h 6345103"/>
                    <a:gd name="connsiteX15201" fmla="*/ 6252422 w 11296229"/>
                    <a:gd name="connsiteY15201" fmla="*/ 3588837 h 6345103"/>
                    <a:gd name="connsiteX15202" fmla="*/ 6221286 w 11296229"/>
                    <a:gd name="connsiteY15202" fmla="*/ 3581053 h 6345103"/>
                    <a:gd name="connsiteX15203" fmla="*/ 6291351 w 11296229"/>
                    <a:gd name="connsiteY15203" fmla="*/ 3581053 h 6345103"/>
                    <a:gd name="connsiteX15204" fmla="*/ 6283567 w 11296229"/>
                    <a:gd name="connsiteY15204" fmla="*/ 3619973 h 6345103"/>
                    <a:gd name="connsiteX15205" fmla="*/ 6330271 w 11296229"/>
                    <a:gd name="connsiteY15205" fmla="*/ 3619973 h 6345103"/>
                    <a:gd name="connsiteX15206" fmla="*/ 6330271 w 11296229"/>
                    <a:gd name="connsiteY15206" fmla="*/ 3588837 h 6345103"/>
                    <a:gd name="connsiteX15207" fmla="*/ 6291351 w 11296229"/>
                    <a:gd name="connsiteY15207" fmla="*/ 3581053 h 6345103"/>
                    <a:gd name="connsiteX15208" fmla="*/ 6517113 w 11296229"/>
                    <a:gd name="connsiteY15208" fmla="*/ 3581053 h 6345103"/>
                    <a:gd name="connsiteX15209" fmla="*/ 6509329 w 11296229"/>
                    <a:gd name="connsiteY15209" fmla="*/ 3619973 h 6345103"/>
                    <a:gd name="connsiteX15210" fmla="*/ 6524897 w 11296229"/>
                    <a:gd name="connsiteY15210" fmla="*/ 3627757 h 6345103"/>
                    <a:gd name="connsiteX15211" fmla="*/ 6548249 w 11296229"/>
                    <a:gd name="connsiteY15211" fmla="*/ 3619973 h 6345103"/>
                    <a:gd name="connsiteX15212" fmla="*/ 6548249 w 11296229"/>
                    <a:gd name="connsiteY15212" fmla="*/ 3588837 h 6345103"/>
                    <a:gd name="connsiteX15213" fmla="*/ 6517113 w 11296229"/>
                    <a:gd name="connsiteY15213" fmla="*/ 3581053 h 6345103"/>
                    <a:gd name="connsiteX15214" fmla="*/ 6594962 w 11296229"/>
                    <a:gd name="connsiteY15214" fmla="*/ 3581053 h 6345103"/>
                    <a:gd name="connsiteX15215" fmla="*/ 6587178 w 11296229"/>
                    <a:gd name="connsiteY15215" fmla="*/ 3619973 h 6345103"/>
                    <a:gd name="connsiteX15216" fmla="*/ 6602746 w 11296229"/>
                    <a:gd name="connsiteY15216" fmla="*/ 3627757 h 6345103"/>
                    <a:gd name="connsiteX15217" fmla="*/ 6618314 w 11296229"/>
                    <a:gd name="connsiteY15217" fmla="*/ 3619973 h 6345103"/>
                    <a:gd name="connsiteX15218" fmla="*/ 6626098 w 11296229"/>
                    <a:gd name="connsiteY15218" fmla="*/ 3588837 h 6345103"/>
                    <a:gd name="connsiteX15219" fmla="*/ 6594962 w 11296229"/>
                    <a:gd name="connsiteY15219" fmla="*/ 3581053 h 6345103"/>
                    <a:gd name="connsiteX15220" fmla="*/ 6665027 w 11296229"/>
                    <a:gd name="connsiteY15220" fmla="*/ 3581053 h 6345103"/>
                    <a:gd name="connsiteX15221" fmla="*/ 6657243 w 11296229"/>
                    <a:gd name="connsiteY15221" fmla="*/ 3619973 h 6345103"/>
                    <a:gd name="connsiteX15222" fmla="*/ 6703947 w 11296229"/>
                    <a:gd name="connsiteY15222" fmla="*/ 3619973 h 6345103"/>
                    <a:gd name="connsiteX15223" fmla="*/ 6703947 w 11296229"/>
                    <a:gd name="connsiteY15223" fmla="*/ 3588837 h 6345103"/>
                    <a:gd name="connsiteX15224" fmla="*/ 6665027 w 11296229"/>
                    <a:gd name="connsiteY15224" fmla="*/ 3581053 h 6345103"/>
                    <a:gd name="connsiteX15225" fmla="*/ 6742876 w 11296229"/>
                    <a:gd name="connsiteY15225" fmla="*/ 3581053 h 6345103"/>
                    <a:gd name="connsiteX15226" fmla="*/ 6735092 w 11296229"/>
                    <a:gd name="connsiteY15226" fmla="*/ 3619973 h 6345103"/>
                    <a:gd name="connsiteX15227" fmla="*/ 6750660 w 11296229"/>
                    <a:gd name="connsiteY15227" fmla="*/ 3627757 h 6345103"/>
                    <a:gd name="connsiteX15228" fmla="*/ 6774012 w 11296229"/>
                    <a:gd name="connsiteY15228" fmla="*/ 3619973 h 6345103"/>
                    <a:gd name="connsiteX15229" fmla="*/ 6774012 w 11296229"/>
                    <a:gd name="connsiteY15229" fmla="*/ 3588837 h 6345103"/>
                    <a:gd name="connsiteX15230" fmla="*/ 6742876 w 11296229"/>
                    <a:gd name="connsiteY15230" fmla="*/ 3581053 h 6345103"/>
                    <a:gd name="connsiteX15231" fmla="*/ 6812940 w 11296229"/>
                    <a:gd name="connsiteY15231" fmla="*/ 3581053 h 6345103"/>
                    <a:gd name="connsiteX15232" fmla="*/ 6805156 w 11296229"/>
                    <a:gd name="connsiteY15232" fmla="*/ 3619973 h 6345103"/>
                    <a:gd name="connsiteX15233" fmla="*/ 6851860 w 11296229"/>
                    <a:gd name="connsiteY15233" fmla="*/ 3619973 h 6345103"/>
                    <a:gd name="connsiteX15234" fmla="*/ 6851860 w 11296229"/>
                    <a:gd name="connsiteY15234" fmla="*/ 3588837 h 6345103"/>
                    <a:gd name="connsiteX15235" fmla="*/ 6812940 w 11296229"/>
                    <a:gd name="connsiteY15235" fmla="*/ 3581053 h 6345103"/>
                    <a:gd name="connsiteX15236" fmla="*/ 6890789 w 11296229"/>
                    <a:gd name="connsiteY15236" fmla="*/ 3581053 h 6345103"/>
                    <a:gd name="connsiteX15237" fmla="*/ 6883005 w 11296229"/>
                    <a:gd name="connsiteY15237" fmla="*/ 3619973 h 6345103"/>
                    <a:gd name="connsiteX15238" fmla="*/ 6898573 w 11296229"/>
                    <a:gd name="connsiteY15238" fmla="*/ 3627757 h 6345103"/>
                    <a:gd name="connsiteX15239" fmla="*/ 6921925 w 11296229"/>
                    <a:gd name="connsiteY15239" fmla="*/ 3619973 h 6345103"/>
                    <a:gd name="connsiteX15240" fmla="*/ 6921925 w 11296229"/>
                    <a:gd name="connsiteY15240" fmla="*/ 3588837 h 6345103"/>
                    <a:gd name="connsiteX15241" fmla="*/ 6890789 w 11296229"/>
                    <a:gd name="connsiteY15241" fmla="*/ 3581053 h 6345103"/>
                    <a:gd name="connsiteX15242" fmla="*/ 7412379 w 11296229"/>
                    <a:gd name="connsiteY15242" fmla="*/ 3581053 h 6345103"/>
                    <a:gd name="connsiteX15243" fmla="*/ 7404595 w 11296229"/>
                    <a:gd name="connsiteY15243" fmla="*/ 3619973 h 6345103"/>
                    <a:gd name="connsiteX15244" fmla="*/ 7420163 w 11296229"/>
                    <a:gd name="connsiteY15244" fmla="*/ 3627757 h 6345103"/>
                    <a:gd name="connsiteX15245" fmla="*/ 7443515 w 11296229"/>
                    <a:gd name="connsiteY15245" fmla="*/ 3619973 h 6345103"/>
                    <a:gd name="connsiteX15246" fmla="*/ 7443515 w 11296229"/>
                    <a:gd name="connsiteY15246" fmla="*/ 3588837 h 6345103"/>
                    <a:gd name="connsiteX15247" fmla="*/ 7412379 w 11296229"/>
                    <a:gd name="connsiteY15247" fmla="*/ 3581053 h 6345103"/>
                    <a:gd name="connsiteX15248" fmla="*/ 7482443 w 11296229"/>
                    <a:gd name="connsiteY15248" fmla="*/ 3581053 h 6345103"/>
                    <a:gd name="connsiteX15249" fmla="*/ 7474659 w 11296229"/>
                    <a:gd name="connsiteY15249" fmla="*/ 3619973 h 6345103"/>
                    <a:gd name="connsiteX15250" fmla="*/ 7521363 w 11296229"/>
                    <a:gd name="connsiteY15250" fmla="*/ 3619973 h 6345103"/>
                    <a:gd name="connsiteX15251" fmla="*/ 7521363 w 11296229"/>
                    <a:gd name="connsiteY15251" fmla="*/ 3588837 h 6345103"/>
                    <a:gd name="connsiteX15252" fmla="*/ 7482443 w 11296229"/>
                    <a:gd name="connsiteY15252" fmla="*/ 3581053 h 6345103"/>
                    <a:gd name="connsiteX15253" fmla="*/ 7560292 w 11296229"/>
                    <a:gd name="connsiteY15253" fmla="*/ 3581053 h 6345103"/>
                    <a:gd name="connsiteX15254" fmla="*/ 7552508 w 11296229"/>
                    <a:gd name="connsiteY15254" fmla="*/ 3619973 h 6345103"/>
                    <a:gd name="connsiteX15255" fmla="*/ 7591428 w 11296229"/>
                    <a:gd name="connsiteY15255" fmla="*/ 3619973 h 6345103"/>
                    <a:gd name="connsiteX15256" fmla="*/ 7591428 w 11296229"/>
                    <a:gd name="connsiteY15256" fmla="*/ 3588837 h 6345103"/>
                    <a:gd name="connsiteX15257" fmla="*/ 7560292 w 11296229"/>
                    <a:gd name="connsiteY15257" fmla="*/ 3581053 h 6345103"/>
                    <a:gd name="connsiteX15258" fmla="*/ 7630356 w 11296229"/>
                    <a:gd name="connsiteY15258" fmla="*/ 3581053 h 6345103"/>
                    <a:gd name="connsiteX15259" fmla="*/ 7629870 w 11296229"/>
                    <a:gd name="connsiteY15259" fmla="*/ 3600026 h 6345103"/>
                    <a:gd name="connsiteX15260" fmla="*/ 7638140 w 11296229"/>
                    <a:gd name="connsiteY15260" fmla="*/ 3627757 h 6345103"/>
                    <a:gd name="connsiteX15261" fmla="*/ 7669276 w 11296229"/>
                    <a:gd name="connsiteY15261" fmla="*/ 3619973 h 6345103"/>
                    <a:gd name="connsiteX15262" fmla="*/ 7669276 w 11296229"/>
                    <a:gd name="connsiteY15262" fmla="*/ 3588837 h 6345103"/>
                    <a:gd name="connsiteX15263" fmla="*/ 7630356 w 11296229"/>
                    <a:gd name="connsiteY15263" fmla="*/ 3581053 h 6345103"/>
                    <a:gd name="connsiteX15264" fmla="*/ 7708206 w 11296229"/>
                    <a:gd name="connsiteY15264" fmla="*/ 3581053 h 6345103"/>
                    <a:gd name="connsiteX15265" fmla="*/ 7700422 w 11296229"/>
                    <a:gd name="connsiteY15265" fmla="*/ 3612189 h 6345103"/>
                    <a:gd name="connsiteX15266" fmla="*/ 7715990 w 11296229"/>
                    <a:gd name="connsiteY15266" fmla="*/ 3627757 h 6345103"/>
                    <a:gd name="connsiteX15267" fmla="*/ 7739342 w 11296229"/>
                    <a:gd name="connsiteY15267" fmla="*/ 3619973 h 6345103"/>
                    <a:gd name="connsiteX15268" fmla="*/ 7739342 w 11296229"/>
                    <a:gd name="connsiteY15268" fmla="*/ 3588837 h 6345103"/>
                    <a:gd name="connsiteX15269" fmla="*/ 7708206 w 11296229"/>
                    <a:gd name="connsiteY15269" fmla="*/ 3581053 h 6345103"/>
                    <a:gd name="connsiteX15270" fmla="*/ 8081882 w 11296229"/>
                    <a:gd name="connsiteY15270" fmla="*/ 3581053 h 6345103"/>
                    <a:gd name="connsiteX15271" fmla="*/ 8074098 w 11296229"/>
                    <a:gd name="connsiteY15271" fmla="*/ 3619973 h 6345103"/>
                    <a:gd name="connsiteX15272" fmla="*/ 8089666 w 11296229"/>
                    <a:gd name="connsiteY15272" fmla="*/ 3627757 h 6345103"/>
                    <a:gd name="connsiteX15273" fmla="*/ 8113018 w 11296229"/>
                    <a:gd name="connsiteY15273" fmla="*/ 3619973 h 6345103"/>
                    <a:gd name="connsiteX15274" fmla="*/ 8113018 w 11296229"/>
                    <a:gd name="connsiteY15274" fmla="*/ 3588837 h 6345103"/>
                    <a:gd name="connsiteX15275" fmla="*/ 8081882 w 11296229"/>
                    <a:gd name="connsiteY15275" fmla="*/ 3581053 h 6345103"/>
                    <a:gd name="connsiteX15276" fmla="*/ 8151946 w 11296229"/>
                    <a:gd name="connsiteY15276" fmla="*/ 3581053 h 6345103"/>
                    <a:gd name="connsiteX15277" fmla="*/ 8144162 w 11296229"/>
                    <a:gd name="connsiteY15277" fmla="*/ 3612189 h 6345103"/>
                    <a:gd name="connsiteX15278" fmla="*/ 8159730 w 11296229"/>
                    <a:gd name="connsiteY15278" fmla="*/ 3612189 h 6345103"/>
                    <a:gd name="connsiteX15279" fmla="*/ 8159730 w 11296229"/>
                    <a:gd name="connsiteY15279" fmla="*/ 3627757 h 6345103"/>
                    <a:gd name="connsiteX15280" fmla="*/ 8190866 w 11296229"/>
                    <a:gd name="connsiteY15280" fmla="*/ 3619973 h 6345103"/>
                    <a:gd name="connsiteX15281" fmla="*/ 8190866 w 11296229"/>
                    <a:gd name="connsiteY15281" fmla="*/ 3588837 h 6345103"/>
                    <a:gd name="connsiteX15282" fmla="*/ 8151946 w 11296229"/>
                    <a:gd name="connsiteY15282" fmla="*/ 3581053 h 6345103"/>
                    <a:gd name="connsiteX15283" fmla="*/ 8229795 w 11296229"/>
                    <a:gd name="connsiteY15283" fmla="*/ 3581053 h 6345103"/>
                    <a:gd name="connsiteX15284" fmla="*/ 8222011 w 11296229"/>
                    <a:gd name="connsiteY15284" fmla="*/ 3619973 h 6345103"/>
                    <a:gd name="connsiteX15285" fmla="*/ 8237579 w 11296229"/>
                    <a:gd name="connsiteY15285" fmla="*/ 3627757 h 6345103"/>
                    <a:gd name="connsiteX15286" fmla="*/ 8260931 w 11296229"/>
                    <a:gd name="connsiteY15286" fmla="*/ 3619973 h 6345103"/>
                    <a:gd name="connsiteX15287" fmla="*/ 8260931 w 11296229"/>
                    <a:gd name="connsiteY15287" fmla="*/ 3588837 h 6345103"/>
                    <a:gd name="connsiteX15288" fmla="*/ 8229795 w 11296229"/>
                    <a:gd name="connsiteY15288" fmla="*/ 3581053 h 6345103"/>
                    <a:gd name="connsiteX15289" fmla="*/ 8299859 w 11296229"/>
                    <a:gd name="connsiteY15289" fmla="*/ 3581053 h 6345103"/>
                    <a:gd name="connsiteX15290" fmla="*/ 8299859 w 11296229"/>
                    <a:gd name="connsiteY15290" fmla="*/ 3619973 h 6345103"/>
                    <a:gd name="connsiteX15291" fmla="*/ 8315427 w 11296229"/>
                    <a:gd name="connsiteY15291" fmla="*/ 3627757 h 6345103"/>
                    <a:gd name="connsiteX15292" fmla="*/ 8338779 w 11296229"/>
                    <a:gd name="connsiteY15292" fmla="*/ 3619973 h 6345103"/>
                    <a:gd name="connsiteX15293" fmla="*/ 8338779 w 11296229"/>
                    <a:gd name="connsiteY15293" fmla="*/ 3588837 h 6345103"/>
                    <a:gd name="connsiteX15294" fmla="*/ 8299859 w 11296229"/>
                    <a:gd name="connsiteY15294" fmla="*/ 3581053 h 6345103"/>
                    <a:gd name="connsiteX15295" fmla="*/ 8377708 w 11296229"/>
                    <a:gd name="connsiteY15295" fmla="*/ 3581053 h 6345103"/>
                    <a:gd name="connsiteX15296" fmla="*/ 8369924 w 11296229"/>
                    <a:gd name="connsiteY15296" fmla="*/ 3619973 h 6345103"/>
                    <a:gd name="connsiteX15297" fmla="*/ 8385492 w 11296229"/>
                    <a:gd name="connsiteY15297" fmla="*/ 3627757 h 6345103"/>
                    <a:gd name="connsiteX15298" fmla="*/ 8408844 w 11296229"/>
                    <a:gd name="connsiteY15298" fmla="*/ 3619973 h 6345103"/>
                    <a:gd name="connsiteX15299" fmla="*/ 8408844 w 11296229"/>
                    <a:gd name="connsiteY15299" fmla="*/ 3588837 h 6345103"/>
                    <a:gd name="connsiteX15300" fmla="*/ 8377708 w 11296229"/>
                    <a:gd name="connsiteY15300" fmla="*/ 3581053 h 6345103"/>
                    <a:gd name="connsiteX15301" fmla="*/ 8899298 w 11296229"/>
                    <a:gd name="connsiteY15301" fmla="*/ 3581053 h 6345103"/>
                    <a:gd name="connsiteX15302" fmla="*/ 8891514 w 11296229"/>
                    <a:gd name="connsiteY15302" fmla="*/ 3619973 h 6345103"/>
                    <a:gd name="connsiteX15303" fmla="*/ 8907082 w 11296229"/>
                    <a:gd name="connsiteY15303" fmla="*/ 3627757 h 6345103"/>
                    <a:gd name="connsiteX15304" fmla="*/ 8930434 w 11296229"/>
                    <a:gd name="connsiteY15304" fmla="*/ 3619973 h 6345103"/>
                    <a:gd name="connsiteX15305" fmla="*/ 8930434 w 11296229"/>
                    <a:gd name="connsiteY15305" fmla="*/ 3588837 h 6345103"/>
                    <a:gd name="connsiteX15306" fmla="*/ 8899298 w 11296229"/>
                    <a:gd name="connsiteY15306" fmla="*/ 3581053 h 6345103"/>
                    <a:gd name="connsiteX15307" fmla="*/ 2126420 w 11296229"/>
                    <a:gd name="connsiteY15307" fmla="*/ 3581053 h 6345103"/>
                    <a:gd name="connsiteX15308" fmla="*/ 2118636 w 11296229"/>
                    <a:gd name="connsiteY15308" fmla="*/ 3619973 h 6345103"/>
                    <a:gd name="connsiteX15309" fmla="*/ 2134204 w 11296229"/>
                    <a:gd name="connsiteY15309" fmla="*/ 3627757 h 6345103"/>
                    <a:gd name="connsiteX15310" fmla="*/ 2157556 w 11296229"/>
                    <a:gd name="connsiteY15310" fmla="*/ 3619973 h 6345103"/>
                    <a:gd name="connsiteX15311" fmla="*/ 2157556 w 11296229"/>
                    <a:gd name="connsiteY15311" fmla="*/ 3588837 h 6345103"/>
                    <a:gd name="connsiteX15312" fmla="*/ 2126420 w 11296229"/>
                    <a:gd name="connsiteY15312" fmla="*/ 3581053 h 6345103"/>
                    <a:gd name="connsiteX15313" fmla="*/ 2274333 w 11296229"/>
                    <a:gd name="connsiteY15313" fmla="*/ 3651117 h 6345103"/>
                    <a:gd name="connsiteX15314" fmla="*/ 2266549 w 11296229"/>
                    <a:gd name="connsiteY15314" fmla="*/ 3658901 h 6345103"/>
                    <a:gd name="connsiteX15315" fmla="*/ 2266549 w 11296229"/>
                    <a:gd name="connsiteY15315" fmla="*/ 3697821 h 6345103"/>
                    <a:gd name="connsiteX15316" fmla="*/ 2305469 w 11296229"/>
                    <a:gd name="connsiteY15316" fmla="*/ 3697821 h 6345103"/>
                    <a:gd name="connsiteX15317" fmla="*/ 2305469 w 11296229"/>
                    <a:gd name="connsiteY15317" fmla="*/ 3658901 h 6345103"/>
                    <a:gd name="connsiteX15318" fmla="*/ 2274333 w 11296229"/>
                    <a:gd name="connsiteY15318" fmla="*/ 3651117 h 6345103"/>
                    <a:gd name="connsiteX15319" fmla="*/ 2352183 w 11296229"/>
                    <a:gd name="connsiteY15319" fmla="*/ 3651117 h 6345103"/>
                    <a:gd name="connsiteX15320" fmla="*/ 2344399 w 11296229"/>
                    <a:gd name="connsiteY15320" fmla="*/ 3690037 h 6345103"/>
                    <a:gd name="connsiteX15321" fmla="*/ 2383319 w 11296229"/>
                    <a:gd name="connsiteY15321" fmla="*/ 3690037 h 6345103"/>
                    <a:gd name="connsiteX15322" fmla="*/ 2383319 w 11296229"/>
                    <a:gd name="connsiteY15322" fmla="*/ 3658901 h 6345103"/>
                    <a:gd name="connsiteX15323" fmla="*/ 2352183 w 11296229"/>
                    <a:gd name="connsiteY15323" fmla="*/ 3651117 h 6345103"/>
                    <a:gd name="connsiteX15324" fmla="*/ 2422247 w 11296229"/>
                    <a:gd name="connsiteY15324" fmla="*/ 3651117 h 6345103"/>
                    <a:gd name="connsiteX15325" fmla="*/ 2414463 w 11296229"/>
                    <a:gd name="connsiteY15325" fmla="*/ 3658901 h 6345103"/>
                    <a:gd name="connsiteX15326" fmla="*/ 2414463 w 11296229"/>
                    <a:gd name="connsiteY15326" fmla="*/ 3697821 h 6345103"/>
                    <a:gd name="connsiteX15327" fmla="*/ 2461167 w 11296229"/>
                    <a:gd name="connsiteY15327" fmla="*/ 3697821 h 6345103"/>
                    <a:gd name="connsiteX15328" fmla="*/ 2461167 w 11296229"/>
                    <a:gd name="connsiteY15328" fmla="*/ 3658901 h 6345103"/>
                    <a:gd name="connsiteX15329" fmla="*/ 2422247 w 11296229"/>
                    <a:gd name="connsiteY15329" fmla="*/ 3651117 h 6345103"/>
                    <a:gd name="connsiteX15330" fmla="*/ 2500096 w 11296229"/>
                    <a:gd name="connsiteY15330" fmla="*/ 3651117 h 6345103"/>
                    <a:gd name="connsiteX15331" fmla="*/ 2492312 w 11296229"/>
                    <a:gd name="connsiteY15331" fmla="*/ 3658901 h 6345103"/>
                    <a:gd name="connsiteX15332" fmla="*/ 2492312 w 11296229"/>
                    <a:gd name="connsiteY15332" fmla="*/ 3697821 h 6345103"/>
                    <a:gd name="connsiteX15333" fmla="*/ 2531232 w 11296229"/>
                    <a:gd name="connsiteY15333" fmla="*/ 3697821 h 6345103"/>
                    <a:gd name="connsiteX15334" fmla="*/ 2531232 w 11296229"/>
                    <a:gd name="connsiteY15334" fmla="*/ 3658901 h 6345103"/>
                    <a:gd name="connsiteX15335" fmla="*/ 2500096 w 11296229"/>
                    <a:gd name="connsiteY15335" fmla="*/ 3651117 h 6345103"/>
                    <a:gd name="connsiteX15336" fmla="*/ 4734367 w 11296229"/>
                    <a:gd name="connsiteY15336" fmla="*/ 3651117 h 6345103"/>
                    <a:gd name="connsiteX15337" fmla="*/ 4726583 w 11296229"/>
                    <a:gd name="connsiteY15337" fmla="*/ 3690037 h 6345103"/>
                    <a:gd name="connsiteX15338" fmla="*/ 4765503 w 11296229"/>
                    <a:gd name="connsiteY15338" fmla="*/ 3690037 h 6345103"/>
                    <a:gd name="connsiteX15339" fmla="*/ 4765503 w 11296229"/>
                    <a:gd name="connsiteY15339" fmla="*/ 3658901 h 6345103"/>
                    <a:gd name="connsiteX15340" fmla="*/ 4734367 w 11296229"/>
                    <a:gd name="connsiteY15340" fmla="*/ 3651117 h 6345103"/>
                    <a:gd name="connsiteX15341" fmla="*/ 4804432 w 11296229"/>
                    <a:gd name="connsiteY15341" fmla="*/ 3651117 h 6345103"/>
                    <a:gd name="connsiteX15342" fmla="*/ 4796648 w 11296229"/>
                    <a:gd name="connsiteY15342" fmla="*/ 3690037 h 6345103"/>
                    <a:gd name="connsiteX15343" fmla="*/ 4835568 w 11296229"/>
                    <a:gd name="connsiteY15343" fmla="*/ 3690037 h 6345103"/>
                    <a:gd name="connsiteX15344" fmla="*/ 4835568 w 11296229"/>
                    <a:gd name="connsiteY15344" fmla="*/ 3658901 h 6345103"/>
                    <a:gd name="connsiteX15345" fmla="*/ 4804432 w 11296229"/>
                    <a:gd name="connsiteY15345" fmla="*/ 3651117 h 6345103"/>
                    <a:gd name="connsiteX15346" fmla="*/ 4882280 w 11296229"/>
                    <a:gd name="connsiteY15346" fmla="*/ 3651117 h 6345103"/>
                    <a:gd name="connsiteX15347" fmla="*/ 4874496 w 11296229"/>
                    <a:gd name="connsiteY15347" fmla="*/ 3658901 h 6345103"/>
                    <a:gd name="connsiteX15348" fmla="*/ 4874496 w 11296229"/>
                    <a:gd name="connsiteY15348" fmla="*/ 3697821 h 6345103"/>
                    <a:gd name="connsiteX15349" fmla="*/ 4913416 w 11296229"/>
                    <a:gd name="connsiteY15349" fmla="*/ 3697821 h 6345103"/>
                    <a:gd name="connsiteX15350" fmla="*/ 4913416 w 11296229"/>
                    <a:gd name="connsiteY15350" fmla="*/ 3658901 h 6345103"/>
                    <a:gd name="connsiteX15351" fmla="*/ 4882280 w 11296229"/>
                    <a:gd name="connsiteY15351" fmla="*/ 3651117 h 6345103"/>
                    <a:gd name="connsiteX15352" fmla="*/ 4952345 w 11296229"/>
                    <a:gd name="connsiteY15352" fmla="*/ 3651117 h 6345103"/>
                    <a:gd name="connsiteX15353" fmla="*/ 4944561 w 11296229"/>
                    <a:gd name="connsiteY15353" fmla="*/ 3658901 h 6345103"/>
                    <a:gd name="connsiteX15354" fmla="*/ 4944561 w 11296229"/>
                    <a:gd name="connsiteY15354" fmla="*/ 3697821 h 6345103"/>
                    <a:gd name="connsiteX15355" fmla="*/ 4991265 w 11296229"/>
                    <a:gd name="connsiteY15355" fmla="*/ 3697821 h 6345103"/>
                    <a:gd name="connsiteX15356" fmla="*/ 4991265 w 11296229"/>
                    <a:gd name="connsiteY15356" fmla="*/ 3658901 h 6345103"/>
                    <a:gd name="connsiteX15357" fmla="*/ 4952345 w 11296229"/>
                    <a:gd name="connsiteY15357" fmla="*/ 3651117 h 6345103"/>
                    <a:gd name="connsiteX15358" fmla="*/ 5030194 w 11296229"/>
                    <a:gd name="connsiteY15358" fmla="*/ 3651117 h 6345103"/>
                    <a:gd name="connsiteX15359" fmla="*/ 5022410 w 11296229"/>
                    <a:gd name="connsiteY15359" fmla="*/ 3658901 h 6345103"/>
                    <a:gd name="connsiteX15360" fmla="*/ 5022410 w 11296229"/>
                    <a:gd name="connsiteY15360" fmla="*/ 3697821 h 6345103"/>
                    <a:gd name="connsiteX15361" fmla="*/ 5061330 w 11296229"/>
                    <a:gd name="connsiteY15361" fmla="*/ 3697821 h 6345103"/>
                    <a:gd name="connsiteX15362" fmla="*/ 5061330 w 11296229"/>
                    <a:gd name="connsiteY15362" fmla="*/ 3658901 h 6345103"/>
                    <a:gd name="connsiteX15363" fmla="*/ 5030194 w 11296229"/>
                    <a:gd name="connsiteY15363" fmla="*/ 3651117 h 6345103"/>
                    <a:gd name="connsiteX15364" fmla="*/ 5100258 w 11296229"/>
                    <a:gd name="connsiteY15364" fmla="*/ 3651117 h 6345103"/>
                    <a:gd name="connsiteX15365" fmla="*/ 5092474 w 11296229"/>
                    <a:gd name="connsiteY15365" fmla="*/ 3658901 h 6345103"/>
                    <a:gd name="connsiteX15366" fmla="*/ 5092474 w 11296229"/>
                    <a:gd name="connsiteY15366" fmla="*/ 3697821 h 6345103"/>
                    <a:gd name="connsiteX15367" fmla="*/ 5139178 w 11296229"/>
                    <a:gd name="connsiteY15367" fmla="*/ 3697821 h 6345103"/>
                    <a:gd name="connsiteX15368" fmla="*/ 5139178 w 11296229"/>
                    <a:gd name="connsiteY15368" fmla="*/ 3658901 h 6345103"/>
                    <a:gd name="connsiteX15369" fmla="*/ 5100258 w 11296229"/>
                    <a:gd name="connsiteY15369" fmla="*/ 3651117 h 6345103"/>
                    <a:gd name="connsiteX15370" fmla="*/ 5178107 w 11296229"/>
                    <a:gd name="connsiteY15370" fmla="*/ 3651117 h 6345103"/>
                    <a:gd name="connsiteX15371" fmla="*/ 5170323 w 11296229"/>
                    <a:gd name="connsiteY15371" fmla="*/ 3658901 h 6345103"/>
                    <a:gd name="connsiteX15372" fmla="*/ 5170323 w 11296229"/>
                    <a:gd name="connsiteY15372" fmla="*/ 3697821 h 6345103"/>
                    <a:gd name="connsiteX15373" fmla="*/ 5209243 w 11296229"/>
                    <a:gd name="connsiteY15373" fmla="*/ 3697821 h 6345103"/>
                    <a:gd name="connsiteX15374" fmla="*/ 5209243 w 11296229"/>
                    <a:gd name="connsiteY15374" fmla="*/ 3658901 h 6345103"/>
                    <a:gd name="connsiteX15375" fmla="*/ 5178107 w 11296229"/>
                    <a:gd name="connsiteY15375" fmla="*/ 3651117 h 6345103"/>
                    <a:gd name="connsiteX15376" fmla="*/ 5326021 w 11296229"/>
                    <a:gd name="connsiteY15376" fmla="*/ 3651117 h 6345103"/>
                    <a:gd name="connsiteX15377" fmla="*/ 5318237 w 11296229"/>
                    <a:gd name="connsiteY15377" fmla="*/ 3690037 h 6345103"/>
                    <a:gd name="connsiteX15378" fmla="*/ 5357157 w 11296229"/>
                    <a:gd name="connsiteY15378" fmla="*/ 3690037 h 6345103"/>
                    <a:gd name="connsiteX15379" fmla="*/ 5357157 w 11296229"/>
                    <a:gd name="connsiteY15379" fmla="*/ 3658901 h 6345103"/>
                    <a:gd name="connsiteX15380" fmla="*/ 5326021 w 11296229"/>
                    <a:gd name="connsiteY15380" fmla="*/ 3651117 h 6345103"/>
                    <a:gd name="connsiteX15381" fmla="*/ 5403870 w 11296229"/>
                    <a:gd name="connsiteY15381" fmla="*/ 3651117 h 6345103"/>
                    <a:gd name="connsiteX15382" fmla="*/ 5396086 w 11296229"/>
                    <a:gd name="connsiteY15382" fmla="*/ 3690037 h 6345103"/>
                    <a:gd name="connsiteX15383" fmla="*/ 5435006 w 11296229"/>
                    <a:gd name="connsiteY15383" fmla="*/ 3690037 h 6345103"/>
                    <a:gd name="connsiteX15384" fmla="*/ 5435006 w 11296229"/>
                    <a:gd name="connsiteY15384" fmla="*/ 3658901 h 6345103"/>
                    <a:gd name="connsiteX15385" fmla="*/ 5403870 w 11296229"/>
                    <a:gd name="connsiteY15385" fmla="*/ 3651117 h 6345103"/>
                    <a:gd name="connsiteX15386" fmla="*/ 5473934 w 11296229"/>
                    <a:gd name="connsiteY15386" fmla="*/ 3651117 h 6345103"/>
                    <a:gd name="connsiteX15387" fmla="*/ 5466150 w 11296229"/>
                    <a:gd name="connsiteY15387" fmla="*/ 3658901 h 6345103"/>
                    <a:gd name="connsiteX15388" fmla="*/ 5466150 w 11296229"/>
                    <a:gd name="connsiteY15388" fmla="*/ 3697821 h 6345103"/>
                    <a:gd name="connsiteX15389" fmla="*/ 5512854 w 11296229"/>
                    <a:gd name="connsiteY15389" fmla="*/ 3697821 h 6345103"/>
                    <a:gd name="connsiteX15390" fmla="*/ 5512854 w 11296229"/>
                    <a:gd name="connsiteY15390" fmla="*/ 3658901 h 6345103"/>
                    <a:gd name="connsiteX15391" fmla="*/ 5473934 w 11296229"/>
                    <a:gd name="connsiteY15391" fmla="*/ 3651117 h 6345103"/>
                    <a:gd name="connsiteX15392" fmla="*/ 5551783 w 11296229"/>
                    <a:gd name="connsiteY15392" fmla="*/ 3651117 h 6345103"/>
                    <a:gd name="connsiteX15393" fmla="*/ 5543999 w 11296229"/>
                    <a:gd name="connsiteY15393" fmla="*/ 3658901 h 6345103"/>
                    <a:gd name="connsiteX15394" fmla="*/ 5543999 w 11296229"/>
                    <a:gd name="connsiteY15394" fmla="*/ 3697821 h 6345103"/>
                    <a:gd name="connsiteX15395" fmla="*/ 5582919 w 11296229"/>
                    <a:gd name="connsiteY15395" fmla="*/ 3697821 h 6345103"/>
                    <a:gd name="connsiteX15396" fmla="*/ 5582919 w 11296229"/>
                    <a:gd name="connsiteY15396" fmla="*/ 3658901 h 6345103"/>
                    <a:gd name="connsiteX15397" fmla="*/ 5551783 w 11296229"/>
                    <a:gd name="connsiteY15397" fmla="*/ 3651117 h 6345103"/>
                    <a:gd name="connsiteX15398" fmla="*/ 5621847 w 11296229"/>
                    <a:gd name="connsiteY15398" fmla="*/ 3651117 h 6345103"/>
                    <a:gd name="connsiteX15399" fmla="*/ 5614063 w 11296229"/>
                    <a:gd name="connsiteY15399" fmla="*/ 3658901 h 6345103"/>
                    <a:gd name="connsiteX15400" fmla="*/ 5614063 w 11296229"/>
                    <a:gd name="connsiteY15400" fmla="*/ 3697821 h 6345103"/>
                    <a:gd name="connsiteX15401" fmla="*/ 5660767 w 11296229"/>
                    <a:gd name="connsiteY15401" fmla="*/ 3697821 h 6345103"/>
                    <a:gd name="connsiteX15402" fmla="*/ 5660767 w 11296229"/>
                    <a:gd name="connsiteY15402" fmla="*/ 3658901 h 6345103"/>
                    <a:gd name="connsiteX15403" fmla="*/ 5621847 w 11296229"/>
                    <a:gd name="connsiteY15403" fmla="*/ 3651117 h 6345103"/>
                    <a:gd name="connsiteX15404" fmla="*/ 5699697 w 11296229"/>
                    <a:gd name="connsiteY15404" fmla="*/ 3651117 h 6345103"/>
                    <a:gd name="connsiteX15405" fmla="*/ 5691913 w 11296229"/>
                    <a:gd name="connsiteY15405" fmla="*/ 3658901 h 6345103"/>
                    <a:gd name="connsiteX15406" fmla="*/ 5691913 w 11296229"/>
                    <a:gd name="connsiteY15406" fmla="*/ 3697821 h 6345103"/>
                    <a:gd name="connsiteX15407" fmla="*/ 5730833 w 11296229"/>
                    <a:gd name="connsiteY15407" fmla="*/ 3697821 h 6345103"/>
                    <a:gd name="connsiteX15408" fmla="*/ 5730833 w 11296229"/>
                    <a:gd name="connsiteY15408" fmla="*/ 3658901 h 6345103"/>
                    <a:gd name="connsiteX15409" fmla="*/ 5699697 w 11296229"/>
                    <a:gd name="connsiteY15409" fmla="*/ 3651117 h 6345103"/>
                    <a:gd name="connsiteX15410" fmla="*/ 5847610 w 11296229"/>
                    <a:gd name="connsiteY15410" fmla="*/ 3651117 h 6345103"/>
                    <a:gd name="connsiteX15411" fmla="*/ 5839826 w 11296229"/>
                    <a:gd name="connsiteY15411" fmla="*/ 3658901 h 6345103"/>
                    <a:gd name="connsiteX15412" fmla="*/ 5839826 w 11296229"/>
                    <a:gd name="connsiteY15412" fmla="*/ 3697821 h 6345103"/>
                    <a:gd name="connsiteX15413" fmla="*/ 5878746 w 11296229"/>
                    <a:gd name="connsiteY15413" fmla="*/ 3697821 h 6345103"/>
                    <a:gd name="connsiteX15414" fmla="*/ 5878746 w 11296229"/>
                    <a:gd name="connsiteY15414" fmla="*/ 3658901 h 6345103"/>
                    <a:gd name="connsiteX15415" fmla="*/ 5847610 w 11296229"/>
                    <a:gd name="connsiteY15415" fmla="*/ 3651117 h 6345103"/>
                    <a:gd name="connsiteX15416" fmla="*/ 5925460 w 11296229"/>
                    <a:gd name="connsiteY15416" fmla="*/ 3651117 h 6345103"/>
                    <a:gd name="connsiteX15417" fmla="*/ 5917676 w 11296229"/>
                    <a:gd name="connsiteY15417" fmla="*/ 3690037 h 6345103"/>
                    <a:gd name="connsiteX15418" fmla="*/ 5956596 w 11296229"/>
                    <a:gd name="connsiteY15418" fmla="*/ 3690037 h 6345103"/>
                    <a:gd name="connsiteX15419" fmla="*/ 5956596 w 11296229"/>
                    <a:gd name="connsiteY15419" fmla="*/ 3658901 h 6345103"/>
                    <a:gd name="connsiteX15420" fmla="*/ 5925460 w 11296229"/>
                    <a:gd name="connsiteY15420" fmla="*/ 3651117 h 6345103"/>
                    <a:gd name="connsiteX15421" fmla="*/ 5995524 w 11296229"/>
                    <a:gd name="connsiteY15421" fmla="*/ 3651117 h 6345103"/>
                    <a:gd name="connsiteX15422" fmla="*/ 5987740 w 11296229"/>
                    <a:gd name="connsiteY15422" fmla="*/ 3690037 h 6345103"/>
                    <a:gd name="connsiteX15423" fmla="*/ 6026660 w 11296229"/>
                    <a:gd name="connsiteY15423" fmla="*/ 3690037 h 6345103"/>
                    <a:gd name="connsiteX15424" fmla="*/ 6026660 w 11296229"/>
                    <a:gd name="connsiteY15424" fmla="*/ 3658901 h 6345103"/>
                    <a:gd name="connsiteX15425" fmla="*/ 5995524 w 11296229"/>
                    <a:gd name="connsiteY15425" fmla="*/ 3651117 h 6345103"/>
                    <a:gd name="connsiteX15426" fmla="*/ 6073373 w 11296229"/>
                    <a:gd name="connsiteY15426" fmla="*/ 3651117 h 6345103"/>
                    <a:gd name="connsiteX15427" fmla="*/ 6065589 w 11296229"/>
                    <a:gd name="connsiteY15427" fmla="*/ 3658901 h 6345103"/>
                    <a:gd name="connsiteX15428" fmla="*/ 6065589 w 11296229"/>
                    <a:gd name="connsiteY15428" fmla="*/ 3697821 h 6345103"/>
                    <a:gd name="connsiteX15429" fmla="*/ 6104509 w 11296229"/>
                    <a:gd name="connsiteY15429" fmla="*/ 3697821 h 6345103"/>
                    <a:gd name="connsiteX15430" fmla="*/ 6104509 w 11296229"/>
                    <a:gd name="connsiteY15430" fmla="*/ 3658901 h 6345103"/>
                    <a:gd name="connsiteX15431" fmla="*/ 6073373 w 11296229"/>
                    <a:gd name="connsiteY15431" fmla="*/ 3651117 h 6345103"/>
                    <a:gd name="connsiteX15432" fmla="*/ 6143437 w 11296229"/>
                    <a:gd name="connsiteY15432" fmla="*/ 3651117 h 6345103"/>
                    <a:gd name="connsiteX15433" fmla="*/ 6135653 w 11296229"/>
                    <a:gd name="connsiteY15433" fmla="*/ 3658901 h 6345103"/>
                    <a:gd name="connsiteX15434" fmla="*/ 6135653 w 11296229"/>
                    <a:gd name="connsiteY15434" fmla="*/ 3697821 h 6345103"/>
                    <a:gd name="connsiteX15435" fmla="*/ 6182357 w 11296229"/>
                    <a:gd name="connsiteY15435" fmla="*/ 3697821 h 6345103"/>
                    <a:gd name="connsiteX15436" fmla="*/ 6182357 w 11296229"/>
                    <a:gd name="connsiteY15436" fmla="*/ 3658901 h 6345103"/>
                    <a:gd name="connsiteX15437" fmla="*/ 6143437 w 11296229"/>
                    <a:gd name="connsiteY15437" fmla="*/ 3651117 h 6345103"/>
                    <a:gd name="connsiteX15438" fmla="*/ 6221286 w 11296229"/>
                    <a:gd name="connsiteY15438" fmla="*/ 3651117 h 6345103"/>
                    <a:gd name="connsiteX15439" fmla="*/ 6213502 w 11296229"/>
                    <a:gd name="connsiteY15439" fmla="*/ 3658901 h 6345103"/>
                    <a:gd name="connsiteX15440" fmla="*/ 6213502 w 11296229"/>
                    <a:gd name="connsiteY15440" fmla="*/ 3697821 h 6345103"/>
                    <a:gd name="connsiteX15441" fmla="*/ 6252422 w 11296229"/>
                    <a:gd name="connsiteY15441" fmla="*/ 3697821 h 6345103"/>
                    <a:gd name="connsiteX15442" fmla="*/ 6252422 w 11296229"/>
                    <a:gd name="connsiteY15442" fmla="*/ 3658901 h 6345103"/>
                    <a:gd name="connsiteX15443" fmla="*/ 6221286 w 11296229"/>
                    <a:gd name="connsiteY15443" fmla="*/ 3651117 h 6345103"/>
                    <a:gd name="connsiteX15444" fmla="*/ 6291350 w 11296229"/>
                    <a:gd name="connsiteY15444" fmla="*/ 3651117 h 6345103"/>
                    <a:gd name="connsiteX15445" fmla="*/ 6283566 w 11296229"/>
                    <a:gd name="connsiteY15445" fmla="*/ 3658901 h 6345103"/>
                    <a:gd name="connsiteX15446" fmla="*/ 6283566 w 11296229"/>
                    <a:gd name="connsiteY15446" fmla="*/ 3697821 h 6345103"/>
                    <a:gd name="connsiteX15447" fmla="*/ 6330270 w 11296229"/>
                    <a:gd name="connsiteY15447" fmla="*/ 3697821 h 6345103"/>
                    <a:gd name="connsiteX15448" fmla="*/ 6330270 w 11296229"/>
                    <a:gd name="connsiteY15448" fmla="*/ 3658901 h 6345103"/>
                    <a:gd name="connsiteX15449" fmla="*/ 6291350 w 11296229"/>
                    <a:gd name="connsiteY15449" fmla="*/ 3651117 h 6345103"/>
                    <a:gd name="connsiteX15450" fmla="*/ 6369199 w 11296229"/>
                    <a:gd name="connsiteY15450" fmla="*/ 3651117 h 6345103"/>
                    <a:gd name="connsiteX15451" fmla="*/ 6361415 w 11296229"/>
                    <a:gd name="connsiteY15451" fmla="*/ 3658901 h 6345103"/>
                    <a:gd name="connsiteX15452" fmla="*/ 6361415 w 11296229"/>
                    <a:gd name="connsiteY15452" fmla="*/ 3697821 h 6345103"/>
                    <a:gd name="connsiteX15453" fmla="*/ 6400335 w 11296229"/>
                    <a:gd name="connsiteY15453" fmla="*/ 3697821 h 6345103"/>
                    <a:gd name="connsiteX15454" fmla="*/ 6400335 w 11296229"/>
                    <a:gd name="connsiteY15454" fmla="*/ 3658901 h 6345103"/>
                    <a:gd name="connsiteX15455" fmla="*/ 6369199 w 11296229"/>
                    <a:gd name="connsiteY15455" fmla="*/ 3651117 h 6345103"/>
                    <a:gd name="connsiteX15456" fmla="*/ 6517113 w 11296229"/>
                    <a:gd name="connsiteY15456" fmla="*/ 3651117 h 6345103"/>
                    <a:gd name="connsiteX15457" fmla="*/ 6509329 w 11296229"/>
                    <a:gd name="connsiteY15457" fmla="*/ 3690037 h 6345103"/>
                    <a:gd name="connsiteX15458" fmla="*/ 6548249 w 11296229"/>
                    <a:gd name="connsiteY15458" fmla="*/ 3690037 h 6345103"/>
                    <a:gd name="connsiteX15459" fmla="*/ 6548249 w 11296229"/>
                    <a:gd name="connsiteY15459" fmla="*/ 3658901 h 6345103"/>
                    <a:gd name="connsiteX15460" fmla="*/ 6517113 w 11296229"/>
                    <a:gd name="connsiteY15460" fmla="*/ 3651117 h 6345103"/>
                    <a:gd name="connsiteX15461" fmla="*/ 6594962 w 11296229"/>
                    <a:gd name="connsiteY15461" fmla="*/ 3651117 h 6345103"/>
                    <a:gd name="connsiteX15462" fmla="*/ 6587178 w 11296229"/>
                    <a:gd name="connsiteY15462" fmla="*/ 3690037 h 6345103"/>
                    <a:gd name="connsiteX15463" fmla="*/ 6626098 w 11296229"/>
                    <a:gd name="connsiteY15463" fmla="*/ 3690037 h 6345103"/>
                    <a:gd name="connsiteX15464" fmla="*/ 6626098 w 11296229"/>
                    <a:gd name="connsiteY15464" fmla="*/ 3658901 h 6345103"/>
                    <a:gd name="connsiteX15465" fmla="*/ 6594962 w 11296229"/>
                    <a:gd name="connsiteY15465" fmla="*/ 3651117 h 6345103"/>
                    <a:gd name="connsiteX15466" fmla="*/ 6665026 w 11296229"/>
                    <a:gd name="connsiteY15466" fmla="*/ 3651117 h 6345103"/>
                    <a:gd name="connsiteX15467" fmla="*/ 6657242 w 11296229"/>
                    <a:gd name="connsiteY15467" fmla="*/ 3658901 h 6345103"/>
                    <a:gd name="connsiteX15468" fmla="*/ 6657242 w 11296229"/>
                    <a:gd name="connsiteY15468" fmla="*/ 3697821 h 6345103"/>
                    <a:gd name="connsiteX15469" fmla="*/ 6703946 w 11296229"/>
                    <a:gd name="connsiteY15469" fmla="*/ 3697821 h 6345103"/>
                    <a:gd name="connsiteX15470" fmla="*/ 6703946 w 11296229"/>
                    <a:gd name="connsiteY15470" fmla="*/ 3658901 h 6345103"/>
                    <a:gd name="connsiteX15471" fmla="*/ 6665026 w 11296229"/>
                    <a:gd name="connsiteY15471" fmla="*/ 3651117 h 6345103"/>
                    <a:gd name="connsiteX15472" fmla="*/ 6742875 w 11296229"/>
                    <a:gd name="connsiteY15472" fmla="*/ 3651117 h 6345103"/>
                    <a:gd name="connsiteX15473" fmla="*/ 6735091 w 11296229"/>
                    <a:gd name="connsiteY15473" fmla="*/ 3658901 h 6345103"/>
                    <a:gd name="connsiteX15474" fmla="*/ 6735091 w 11296229"/>
                    <a:gd name="connsiteY15474" fmla="*/ 3697821 h 6345103"/>
                    <a:gd name="connsiteX15475" fmla="*/ 6774011 w 11296229"/>
                    <a:gd name="connsiteY15475" fmla="*/ 3697821 h 6345103"/>
                    <a:gd name="connsiteX15476" fmla="*/ 6774011 w 11296229"/>
                    <a:gd name="connsiteY15476" fmla="*/ 3658901 h 6345103"/>
                    <a:gd name="connsiteX15477" fmla="*/ 6742875 w 11296229"/>
                    <a:gd name="connsiteY15477" fmla="*/ 3651117 h 6345103"/>
                    <a:gd name="connsiteX15478" fmla="*/ 7482443 w 11296229"/>
                    <a:gd name="connsiteY15478" fmla="*/ 3651117 h 6345103"/>
                    <a:gd name="connsiteX15479" fmla="*/ 7474659 w 11296229"/>
                    <a:gd name="connsiteY15479" fmla="*/ 3658901 h 6345103"/>
                    <a:gd name="connsiteX15480" fmla="*/ 7474659 w 11296229"/>
                    <a:gd name="connsiteY15480" fmla="*/ 3697821 h 6345103"/>
                    <a:gd name="connsiteX15481" fmla="*/ 7521363 w 11296229"/>
                    <a:gd name="connsiteY15481" fmla="*/ 3697821 h 6345103"/>
                    <a:gd name="connsiteX15482" fmla="*/ 7521363 w 11296229"/>
                    <a:gd name="connsiteY15482" fmla="*/ 3658901 h 6345103"/>
                    <a:gd name="connsiteX15483" fmla="*/ 7482443 w 11296229"/>
                    <a:gd name="connsiteY15483" fmla="*/ 3651117 h 6345103"/>
                    <a:gd name="connsiteX15484" fmla="*/ 7560292 w 11296229"/>
                    <a:gd name="connsiteY15484" fmla="*/ 3651117 h 6345103"/>
                    <a:gd name="connsiteX15485" fmla="*/ 7552508 w 11296229"/>
                    <a:gd name="connsiteY15485" fmla="*/ 3658901 h 6345103"/>
                    <a:gd name="connsiteX15486" fmla="*/ 7552508 w 11296229"/>
                    <a:gd name="connsiteY15486" fmla="*/ 3697821 h 6345103"/>
                    <a:gd name="connsiteX15487" fmla="*/ 7591428 w 11296229"/>
                    <a:gd name="connsiteY15487" fmla="*/ 3697821 h 6345103"/>
                    <a:gd name="connsiteX15488" fmla="*/ 7591428 w 11296229"/>
                    <a:gd name="connsiteY15488" fmla="*/ 3658901 h 6345103"/>
                    <a:gd name="connsiteX15489" fmla="*/ 7560292 w 11296229"/>
                    <a:gd name="connsiteY15489" fmla="*/ 3651117 h 6345103"/>
                    <a:gd name="connsiteX15490" fmla="*/ 8229795 w 11296229"/>
                    <a:gd name="connsiteY15490" fmla="*/ 3651117 h 6345103"/>
                    <a:gd name="connsiteX15491" fmla="*/ 8222011 w 11296229"/>
                    <a:gd name="connsiteY15491" fmla="*/ 3658901 h 6345103"/>
                    <a:gd name="connsiteX15492" fmla="*/ 8222011 w 11296229"/>
                    <a:gd name="connsiteY15492" fmla="*/ 3697821 h 6345103"/>
                    <a:gd name="connsiteX15493" fmla="*/ 8260931 w 11296229"/>
                    <a:gd name="connsiteY15493" fmla="*/ 3697821 h 6345103"/>
                    <a:gd name="connsiteX15494" fmla="*/ 8260931 w 11296229"/>
                    <a:gd name="connsiteY15494" fmla="*/ 3658901 h 6345103"/>
                    <a:gd name="connsiteX15495" fmla="*/ 8229795 w 11296229"/>
                    <a:gd name="connsiteY15495" fmla="*/ 3651117 h 6345103"/>
                    <a:gd name="connsiteX15496" fmla="*/ 8377708 w 11296229"/>
                    <a:gd name="connsiteY15496" fmla="*/ 3651117 h 6345103"/>
                    <a:gd name="connsiteX15497" fmla="*/ 8369924 w 11296229"/>
                    <a:gd name="connsiteY15497" fmla="*/ 3690037 h 6345103"/>
                    <a:gd name="connsiteX15498" fmla="*/ 8408844 w 11296229"/>
                    <a:gd name="connsiteY15498" fmla="*/ 3690037 h 6345103"/>
                    <a:gd name="connsiteX15499" fmla="*/ 8408844 w 11296229"/>
                    <a:gd name="connsiteY15499" fmla="*/ 3658901 h 6345103"/>
                    <a:gd name="connsiteX15500" fmla="*/ 8377708 w 11296229"/>
                    <a:gd name="connsiteY15500" fmla="*/ 3651117 h 6345103"/>
                    <a:gd name="connsiteX15501" fmla="*/ 8455557 w 11296229"/>
                    <a:gd name="connsiteY15501" fmla="*/ 3651117 h 6345103"/>
                    <a:gd name="connsiteX15502" fmla="*/ 8447773 w 11296229"/>
                    <a:gd name="connsiteY15502" fmla="*/ 3658901 h 6345103"/>
                    <a:gd name="connsiteX15503" fmla="*/ 8447773 w 11296229"/>
                    <a:gd name="connsiteY15503" fmla="*/ 3697821 h 6345103"/>
                    <a:gd name="connsiteX15504" fmla="*/ 8486693 w 11296229"/>
                    <a:gd name="connsiteY15504" fmla="*/ 3697821 h 6345103"/>
                    <a:gd name="connsiteX15505" fmla="*/ 8486693 w 11296229"/>
                    <a:gd name="connsiteY15505" fmla="*/ 3658901 h 6345103"/>
                    <a:gd name="connsiteX15506" fmla="*/ 8455557 w 11296229"/>
                    <a:gd name="connsiteY15506" fmla="*/ 3651117 h 6345103"/>
                    <a:gd name="connsiteX15507" fmla="*/ 8899298 w 11296229"/>
                    <a:gd name="connsiteY15507" fmla="*/ 3651117 h 6345103"/>
                    <a:gd name="connsiteX15508" fmla="*/ 8891514 w 11296229"/>
                    <a:gd name="connsiteY15508" fmla="*/ 3690037 h 6345103"/>
                    <a:gd name="connsiteX15509" fmla="*/ 8930434 w 11296229"/>
                    <a:gd name="connsiteY15509" fmla="*/ 3690037 h 6345103"/>
                    <a:gd name="connsiteX15510" fmla="*/ 8930434 w 11296229"/>
                    <a:gd name="connsiteY15510" fmla="*/ 3658901 h 6345103"/>
                    <a:gd name="connsiteX15511" fmla="*/ 8899298 w 11296229"/>
                    <a:gd name="connsiteY15511" fmla="*/ 3651117 h 6345103"/>
                    <a:gd name="connsiteX15512" fmla="*/ 8315145 w 11296229"/>
                    <a:gd name="connsiteY15512" fmla="*/ 3652999 h 6345103"/>
                    <a:gd name="connsiteX15513" fmla="*/ 8292080 w 11296229"/>
                    <a:gd name="connsiteY15513" fmla="*/ 3658902 h 6345103"/>
                    <a:gd name="connsiteX15514" fmla="*/ 8292080 w 11296229"/>
                    <a:gd name="connsiteY15514" fmla="*/ 3697822 h 6345103"/>
                    <a:gd name="connsiteX15515" fmla="*/ 8338784 w 11296229"/>
                    <a:gd name="connsiteY15515" fmla="*/ 3697822 h 6345103"/>
                    <a:gd name="connsiteX15516" fmla="*/ 8338784 w 11296229"/>
                    <a:gd name="connsiteY15516" fmla="*/ 3658902 h 6345103"/>
                    <a:gd name="connsiteX15517" fmla="*/ 8315145 w 11296229"/>
                    <a:gd name="connsiteY15517" fmla="*/ 3652999 h 6345103"/>
                    <a:gd name="connsiteX15518" fmla="*/ 7645642 w 11296229"/>
                    <a:gd name="connsiteY15518" fmla="*/ 3652999 h 6345103"/>
                    <a:gd name="connsiteX15519" fmla="*/ 7622577 w 11296229"/>
                    <a:gd name="connsiteY15519" fmla="*/ 3658902 h 6345103"/>
                    <a:gd name="connsiteX15520" fmla="*/ 7622577 w 11296229"/>
                    <a:gd name="connsiteY15520" fmla="*/ 3697822 h 6345103"/>
                    <a:gd name="connsiteX15521" fmla="*/ 7669281 w 11296229"/>
                    <a:gd name="connsiteY15521" fmla="*/ 3697822 h 6345103"/>
                    <a:gd name="connsiteX15522" fmla="*/ 7669281 w 11296229"/>
                    <a:gd name="connsiteY15522" fmla="*/ 3658902 h 6345103"/>
                    <a:gd name="connsiteX15523" fmla="*/ 7645642 w 11296229"/>
                    <a:gd name="connsiteY15523" fmla="*/ 3652999 h 6345103"/>
                    <a:gd name="connsiteX15524" fmla="*/ 5785047 w 11296229"/>
                    <a:gd name="connsiteY15524" fmla="*/ 3652999 h 6345103"/>
                    <a:gd name="connsiteX15525" fmla="*/ 5761982 w 11296229"/>
                    <a:gd name="connsiteY15525" fmla="*/ 3658902 h 6345103"/>
                    <a:gd name="connsiteX15526" fmla="*/ 5761982 w 11296229"/>
                    <a:gd name="connsiteY15526" fmla="*/ 3697822 h 6345103"/>
                    <a:gd name="connsiteX15527" fmla="*/ 5808686 w 11296229"/>
                    <a:gd name="connsiteY15527" fmla="*/ 3697822 h 6345103"/>
                    <a:gd name="connsiteX15528" fmla="*/ 5808686 w 11296229"/>
                    <a:gd name="connsiteY15528" fmla="*/ 3658902 h 6345103"/>
                    <a:gd name="connsiteX15529" fmla="*/ 5785047 w 11296229"/>
                    <a:gd name="connsiteY15529" fmla="*/ 3652999 h 6345103"/>
                    <a:gd name="connsiteX15530" fmla="*/ 5263458 w 11296229"/>
                    <a:gd name="connsiteY15530" fmla="*/ 3652999 h 6345103"/>
                    <a:gd name="connsiteX15531" fmla="*/ 5240393 w 11296229"/>
                    <a:gd name="connsiteY15531" fmla="*/ 3658902 h 6345103"/>
                    <a:gd name="connsiteX15532" fmla="*/ 5240393 w 11296229"/>
                    <a:gd name="connsiteY15532" fmla="*/ 3697822 h 6345103"/>
                    <a:gd name="connsiteX15533" fmla="*/ 5287097 w 11296229"/>
                    <a:gd name="connsiteY15533" fmla="*/ 3697822 h 6345103"/>
                    <a:gd name="connsiteX15534" fmla="*/ 5287097 w 11296229"/>
                    <a:gd name="connsiteY15534" fmla="*/ 3658902 h 6345103"/>
                    <a:gd name="connsiteX15535" fmla="*/ 5263458 w 11296229"/>
                    <a:gd name="connsiteY15535" fmla="*/ 3652999 h 6345103"/>
                    <a:gd name="connsiteX15536" fmla="*/ 2500096 w 11296229"/>
                    <a:gd name="connsiteY15536" fmla="*/ 3728967 h 6345103"/>
                    <a:gd name="connsiteX15537" fmla="*/ 2492312 w 11296229"/>
                    <a:gd name="connsiteY15537" fmla="*/ 3767887 h 6345103"/>
                    <a:gd name="connsiteX15538" fmla="*/ 2531232 w 11296229"/>
                    <a:gd name="connsiteY15538" fmla="*/ 3767887 h 6345103"/>
                    <a:gd name="connsiteX15539" fmla="*/ 2531232 w 11296229"/>
                    <a:gd name="connsiteY15539" fmla="*/ 3736751 h 6345103"/>
                    <a:gd name="connsiteX15540" fmla="*/ 2500096 w 11296229"/>
                    <a:gd name="connsiteY15540" fmla="*/ 3728967 h 6345103"/>
                    <a:gd name="connsiteX15541" fmla="*/ 2570160 w 11296229"/>
                    <a:gd name="connsiteY15541" fmla="*/ 3728967 h 6345103"/>
                    <a:gd name="connsiteX15542" fmla="*/ 2562376 w 11296229"/>
                    <a:gd name="connsiteY15542" fmla="*/ 3767887 h 6345103"/>
                    <a:gd name="connsiteX15543" fmla="*/ 2609080 w 11296229"/>
                    <a:gd name="connsiteY15543" fmla="*/ 3767887 h 6345103"/>
                    <a:gd name="connsiteX15544" fmla="*/ 2609080 w 11296229"/>
                    <a:gd name="connsiteY15544" fmla="*/ 3736751 h 6345103"/>
                    <a:gd name="connsiteX15545" fmla="*/ 2570160 w 11296229"/>
                    <a:gd name="connsiteY15545" fmla="*/ 3728967 h 6345103"/>
                    <a:gd name="connsiteX15546" fmla="*/ 2648010 w 11296229"/>
                    <a:gd name="connsiteY15546" fmla="*/ 3728967 h 6345103"/>
                    <a:gd name="connsiteX15547" fmla="*/ 2640226 w 11296229"/>
                    <a:gd name="connsiteY15547" fmla="*/ 3767887 h 6345103"/>
                    <a:gd name="connsiteX15548" fmla="*/ 2679146 w 11296229"/>
                    <a:gd name="connsiteY15548" fmla="*/ 3767887 h 6345103"/>
                    <a:gd name="connsiteX15549" fmla="*/ 2679146 w 11296229"/>
                    <a:gd name="connsiteY15549" fmla="*/ 3736751 h 6345103"/>
                    <a:gd name="connsiteX15550" fmla="*/ 2648010 w 11296229"/>
                    <a:gd name="connsiteY15550" fmla="*/ 3728967 h 6345103"/>
                    <a:gd name="connsiteX15551" fmla="*/ 4734367 w 11296229"/>
                    <a:gd name="connsiteY15551" fmla="*/ 3728967 h 6345103"/>
                    <a:gd name="connsiteX15552" fmla="*/ 4726583 w 11296229"/>
                    <a:gd name="connsiteY15552" fmla="*/ 3767887 h 6345103"/>
                    <a:gd name="connsiteX15553" fmla="*/ 4765503 w 11296229"/>
                    <a:gd name="connsiteY15553" fmla="*/ 3767887 h 6345103"/>
                    <a:gd name="connsiteX15554" fmla="*/ 4765503 w 11296229"/>
                    <a:gd name="connsiteY15554" fmla="*/ 3736751 h 6345103"/>
                    <a:gd name="connsiteX15555" fmla="*/ 4734367 w 11296229"/>
                    <a:gd name="connsiteY15555" fmla="*/ 3728967 h 6345103"/>
                    <a:gd name="connsiteX15556" fmla="*/ 4804432 w 11296229"/>
                    <a:gd name="connsiteY15556" fmla="*/ 3728967 h 6345103"/>
                    <a:gd name="connsiteX15557" fmla="*/ 4796648 w 11296229"/>
                    <a:gd name="connsiteY15557" fmla="*/ 3767887 h 6345103"/>
                    <a:gd name="connsiteX15558" fmla="*/ 4812216 w 11296229"/>
                    <a:gd name="connsiteY15558" fmla="*/ 3775671 h 6345103"/>
                    <a:gd name="connsiteX15559" fmla="*/ 4835568 w 11296229"/>
                    <a:gd name="connsiteY15559" fmla="*/ 3767887 h 6345103"/>
                    <a:gd name="connsiteX15560" fmla="*/ 4835568 w 11296229"/>
                    <a:gd name="connsiteY15560" fmla="*/ 3736751 h 6345103"/>
                    <a:gd name="connsiteX15561" fmla="*/ 4804432 w 11296229"/>
                    <a:gd name="connsiteY15561" fmla="*/ 3728967 h 6345103"/>
                    <a:gd name="connsiteX15562" fmla="*/ 4882281 w 11296229"/>
                    <a:gd name="connsiteY15562" fmla="*/ 3728967 h 6345103"/>
                    <a:gd name="connsiteX15563" fmla="*/ 4874497 w 11296229"/>
                    <a:gd name="connsiteY15563" fmla="*/ 3767887 h 6345103"/>
                    <a:gd name="connsiteX15564" fmla="*/ 4913417 w 11296229"/>
                    <a:gd name="connsiteY15564" fmla="*/ 3767887 h 6345103"/>
                    <a:gd name="connsiteX15565" fmla="*/ 4913417 w 11296229"/>
                    <a:gd name="connsiteY15565" fmla="*/ 3736751 h 6345103"/>
                    <a:gd name="connsiteX15566" fmla="*/ 4882281 w 11296229"/>
                    <a:gd name="connsiteY15566" fmla="*/ 3728967 h 6345103"/>
                    <a:gd name="connsiteX15567" fmla="*/ 4952345 w 11296229"/>
                    <a:gd name="connsiteY15567" fmla="*/ 3728967 h 6345103"/>
                    <a:gd name="connsiteX15568" fmla="*/ 4944561 w 11296229"/>
                    <a:gd name="connsiteY15568" fmla="*/ 3767887 h 6345103"/>
                    <a:gd name="connsiteX15569" fmla="*/ 4991265 w 11296229"/>
                    <a:gd name="connsiteY15569" fmla="*/ 3767887 h 6345103"/>
                    <a:gd name="connsiteX15570" fmla="*/ 4991265 w 11296229"/>
                    <a:gd name="connsiteY15570" fmla="*/ 3736751 h 6345103"/>
                    <a:gd name="connsiteX15571" fmla="*/ 4952345 w 11296229"/>
                    <a:gd name="connsiteY15571" fmla="*/ 3728967 h 6345103"/>
                    <a:gd name="connsiteX15572" fmla="*/ 5030194 w 11296229"/>
                    <a:gd name="connsiteY15572" fmla="*/ 3728967 h 6345103"/>
                    <a:gd name="connsiteX15573" fmla="*/ 5022410 w 11296229"/>
                    <a:gd name="connsiteY15573" fmla="*/ 3767887 h 6345103"/>
                    <a:gd name="connsiteX15574" fmla="*/ 5061330 w 11296229"/>
                    <a:gd name="connsiteY15574" fmla="*/ 3767887 h 6345103"/>
                    <a:gd name="connsiteX15575" fmla="*/ 5061330 w 11296229"/>
                    <a:gd name="connsiteY15575" fmla="*/ 3736751 h 6345103"/>
                    <a:gd name="connsiteX15576" fmla="*/ 5030194 w 11296229"/>
                    <a:gd name="connsiteY15576" fmla="*/ 3728967 h 6345103"/>
                    <a:gd name="connsiteX15577" fmla="*/ 5100258 w 11296229"/>
                    <a:gd name="connsiteY15577" fmla="*/ 3728967 h 6345103"/>
                    <a:gd name="connsiteX15578" fmla="*/ 5092474 w 11296229"/>
                    <a:gd name="connsiteY15578" fmla="*/ 3767887 h 6345103"/>
                    <a:gd name="connsiteX15579" fmla="*/ 5139178 w 11296229"/>
                    <a:gd name="connsiteY15579" fmla="*/ 3767887 h 6345103"/>
                    <a:gd name="connsiteX15580" fmla="*/ 5139178 w 11296229"/>
                    <a:gd name="connsiteY15580" fmla="*/ 3736751 h 6345103"/>
                    <a:gd name="connsiteX15581" fmla="*/ 5100258 w 11296229"/>
                    <a:gd name="connsiteY15581" fmla="*/ 3728967 h 6345103"/>
                    <a:gd name="connsiteX15582" fmla="*/ 5178108 w 11296229"/>
                    <a:gd name="connsiteY15582" fmla="*/ 3728967 h 6345103"/>
                    <a:gd name="connsiteX15583" fmla="*/ 5170324 w 11296229"/>
                    <a:gd name="connsiteY15583" fmla="*/ 3767887 h 6345103"/>
                    <a:gd name="connsiteX15584" fmla="*/ 5209244 w 11296229"/>
                    <a:gd name="connsiteY15584" fmla="*/ 3767887 h 6345103"/>
                    <a:gd name="connsiteX15585" fmla="*/ 5209244 w 11296229"/>
                    <a:gd name="connsiteY15585" fmla="*/ 3736751 h 6345103"/>
                    <a:gd name="connsiteX15586" fmla="*/ 5178108 w 11296229"/>
                    <a:gd name="connsiteY15586" fmla="*/ 3728967 h 6345103"/>
                    <a:gd name="connsiteX15587" fmla="*/ 5248172 w 11296229"/>
                    <a:gd name="connsiteY15587" fmla="*/ 3728967 h 6345103"/>
                    <a:gd name="connsiteX15588" fmla="*/ 5240388 w 11296229"/>
                    <a:gd name="connsiteY15588" fmla="*/ 3767887 h 6345103"/>
                    <a:gd name="connsiteX15589" fmla="*/ 5287092 w 11296229"/>
                    <a:gd name="connsiteY15589" fmla="*/ 3767887 h 6345103"/>
                    <a:gd name="connsiteX15590" fmla="*/ 5287092 w 11296229"/>
                    <a:gd name="connsiteY15590" fmla="*/ 3736751 h 6345103"/>
                    <a:gd name="connsiteX15591" fmla="*/ 5248172 w 11296229"/>
                    <a:gd name="connsiteY15591" fmla="*/ 3728967 h 6345103"/>
                    <a:gd name="connsiteX15592" fmla="*/ 5326021 w 11296229"/>
                    <a:gd name="connsiteY15592" fmla="*/ 3728967 h 6345103"/>
                    <a:gd name="connsiteX15593" fmla="*/ 5318237 w 11296229"/>
                    <a:gd name="connsiteY15593" fmla="*/ 3767887 h 6345103"/>
                    <a:gd name="connsiteX15594" fmla="*/ 5357157 w 11296229"/>
                    <a:gd name="connsiteY15594" fmla="*/ 3767887 h 6345103"/>
                    <a:gd name="connsiteX15595" fmla="*/ 5357157 w 11296229"/>
                    <a:gd name="connsiteY15595" fmla="*/ 3736751 h 6345103"/>
                    <a:gd name="connsiteX15596" fmla="*/ 5326021 w 11296229"/>
                    <a:gd name="connsiteY15596" fmla="*/ 3728967 h 6345103"/>
                    <a:gd name="connsiteX15597" fmla="*/ 5403870 w 11296229"/>
                    <a:gd name="connsiteY15597" fmla="*/ 3728967 h 6345103"/>
                    <a:gd name="connsiteX15598" fmla="*/ 5396086 w 11296229"/>
                    <a:gd name="connsiteY15598" fmla="*/ 3767887 h 6345103"/>
                    <a:gd name="connsiteX15599" fmla="*/ 5411654 w 11296229"/>
                    <a:gd name="connsiteY15599" fmla="*/ 3775671 h 6345103"/>
                    <a:gd name="connsiteX15600" fmla="*/ 5435006 w 11296229"/>
                    <a:gd name="connsiteY15600" fmla="*/ 3767887 h 6345103"/>
                    <a:gd name="connsiteX15601" fmla="*/ 5435006 w 11296229"/>
                    <a:gd name="connsiteY15601" fmla="*/ 3736751 h 6345103"/>
                    <a:gd name="connsiteX15602" fmla="*/ 5403870 w 11296229"/>
                    <a:gd name="connsiteY15602" fmla="*/ 3728967 h 6345103"/>
                    <a:gd name="connsiteX15603" fmla="*/ 5473934 w 11296229"/>
                    <a:gd name="connsiteY15603" fmla="*/ 3728967 h 6345103"/>
                    <a:gd name="connsiteX15604" fmla="*/ 5466150 w 11296229"/>
                    <a:gd name="connsiteY15604" fmla="*/ 3767887 h 6345103"/>
                    <a:gd name="connsiteX15605" fmla="*/ 5512854 w 11296229"/>
                    <a:gd name="connsiteY15605" fmla="*/ 3767887 h 6345103"/>
                    <a:gd name="connsiteX15606" fmla="*/ 5512854 w 11296229"/>
                    <a:gd name="connsiteY15606" fmla="*/ 3736751 h 6345103"/>
                    <a:gd name="connsiteX15607" fmla="*/ 5473934 w 11296229"/>
                    <a:gd name="connsiteY15607" fmla="*/ 3728967 h 6345103"/>
                    <a:gd name="connsiteX15608" fmla="*/ 5551784 w 11296229"/>
                    <a:gd name="connsiteY15608" fmla="*/ 3728967 h 6345103"/>
                    <a:gd name="connsiteX15609" fmla="*/ 5544000 w 11296229"/>
                    <a:gd name="connsiteY15609" fmla="*/ 3767887 h 6345103"/>
                    <a:gd name="connsiteX15610" fmla="*/ 5582920 w 11296229"/>
                    <a:gd name="connsiteY15610" fmla="*/ 3767887 h 6345103"/>
                    <a:gd name="connsiteX15611" fmla="*/ 5582920 w 11296229"/>
                    <a:gd name="connsiteY15611" fmla="*/ 3736751 h 6345103"/>
                    <a:gd name="connsiteX15612" fmla="*/ 5551784 w 11296229"/>
                    <a:gd name="connsiteY15612" fmla="*/ 3728967 h 6345103"/>
                    <a:gd name="connsiteX15613" fmla="*/ 5621848 w 11296229"/>
                    <a:gd name="connsiteY15613" fmla="*/ 3728967 h 6345103"/>
                    <a:gd name="connsiteX15614" fmla="*/ 5614064 w 11296229"/>
                    <a:gd name="connsiteY15614" fmla="*/ 3767887 h 6345103"/>
                    <a:gd name="connsiteX15615" fmla="*/ 5660768 w 11296229"/>
                    <a:gd name="connsiteY15615" fmla="*/ 3767887 h 6345103"/>
                    <a:gd name="connsiteX15616" fmla="*/ 5660768 w 11296229"/>
                    <a:gd name="connsiteY15616" fmla="*/ 3736751 h 6345103"/>
                    <a:gd name="connsiteX15617" fmla="*/ 5621848 w 11296229"/>
                    <a:gd name="connsiteY15617" fmla="*/ 3728967 h 6345103"/>
                    <a:gd name="connsiteX15618" fmla="*/ 5699697 w 11296229"/>
                    <a:gd name="connsiteY15618" fmla="*/ 3728967 h 6345103"/>
                    <a:gd name="connsiteX15619" fmla="*/ 5691913 w 11296229"/>
                    <a:gd name="connsiteY15619" fmla="*/ 3767887 h 6345103"/>
                    <a:gd name="connsiteX15620" fmla="*/ 5730833 w 11296229"/>
                    <a:gd name="connsiteY15620" fmla="*/ 3767887 h 6345103"/>
                    <a:gd name="connsiteX15621" fmla="*/ 5730833 w 11296229"/>
                    <a:gd name="connsiteY15621" fmla="*/ 3736751 h 6345103"/>
                    <a:gd name="connsiteX15622" fmla="*/ 5699697 w 11296229"/>
                    <a:gd name="connsiteY15622" fmla="*/ 3728967 h 6345103"/>
                    <a:gd name="connsiteX15623" fmla="*/ 5769761 w 11296229"/>
                    <a:gd name="connsiteY15623" fmla="*/ 3728967 h 6345103"/>
                    <a:gd name="connsiteX15624" fmla="*/ 5761977 w 11296229"/>
                    <a:gd name="connsiteY15624" fmla="*/ 3767887 h 6345103"/>
                    <a:gd name="connsiteX15625" fmla="*/ 5808681 w 11296229"/>
                    <a:gd name="connsiteY15625" fmla="*/ 3767887 h 6345103"/>
                    <a:gd name="connsiteX15626" fmla="*/ 5808681 w 11296229"/>
                    <a:gd name="connsiteY15626" fmla="*/ 3736751 h 6345103"/>
                    <a:gd name="connsiteX15627" fmla="*/ 5769761 w 11296229"/>
                    <a:gd name="connsiteY15627" fmla="*/ 3728967 h 6345103"/>
                    <a:gd name="connsiteX15628" fmla="*/ 5847610 w 11296229"/>
                    <a:gd name="connsiteY15628" fmla="*/ 3728967 h 6345103"/>
                    <a:gd name="connsiteX15629" fmla="*/ 5839826 w 11296229"/>
                    <a:gd name="connsiteY15629" fmla="*/ 3767887 h 6345103"/>
                    <a:gd name="connsiteX15630" fmla="*/ 5855394 w 11296229"/>
                    <a:gd name="connsiteY15630" fmla="*/ 3775671 h 6345103"/>
                    <a:gd name="connsiteX15631" fmla="*/ 5878746 w 11296229"/>
                    <a:gd name="connsiteY15631" fmla="*/ 3767887 h 6345103"/>
                    <a:gd name="connsiteX15632" fmla="*/ 5878746 w 11296229"/>
                    <a:gd name="connsiteY15632" fmla="*/ 3736751 h 6345103"/>
                    <a:gd name="connsiteX15633" fmla="*/ 5847610 w 11296229"/>
                    <a:gd name="connsiteY15633" fmla="*/ 3728967 h 6345103"/>
                    <a:gd name="connsiteX15634" fmla="*/ 5925460 w 11296229"/>
                    <a:gd name="connsiteY15634" fmla="*/ 3728967 h 6345103"/>
                    <a:gd name="connsiteX15635" fmla="*/ 5917676 w 11296229"/>
                    <a:gd name="connsiteY15635" fmla="*/ 3767887 h 6345103"/>
                    <a:gd name="connsiteX15636" fmla="*/ 5933244 w 11296229"/>
                    <a:gd name="connsiteY15636" fmla="*/ 3775671 h 6345103"/>
                    <a:gd name="connsiteX15637" fmla="*/ 5956596 w 11296229"/>
                    <a:gd name="connsiteY15637" fmla="*/ 3767887 h 6345103"/>
                    <a:gd name="connsiteX15638" fmla="*/ 5956596 w 11296229"/>
                    <a:gd name="connsiteY15638" fmla="*/ 3736751 h 6345103"/>
                    <a:gd name="connsiteX15639" fmla="*/ 5925460 w 11296229"/>
                    <a:gd name="connsiteY15639" fmla="*/ 3728967 h 6345103"/>
                    <a:gd name="connsiteX15640" fmla="*/ 5995524 w 11296229"/>
                    <a:gd name="connsiteY15640" fmla="*/ 3728967 h 6345103"/>
                    <a:gd name="connsiteX15641" fmla="*/ 5987740 w 11296229"/>
                    <a:gd name="connsiteY15641" fmla="*/ 3767887 h 6345103"/>
                    <a:gd name="connsiteX15642" fmla="*/ 6003308 w 11296229"/>
                    <a:gd name="connsiteY15642" fmla="*/ 3775671 h 6345103"/>
                    <a:gd name="connsiteX15643" fmla="*/ 6026660 w 11296229"/>
                    <a:gd name="connsiteY15643" fmla="*/ 3767887 h 6345103"/>
                    <a:gd name="connsiteX15644" fmla="*/ 6026660 w 11296229"/>
                    <a:gd name="connsiteY15644" fmla="*/ 3736751 h 6345103"/>
                    <a:gd name="connsiteX15645" fmla="*/ 5995524 w 11296229"/>
                    <a:gd name="connsiteY15645" fmla="*/ 3728967 h 6345103"/>
                    <a:gd name="connsiteX15646" fmla="*/ 6073373 w 11296229"/>
                    <a:gd name="connsiteY15646" fmla="*/ 3728967 h 6345103"/>
                    <a:gd name="connsiteX15647" fmla="*/ 6065589 w 11296229"/>
                    <a:gd name="connsiteY15647" fmla="*/ 3767887 h 6345103"/>
                    <a:gd name="connsiteX15648" fmla="*/ 6104509 w 11296229"/>
                    <a:gd name="connsiteY15648" fmla="*/ 3767887 h 6345103"/>
                    <a:gd name="connsiteX15649" fmla="*/ 6104509 w 11296229"/>
                    <a:gd name="connsiteY15649" fmla="*/ 3736751 h 6345103"/>
                    <a:gd name="connsiteX15650" fmla="*/ 6073373 w 11296229"/>
                    <a:gd name="connsiteY15650" fmla="*/ 3728967 h 6345103"/>
                    <a:gd name="connsiteX15651" fmla="*/ 6143437 w 11296229"/>
                    <a:gd name="connsiteY15651" fmla="*/ 3728967 h 6345103"/>
                    <a:gd name="connsiteX15652" fmla="*/ 6135653 w 11296229"/>
                    <a:gd name="connsiteY15652" fmla="*/ 3767887 h 6345103"/>
                    <a:gd name="connsiteX15653" fmla="*/ 6182357 w 11296229"/>
                    <a:gd name="connsiteY15653" fmla="*/ 3767887 h 6345103"/>
                    <a:gd name="connsiteX15654" fmla="*/ 6182357 w 11296229"/>
                    <a:gd name="connsiteY15654" fmla="*/ 3736751 h 6345103"/>
                    <a:gd name="connsiteX15655" fmla="*/ 6143437 w 11296229"/>
                    <a:gd name="connsiteY15655" fmla="*/ 3728967 h 6345103"/>
                    <a:gd name="connsiteX15656" fmla="*/ 6221286 w 11296229"/>
                    <a:gd name="connsiteY15656" fmla="*/ 3728967 h 6345103"/>
                    <a:gd name="connsiteX15657" fmla="*/ 6213502 w 11296229"/>
                    <a:gd name="connsiteY15657" fmla="*/ 3767887 h 6345103"/>
                    <a:gd name="connsiteX15658" fmla="*/ 6252422 w 11296229"/>
                    <a:gd name="connsiteY15658" fmla="*/ 3767887 h 6345103"/>
                    <a:gd name="connsiteX15659" fmla="*/ 6252422 w 11296229"/>
                    <a:gd name="connsiteY15659" fmla="*/ 3736751 h 6345103"/>
                    <a:gd name="connsiteX15660" fmla="*/ 6221286 w 11296229"/>
                    <a:gd name="connsiteY15660" fmla="*/ 3728967 h 6345103"/>
                    <a:gd name="connsiteX15661" fmla="*/ 6291351 w 11296229"/>
                    <a:gd name="connsiteY15661" fmla="*/ 3728967 h 6345103"/>
                    <a:gd name="connsiteX15662" fmla="*/ 6283567 w 11296229"/>
                    <a:gd name="connsiteY15662" fmla="*/ 3767887 h 6345103"/>
                    <a:gd name="connsiteX15663" fmla="*/ 6330271 w 11296229"/>
                    <a:gd name="connsiteY15663" fmla="*/ 3767887 h 6345103"/>
                    <a:gd name="connsiteX15664" fmla="*/ 6330271 w 11296229"/>
                    <a:gd name="connsiteY15664" fmla="*/ 3736751 h 6345103"/>
                    <a:gd name="connsiteX15665" fmla="*/ 6291351 w 11296229"/>
                    <a:gd name="connsiteY15665" fmla="*/ 3728967 h 6345103"/>
                    <a:gd name="connsiteX15666" fmla="*/ 6369200 w 11296229"/>
                    <a:gd name="connsiteY15666" fmla="*/ 3728967 h 6345103"/>
                    <a:gd name="connsiteX15667" fmla="*/ 6361416 w 11296229"/>
                    <a:gd name="connsiteY15667" fmla="*/ 3767887 h 6345103"/>
                    <a:gd name="connsiteX15668" fmla="*/ 6400336 w 11296229"/>
                    <a:gd name="connsiteY15668" fmla="*/ 3767887 h 6345103"/>
                    <a:gd name="connsiteX15669" fmla="*/ 6400336 w 11296229"/>
                    <a:gd name="connsiteY15669" fmla="*/ 3736751 h 6345103"/>
                    <a:gd name="connsiteX15670" fmla="*/ 6369200 w 11296229"/>
                    <a:gd name="connsiteY15670" fmla="*/ 3728967 h 6345103"/>
                    <a:gd name="connsiteX15671" fmla="*/ 6439264 w 11296229"/>
                    <a:gd name="connsiteY15671" fmla="*/ 3728967 h 6345103"/>
                    <a:gd name="connsiteX15672" fmla="*/ 6431480 w 11296229"/>
                    <a:gd name="connsiteY15672" fmla="*/ 3767887 h 6345103"/>
                    <a:gd name="connsiteX15673" fmla="*/ 6478184 w 11296229"/>
                    <a:gd name="connsiteY15673" fmla="*/ 3767887 h 6345103"/>
                    <a:gd name="connsiteX15674" fmla="*/ 6478184 w 11296229"/>
                    <a:gd name="connsiteY15674" fmla="*/ 3736751 h 6345103"/>
                    <a:gd name="connsiteX15675" fmla="*/ 6439264 w 11296229"/>
                    <a:gd name="connsiteY15675" fmla="*/ 3728967 h 6345103"/>
                    <a:gd name="connsiteX15676" fmla="*/ 6517113 w 11296229"/>
                    <a:gd name="connsiteY15676" fmla="*/ 3728967 h 6345103"/>
                    <a:gd name="connsiteX15677" fmla="*/ 6509329 w 11296229"/>
                    <a:gd name="connsiteY15677" fmla="*/ 3767887 h 6345103"/>
                    <a:gd name="connsiteX15678" fmla="*/ 6524897 w 11296229"/>
                    <a:gd name="connsiteY15678" fmla="*/ 3775671 h 6345103"/>
                    <a:gd name="connsiteX15679" fmla="*/ 6548249 w 11296229"/>
                    <a:gd name="connsiteY15679" fmla="*/ 3767887 h 6345103"/>
                    <a:gd name="connsiteX15680" fmla="*/ 6548249 w 11296229"/>
                    <a:gd name="connsiteY15680" fmla="*/ 3736751 h 6345103"/>
                    <a:gd name="connsiteX15681" fmla="*/ 6517113 w 11296229"/>
                    <a:gd name="connsiteY15681" fmla="*/ 3728967 h 6345103"/>
                    <a:gd name="connsiteX15682" fmla="*/ 6594962 w 11296229"/>
                    <a:gd name="connsiteY15682" fmla="*/ 3728967 h 6345103"/>
                    <a:gd name="connsiteX15683" fmla="*/ 6587178 w 11296229"/>
                    <a:gd name="connsiteY15683" fmla="*/ 3767887 h 6345103"/>
                    <a:gd name="connsiteX15684" fmla="*/ 6626098 w 11296229"/>
                    <a:gd name="connsiteY15684" fmla="*/ 3767887 h 6345103"/>
                    <a:gd name="connsiteX15685" fmla="*/ 6626098 w 11296229"/>
                    <a:gd name="connsiteY15685" fmla="*/ 3736751 h 6345103"/>
                    <a:gd name="connsiteX15686" fmla="*/ 6594962 w 11296229"/>
                    <a:gd name="connsiteY15686" fmla="*/ 3728967 h 6345103"/>
                    <a:gd name="connsiteX15687" fmla="*/ 7482443 w 11296229"/>
                    <a:gd name="connsiteY15687" fmla="*/ 3728967 h 6345103"/>
                    <a:gd name="connsiteX15688" fmla="*/ 7474659 w 11296229"/>
                    <a:gd name="connsiteY15688" fmla="*/ 3767887 h 6345103"/>
                    <a:gd name="connsiteX15689" fmla="*/ 7521363 w 11296229"/>
                    <a:gd name="connsiteY15689" fmla="*/ 3767887 h 6345103"/>
                    <a:gd name="connsiteX15690" fmla="*/ 7521363 w 11296229"/>
                    <a:gd name="connsiteY15690" fmla="*/ 3736751 h 6345103"/>
                    <a:gd name="connsiteX15691" fmla="*/ 7482443 w 11296229"/>
                    <a:gd name="connsiteY15691" fmla="*/ 3728967 h 6345103"/>
                    <a:gd name="connsiteX15692" fmla="*/ 7560292 w 11296229"/>
                    <a:gd name="connsiteY15692" fmla="*/ 3728967 h 6345103"/>
                    <a:gd name="connsiteX15693" fmla="*/ 7552508 w 11296229"/>
                    <a:gd name="connsiteY15693" fmla="*/ 3767887 h 6345103"/>
                    <a:gd name="connsiteX15694" fmla="*/ 7591428 w 11296229"/>
                    <a:gd name="connsiteY15694" fmla="*/ 3767887 h 6345103"/>
                    <a:gd name="connsiteX15695" fmla="*/ 7591428 w 11296229"/>
                    <a:gd name="connsiteY15695" fmla="*/ 3736751 h 6345103"/>
                    <a:gd name="connsiteX15696" fmla="*/ 7560292 w 11296229"/>
                    <a:gd name="connsiteY15696" fmla="*/ 3728967 h 6345103"/>
                    <a:gd name="connsiteX15697" fmla="*/ 8229795 w 11296229"/>
                    <a:gd name="connsiteY15697" fmla="*/ 3728967 h 6345103"/>
                    <a:gd name="connsiteX15698" fmla="*/ 8222011 w 11296229"/>
                    <a:gd name="connsiteY15698" fmla="*/ 3767887 h 6345103"/>
                    <a:gd name="connsiteX15699" fmla="*/ 8237579 w 11296229"/>
                    <a:gd name="connsiteY15699" fmla="*/ 3775671 h 6345103"/>
                    <a:gd name="connsiteX15700" fmla="*/ 8260931 w 11296229"/>
                    <a:gd name="connsiteY15700" fmla="*/ 3767887 h 6345103"/>
                    <a:gd name="connsiteX15701" fmla="*/ 8260931 w 11296229"/>
                    <a:gd name="connsiteY15701" fmla="*/ 3736751 h 6345103"/>
                    <a:gd name="connsiteX15702" fmla="*/ 8229795 w 11296229"/>
                    <a:gd name="connsiteY15702" fmla="*/ 3728967 h 6345103"/>
                    <a:gd name="connsiteX15703" fmla="*/ 8307644 w 11296229"/>
                    <a:gd name="connsiteY15703" fmla="*/ 3728967 h 6345103"/>
                    <a:gd name="connsiteX15704" fmla="*/ 8299860 w 11296229"/>
                    <a:gd name="connsiteY15704" fmla="*/ 3767887 h 6345103"/>
                    <a:gd name="connsiteX15705" fmla="*/ 8338780 w 11296229"/>
                    <a:gd name="connsiteY15705" fmla="*/ 3767887 h 6345103"/>
                    <a:gd name="connsiteX15706" fmla="*/ 8338780 w 11296229"/>
                    <a:gd name="connsiteY15706" fmla="*/ 3736751 h 6345103"/>
                    <a:gd name="connsiteX15707" fmla="*/ 8307644 w 11296229"/>
                    <a:gd name="connsiteY15707" fmla="*/ 3728967 h 6345103"/>
                    <a:gd name="connsiteX15708" fmla="*/ 8377708 w 11296229"/>
                    <a:gd name="connsiteY15708" fmla="*/ 3728967 h 6345103"/>
                    <a:gd name="connsiteX15709" fmla="*/ 8369924 w 11296229"/>
                    <a:gd name="connsiteY15709" fmla="*/ 3767887 h 6345103"/>
                    <a:gd name="connsiteX15710" fmla="*/ 8408844 w 11296229"/>
                    <a:gd name="connsiteY15710" fmla="*/ 3767887 h 6345103"/>
                    <a:gd name="connsiteX15711" fmla="*/ 8408844 w 11296229"/>
                    <a:gd name="connsiteY15711" fmla="*/ 3736751 h 6345103"/>
                    <a:gd name="connsiteX15712" fmla="*/ 8377708 w 11296229"/>
                    <a:gd name="connsiteY15712" fmla="*/ 3728967 h 6345103"/>
                    <a:gd name="connsiteX15713" fmla="*/ 8455558 w 11296229"/>
                    <a:gd name="connsiteY15713" fmla="*/ 3728967 h 6345103"/>
                    <a:gd name="connsiteX15714" fmla="*/ 8447774 w 11296229"/>
                    <a:gd name="connsiteY15714" fmla="*/ 3767887 h 6345103"/>
                    <a:gd name="connsiteX15715" fmla="*/ 8463342 w 11296229"/>
                    <a:gd name="connsiteY15715" fmla="*/ 3775671 h 6345103"/>
                    <a:gd name="connsiteX15716" fmla="*/ 8486694 w 11296229"/>
                    <a:gd name="connsiteY15716" fmla="*/ 3767887 h 6345103"/>
                    <a:gd name="connsiteX15717" fmla="*/ 8486694 w 11296229"/>
                    <a:gd name="connsiteY15717" fmla="*/ 3736751 h 6345103"/>
                    <a:gd name="connsiteX15718" fmla="*/ 8455558 w 11296229"/>
                    <a:gd name="connsiteY15718" fmla="*/ 3728967 h 6345103"/>
                    <a:gd name="connsiteX15719" fmla="*/ 8525622 w 11296229"/>
                    <a:gd name="connsiteY15719" fmla="*/ 3728967 h 6345103"/>
                    <a:gd name="connsiteX15720" fmla="*/ 8517838 w 11296229"/>
                    <a:gd name="connsiteY15720" fmla="*/ 3767887 h 6345103"/>
                    <a:gd name="connsiteX15721" fmla="*/ 8564542 w 11296229"/>
                    <a:gd name="connsiteY15721" fmla="*/ 3767887 h 6345103"/>
                    <a:gd name="connsiteX15722" fmla="*/ 8564542 w 11296229"/>
                    <a:gd name="connsiteY15722" fmla="*/ 3736751 h 6345103"/>
                    <a:gd name="connsiteX15723" fmla="*/ 8525622 w 11296229"/>
                    <a:gd name="connsiteY15723" fmla="*/ 3728967 h 6345103"/>
                    <a:gd name="connsiteX15724" fmla="*/ 8899298 w 11296229"/>
                    <a:gd name="connsiteY15724" fmla="*/ 3728967 h 6345103"/>
                    <a:gd name="connsiteX15725" fmla="*/ 8891514 w 11296229"/>
                    <a:gd name="connsiteY15725" fmla="*/ 3767887 h 6345103"/>
                    <a:gd name="connsiteX15726" fmla="*/ 8930434 w 11296229"/>
                    <a:gd name="connsiteY15726" fmla="*/ 3767887 h 6345103"/>
                    <a:gd name="connsiteX15727" fmla="*/ 8930434 w 11296229"/>
                    <a:gd name="connsiteY15727" fmla="*/ 3736751 h 6345103"/>
                    <a:gd name="connsiteX15728" fmla="*/ 8899298 w 11296229"/>
                    <a:gd name="connsiteY15728" fmla="*/ 3728967 h 6345103"/>
                    <a:gd name="connsiteX15729" fmla="*/ 8977147 w 11296229"/>
                    <a:gd name="connsiteY15729" fmla="*/ 3728967 h 6345103"/>
                    <a:gd name="connsiteX15730" fmla="*/ 8969363 w 11296229"/>
                    <a:gd name="connsiteY15730" fmla="*/ 3767887 h 6345103"/>
                    <a:gd name="connsiteX15731" fmla="*/ 8984931 w 11296229"/>
                    <a:gd name="connsiteY15731" fmla="*/ 3775671 h 6345103"/>
                    <a:gd name="connsiteX15732" fmla="*/ 9008283 w 11296229"/>
                    <a:gd name="connsiteY15732" fmla="*/ 3767887 h 6345103"/>
                    <a:gd name="connsiteX15733" fmla="*/ 9008283 w 11296229"/>
                    <a:gd name="connsiteY15733" fmla="*/ 3736751 h 6345103"/>
                    <a:gd name="connsiteX15734" fmla="*/ 8977147 w 11296229"/>
                    <a:gd name="connsiteY15734" fmla="*/ 3728967 h 6345103"/>
                    <a:gd name="connsiteX15735" fmla="*/ 7645642 w 11296229"/>
                    <a:gd name="connsiteY15735" fmla="*/ 3730848 h 6345103"/>
                    <a:gd name="connsiteX15736" fmla="*/ 7622577 w 11296229"/>
                    <a:gd name="connsiteY15736" fmla="*/ 3736751 h 6345103"/>
                    <a:gd name="connsiteX15737" fmla="*/ 7622577 w 11296229"/>
                    <a:gd name="connsiteY15737" fmla="*/ 3767887 h 6345103"/>
                    <a:gd name="connsiteX15738" fmla="*/ 7669281 w 11296229"/>
                    <a:gd name="connsiteY15738" fmla="*/ 3767887 h 6345103"/>
                    <a:gd name="connsiteX15739" fmla="*/ 7669281 w 11296229"/>
                    <a:gd name="connsiteY15739" fmla="*/ 3736751 h 6345103"/>
                    <a:gd name="connsiteX15740" fmla="*/ 7645642 w 11296229"/>
                    <a:gd name="connsiteY15740" fmla="*/ 3730848 h 6345103"/>
                    <a:gd name="connsiteX15741" fmla="*/ 2648009 w 11296229"/>
                    <a:gd name="connsiteY15741" fmla="*/ 3799031 h 6345103"/>
                    <a:gd name="connsiteX15742" fmla="*/ 2640225 w 11296229"/>
                    <a:gd name="connsiteY15742" fmla="*/ 3806815 h 6345103"/>
                    <a:gd name="connsiteX15743" fmla="*/ 2640225 w 11296229"/>
                    <a:gd name="connsiteY15743" fmla="*/ 3845735 h 6345103"/>
                    <a:gd name="connsiteX15744" fmla="*/ 2679145 w 11296229"/>
                    <a:gd name="connsiteY15744" fmla="*/ 3845735 h 6345103"/>
                    <a:gd name="connsiteX15745" fmla="*/ 2679145 w 11296229"/>
                    <a:gd name="connsiteY15745" fmla="*/ 3806815 h 6345103"/>
                    <a:gd name="connsiteX15746" fmla="*/ 2648009 w 11296229"/>
                    <a:gd name="connsiteY15746" fmla="*/ 3799031 h 6345103"/>
                    <a:gd name="connsiteX15747" fmla="*/ 3021685 w 11296229"/>
                    <a:gd name="connsiteY15747" fmla="*/ 3799031 h 6345103"/>
                    <a:gd name="connsiteX15748" fmla="*/ 3013901 w 11296229"/>
                    <a:gd name="connsiteY15748" fmla="*/ 3806815 h 6345103"/>
                    <a:gd name="connsiteX15749" fmla="*/ 3013901 w 11296229"/>
                    <a:gd name="connsiteY15749" fmla="*/ 3845735 h 6345103"/>
                    <a:gd name="connsiteX15750" fmla="*/ 3029469 w 11296229"/>
                    <a:gd name="connsiteY15750" fmla="*/ 3853518 h 6345103"/>
                    <a:gd name="connsiteX15751" fmla="*/ 3052821 w 11296229"/>
                    <a:gd name="connsiteY15751" fmla="*/ 3845735 h 6345103"/>
                    <a:gd name="connsiteX15752" fmla="*/ 3052821 w 11296229"/>
                    <a:gd name="connsiteY15752" fmla="*/ 3806815 h 6345103"/>
                    <a:gd name="connsiteX15753" fmla="*/ 3021685 w 11296229"/>
                    <a:gd name="connsiteY15753" fmla="*/ 3799031 h 6345103"/>
                    <a:gd name="connsiteX15754" fmla="*/ 3091750 w 11296229"/>
                    <a:gd name="connsiteY15754" fmla="*/ 3799031 h 6345103"/>
                    <a:gd name="connsiteX15755" fmla="*/ 3083966 w 11296229"/>
                    <a:gd name="connsiteY15755" fmla="*/ 3845735 h 6345103"/>
                    <a:gd name="connsiteX15756" fmla="*/ 3122886 w 11296229"/>
                    <a:gd name="connsiteY15756" fmla="*/ 3845735 h 6345103"/>
                    <a:gd name="connsiteX15757" fmla="*/ 3122886 w 11296229"/>
                    <a:gd name="connsiteY15757" fmla="*/ 3806815 h 6345103"/>
                    <a:gd name="connsiteX15758" fmla="*/ 3091750 w 11296229"/>
                    <a:gd name="connsiteY15758" fmla="*/ 3799031 h 6345103"/>
                    <a:gd name="connsiteX15759" fmla="*/ 4804431 w 11296229"/>
                    <a:gd name="connsiteY15759" fmla="*/ 3799031 h 6345103"/>
                    <a:gd name="connsiteX15760" fmla="*/ 4796647 w 11296229"/>
                    <a:gd name="connsiteY15760" fmla="*/ 3806815 h 6345103"/>
                    <a:gd name="connsiteX15761" fmla="*/ 4796647 w 11296229"/>
                    <a:gd name="connsiteY15761" fmla="*/ 3845735 h 6345103"/>
                    <a:gd name="connsiteX15762" fmla="*/ 4812215 w 11296229"/>
                    <a:gd name="connsiteY15762" fmla="*/ 3853518 h 6345103"/>
                    <a:gd name="connsiteX15763" fmla="*/ 4835567 w 11296229"/>
                    <a:gd name="connsiteY15763" fmla="*/ 3845735 h 6345103"/>
                    <a:gd name="connsiteX15764" fmla="*/ 4835567 w 11296229"/>
                    <a:gd name="connsiteY15764" fmla="*/ 3806815 h 6345103"/>
                    <a:gd name="connsiteX15765" fmla="*/ 4804431 w 11296229"/>
                    <a:gd name="connsiteY15765" fmla="*/ 3799031 h 6345103"/>
                    <a:gd name="connsiteX15766" fmla="*/ 4882280 w 11296229"/>
                    <a:gd name="connsiteY15766" fmla="*/ 3799031 h 6345103"/>
                    <a:gd name="connsiteX15767" fmla="*/ 4874496 w 11296229"/>
                    <a:gd name="connsiteY15767" fmla="*/ 3806815 h 6345103"/>
                    <a:gd name="connsiteX15768" fmla="*/ 4874496 w 11296229"/>
                    <a:gd name="connsiteY15768" fmla="*/ 3845735 h 6345103"/>
                    <a:gd name="connsiteX15769" fmla="*/ 4890064 w 11296229"/>
                    <a:gd name="connsiteY15769" fmla="*/ 3853518 h 6345103"/>
                    <a:gd name="connsiteX15770" fmla="*/ 4913416 w 11296229"/>
                    <a:gd name="connsiteY15770" fmla="*/ 3845735 h 6345103"/>
                    <a:gd name="connsiteX15771" fmla="*/ 4913416 w 11296229"/>
                    <a:gd name="connsiteY15771" fmla="*/ 3806815 h 6345103"/>
                    <a:gd name="connsiteX15772" fmla="*/ 4882280 w 11296229"/>
                    <a:gd name="connsiteY15772" fmla="*/ 3799031 h 6345103"/>
                    <a:gd name="connsiteX15773" fmla="*/ 4952345 w 11296229"/>
                    <a:gd name="connsiteY15773" fmla="*/ 3799031 h 6345103"/>
                    <a:gd name="connsiteX15774" fmla="*/ 4944561 w 11296229"/>
                    <a:gd name="connsiteY15774" fmla="*/ 3845735 h 6345103"/>
                    <a:gd name="connsiteX15775" fmla="*/ 4991265 w 11296229"/>
                    <a:gd name="connsiteY15775" fmla="*/ 3845735 h 6345103"/>
                    <a:gd name="connsiteX15776" fmla="*/ 4991265 w 11296229"/>
                    <a:gd name="connsiteY15776" fmla="*/ 3806815 h 6345103"/>
                    <a:gd name="connsiteX15777" fmla="*/ 4952345 w 11296229"/>
                    <a:gd name="connsiteY15777" fmla="*/ 3799031 h 6345103"/>
                    <a:gd name="connsiteX15778" fmla="*/ 5030194 w 11296229"/>
                    <a:gd name="connsiteY15778" fmla="*/ 3799031 h 6345103"/>
                    <a:gd name="connsiteX15779" fmla="*/ 5022410 w 11296229"/>
                    <a:gd name="connsiteY15779" fmla="*/ 3806815 h 6345103"/>
                    <a:gd name="connsiteX15780" fmla="*/ 5022410 w 11296229"/>
                    <a:gd name="connsiteY15780" fmla="*/ 3845735 h 6345103"/>
                    <a:gd name="connsiteX15781" fmla="*/ 5037978 w 11296229"/>
                    <a:gd name="connsiteY15781" fmla="*/ 3853518 h 6345103"/>
                    <a:gd name="connsiteX15782" fmla="*/ 5061330 w 11296229"/>
                    <a:gd name="connsiteY15782" fmla="*/ 3845735 h 6345103"/>
                    <a:gd name="connsiteX15783" fmla="*/ 5061330 w 11296229"/>
                    <a:gd name="connsiteY15783" fmla="*/ 3806815 h 6345103"/>
                    <a:gd name="connsiteX15784" fmla="*/ 5030194 w 11296229"/>
                    <a:gd name="connsiteY15784" fmla="*/ 3799031 h 6345103"/>
                    <a:gd name="connsiteX15785" fmla="*/ 5108043 w 11296229"/>
                    <a:gd name="connsiteY15785" fmla="*/ 3799031 h 6345103"/>
                    <a:gd name="connsiteX15786" fmla="*/ 5092475 w 11296229"/>
                    <a:gd name="connsiteY15786" fmla="*/ 3845735 h 6345103"/>
                    <a:gd name="connsiteX15787" fmla="*/ 5139179 w 11296229"/>
                    <a:gd name="connsiteY15787" fmla="*/ 3845735 h 6345103"/>
                    <a:gd name="connsiteX15788" fmla="*/ 5139179 w 11296229"/>
                    <a:gd name="connsiteY15788" fmla="*/ 3806815 h 6345103"/>
                    <a:gd name="connsiteX15789" fmla="*/ 5108043 w 11296229"/>
                    <a:gd name="connsiteY15789" fmla="*/ 3799031 h 6345103"/>
                    <a:gd name="connsiteX15790" fmla="*/ 5178107 w 11296229"/>
                    <a:gd name="connsiteY15790" fmla="*/ 3799031 h 6345103"/>
                    <a:gd name="connsiteX15791" fmla="*/ 5170323 w 11296229"/>
                    <a:gd name="connsiteY15791" fmla="*/ 3806815 h 6345103"/>
                    <a:gd name="connsiteX15792" fmla="*/ 5170323 w 11296229"/>
                    <a:gd name="connsiteY15792" fmla="*/ 3845735 h 6345103"/>
                    <a:gd name="connsiteX15793" fmla="*/ 5185891 w 11296229"/>
                    <a:gd name="connsiteY15793" fmla="*/ 3853518 h 6345103"/>
                    <a:gd name="connsiteX15794" fmla="*/ 5209243 w 11296229"/>
                    <a:gd name="connsiteY15794" fmla="*/ 3845735 h 6345103"/>
                    <a:gd name="connsiteX15795" fmla="*/ 5209243 w 11296229"/>
                    <a:gd name="connsiteY15795" fmla="*/ 3806815 h 6345103"/>
                    <a:gd name="connsiteX15796" fmla="*/ 5178107 w 11296229"/>
                    <a:gd name="connsiteY15796" fmla="*/ 3799031 h 6345103"/>
                    <a:gd name="connsiteX15797" fmla="*/ 5279312 w 11296229"/>
                    <a:gd name="connsiteY15797" fmla="*/ 3799031 h 6345103"/>
                    <a:gd name="connsiteX15798" fmla="*/ 5240392 w 11296229"/>
                    <a:gd name="connsiteY15798" fmla="*/ 3806815 h 6345103"/>
                    <a:gd name="connsiteX15799" fmla="*/ 5240392 w 11296229"/>
                    <a:gd name="connsiteY15799" fmla="*/ 3845735 h 6345103"/>
                    <a:gd name="connsiteX15800" fmla="*/ 5287096 w 11296229"/>
                    <a:gd name="connsiteY15800" fmla="*/ 3845735 h 6345103"/>
                    <a:gd name="connsiteX15801" fmla="*/ 5279312 w 11296229"/>
                    <a:gd name="connsiteY15801" fmla="*/ 3799031 h 6345103"/>
                    <a:gd name="connsiteX15802" fmla="*/ 5326021 w 11296229"/>
                    <a:gd name="connsiteY15802" fmla="*/ 3799031 h 6345103"/>
                    <a:gd name="connsiteX15803" fmla="*/ 5318237 w 11296229"/>
                    <a:gd name="connsiteY15803" fmla="*/ 3806815 h 6345103"/>
                    <a:gd name="connsiteX15804" fmla="*/ 5318237 w 11296229"/>
                    <a:gd name="connsiteY15804" fmla="*/ 3845735 h 6345103"/>
                    <a:gd name="connsiteX15805" fmla="*/ 5333805 w 11296229"/>
                    <a:gd name="connsiteY15805" fmla="*/ 3853518 h 6345103"/>
                    <a:gd name="connsiteX15806" fmla="*/ 5357157 w 11296229"/>
                    <a:gd name="connsiteY15806" fmla="*/ 3845735 h 6345103"/>
                    <a:gd name="connsiteX15807" fmla="*/ 5357157 w 11296229"/>
                    <a:gd name="connsiteY15807" fmla="*/ 3806815 h 6345103"/>
                    <a:gd name="connsiteX15808" fmla="*/ 5326021 w 11296229"/>
                    <a:gd name="connsiteY15808" fmla="*/ 3799031 h 6345103"/>
                    <a:gd name="connsiteX15809" fmla="*/ 5403870 w 11296229"/>
                    <a:gd name="connsiteY15809" fmla="*/ 3799031 h 6345103"/>
                    <a:gd name="connsiteX15810" fmla="*/ 5396086 w 11296229"/>
                    <a:gd name="connsiteY15810" fmla="*/ 3806815 h 6345103"/>
                    <a:gd name="connsiteX15811" fmla="*/ 5396086 w 11296229"/>
                    <a:gd name="connsiteY15811" fmla="*/ 3845735 h 6345103"/>
                    <a:gd name="connsiteX15812" fmla="*/ 5411654 w 11296229"/>
                    <a:gd name="connsiteY15812" fmla="*/ 3853518 h 6345103"/>
                    <a:gd name="connsiteX15813" fmla="*/ 5435006 w 11296229"/>
                    <a:gd name="connsiteY15813" fmla="*/ 3845735 h 6345103"/>
                    <a:gd name="connsiteX15814" fmla="*/ 5435006 w 11296229"/>
                    <a:gd name="connsiteY15814" fmla="*/ 3806815 h 6345103"/>
                    <a:gd name="connsiteX15815" fmla="*/ 5403870 w 11296229"/>
                    <a:gd name="connsiteY15815" fmla="*/ 3799031 h 6345103"/>
                    <a:gd name="connsiteX15816" fmla="*/ 5473934 w 11296229"/>
                    <a:gd name="connsiteY15816" fmla="*/ 3799031 h 6345103"/>
                    <a:gd name="connsiteX15817" fmla="*/ 5466150 w 11296229"/>
                    <a:gd name="connsiteY15817" fmla="*/ 3806815 h 6345103"/>
                    <a:gd name="connsiteX15818" fmla="*/ 5466150 w 11296229"/>
                    <a:gd name="connsiteY15818" fmla="*/ 3845735 h 6345103"/>
                    <a:gd name="connsiteX15819" fmla="*/ 5512854 w 11296229"/>
                    <a:gd name="connsiteY15819" fmla="*/ 3845735 h 6345103"/>
                    <a:gd name="connsiteX15820" fmla="*/ 5505070 w 11296229"/>
                    <a:gd name="connsiteY15820" fmla="*/ 3806815 h 6345103"/>
                    <a:gd name="connsiteX15821" fmla="*/ 5473934 w 11296229"/>
                    <a:gd name="connsiteY15821" fmla="*/ 3799031 h 6345103"/>
                    <a:gd name="connsiteX15822" fmla="*/ 5551783 w 11296229"/>
                    <a:gd name="connsiteY15822" fmla="*/ 3799031 h 6345103"/>
                    <a:gd name="connsiteX15823" fmla="*/ 5543999 w 11296229"/>
                    <a:gd name="connsiteY15823" fmla="*/ 3806815 h 6345103"/>
                    <a:gd name="connsiteX15824" fmla="*/ 5543999 w 11296229"/>
                    <a:gd name="connsiteY15824" fmla="*/ 3845735 h 6345103"/>
                    <a:gd name="connsiteX15825" fmla="*/ 5559567 w 11296229"/>
                    <a:gd name="connsiteY15825" fmla="*/ 3853518 h 6345103"/>
                    <a:gd name="connsiteX15826" fmla="*/ 5582919 w 11296229"/>
                    <a:gd name="connsiteY15826" fmla="*/ 3845735 h 6345103"/>
                    <a:gd name="connsiteX15827" fmla="*/ 5582919 w 11296229"/>
                    <a:gd name="connsiteY15827" fmla="*/ 3806815 h 6345103"/>
                    <a:gd name="connsiteX15828" fmla="*/ 5551783 w 11296229"/>
                    <a:gd name="connsiteY15828" fmla="*/ 3799031 h 6345103"/>
                    <a:gd name="connsiteX15829" fmla="*/ 5621848 w 11296229"/>
                    <a:gd name="connsiteY15829" fmla="*/ 3799031 h 6345103"/>
                    <a:gd name="connsiteX15830" fmla="*/ 5614064 w 11296229"/>
                    <a:gd name="connsiteY15830" fmla="*/ 3845735 h 6345103"/>
                    <a:gd name="connsiteX15831" fmla="*/ 5660768 w 11296229"/>
                    <a:gd name="connsiteY15831" fmla="*/ 3845735 h 6345103"/>
                    <a:gd name="connsiteX15832" fmla="*/ 5660768 w 11296229"/>
                    <a:gd name="connsiteY15832" fmla="*/ 3806815 h 6345103"/>
                    <a:gd name="connsiteX15833" fmla="*/ 5621848 w 11296229"/>
                    <a:gd name="connsiteY15833" fmla="*/ 3799031 h 6345103"/>
                    <a:gd name="connsiteX15834" fmla="*/ 5699697 w 11296229"/>
                    <a:gd name="connsiteY15834" fmla="*/ 3799031 h 6345103"/>
                    <a:gd name="connsiteX15835" fmla="*/ 5691913 w 11296229"/>
                    <a:gd name="connsiteY15835" fmla="*/ 3806815 h 6345103"/>
                    <a:gd name="connsiteX15836" fmla="*/ 5691913 w 11296229"/>
                    <a:gd name="connsiteY15836" fmla="*/ 3845735 h 6345103"/>
                    <a:gd name="connsiteX15837" fmla="*/ 5707481 w 11296229"/>
                    <a:gd name="connsiteY15837" fmla="*/ 3853518 h 6345103"/>
                    <a:gd name="connsiteX15838" fmla="*/ 5730833 w 11296229"/>
                    <a:gd name="connsiteY15838" fmla="*/ 3845735 h 6345103"/>
                    <a:gd name="connsiteX15839" fmla="*/ 5730833 w 11296229"/>
                    <a:gd name="connsiteY15839" fmla="*/ 3806815 h 6345103"/>
                    <a:gd name="connsiteX15840" fmla="*/ 5699697 w 11296229"/>
                    <a:gd name="connsiteY15840" fmla="*/ 3799031 h 6345103"/>
                    <a:gd name="connsiteX15841" fmla="*/ 5800901 w 11296229"/>
                    <a:gd name="connsiteY15841" fmla="*/ 3799031 h 6345103"/>
                    <a:gd name="connsiteX15842" fmla="*/ 5761981 w 11296229"/>
                    <a:gd name="connsiteY15842" fmla="*/ 3806815 h 6345103"/>
                    <a:gd name="connsiteX15843" fmla="*/ 5761981 w 11296229"/>
                    <a:gd name="connsiteY15843" fmla="*/ 3845735 h 6345103"/>
                    <a:gd name="connsiteX15844" fmla="*/ 5808685 w 11296229"/>
                    <a:gd name="connsiteY15844" fmla="*/ 3845735 h 6345103"/>
                    <a:gd name="connsiteX15845" fmla="*/ 5800901 w 11296229"/>
                    <a:gd name="connsiteY15845" fmla="*/ 3799031 h 6345103"/>
                    <a:gd name="connsiteX15846" fmla="*/ 5847610 w 11296229"/>
                    <a:gd name="connsiteY15846" fmla="*/ 3799031 h 6345103"/>
                    <a:gd name="connsiteX15847" fmla="*/ 5839826 w 11296229"/>
                    <a:gd name="connsiteY15847" fmla="*/ 3806815 h 6345103"/>
                    <a:gd name="connsiteX15848" fmla="*/ 5839826 w 11296229"/>
                    <a:gd name="connsiteY15848" fmla="*/ 3845735 h 6345103"/>
                    <a:gd name="connsiteX15849" fmla="*/ 5855394 w 11296229"/>
                    <a:gd name="connsiteY15849" fmla="*/ 3853518 h 6345103"/>
                    <a:gd name="connsiteX15850" fmla="*/ 5878746 w 11296229"/>
                    <a:gd name="connsiteY15850" fmla="*/ 3845735 h 6345103"/>
                    <a:gd name="connsiteX15851" fmla="*/ 5878746 w 11296229"/>
                    <a:gd name="connsiteY15851" fmla="*/ 3806815 h 6345103"/>
                    <a:gd name="connsiteX15852" fmla="*/ 5847610 w 11296229"/>
                    <a:gd name="connsiteY15852" fmla="*/ 3799031 h 6345103"/>
                    <a:gd name="connsiteX15853" fmla="*/ 5925459 w 11296229"/>
                    <a:gd name="connsiteY15853" fmla="*/ 3799031 h 6345103"/>
                    <a:gd name="connsiteX15854" fmla="*/ 5917675 w 11296229"/>
                    <a:gd name="connsiteY15854" fmla="*/ 3806815 h 6345103"/>
                    <a:gd name="connsiteX15855" fmla="*/ 5917675 w 11296229"/>
                    <a:gd name="connsiteY15855" fmla="*/ 3845735 h 6345103"/>
                    <a:gd name="connsiteX15856" fmla="*/ 5933243 w 11296229"/>
                    <a:gd name="connsiteY15856" fmla="*/ 3853518 h 6345103"/>
                    <a:gd name="connsiteX15857" fmla="*/ 5956595 w 11296229"/>
                    <a:gd name="connsiteY15857" fmla="*/ 3845735 h 6345103"/>
                    <a:gd name="connsiteX15858" fmla="*/ 5948811 w 11296229"/>
                    <a:gd name="connsiteY15858" fmla="*/ 3799031 h 6345103"/>
                    <a:gd name="connsiteX15859" fmla="*/ 5925459 w 11296229"/>
                    <a:gd name="connsiteY15859" fmla="*/ 3799031 h 6345103"/>
                    <a:gd name="connsiteX15860" fmla="*/ 5995524 w 11296229"/>
                    <a:gd name="connsiteY15860" fmla="*/ 3799031 h 6345103"/>
                    <a:gd name="connsiteX15861" fmla="*/ 5987740 w 11296229"/>
                    <a:gd name="connsiteY15861" fmla="*/ 3845735 h 6345103"/>
                    <a:gd name="connsiteX15862" fmla="*/ 6003308 w 11296229"/>
                    <a:gd name="connsiteY15862" fmla="*/ 3853518 h 6345103"/>
                    <a:gd name="connsiteX15863" fmla="*/ 6026660 w 11296229"/>
                    <a:gd name="connsiteY15863" fmla="*/ 3845735 h 6345103"/>
                    <a:gd name="connsiteX15864" fmla="*/ 6026660 w 11296229"/>
                    <a:gd name="connsiteY15864" fmla="*/ 3806815 h 6345103"/>
                    <a:gd name="connsiteX15865" fmla="*/ 5995524 w 11296229"/>
                    <a:gd name="connsiteY15865" fmla="*/ 3799031 h 6345103"/>
                    <a:gd name="connsiteX15866" fmla="*/ 6073373 w 11296229"/>
                    <a:gd name="connsiteY15866" fmla="*/ 3799031 h 6345103"/>
                    <a:gd name="connsiteX15867" fmla="*/ 6065589 w 11296229"/>
                    <a:gd name="connsiteY15867" fmla="*/ 3806815 h 6345103"/>
                    <a:gd name="connsiteX15868" fmla="*/ 6065589 w 11296229"/>
                    <a:gd name="connsiteY15868" fmla="*/ 3845735 h 6345103"/>
                    <a:gd name="connsiteX15869" fmla="*/ 6081157 w 11296229"/>
                    <a:gd name="connsiteY15869" fmla="*/ 3853518 h 6345103"/>
                    <a:gd name="connsiteX15870" fmla="*/ 6104509 w 11296229"/>
                    <a:gd name="connsiteY15870" fmla="*/ 3845735 h 6345103"/>
                    <a:gd name="connsiteX15871" fmla="*/ 6104509 w 11296229"/>
                    <a:gd name="connsiteY15871" fmla="*/ 3806815 h 6345103"/>
                    <a:gd name="connsiteX15872" fmla="*/ 6073373 w 11296229"/>
                    <a:gd name="connsiteY15872" fmla="*/ 3799031 h 6345103"/>
                    <a:gd name="connsiteX15873" fmla="*/ 6143437 w 11296229"/>
                    <a:gd name="connsiteY15873" fmla="*/ 3799031 h 6345103"/>
                    <a:gd name="connsiteX15874" fmla="*/ 6135653 w 11296229"/>
                    <a:gd name="connsiteY15874" fmla="*/ 3845735 h 6345103"/>
                    <a:gd name="connsiteX15875" fmla="*/ 6182357 w 11296229"/>
                    <a:gd name="connsiteY15875" fmla="*/ 3845735 h 6345103"/>
                    <a:gd name="connsiteX15876" fmla="*/ 6182357 w 11296229"/>
                    <a:gd name="connsiteY15876" fmla="*/ 3806815 h 6345103"/>
                    <a:gd name="connsiteX15877" fmla="*/ 6143437 w 11296229"/>
                    <a:gd name="connsiteY15877" fmla="*/ 3799031 h 6345103"/>
                    <a:gd name="connsiteX15878" fmla="*/ 6221286 w 11296229"/>
                    <a:gd name="connsiteY15878" fmla="*/ 3799031 h 6345103"/>
                    <a:gd name="connsiteX15879" fmla="*/ 6213502 w 11296229"/>
                    <a:gd name="connsiteY15879" fmla="*/ 3806815 h 6345103"/>
                    <a:gd name="connsiteX15880" fmla="*/ 6213502 w 11296229"/>
                    <a:gd name="connsiteY15880" fmla="*/ 3845735 h 6345103"/>
                    <a:gd name="connsiteX15881" fmla="*/ 6229070 w 11296229"/>
                    <a:gd name="connsiteY15881" fmla="*/ 3853518 h 6345103"/>
                    <a:gd name="connsiteX15882" fmla="*/ 6252422 w 11296229"/>
                    <a:gd name="connsiteY15882" fmla="*/ 3845735 h 6345103"/>
                    <a:gd name="connsiteX15883" fmla="*/ 6252422 w 11296229"/>
                    <a:gd name="connsiteY15883" fmla="*/ 3806815 h 6345103"/>
                    <a:gd name="connsiteX15884" fmla="*/ 6221286 w 11296229"/>
                    <a:gd name="connsiteY15884" fmla="*/ 3799031 h 6345103"/>
                    <a:gd name="connsiteX15885" fmla="*/ 6322491 w 11296229"/>
                    <a:gd name="connsiteY15885" fmla="*/ 3799031 h 6345103"/>
                    <a:gd name="connsiteX15886" fmla="*/ 6283571 w 11296229"/>
                    <a:gd name="connsiteY15886" fmla="*/ 3806815 h 6345103"/>
                    <a:gd name="connsiteX15887" fmla="*/ 6283571 w 11296229"/>
                    <a:gd name="connsiteY15887" fmla="*/ 3845735 h 6345103"/>
                    <a:gd name="connsiteX15888" fmla="*/ 6330275 w 11296229"/>
                    <a:gd name="connsiteY15888" fmla="*/ 3845735 h 6345103"/>
                    <a:gd name="connsiteX15889" fmla="*/ 6322491 w 11296229"/>
                    <a:gd name="connsiteY15889" fmla="*/ 3799031 h 6345103"/>
                    <a:gd name="connsiteX15890" fmla="*/ 6369199 w 11296229"/>
                    <a:gd name="connsiteY15890" fmla="*/ 3799031 h 6345103"/>
                    <a:gd name="connsiteX15891" fmla="*/ 6361415 w 11296229"/>
                    <a:gd name="connsiteY15891" fmla="*/ 3806815 h 6345103"/>
                    <a:gd name="connsiteX15892" fmla="*/ 6361415 w 11296229"/>
                    <a:gd name="connsiteY15892" fmla="*/ 3845735 h 6345103"/>
                    <a:gd name="connsiteX15893" fmla="*/ 6376983 w 11296229"/>
                    <a:gd name="connsiteY15893" fmla="*/ 3853518 h 6345103"/>
                    <a:gd name="connsiteX15894" fmla="*/ 6400335 w 11296229"/>
                    <a:gd name="connsiteY15894" fmla="*/ 3845735 h 6345103"/>
                    <a:gd name="connsiteX15895" fmla="*/ 6400335 w 11296229"/>
                    <a:gd name="connsiteY15895" fmla="*/ 3806815 h 6345103"/>
                    <a:gd name="connsiteX15896" fmla="*/ 6369199 w 11296229"/>
                    <a:gd name="connsiteY15896" fmla="*/ 3799031 h 6345103"/>
                    <a:gd name="connsiteX15897" fmla="*/ 6447049 w 11296229"/>
                    <a:gd name="connsiteY15897" fmla="*/ 3799031 h 6345103"/>
                    <a:gd name="connsiteX15898" fmla="*/ 6431481 w 11296229"/>
                    <a:gd name="connsiteY15898" fmla="*/ 3845735 h 6345103"/>
                    <a:gd name="connsiteX15899" fmla="*/ 6478185 w 11296229"/>
                    <a:gd name="connsiteY15899" fmla="*/ 3845735 h 6345103"/>
                    <a:gd name="connsiteX15900" fmla="*/ 6478185 w 11296229"/>
                    <a:gd name="connsiteY15900" fmla="*/ 3806815 h 6345103"/>
                    <a:gd name="connsiteX15901" fmla="*/ 6447049 w 11296229"/>
                    <a:gd name="connsiteY15901" fmla="*/ 3799031 h 6345103"/>
                    <a:gd name="connsiteX15902" fmla="*/ 6517113 w 11296229"/>
                    <a:gd name="connsiteY15902" fmla="*/ 3799031 h 6345103"/>
                    <a:gd name="connsiteX15903" fmla="*/ 6509329 w 11296229"/>
                    <a:gd name="connsiteY15903" fmla="*/ 3806815 h 6345103"/>
                    <a:gd name="connsiteX15904" fmla="*/ 6509329 w 11296229"/>
                    <a:gd name="connsiteY15904" fmla="*/ 3845735 h 6345103"/>
                    <a:gd name="connsiteX15905" fmla="*/ 6524897 w 11296229"/>
                    <a:gd name="connsiteY15905" fmla="*/ 3853518 h 6345103"/>
                    <a:gd name="connsiteX15906" fmla="*/ 6548249 w 11296229"/>
                    <a:gd name="connsiteY15906" fmla="*/ 3845735 h 6345103"/>
                    <a:gd name="connsiteX15907" fmla="*/ 6548249 w 11296229"/>
                    <a:gd name="connsiteY15907" fmla="*/ 3806815 h 6345103"/>
                    <a:gd name="connsiteX15908" fmla="*/ 6517113 w 11296229"/>
                    <a:gd name="connsiteY15908" fmla="*/ 3799031 h 6345103"/>
                    <a:gd name="connsiteX15909" fmla="*/ 6742875 w 11296229"/>
                    <a:gd name="connsiteY15909" fmla="*/ 3799031 h 6345103"/>
                    <a:gd name="connsiteX15910" fmla="*/ 6735091 w 11296229"/>
                    <a:gd name="connsiteY15910" fmla="*/ 3806815 h 6345103"/>
                    <a:gd name="connsiteX15911" fmla="*/ 6735091 w 11296229"/>
                    <a:gd name="connsiteY15911" fmla="*/ 3845735 h 6345103"/>
                    <a:gd name="connsiteX15912" fmla="*/ 6750659 w 11296229"/>
                    <a:gd name="connsiteY15912" fmla="*/ 3853518 h 6345103"/>
                    <a:gd name="connsiteX15913" fmla="*/ 6774011 w 11296229"/>
                    <a:gd name="connsiteY15913" fmla="*/ 3845735 h 6345103"/>
                    <a:gd name="connsiteX15914" fmla="*/ 6774011 w 11296229"/>
                    <a:gd name="connsiteY15914" fmla="*/ 3806815 h 6345103"/>
                    <a:gd name="connsiteX15915" fmla="*/ 6742875 w 11296229"/>
                    <a:gd name="connsiteY15915" fmla="*/ 3799031 h 6345103"/>
                    <a:gd name="connsiteX15916" fmla="*/ 7560292 w 11296229"/>
                    <a:gd name="connsiteY15916" fmla="*/ 3799031 h 6345103"/>
                    <a:gd name="connsiteX15917" fmla="*/ 7552508 w 11296229"/>
                    <a:gd name="connsiteY15917" fmla="*/ 3806815 h 6345103"/>
                    <a:gd name="connsiteX15918" fmla="*/ 7552508 w 11296229"/>
                    <a:gd name="connsiteY15918" fmla="*/ 3845735 h 6345103"/>
                    <a:gd name="connsiteX15919" fmla="*/ 7568076 w 11296229"/>
                    <a:gd name="connsiteY15919" fmla="*/ 3853518 h 6345103"/>
                    <a:gd name="connsiteX15920" fmla="*/ 7591428 w 11296229"/>
                    <a:gd name="connsiteY15920" fmla="*/ 3845735 h 6345103"/>
                    <a:gd name="connsiteX15921" fmla="*/ 7591428 w 11296229"/>
                    <a:gd name="connsiteY15921" fmla="*/ 3806815 h 6345103"/>
                    <a:gd name="connsiteX15922" fmla="*/ 7560292 w 11296229"/>
                    <a:gd name="connsiteY15922" fmla="*/ 3799031 h 6345103"/>
                    <a:gd name="connsiteX15923" fmla="*/ 7638141 w 11296229"/>
                    <a:gd name="connsiteY15923" fmla="*/ 3799031 h 6345103"/>
                    <a:gd name="connsiteX15924" fmla="*/ 7622573 w 11296229"/>
                    <a:gd name="connsiteY15924" fmla="*/ 3845735 h 6345103"/>
                    <a:gd name="connsiteX15925" fmla="*/ 7669277 w 11296229"/>
                    <a:gd name="connsiteY15925" fmla="*/ 3845735 h 6345103"/>
                    <a:gd name="connsiteX15926" fmla="*/ 7661493 w 11296229"/>
                    <a:gd name="connsiteY15926" fmla="*/ 3799031 h 6345103"/>
                    <a:gd name="connsiteX15927" fmla="*/ 7638141 w 11296229"/>
                    <a:gd name="connsiteY15927" fmla="*/ 3799031 h 6345103"/>
                    <a:gd name="connsiteX15928" fmla="*/ 8229795 w 11296229"/>
                    <a:gd name="connsiteY15928" fmla="*/ 3799031 h 6345103"/>
                    <a:gd name="connsiteX15929" fmla="*/ 8222011 w 11296229"/>
                    <a:gd name="connsiteY15929" fmla="*/ 3806815 h 6345103"/>
                    <a:gd name="connsiteX15930" fmla="*/ 8222011 w 11296229"/>
                    <a:gd name="connsiteY15930" fmla="*/ 3845735 h 6345103"/>
                    <a:gd name="connsiteX15931" fmla="*/ 8237579 w 11296229"/>
                    <a:gd name="connsiteY15931" fmla="*/ 3853518 h 6345103"/>
                    <a:gd name="connsiteX15932" fmla="*/ 8260931 w 11296229"/>
                    <a:gd name="connsiteY15932" fmla="*/ 3845735 h 6345103"/>
                    <a:gd name="connsiteX15933" fmla="*/ 8260931 w 11296229"/>
                    <a:gd name="connsiteY15933" fmla="*/ 3806815 h 6345103"/>
                    <a:gd name="connsiteX15934" fmla="*/ 8229795 w 11296229"/>
                    <a:gd name="connsiteY15934" fmla="*/ 3799031 h 6345103"/>
                    <a:gd name="connsiteX15935" fmla="*/ 8377708 w 11296229"/>
                    <a:gd name="connsiteY15935" fmla="*/ 3799031 h 6345103"/>
                    <a:gd name="connsiteX15936" fmla="*/ 8369924 w 11296229"/>
                    <a:gd name="connsiteY15936" fmla="*/ 3806815 h 6345103"/>
                    <a:gd name="connsiteX15937" fmla="*/ 8369924 w 11296229"/>
                    <a:gd name="connsiteY15937" fmla="*/ 3845735 h 6345103"/>
                    <a:gd name="connsiteX15938" fmla="*/ 8416628 w 11296229"/>
                    <a:gd name="connsiteY15938" fmla="*/ 3845735 h 6345103"/>
                    <a:gd name="connsiteX15939" fmla="*/ 8408844 w 11296229"/>
                    <a:gd name="connsiteY15939" fmla="*/ 3806815 h 6345103"/>
                    <a:gd name="connsiteX15940" fmla="*/ 8377708 w 11296229"/>
                    <a:gd name="connsiteY15940" fmla="*/ 3799031 h 6345103"/>
                    <a:gd name="connsiteX15941" fmla="*/ 8455557 w 11296229"/>
                    <a:gd name="connsiteY15941" fmla="*/ 3799031 h 6345103"/>
                    <a:gd name="connsiteX15942" fmla="*/ 8447773 w 11296229"/>
                    <a:gd name="connsiteY15942" fmla="*/ 3806815 h 6345103"/>
                    <a:gd name="connsiteX15943" fmla="*/ 8447773 w 11296229"/>
                    <a:gd name="connsiteY15943" fmla="*/ 3845735 h 6345103"/>
                    <a:gd name="connsiteX15944" fmla="*/ 8463341 w 11296229"/>
                    <a:gd name="connsiteY15944" fmla="*/ 3853518 h 6345103"/>
                    <a:gd name="connsiteX15945" fmla="*/ 8486693 w 11296229"/>
                    <a:gd name="connsiteY15945" fmla="*/ 3845735 h 6345103"/>
                    <a:gd name="connsiteX15946" fmla="*/ 8486693 w 11296229"/>
                    <a:gd name="connsiteY15946" fmla="*/ 3806815 h 6345103"/>
                    <a:gd name="connsiteX15947" fmla="*/ 8455557 w 11296229"/>
                    <a:gd name="connsiteY15947" fmla="*/ 3799031 h 6345103"/>
                    <a:gd name="connsiteX15948" fmla="*/ 8525621 w 11296229"/>
                    <a:gd name="connsiteY15948" fmla="*/ 3799031 h 6345103"/>
                    <a:gd name="connsiteX15949" fmla="*/ 8517837 w 11296229"/>
                    <a:gd name="connsiteY15949" fmla="*/ 3806815 h 6345103"/>
                    <a:gd name="connsiteX15950" fmla="*/ 8517837 w 11296229"/>
                    <a:gd name="connsiteY15950" fmla="*/ 3845735 h 6345103"/>
                    <a:gd name="connsiteX15951" fmla="*/ 8564541 w 11296229"/>
                    <a:gd name="connsiteY15951" fmla="*/ 3845735 h 6345103"/>
                    <a:gd name="connsiteX15952" fmla="*/ 8564541 w 11296229"/>
                    <a:gd name="connsiteY15952" fmla="*/ 3806815 h 6345103"/>
                    <a:gd name="connsiteX15953" fmla="*/ 8525621 w 11296229"/>
                    <a:gd name="connsiteY15953" fmla="*/ 3799031 h 6345103"/>
                    <a:gd name="connsiteX15954" fmla="*/ 8977147 w 11296229"/>
                    <a:gd name="connsiteY15954" fmla="*/ 3799031 h 6345103"/>
                    <a:gd name="connsiteX15955" fmla="*/ 8969363 w 11296229"/>
                    <a:gd name="connsiteY15955" fmla="*/ 3806815 h 6345103"/>
                    <a:gd name="connsiteX15956" fmla="*/ 8969363 w 11296229"/>
                    <a:gd name="connsiteY15956" fmla="*/ 3845735 h 6345103"/>
                    <a:gd name="connsiteX15957" fmla="*/ 9008283 w 11296229"/>
                    <a:gd name="connsiteY15957" fmla="*/ 3845735 h 6345103"/>
                    <a:gd name="connsiteX15958" fmla="*/ 9008283 w 11296229"/>
                    <a:gd name="connsiteY15958" fmla="*/ 3806815 h 6345103"/>
                    <a:gd name="connsiteX15959" fmla="*/ 8977147 w 11296229"/>
                    <a:gd name="connsiteY15959" fmla="*/ 3799031 h 6345103"/>
                    <a:gd name="connsiteX15960" fmla="*/ 9047211 w 11296229"/>
                    <a:gd name="connsiteY15960" fmla="*/ 3799031 h 6345103"/>
                    <a:gd name="connsiteX15961" fmla="*/ 9039427 w 11296229"/>
                    <a:gd name="connsiteY15961" fmla="*/ 3845735 h 6345103"/>
                    <a:gd name="connsiteX15962" fmla="*/ 9086131 w 11296229"/>
                    <a:gd name="connsiteY15962" fmla="*/ 3845735 h 6345103"/>
                    <a:gd name="connsiteX15963" fmla="*/ 9078347 w 11296229"/>
                    <a:gd name="connsiteY15963" fmla="*/ 3806815 h 6345103"/>
                    <a:gd name="connsiteX15964" fmla="*/ 9047211 w 11296229"/>
                    <a:gd name="connsiteY15964" fmla="*/ 3799031 h 6345103"/>
                    <a:gd name="connsiteX15965" fmla="*/ 2718074 w 11296229"/>
                    <a:gd name="connsiteY15965" fmla="*/ 3876880 h 6345103"/>
                    <a:gd name="connsiteX15966" fmla="*/ 2710290 w 11296229"/>
                    <a:gd name="connsiteY15966" fmla="*/ 3884664 h 6345103"/>
                    <a:gd name="connsiteX15967" fmla="*/ 2718074 w 11296229"/>
                    <a:gd name="connsiteY15967" fmla="*/ 3923584 h 6345103"/>
                    <a:gd name="connsiteX15968" fmla="*/ 2756994 w 11296229"/>
                    <a:gd name="connsiteY15968" fmla="*/ 3915800 h 6345103"/>
                    <a:gd name="connsiteX15969" fmla="*/ 2756994 w 11296229"/>
                    <a:gd name="connsiteY15969" fmla="*/ 3884664 h 6345103"/>
                    <a:gd name="connsiteX15970" fmla="*/ 2718074 w 11296229"/>
                    <a:gd name="connsiteY15970" fmla="*/ 3876880 h 6345103"/>
                    <a:gd name="connsiteX15971" fmla="*/ 2795923 w 11296229"/>
                    <a:gd name="connsiteY15971" fmla="*/ 3876880 h 6345103"/>
                    <a:gd name="connsiteX15972" fmla="*/ 2788139 w 11296229"/>
                    <a:gd name="connsiteY15972" fmla="*/ 3884664 h 6345103"/>
                    <a:gd name="connsiteX15973" fmla="*/ 2795923 w 11296229"/>
                    <a:gd name="connsiteY15973" fmla="*/ 3923584 h 6345103"/>
                    <a:gd name="connsiteX15974" fmla="*/ 2827059 w 11296229"/>
                    <a:gd name="connsiteY15974" fmla="*/ 3915800 h 6345103"/>
                    <a:gd name="connsiteX15975" fmla="*/ 2827059 w 11296229"/>
                    <a:gd name="connsiteY15975" fmla="*/ 3884664 h 6345103"/>
                    <a:gd name="connsiteX15976" fmla="*/ 2795923 w 11296229"/>
                    <a:gd name="connsiteY15976" fmla="*/ 3876880 h 6345103"/>
                    <a:gd name="connsiteX15977" fmla="*/ 2943836 w 11296229"/>
                    <a:gd name="connsiteY15977" fmla="*/ 3876880 h 6345103"/>
                    <a:gd name="connsiteX15978" fmla="*/ 2928268 w 11296229"/>
                    <a:gd name="connsiteY15978" fmla="*/ 3892448 h 6345103"/>
                    <a:gd name="connsiteX15979" fmla="*/ 2943836 w 11296229"/>
                    <a:gd name="connsiteY15979" fmla="*/ 3923584 h 6345103"/>
                    <a:gd name="connsiteX15980" fmla="*/ 2974972 w 11296229"/>
                    <a:gd name="connsiteY15980" fmla="*/ 3915800 h 6345103"/>
                    <a:gd name="connsiteX15981" fmla="*/ 2974972 w 11296229"/>
                    <a:gd name="connsiteY15981" fmla="*/ 3884664 h 6345103"/>
                    <a:gd name="connsiteX15982" fmla="*/ 2943836 w 11296229"/>
                    <a:gd name="connsiteY15982" fmla="*/ 3876880 h 6345103"/>
                    <a:gd name="connsiteX15983" fmla="*/ 3021686 w 11296229"/>
                    <a:gd name="connsiteY15983" fmla="*/ 3876880 h 6345103"/>
                    <a:gd name="connsiteX15984" fmla="*/ 3013902 w 11296229"/>
                    <a:gd name="connsiteY15984" fmla="*/ 3915800 h 6345103"/>
                    <a:gd name="connsiteX15985" fmla="*/ 3045038 w 11296229"/>
                    <a:gd name="connsiteY15985" fmla="*/ 3923584 h 6345103"/>
                    <a:gd name="connsiteX15986" fmla="*/ 3052822 w 11296229"/>
                    <a:gd name="connsiteY15986" fmla="*/ 3884664 h 6345103"/>
                    <a:gd name="connsiteX15987" fmla="*/ 3021686 w 11296229"/>
                    <a:gd name="connsiteY15987" fmla="*/ 3876880 h 6345103"/>
                    <a:gd name="connsiteX15988" fmla="*/ 3091750 w 11296229"/>
                    <a:gd name="connsiteY15988" fmla="*/ 3876880 h 6345103"/>
                    <a:gd name="connsiteX15989" fmla="*/ 3083966 w 11296229"/>
                    <a:gd name="connsiteY15989" fmla="*/ 3884664 h 6345103"/>
                    <a:gd name="connsiteX15990" fmla="*/ 3091750 w 11296229"/>
                    <a:gd name="connsiteY15990" fmla="*/ 3923584 h 6345103"/>
                    <a:gd name="connsiteX15991" fmla="*/ 3130670 w 11296229"/>
                    <a:gd name="connsiteY15991" fmla="*/ 3915800 h 6345103"/>
                    <a:gd name="connsiteX15992" fmla="*/ 3130670 w 11296229"/>
                    <a:gd name="connsiteY15992" fmla="*/ 3884664 h 6345103"/>
                    <a:gd name="connsiteX15993" fmla="*/ 3091750 w 11296229"/>
                    <a:gd name="connsiteY15993" fmla="*/ 3876880 h 6345103"/>
                    <a:gd name="connsiteX15994" fmla="*/ 3169599 w 11296229"/>
                    <a:gd name="connsiteY15994" fmla="*/ 3876880 h 6345103"/>
                    <a:gd name="connsiteX15995" fmla="*/ 3161815 w 11296229"/>
                    <a:gd name="connsiteY15995" fmla="*/ 3915800 h 6345103"/>
                    <a:gd name="connsiteX15996" fmla="*/ 3192951 w 11296229"/>
                    <a:gd name="connsiteY15996" fmla="*/ 3923584 h 6345103"/>
                    <a:gd name="connsiteX15997" fmla="*/ 3200735 w 11296229"/>
                    <a:gd name="connsiteY15997" fmla="*/ 3884664 h 6345103"/>
                    <a:gd name="connsiteX15998" fmla="*/ 3169599 w 11296229"/>
                    <a:gd name="connsiteY15998" fmla="*/ 3876880 h 6345103"/>
                    <a:gd name="connsiteX15999" fmla="*/ 3239663 w 11296229"/>
                    <a:gd name="connsiteY15999" fmla="*/ 3876880 h 6345103"/>
                    <a:gd name="connsiteX16000" fmla="*/ 3231879 w 11296229"/>
                    <a:gd name="connsiteY16000" fmla="*/ 3915800 h 6345103"/>
                    <a:gd name="connsiteX16001" fmla="*/ 3270799 w 11296229"/>
                    <a:gd name="connsiteY16001" fmla="*/ 3923584 h 6345103"/>
                    <a:gd name="connsiteX16002" fmla="*/ 3278583 w 11296229"/>
                    <a:gd name="connsiteY16002" fmla="*/ 3884664 h 6345103"/>
                    <a:gd name="connsiteX16003" fmla="*/ 3239663 w 11296229"/>
                    <a:gd name="connsiteY16003" fmla="*/ 3876880 h 6345103"/>
                    <a:gd name="connsiteX16004" fmla="*/ 3317512 w 11296229"/>
                    <a:gd name="connsiteY16004" fmla="*/ 3876880 h 6345103"/>
                    <a:gd name="connsiteX16005" fmla="*/ 3309728 w 11296229"/>
                    <a:gd name="connsiteY16005" fmla="*/ 3915800 h 6345103"/>
                    <a:gd name="connsiteX16006" fmla="*/ 3340864 w 11296229"/>
                    <a:gd name="connsiteY16006" fmla="*/ 3923584 h 6345103"/>
                    <a:gd name="connsiteX16007" fmla="*/ 3348648 w 11296229"/>
                    <a:gd name="connsiteY16007" fmla="*/ 3884664 h 6345103"/>
                    <a:gd name="connsiteX16008" fmla="*/ 3317512 w 11296229"/>
                    <a:gd name="connsiteY16008" fmla="*/ 3876880 h 6345103"/>
                    <a:gd name="connsiteX16009" fmla="*/ 4804432 w 11296229"/>
                    <a:gd name="connsiteY16009" fmla="*/ 3876880 h 6345103"/>
                    <a:gd name="connsiteX16010" fmla="*/ 4796648 w 11296229"/>
                    <a:gd name="connsiteY16010" fmla="*/ 3915800 h 6345103"/>
                    <a:gd name="connsiteX16011" fmla="*/ 4827784 w 11296229"/>
                    <a:gd name="connsiteY16011" fmla="*/ 3923584 h 6345103"/>
                    <a:gd name="connsiteX16012" fmla="*/ 4835568 w 11296229"/>
                    <a:gd name="connsiteY16012" fmla="*/ 3884664 h 6345103"/>
                    <a:gd name="connsiteX16013" fmla="*/ 4804432 w 11296229"/>
                    <a:gd name="connsiteY16013" fmla="*/ 3876880 h 6345103"/>
                    <a:gd name="connsiteX16014" fmla="*/ 4882281 w 11296229"/>
                    <a:gd name="connsiteY16014" fmla="*/ 3876880 h 6345103"/>
                    <a:gd name="connsiteX16015" fmla="*/ 4874497 w 11296229"/>
                    <a:gd name="connsiteY16015" fmla="*/ 3915800 h 6345103"/>
                    <a:gd name="connsiteX16016" fmla="*/ 4905633 w 11296229"/>
                    <a:gd name="connsiteY16016" fmla="*/ 3923584 h 6345103"/>
                    <a:gd name="connsiteX16017" fmla="*/ 4913417 w 11296229"/>
                    <a:gd name="connsiteY16017" fmla="*/ 3884664 h 6345103"/>
                    <a:gd name="connsiteX16018" fmla="*/ 4882281 w 11296229"/>
                    <a:gd name="connsiteY16018" fmla="*/ 3876880 h 6345103"/>
                    <a:gd name="connsiteX16019" fmla="*/ 4952345 w 11296229"/>
                    <a:gd name="connsiteY16019" fmla="*/ 3876880 h 6345103"/>
                    <a:gd name="connsiteX16020" fmla="*/ 4944561 w 11296229"/>
                    <a:gd name="connsiteY16020" fmla="*/ 3915800 h 6345103"/>
                    <a:gd name="connsiteX16021" fmla="*/ 4983481 w 11296229"/>
                    <a:gd name="connsiteY16021" fmla="*/ 3923584 h 6345103"/>
                    <a:gd name="connsiteX16022" fmla="*/ 4991265 w 11296229"/>
                    <a:gd name="connsiteY16022" fmla="*/ 3884664 h 6345103"/>
                    <a:gd name="connsiteX16023" fmla="*/ 4952345 w 11296229"/>
                    <a:gd name="connsiteY16023" fmla="*/ 3876880 h 6345103"/>
                    <a:gd name="connsiteX16024" fmla="*/ 5030194 w 11296229"/>
                    <a:gd name="connsiteY16024" fmla="*/ 3876880 h 6345103"/>
                    <a:gd name="connsiteX16025" fmla="*/ 5022410 w 11296229"/>
                    <a:gd name="connsiteY16025" fmla="*/ 3915800 h 6345103"/>
                    <a:gd name="connsiteX16026" fmla="*/ 5053546 w 11296229"/>
                    <a:gd name="connsiteY16026" fmla="*/ 3923584 h 6345103"/>
                    <a:gd name="connsiteX16027" fmla="*/ 5061330 w 11296229"/>
                    <a:gd name="connsiteY16027" fmla="*/ 3884664 h 6345103"/>
                    <a:gd name="connsiteX16028" fmla="*/ 5030194 w 11296229"/>
                    <a:gd name="connsiteY16028" fmla="*/ 3876880 h 6345103"/>
                    <a:gd name="connsiteX16029" fmla="*/ 5100258 w 11296229"/>
                    <a:gd name="connsiteY16029" fmla="*/ 3876880 h 6345103"/>
                    <a:gd name="connsiteX16030" fmla="*/ 5092474 w 11296229"/>
                    <a:gd name="connsiteY16030" fmla="*/ 3884664 h 6345103"/>
                    <a:gd name="connsiteX16031" fmla="*/ 5100258 w 11296229"/>
                    <a:gd name="connsiteY16031" fmla="*/ 3923584 h 6345103"/>
                    <a:gd name="connsiteX16032" fmla="*/ 5139178 w 11296229"/>
                    <a:gd name="connsiteY16032" fmla="*/ 3915800 h 6345103"/>
                    <a:gd name="connsiteX16033" fmla="*/ 5139178 w 11296229"/>
                    <a:gd name="connsiteY16033" fmla="*/ 3884664 h 6345103"/>
                    <a:gd name="connsiteX16034" fmla="*/ 5100258 w 11296229"/>
                    <a:gd name="connsiteY16034" fmla="*/ 3876880 h 6345103"/>
                    <a:gd name="connsiteX16035" fmla="*/ 5178108 w 11296229"/>
                    <a:gd name="connsiteY16035" fmla="*/ 3876880 h 6345103"/>
                    <a:gd name="connsiteX16036" fmla="*/ 5170324 w 11296229"/>
                    <a:gd name="connsiteY16036" fmla="*/ 3884664 h 6345103"/>
                    <a:gd name="connsiteX16037" fmla="*/ 5178108 w 11296229"/>
                    <a:gd name="connsiteY16037" fmla="*/ 3923584 h 6345103"/>
                    <a:gd name="connsiteX16038" fmla="*/ 5209244 w 11296229"/>
                    <a:gd name="connsiteY16038" fmla="*/ 3915800 h 6345103"/>
                    <a:gd name="connsiteX16039" fmla="*/ 5209244 w 11296229"/>
                    <a:gd name="connsiteY16039" fmla="*/ 3884664 h 6345103"/>
                    <a:gd name="connsiteX16040" fmla="*/ 5178108 w 11296229"/>
                    <a:gd name="connsiteY16040" fmla="*/ 3876880 h 6345103"/>
                    <a:gd name="connsiteX16041" fmla="*/ 5326021 w 11296229"/>
                    <a:gd name="connsiteY16041" fmla="*/ 3876880 h 6345103"/>
                    <a:gd name="connsiteX16042" fmla="*/ 5318237 w 11296229"/>
                    <a:gd name="connsiteY16042" fmla="*/ 3915800 h 6345103"/>
                    <a:gd name="connsiteX16043" fmla="*/ 5333805 w 11296229"/>
                    <a:gd name="connsiteY16043" fmla="*/ 3923584 h 6345103"/>
                    <a:gd name="connsiteX16044" fmla="*/ 5357157 w 11296229"/>
                    <a:gd name="connsiteY16044" fmla="*/ 3915800 h 6345103"/>
                    <a:gd name="connsiteX16045" fmla="*/ 5357157 w 11296229"/>
                    <a:gd name="connsiteY16045" fmla="*/ 3884664 h 6345103"/>
                    <a:gd name="connsiteX16046" fmla="*/ 5326021 w 11296229"/>
                    <a:gd name="connsiteY16046" fmla="*/ 3876880 h 6345103"/>
                    <a:gd name="connsiteX16047" fmla="*/ 5403870 w 11296229"/>
                    <a:gd name="connsiteY16047" fmla="*/ 3876880 h 6345103"/>
                    <a:gd name="connsiteX16048" fmla="*/ 5396086 w 11296229"/>
                    <a:gd name="connsiteY16048" fmla="*/ 3915800 h 6345103"/>
                    <a:gd name="connsiteX16049" fmla="*/ 5427222 w 11296229"/>
                    <a:gd name="connsiteY16049" fmla="*/ 3923584 h 6345103"/>
                    <a:gd name="connsiteX16050" fmla="*/ 5435006 w 11296229"/>
                    <a:gd name="connsiteY16050" fmla="*/ 3884664 h 6345103"/>
                    <a:gd name="connsiteX16051" fmla="*/ 5403870 w 11296229"/>
                    <a:gd name="connsiteY16051" fmla="*/ 3876880 h 6345103"/>
                    <a:gd name="connsiteX16052" fmla="*/ 5473934 w 11296229"/>
                    <a:gd name="connsiteY16052" fmla="*/ 3876880 h 6345103"/>
                    <a:gd name="connsiteX16053" fmla="*/ 5466150 w 11296229"/>
                    <a:gd name="connsiteY16053" fmla="*/ 3915800 h 6345103"/>
                    <a:gd name="connsiteX16054" fmla="*/ 5512854 w 11296229"/>
                    <a:gd name="connsiteY16054" fmla="*/ 3915800 h 6345103"/>
                    <a:gd name="connsiteX16055" fmla="*/ 5512854 w 11296229"/>
                    <a:gd name="connsiteY16055" fmla="*/ 3884664 h 6345103"/>
                    <a:gd name="connsiteX16056" fmla="*/ 5473934 w 11296229"/>
                    <a:gd name="connsiteY16056" fmla="*/ 3876880 h 6345103"/>
                    <a:gd name="connsiteX16057" fmla="*/ 5551784 w 11296229"/>
                    <a:gd name="connsiteY16057" fmla="*/ 3876880 h 6345103"/>
                    <a:gd name="connsiteX16058" fmla="*/ 5544000 w 11296229"/>
                    <a:gd name="connsiteY16058" fmla="*/ 3915800 h 6345103"/>
                    <a:gd name="connsiteX16059" fmla="*/ 5575136 w 11296229"/>
                    <a:gd name="connsiteY16059" fmla="*/ 3923584 h 6345103"/>
                    <a:gd name="connsiteX16060" fmla="*/ 5582920 w 11296229"/>
                    <a:gd name="connsiteY16060" fmla="*/ 3884664 h 6345103"/>
                    <a:gd name="connsiteX16061" fmla="*/ 5551784 w 11296229"/>
                    <a:gd name="connsiteY16061" fmla="*/ 3876880 h 6345103"/>
                    <a:gd name="connsiteX16062" fmla="*/ 5621848 w 11296229"/>
                    <a:gd name="connsiteY16062" fmla="*/ 3876880 h 6345103"/>
                    <a:gd name="connsiteX16063" fmla="*/ 5614064 w 11296229"/>
                    <a:gd name="connsiteY16063" fmla="*/ 3915800 h 6345103"/>
                    <a:gd name="connsiteX16064" fmla="*/ 5660768 w 11296229"/>
                    <a:gd name="connsiteY16064" fmla="*/ 3915800 h 6345103"/>
                    <a:gd name="connsiteX16065" fmla="*/ 5660768 w 11296229"/>
                    <a:gd name="connsiteY16065" fmla="*/ 3884664 h 6345103"/>
                    <a:gd name="connsiteX16066" fmla="*/ 5621848 w 11296229"/>
                    <a:gd name="connsiteY16066" fmla="*/ 3876880 h 6345103"/>
                    <a:gd name="connsiteX16067" fmla="*/ 5699697 w 11296229"/>
                    <a:gd name="connsiteY16067" fmla="*/ 3876880 h 6345103"/>
                    <a:gd name="connsiteX16068" fmla="*/ 5691913 w 11296229"/>
                    <a:gd name="connsiteY16068" fmla="*/ 3915800 h 6345103"/>
                    <a:gd name="connsiteX16069" fmla="*/ 5707481 w 11296229"/>
                    <a:gd name="connsiteY16069" fmla="*/ 3923584 h 6345103"/>
                    <a:gd name="connsiteX16070" fmla="*/ 5730833 w 11296229"/>
                    <a:gd name="connsiteY16070" fmla="*/ 3915800 h 6345103"/>
                    <a:gd name="connsiteX16071" fmla="*/ 5730833 w 11296229"/>
                    <a:gd name="connsiteY16071" fmla="*/ 3884664 h 6345103"/>
                    <a:gd name="connsiteX16072" fmla="*/ 5699697 w 11296229"/>
                    <a:gd name="connsiteY16072" fmla="*/ 3876880 h 6345103"/>
                    <a:gd name="connsiteX16073" fmla="*/ 5769761 w 11296229"/>
                    <a:gd name="connsiteY16073" fmla="*/ 3876880 h 6345103"/>
                    <a:gd name="connsiteX16074" fmla="*/ 5761977 w 11296229"/>
                    <a:gd name="connsiteY16074" fmla="*/ 3884664 h 6345103"/>
                    <a:gd name="connsiteX16075" fmla="*/ 5769761 w 11296229"/>
                    <a:gd name="connsiteY16075" fmla="*/ 3923584 h 6345103"/>
                    <a:gd name="connsiteX16076" fmla="*/ 5808681 w 11296229"/>
                    <a:gd name="connsiteY16076" fmla="*/ 3915800 h 6345103"/>
                    <a:gd name="connsiteX16077" fmla="*/ 5808681 w 11296229"/>
                    <a:gd name="connsiteY16077" fmla="*/ 3884664 h 6345103"/>
                    <a:gd name="connsiteX16078" fmla="*/ 5769761 w 11296229"/>
                    <a:gd name="connsiteY16078" fmla="*/ 3876880 h 6345103"/>
                    <a:gd name="connsiteX16079" fmla="*/ 5847610 w 11296229"/>
                    <a:gd name="connsiteY16079" fmla="*/ 3876880 h 6345103"/>
                    <a:gd name="connsiteX16080" fmla="*/ 5839826 w 11296229"/>
                    <a:gd name="connsiteY16080" fmla="*/ 3915800 h 6345103"/>
                    <a:gd name="connsiteX16081" fmla="*/ 5870962 w 11296229"/>
                    <a:gd name="connsiteY16081" fmla="*/ 3923584 h 6345103"/>
                    <a:gd name="connsiteX16082" fmla="*/ 5878746 w 11296229"/>
                    <a:gd name="connsiteY16082" fmla="*/ 3884664 h 6345103"/>
                    <a:gd name="connsiteX16083" fmla="*/ 5847610 w 11296229"/>
                    <a:gd name="connsiteY16083" fmla="*/ 3876880 h 6345103"/>
                    <a:gd name="connsiteX16084" fmla="*/ 5925459 w 11296229"/>
                    <a:gd name="connsiteY16084" fmla="*/ 3876880 h 6345103"/>
                    <a:gd name="connsiteX16085" fmla="*/ 5917675 w 11296229"/>
                    <a:gd name="connsiteY16085" fmla="*/ 3884664 h 6345103"/>
                    <a:gd name="connsiteX16086" fmla="*/ 5917675 w 11296229"/>
                    <a:gd name="connsiteY16086" fmla="*/ 3923584 h 6345103"/>
                    <a:gd name="connsiteX16087" fmla="*/ 5956595 w 11296229"/>
                    <a:gd name="connsiteY16087" fmla="*/ 3915800 h 6345103"/>
                    <a:gd name="connsiteX16088" fmla="*/ 5956595 w 11296229"/>
                    <a:gd name="connsiteY16088" fmla="*/ 3884664 h 6345103"/>
                    <a:gd name="connsiteX16089" fmla="*/ 5925459 w 11296229"/>
                    <a:gd name="connsiteY16089" fmla="*/ 3876880 h 6345103"/>
                    <a:gd name="connsiteX16090" fmla="*/ 5995524 w 11296229"/>
                    <a:gd name="connsiteY16090" fmla="*/ 3876880 h 6345103"/>
                    <a:gd name="connsiteX16091" fmla="*/ 5987740 w 11296229"/>
                    <a:gd name="connsiteY16091" fmla="*/ 3915800 h 6345103"/>
                    <a:gd name="connsiteX16092" fmla="*/ 6003308 w 11296229"/>
                    <a:gd name="connsiteY16092" fmla="*/ 3923584 h 6345103"/>
                    <a:gd name="connsiteX16093" fmla="*/ 6026660 w 11296229"/>
                    <a:gd name="connsiteY16093" fmla="*/ 3915800 h 6345103"/>
                    <a:gd name="connsiteX16094" fmla="*/ 6026660 w 11296229"/>
                    <a:gd name="connsiteY16094" fmla="*/ 3884664 h 6345103"/>
                    <a:gd name="connsiteX16095" fmla="*/ 5995524 w 11296229"/>
                    <a:gd name="connsiteY16095" fmla="*/ 3876880 h 6345103"/>
                    <a:gd name="connsiteX16096" fmla="*/ 6073373 w 11296229"/>
                    <a:gd name="connsiteY16096" fmla="*/ 3876880 h 6345103"/>
                    <a:gd name="connsiteX16097" fmla="*/ 6065589 w 11296229"/>
                    <a:gd name="connsiteY16097" fmla="*/ 3915800 h 6345103"/>
                    <a:gd name="connsiteX16098" fmla="*/ 6081157 w 11296229"/>
                    <a:gd name="connsiteY16098" fmla="*/ 3923584 h 6345103"/>
                    <a:gd name="connsiteX16099" fmla="*/ 6104509 w 11296229"/>
                    <a:gd name="connsiteY16099" fmla="*/ 3915800 h 6345103"/>
                    <a:gd name="connsiteX16100" fmla="*/ 6104509 w 11296229"/>
                    <a:gd name="connsiteY16100" fmla="*/ 3884664 h 6345103"/>
                    <a:gd name="connsiteX16101" fmla="*/ 6073373 w 11296229"/>
                    <a:gd name="connsiteY16101" fmla="*/ 3876880 h 6345103"/>
                    <a:gd name="connsiteX16102" fmla="*/ 6143437 w 11296229"/>
                    <a:gd name="connsiteY16102" fmla="*/ 3876880 h 6345103"/>
                    <a:gd name="connsiteX16103" fmla="*/ 6135653 w 11296229"/>
                    <a:gd name="connsiteY16103" fmla="*/ 3915800 h 6345103"/>
                    <a:gd name="connsiteX16104" fmla="*/ 6174573 w 11296229"/>
                    <a:gd name="connsiteY16104" fmla="*/ 3923584 h 6345103"/>
                    <a:gd name="connsiteX16105" fmla="*/ 6182357 w 11296229"/>
                    <a:gd name="connsiteY16105" fmla="*/ 3884664 h 6345103"/>
                    <a:gd name="connsiteX16106" fmla="*/ 6143437 w 11296229"/>
                    <a:gd name="connsiteY16106" fmla="*/ 3876880 h 6345103"/>
                    <a:gd name="connsiteX16107" fmla="*/ 6221286 w 11296229"/>
                    <a:gd name="connsiteY16107" fmla="*/ 3876880 h 6345103"/>
                    <a:gd name="connsiteX16108" fmla="*/ 6213502 w 11296229"/>
                    <a:gd name="connsiteY16108" fmla="*/ 3915800 h 6345103"/>
                    <a:gd name="connsiteX16109" fmla="*/ 6229070 w 11296229"/>
                    <a:gd name="connsiteY16109" fmla="*/ 3923584 h 6345103"/>
                    <a:gd name="connsiteX16110" fmla="*/ 6252422 w 11296229"/>
                    <a:gd name="connsiteY16110" fmla="*/ 3915800 h 6345103"/>
                    <a:gd name="connsiteX16111" fmla="*/ 6252422 w 11296229"/>
                    <a:gd name="connsiteY16111" fmla="*/ 3884664 h 6345103"/>
                    <a:gd name="connsiteX16112" fmla="*/ 6221286 w 11296229"/>
                    <a:gd name="connsiteY16112" fmla="*/ 3876880 h 6345103"/>
                    <a:gd name="connsiteX16113" fmla="*/ 6291351 w 11296229"/>
                    <a:gd name="connsiteY16113" fmla="*/ 3876880 h 6345103"/>
                    <a:gd name="connsiteX16114" fmla="*/ 6283567 w 11296229"/>
                    <a:gd name="connsiteY16114" fmla="*/ 3884664 h 6345103"/>
                    <a:gd name="connsiteX16115" fmla="*/ 6291351 w 11296229"/>
                    <a:gd name="connsiteY16115" fmla="*/ 3923584 h 6345103"/>
                    <a:gd name="connsiteX16116" fmla="*/ 6330271 w 11296229"/>
                    <a:gd name="connsiteY16116" fmla="*/ 3915800 h 6345103"/>
                    <a:gd name="connsiteX16117" fmla="*/ 6330271 w 11296229"/>
                    <a:gd name="connsiteY16117" fmla="*/ 3884664 h 6345103"/>
                    <a:gd name="connsiteX16118" fmla="*/ 6291351 w 11296229"/>
                    <a:gd name="connsiteY16118" fmla="*/ 3876880 h 6345103"/>
                    <a:gd name="connsiteX16119" fmla="*/ 6369200 w 11296229"/>
                    <a:gd name="connsiteY16119" fmla="*/ 3876880 h 6345103"/>
                    <a:gd name="connsiteX16120" fmla="*/ 6361416 w 11296229"/>
                    <a:gd name="connsiteY16120" fmla="*/ 3884664 h 6345103"/>
                    <a:gd name="connsiteX16121" fmla="*/ 6369200 w 11296229"/>
                    <a:gd name="connsiteY16121" fmla="*/ 3923584 h 6345103"/>
                    <a:gd name="connsiteX16122" fmla="*/ 6400336 w 11296229"/>
                    <a:gd name="connsiteY16122" fmla="*/ 3915800 h 6345103"/>
                    <a:gd name="connsiteX16123" fmla="*/ 6400336 w 11296229"/>
                    <a:gd name="connsiteY16123" fmla="*/ 3884664 h 6345103"/>
                    <a:gd name="connsiteX16124" fmla="*/ 6369200 w 11296229"/>
                    <a:gd name="connsiteY16124" fmla="*/ 3876880 h 6345103"/>
                    <a:gd name="connsiteX16125" fmla="*/ 6517113 w 11296229"/>
                    <a:gd name="connsiteY16125" fmla="*/ 3876880 h 6345103"/>
                    <a:gd name="connsiteX16126" fmla="*/ 6509329 w 11296229"/>
                    <a:gd name="connsiteY16126" fmla="*/ 3915800 h 6345103"/>
                    <a:gd name="connsiteX16127" fmla="*/ 6524897 w 11296229"/>
                    <a:gd name="connsiteY16127" fmla="*/ 3923584 h 6345103"/>
                    <a:gd name="connsiteX16128" fmla="*/ 6548249 w 11296229"/>
                    <a:gd name="connsiteY16128" fmla="*/ 3915800 h 6345103"/>
                    <a:gd name="connsiteX16129" fmla="*/ 6548249 w 11296229"/>
                    <a:gd name="connsiteY16129" fmla="*/ 3884664 h 6345103"/>
                    <a:gd name="connsiteX16130" fmla="*/ 6517113 w 11296229"/>
                    <a:gd name="connsiteY16130" fmla="*/ 3876880 h 6345103"/>
                    <a:gd name="connsiteX16131" fmla="*/ 6594962 w 11296229"/>
                    <a:gd name="connsiteY16131" fmla="*/ 3876880 h 6345103"/>
                    <a:gd name="connsiteX16132" fmla="*/ 6587178 w 11296229"/>
                    <a:gd name="connsiteY16132" fmla="*/ 3915800 h 6345103"/>
                    <a:gd name="connsiteX16133" fmla="*/ 6618314 w 11296229"/>
                    <a:gd name="connsiteY16133" fmla="*/ 3923584 h 6345103"/>
                    <a:gd name="connsiteX16134" fmla="*/ 6626098 w 11296229"/>
                    <a:gd name="connsiteY16134" fmla="*/ 3884664 h 6345103"/>
                    <a:gd name="connsiteX16135" fmla="*/ 6594962 w 11296229"/>
                    <a:gd name="connsiteY16135" fmla="*/ 3876880 h 6345103"/>
                    <a:gd name="connsiteX16136" fmla="*/ 6665027 w 11296229"/>
                    <a:gd name="connsiteY16136" fmla="*/ 3876880 h 6345103"/>
                    <a:gd name="connsiteX16137" fmla="*/ 6657243 w 11296229"/>
                    <a:gd name="connsiteY16137" fmla="*/ 3884664 h 6345103"/>
                    <a:gd name="connsiteX16138" fmla="*/ 6665027 w 11296229"/>
                    <a:gd name="connsiteY16138" fmla="*/ 3923584 h 6345103"/>
                    <a:gd name="connsiteX16139" fmla="*/ 6703947 w 11296229"/>
                    <a:gd name="connsiteY16139" fmla="*/ 3915800 h 6345103"/>
                    <a:gd name="connsiteX16140" fmla="*/ 6703947 w 11296229"/>
                    <a:gd name="connsiteY16140" fmla="*/ 3884664 h 6345103"/>
                    <a:gd name="connsiteX16141" fmla="*/ 6665027 w 11296229"/>
                    <a:gd name="connsiteY16141" fmla="*/ 3876880 h 6345103"/>
                    <a:gd name="connsiteX16142" fmla="*/ 6742876 w 11296229"/>
                    <a:gd name="connsiteY16142" fmla="*/ 3876880 h 6345103"/>
                    <a:gd name="connsiteX16143" fmla="*/ 6735092 w 11296229"/>
                    <a:gd name="connsiteY16143" fmla="*/ 3915800 h 6345103"/>
                    <a:gd name="connsiteX16144" fmla="*/ 6766228 w 11296229"/>
                    <a:gd name="connsiteY16144" fmla="*/ 3923584 h 6345103"/>
                    <a:gd name="connsiteX16145" fmla="*/ 6774012 w 11296229"/>
                    <a:gd name="connsiteY16145" fmla="*/ 3884664 h 6345103"/>
                    <a:gd name="connsiteX16146" fmla="*/ 6742876 w 11296229"/>
                    <a:gd name="connsiteY16146" fmla="*/ 3876880 h 6345103"/>
                    <a:gd name="connsiteX16147" fmla="*/ 7560292 w 11296229"/>
                    <a:gd name="connsiteY16147" fmla="*/ 3876880 h 6345103"/>
                    <a:gd name="connsiteX16148" fmla="*/ 7552508 w 11296229"/>
                    <a:gd name="connsiteY16148" fmla="*/ 3884664 h 6345103"/>
                    <a:gd name="connsiteX16149" fmla="*/ 7560292 w 11296229"/>
                    <a:gd name="connsiteY16149" fmla="*/ 3923584 h 6345103"/>
                    <a:gd name="connsiteX16150" fmla="*/ 7591428 w 11296229"/>
                    <a:gd name="connsiteY16150" fmla="*/ 3915800 h 6345103"/>
                    <a:gd name="connsiteX16151" fmla="*/ 7591428 w 11296229"/>
                    <a:gd name="connsiteY16151" fmla="*/ 3884664 h 6345103"/>
                    <a:gd name="connsiteX16152" fmla="*/ 7560292 w 11296229"/>
                    <a:gd name="connsiteY16152" fmla="*/ 3876880 h 6345103"/>
                    <a:gd name="connsiteX16153" fmla="*/ 8229795 w 11296229"/>
                    <a:gd name="connsiteY16153" fmla="*/ 3876880 h 6345103"/>
                    <a:gd name="connsiteX16154" fmla="*/ 8222011 w 11296229"/>
                    <a:gd name="connsiteY16154" fmla="*/ 3915800 h 6345103"/>
                    <a:gd name="connsiteX16155" fmla="*/ 8237579 w 11296229"/>
                    <a:gd name="connsiteY16155" fmla="*/ 3923584 h 6345103"/>
                    <a:gd name="connsiteX16156" fmla="*/ 8260931 w 11296229"/>
                    <a:gd name="connsiteY16156" fmla="*/ 3915800 h 6345103"/>
                    <a:gd name="connsiteX16157" fmla="*/ 8260931 w 11296229"/>
                    <a:gd name="connsiteY16157" fmla="*/ 3884664 h 6345103"/>
                    <a:gd name="connsiteX16158" fmla="*/ 8229795 w 11296229"/>
                    <a:gd name="connsiteY16158" fmla="*/ 3876880 h 6345103"/>
                    <a:gd name="connsiteX16159" fmla="*/ 9047211 w 11296229"/>
                    <a:gd name="connsiteY16159" fmla="*/ 3876880 h 6345103"/>
                    <a:gd name="connsiteX16160" fmla="*/ 9039427 w 11296229"/>
                    <a:gd name="connsiteY16160" fmla="*/ 3915800 h 6345103"/>
                    <a:gd name="connsiteX16161" fmla="*/ 9086131 w 11296229"/>
                    <a:gd name="connsiteY16161" fmla="*/ 3915800 h 6345103"/>
                    <a:gd name="connsiteX16162" fmla="*/ 9086131 w 11296229"/>
                    <a:gd name="connsiteY16162" fmla="*/ 3884664 h 6345103"/>
                    <a:gd name="connsiteX16163" fmla="*/ 9047211 w 11296229"/>
                    <a:gd name="connsiteY16163" fmla="*/ 3876880 h 6345103"/>
                    <a:gd name="connsiteX16164" fmla="*/ 6454550 w 11296229"/>
                    <a:gd name="connsiteY16164" fmla="*/ 3878762 h 6345103"/>
                    <a:gd name="connsiteX16165" fmla="*/ 6431485 w 11296229"/>
                    <a:gd name="connsiteY16165" fmla="*/ 3884665 h 6345103"/>
                    <a:gd name="connsiteX16166" fmla="*/ 6431485 w 11296229"/>
                    <a:gd name="connsiteY16166" fmla="*/ 3915801 h 6345103"/>
                    <a:gd name="connsiteX16167" fmla="*/ 6478189 w 11296229"/>
                    <a:gd name="connsiteY16167" fmla="*/ 3915801 h 6345103"/>
                    <a:gd name="connsiteX16168" fmla="*/ 6478189 w 11296229"/>
                    <a:gd name="connsiteY16168" fmla="*/ 3884665 h 6345103"/>
                    <a:gd name="connsiteX16169" fmla="*/ 6454550 w 11296229"/>
                    <a:gd name="connsiteY16169" fmla="*/ 3878762 h 6345103"/>
                    <a:gd name="connsiteX16170" fmla="*/ 5263458 w 11296229"/>
                    <a:gd name="connsiteY16170" fmla="*/ 3878762 h 6345103"/>
                    <a:gd name="connsiteX16171" fmla="*/ 5240393 w 11296229"/>
                    <a:gd name="connsiteY16171" fmla="*/ 3884665 h 6345103"/>
                    <a:gd name="connsiteX16172" fmla="*/ 5240393 w 11296229"/>
                    <a:gd name="connsiteY16172" fmla="*/ 3915801 h 6345103"/>
                    <a:gd name="connsiteX16173" fmla="*/ 5287097 w 11296229"/>
                    <a:gd name="connsiteY16173" fmla="*/ 3915801 h 6345103"/>
                    <a:gd name="connsiteX16174" fmla="*/ 5287097 w 11296229"/>
                    <a:gd name="connsiteY16174" fmla="*/ 3884665 h 6345103"/>
                    <a:gd name="connsiteX16175" fmla="*/ 5263458 w 11296229"/>
                    <a:gd name="connsiteY16175" fmla="*/ 3878762 h 6345103"/>
                    <a:gd name="connsiteX16176" fmla="*/ 2873772 w 11296229"/>
                    <a:gd name="connsiteY16176" fmla="*/ 3946944 h 6345103"/>
                    <a:gd name="connsiteX16177" fmla="*/ 2858204 w 11296229"/>
                    <a:gd name="connsiteY16177" fmla="*/ 3993648 h 6345103"/>
                    <a:gd name="connsiteX16178" fmla="*/ 2904908 w 11296229"/>
                    <a:gd name="connsiteY16178" fmla="*/ 3993648 h 6345103"/>
                    <a:gd name="connsiteX16179" fmla="*/ 2897124 w 11296229"/>
                    <a:gd name="connsiteY16179" fmla="*/ 3946944 h 6345103"/>
                    <a:gd name="connsiteX16180" fmla="*/ 2873772 w 11296229"/>
                    <a:gd name="connsiteY16180" fmla="*/ 3946944 h 6345103"/>
                    <a:gd name="connsiteX16181" fmla="*/ 2943836 w 11296229"/>
                    <a:gd name="connsiteY16181" fmla="*/ 3946944 h 6345103"/>
                    <a:gd name="connsiteX16182" fmla="*/ 2936052 w 11296229"/>
                    <a:gd name="connsiteY16182" fmla="*/ 3993648 h 6345103"/>
                    <a:gd name="connsiteX16183" fmla="*/ 2951620 w 11296229"/>
                    <a:gd name="connsiteY16183" fmla="*/ 4001431 h 6345103"/>
                    <a:gd name="connsiteX16184" fmla="*/ 2974972 w 11296229"/>
                    <a:gd name="connsiteY16184" fmla="*/ 3993648 h 6345103"/>
                    <a:gd name="connsiteX16185" fmla="*/ 2974972 w 11296229"/>
                    <a:gd name="connsiteY16185" fmla="*/ 3954728 h 6345103"/>
                    <a:gd name="connsiteX16186" fmla="*/ 2943836 w 11296229"/>
                    <a:gd name="connsiteY16186" fmla="*/ 3946944 h 6345103"/>
                    <a:gd name="connsiteX16187" fmla="*/ 3021685 w 11296229"/>
                    <a:gd name="connsiteY16187" fmla="*/ 3946944 h 6345103"/>
                    <a:gd name="connsiteX16188" fmla="*/ 3013901 w 11296229"/>
                    <a:gd name="connsiteY16188" fmla="*/ 3954728 h 6345103"/>
                    <a:gd name="connsiteX16189" fmla="*/ 3013901 w 11296229"/>
                    <a:gd name="connsiteY16189" fmla="*/ 3993648 h 6345103"/>
                    <a:gd name="connsiteX16190" fmla="*/ 3029469 w 11296229"/>
                    <a:gd name="connsiteY16190" fmla="*/ 4001431 h 6345103"/>
                    <a:gd name="connsiteX16191" fmla="*/ 3052821 w 11296229"/>
                    <a:gd name="connsiteY16191" fmla="*/ 3993648 h 6345103"/>
                    <a:gd name="connsiteX16192" fmla="*/ 3045037 w 11296229"/>
                    <a:gd name="connsiteY16192" fmla="*/ 3946944 h 6345103"/>
                    <a:gd name="connsiteX16193" fmla="*/ 3021685 w 11296229"/>
                    <a:gd name="connsiteY16193" fmla="*/ 3946944 h 6345103"/>
                    <a:gd name="connsiteX16194" fmla="*/ 3091750 w 11296229"/>
                    <a:gd name="connsiteY16194" fmla="*/ 3946944 h 6345103"/>
                    <a:gd name="connsiteX16195" fmla="*/ 3083966 w 11296229"/>
                    <a:gd name="connsiteY16195" fmla="*/ 3993648 h 6345103"/>
                    <a:gd name="connsiteX16196" fmla="*/ 3099534 w 11296229"/>
                    <a:gd name="connsiteY16196" fmla="*/ 4001431 h 6345103"/>
                    <a:gd name="connsiteX16197" fmla="*/ 3130670 w 11296229"/>
                    <a:gd name="connsiteY16197" fmla="*/ 3985864 h 6345103"/>
                    <a:gd name="connsiteX16198" fmla="*/ 3122886 w 11296229"/>
                    <a:gd name="connsiteY16198" fmla="*/ 3954728 h 6345103"/>
                    <a:gd name="connsiteX16199" fmla="*/ 3091750 w 11296229"/>
                    <a:gd name="connsiteY16199" fmla="*/ 3946944 h 6345103"/>
                    <a:gd name="connsiteX16200" fmla="*/ 3169599 w 11296229"/>
                    <a:gd name="connsiteY16200" fmla="*/ 3946944 h 6345103"/>
                    <a:gd name="connsiteX16201" fmla="*/ 3161815 w 11296229"/>
                    <a:gd name="connsiteY16201" fmla="*/ 3954728 h 6345103"/>
                    <a:gd name="connsiteX16202" fmla="*/ 3161815 w 11296229"/>
                    <a:gd name="connsiteY16202" fmla="*/ 3993648 h 6345103"/>
                    <a:gd name="connsiteX16203" fmla="*/ 3177383 w 11296229"/>
                    <a:gd name="connsiteY16203" fmla="*/ 4001431 h 6345103"/>
                    <a:gd name="connsiteX16204" fmla="*/ 3200735 w 11296229"/>
                    <a:gd name="connsiteY16204" fmla="*/ 3985864 h 6345103"/>
                    <a:gd name="connsiteX16205" fmla="*/ 3192951 w 11296229"/>
                    <a:gd name="connsiteY16205" fmla="*/ 3946944 h 6345103"/>
                    <a:gd name="connsiteX16206" fmla="*/ 3169599 w 11296229"/>
                    <a:gd name="connsiteY16206" fmla="*/ 3946944 h 6345103"/>
                    <a:gd name="connsiteX16207" fmla="*/ 3317512 w 11296229"/>
                    <a:gd name="connsiteY16207" fmla="*/ 3946944 h 6345103"/>
                    <a:gd name="connsiteX16208" fmla="*/ 3309728 w 11296229"/>
                    <a:gd name="connsiteY16208" fmla="*/ 3993648 h 6345103"/>
                    <a:gd name="connsiteX16209" fmla="*/ 3325296 w 11296229"/>
                    <a:gd name="connsiteY16209" fmla="*/ 4001431 h 6345103"/>
                    <a:gd name="connsiteX16210" fmla="*/ 3348648 w 11296229"/>
                    <a:gd name="connsiteY16210" fmla="*/ 3993648 h 6345103"/>
                    <a:gd name="connsiteX16211" fmla="*/ 3340864 w 11296229"/>
                    <a:gd name="connsiteY16211" fmla="*/ 3946944 h 6345103"/>
                    <a:gd name="connsiteX16212" fmla="*/ 3317512 w 11296229"/>
                    <a:gd name="connsiteY16212" fmla="*/ 3946944 h 6345103"/>
                    <a:gd name="connsiteX16213" fmla="*/ 3395362 w 11296229"/>
                    <a:gd name="connsiteY16213" fmla="*/ 3946944 h 6345103"/>
                    <a:gd name="connsiteX16214" fmla="*/ 3379794 w 11296229"/>
                    <a:gd name="connsiteY16214" fmla="*/ 3985864 h 6345103"/>
                    <a:gd name="connsiteX16215" fmla="*/ 3395362 w 11296229"/>
                    <a:gd name="connsiteY16215" fmla="*/ 3985864 h 6345103"/>
                    <a:gd name="connsiteX16216" fmla="*/ 3395362 w 11296229"/>
                    <a:gd name="connsiteY16216" fmla="*/ 4001431 h 6345103"/>
                    <a:gd name="connsiteX16217" fmla="*/ 3426498 w 11296229"/>
                    <a:gd name="connsiteY16217" fmla="*/ 3993648 h 6345103"/>
                    <a:gd name="connsiteX16218" fmla="*/ 3418714 w 11296229"/>
                    <a:gd name="connsiteY16218" fmla="*/ 3946944 h 6345103"/>
                    <a:gd name="connsiteX16219" fmla="*/ 3395362 w 11296229"/>
                    <a:gd name="connsiteY16219" fmla="*/ 3946944 h 6345103"/>
                    <a:gd name="connsiteX16220" fmla="*/ 4882280 w 11296229"/>
                    <a:gd name="connsiteY16220" fmla="*/ 3946944 h 6345103"/>
                    <a:gd name="connsiteX16221" fmla="*/ 4874496 w 11296229"/>
                    <a:gd name="connsiteY16221" fmla="*/ 3954728 h 6345103"/>
                    <a:gd name="connsiteX16222" fmla="*/ 4874496 w 11296229"/>
                    <a:gd name="connsiteY16222" fmla="*/ 3993648 h 6345103"/>
                    <a:gd name="connsiteX16223" fmla="*/ 4890064 w 11296229"/>
                    <a:gd name="connsiteY16223" fmla="*/ 4001431 h 6345103"/>
                    <a:gd name="connsiteX16224" fmla="*/ 4913416 w 11296229"/>
                    <a:gd name="connsiteY16224" fmla="*/ 3993648 h 6345103"/>
                    <a:gd name="connsiteX16225" fmla="*/ 4905632 w 11296229"/>
                    <a:gd name="connsiteY16225" fmla="*/ 3946944 h 6345103"/>
                    <a:gd name="connsiteX16226" fmla="*/ 4882280 w 11296229"/>
                    <a:gd name="connsiteY16226" fmla="*/ 3946944 h 6345103"/>
                    <a:gd name="connsiteX16227" fmla="*/ 4952345 w 11296229"/>
                    <a:gd name="connsiteY16227" fmla="*/ 3946944 h 6345103"/>
                    <a:gd name="connsiteX16228" fmla="*/ 4944561 w 11296229"/>
                    <a:gd name="connsiteY16228" fmla="*/ 3993648 h 6345103"/>
                    <a:gd name="connsiteX16229" fmla="*/ 4975697 w 11296229"/>
                    <a:gd name="connsiteY16229" fmla="*/ 4001431 h 6345103"/>
                    <a:gd name="connsiteX16230" fmla="*/ 4975697 w 11296229"/>
                    <a:gd name="connsiteY16230" fmla="*/ 3985864 h 6345103"/>
                    <a:gd name="connsiteX16231" fmla="*/ 4991265 w 11296229"/>
                    <a:gd name="connsiteY16231" fmla="*/ 3985864 h 6345103"/>
                    <a:gd name="connsiteX16232" fmla="*/ 4983481 w 11296229"/>
                    <a:gd name="connsiteY16232" fmla="*/ 3954728 h 6345103"/>
                    <a:gd name="connsiteX16233" fmla="*/ 4952345 w 11296229"/>
                    <a:gd name="connsiteY16233" fmla="*/ 3946944 h 6345103"/>
                    <a:gd name="connsiteX16234" fmla="*/ 5030194 w 11296229"/>
                    <a:gd name="connsiteY16234" fmla="*/ 3946944 h 6345103"/>
                    <a:gd name="connsiteX16235" fmla="*/ 5022410 w 11296229"/>
                    <a:gd name="connsiteY16235" fmla="*/ 3954728 h 6345103"/>
                    <a:gd name="connsiteX16236" fmla="*/ 5022410 w 11296229"/>
                    <a:gd name="connsiteY16236" fmla="*/ 3993648 h 6345103"/>
                    <a:gd name="connsiteX16237" fmla="*/ 5037978 w 11296229"/>
                    <a:gd name="connsiteY16237" fmla="*/ 4001431 h 6345103"/>
                    <a:gd name="connsiteX16238" fmla="*/ 5061330 w 11296229"/>
                    <a:gd name="connsiteY16238" fmla="*/ 3993648 h 6345103"/>
                    <a:gd name="connsiteX16239" fmla="*/ 5053546 w 11296229"/>
                    <a:gd name="connsiteY16239" fmla="*/ 3946944 h 6345103"/>
                    <a:gd name="connsiteX16240" fmla="*/ 5030194 w 11296229"/>
                    <a:gd name="connsiteY16240" fmla="*/ 3946944 h 6345103"/>
                    <a:gd name="connsiteX16241" fmla="*/ 5178108 w 11296229"/>
                    <a:gd name="connsiteY16241" fmla="*/ 3946944 h 6345103"/>
                    <a:gd name="connsiteX16242" fmla="*/ 5178108 w 11296229"/>
                    <a:gd name="connsiteY16242" fmla="*/ 4001431 h 6345103"/>
                    <a:gd name="connsiteX16243" fmla="*/ 5209243 w 11296229"/>
                    <a:gd name="connsiteY16243" fmla="*/ 3993648 h 6345103"/>
                    <a:gd name="connsiteX16244" fmla="*/ 5209243 w 11296229"/>
                    <a:gd name="connsiteY16244" fmla="*/ 3954728 h 6345103"/>
                    <a:gd name="connsiteX16245" fmla="*/ 5178108 w 11296229"/>
                    <a:gd name="connsiteY16245" fmla="*/ 3946944 h 6345103"/>
                    <a:gd name="connsiteX16246" fmla="*/ 5255957 w 11296229"/>
                    <a:gd name="connsiteY16246" fmla="*/ 3946944 h 6345103"/>
                    <a:gd name="connsiteX16247" fmla="*/ 5240389 w 11296229"/>
                    <a:gd name="connsiteY16247" fmla="*/ 3993648 h 6345103"/>
                    <a:gd name="connsiteX16248" fmla="*/ 5287093 w 11296229"/>
                    <a:gd name="connsiteY16248" fmla="*/ 3993648 h 6345103"/>
                    <a:gd name="connsiteX16249" fmla="*/ 5279309 w 11296229"/>
                    <a:gd name="connsiteY16249" fmla="*/ 3946944 h 6345103"/>
                    <a:gd name="connsiteX16250" fmla="*/ 5255957 w 11296229"/>
                    <a:gd name="connsiteY16250" fmla="*/ 3946944 h 6345103"/>
                    <a:gd name="connsiteX16251" fmla="*/ 5326021 w 11296229"/>
                    <a:gd name="connsiteY16251" fmla="*/ 3946944 h 6345103"/>
                    <a:gd name="connsiteX16252" fmla="*/ 5318237 w 11296229"/>
                    <a:gd name="connsiteY16252" fmla="*/ 3993648 h 6345103"/>
                    <a:gd name="connsiteX16253" fmla="*/ 5333805 w 11296229"/>
                    <a:gd name="connsiteY16253" fmla="*/ 4001431 h 6345103"/>
                    <a:gd name="connsiteX16254" fmla="*/ 5357157 w 11296229"/>
                    <a:gd name="connsiteY16254" fmla="*/ 3993648 h 6345103"/>
                    <a:gd name="connsiteX16255" fmla="*/ 5357157 w 11296229"/>
                    <a:gd name="connsiteY16255" fmla="*/ 3954728 h 6345103"/>
                    <a:gd name="connsiteX16256" fmla="*/ 5326021 w 11296229"/>
                    <a:gd name="connsiteY16256" fmla="*/ 3946944 h 6345103"/>
                    <a:gd name="connsiteX16257" fmla="*/ 5403870 w 11296229"/>
                    <a:gd name="connsiteY16257" fmla="*/ 3946944 h 6345103"/>
                    <a:gd name="connsiteX16258" fmla="*/ 5396086 w 11296229"/>
                    <a:gd name="connsiteY16258" fmla="*/ 3954728 h 6345103"/>
                    <a:gd name="connsiteX16259" fmla="*/ 5396086 w 11296229"/>
                    <a:gd name="connsiteY16259" fmla="*/ 3993648 h 6345103"/>
                    <a:gd name="connsiteX16260" fmla="*/ 5411654 w 11296229"/>
                    <a:gd name="connsiteY16260" fmla="*/ 4001431 h 6345103"/>
                    <a:gd name="connsiteX16261" fmla="*/ 5435006 w 11296229"/>
                    <a:gd name="connsiteY16261" fmla="*/ 3993648 h 6345103"/>
                    <a:gd name="connsiteX16262" fmla="*/ 5427222 w 11296229"/>
                    <a:gd name="connsiteY16262" fmla="*/ 3946944 h 6345103"/>
                    <a:gd name="connsiteX16263" fmla="*/ 5403870 w 11296229"/>
                    <a:gd name="connsiteY16263" fmla="*/ 3946944 h 6345103"/>
                    <a:gd name="connsiteX16264" fmla="*/ 5473934 w 11296229"/>
                    <a:gd name="connsiteY16264" fmla="*/ 3946944 h 6345103"/>
                    <a:gd name="connsiteX16265" fmla="*/ 5466150 w 11296229"/>
                    <a:gd name="connsiteY16265" fmla="*/ 3985864 h 6345103"/>
                    <a:gd name="connsiteX16266" fmla="*/ 5481718 w 11296229"/>
                    <a:gd name="connsiteY16266" fmla="*/ 4001431 h 6345103"/>
                    <a:gd name="connsiteX16267" fmla="*/ 5512854 w 11296229"/>
                    <a:gd name="connsiteY16267" fmla="*/ 3993648 h 6345103"/>
                    <a:gd name="connsiteX16268" fmla="*/ 5505070 w 11296229"/>
                    <a:gd name="connsiteY16268" fmla="*/ 3954728 h 6345103"/>
                    <a:gd name="connsiteX16269" fmla="*/ 5473934 w 11296229"/>
                    <a:gd name="connsiteY16269" fmla="*/ 3946944 h 6345103"/>
                    <a:gd name="connsiteX16270" fmla="*/ 5551783 w 11296229"/>
                    <a:gd name="connsiteY16270" fmla="*/ 3946944 h 6345103"/>
                    <a:gd name="connsiteX16271" fmla="*/ 5543999 w 11296229"/>
                    <a:gd name="connsiteY16271" fmla="*/ 3954728 h 6345103"/>
                    <a:gd name="connsiteX16272" fmla="*/ 5543999 w 11296229"/>
                    <a:gd name="connsiteY16272" fmla="*/ 3993648 h 6345103"/>
                    <a:gd name="connsiteX16273" fmla="*/ 5559567 w 11296229"/>
                    <a:gd name="connsiteY16273" fmla="*/ 4001431 h 6345103"/>
                    <a:gd name="connsiteX16274" fmla="*/ 5582919 w 11296229"/>
                    <a:gd name="connsiteY16274" fmla="*/ 3993648 h 6345103"/>
                    <a:gd name="connsiteX16275" fmla="*/ 5575135 w 11296229"/>
                    <a:gd name="connsiteY16275" fmla="*/ 3946944 h 6345103"/>
                    <a:gd name="connsiteX16276" fmla="*/ 5551783 w 11296229"/>
                    <a:gd name="connsiteY16276" fmla="*/ 3946944 h 6345103"/>
                    <a:gd name="connsiteX16277" fmla="*/ 5629633 w 11296229"/>
                    <a:gd name="connsiteY16277" fmla="*/ 3946944 h 6345103"/>
                    <a:gd name="connsiteX16278" fmla="*/ 5614065 w 11296229"/>
                    <a:gd name="connsiteY16278" fmla="*/ 3993648 h 6345103"/>
                    <a:gd name="connsiteX16279" fmla="*/ 5660769 w 11296229"/>
                    <a:gd name="connsiteY16279" fmla="*/ 3993648 h 6345103"/>
                    <a:gd name="connsiteX16280" fmla="*/ 5660769 w 11296229"/>
                    <a:gd name="connsiteY16280" fmla="*/ 3962512 h 6345103"/>
                    <a:gd name="connsiteX16281" fmla="*/ 5629633 w 11296229"/>
                    <a:gd name="connsiteY16281" fmla="*/ 3946944 h 6345103"/>
                    <a:gd name="connsiteX16282" fmla="*/ 5699697 w 11296229"/>
                    <a:gd name="connsiteY16282" fmla="*/ 3946944 h 6345103"/>
                    <a:gd name="connsiteX16283" fmla="*/ 5691913 w 11296229"/>
                    <a:gd name="connsiteY16283" fmla="*/ 3993648 h 6345103"/>
                    <a:gd name="connsiteX16284" fmla="*/ 5707481 w 11296229"/>
                    <a:gd name="connsiteY16284" fmla="*/ 4001431 h 6345103"/>
                    <a:gd name="connsiteX16285" fmla="*/ 5730833 w 11296229"/>
                    <a:gd name="connsiteY16285" fmla="*/ 3993648 h 6345103"/>
                    <a:gd name="connsiteX16286" fmla="*/ 5723049 w 11296229"/>
                    <a:gd name="connsiteY16286" fmla="*/ 3946944 h 6345103"/>
                    <a:gd name="connsiteX16287" fmla="*/ 5699697 w 11296229"/>
                    <a:gd name="connsiteY16287" fmla="*/ 3946944 h 6345103"/>
                    <a:gd name="connsiteX16288" fmla="*/ 5777546 w 11296229"/>
                    <a:gd name="connsiteY16288" fmla="*/ 3946944 h 6345103"/>
                    <a:gd name="connsiteX16289" fmla="*/ 5761978 w 11296229"/>
                    <a:gd name="connsiteY16289" fmla="*/ 3993648 h 6345103"/>
                    <a:gd name="connsiteX16290" fmla="*/ 5808682 w 11296229"/>
                    <a:gd name="connsiteY16290" fmla="*/ 3993648 h 6345103"/>
                    <a:gd name="connsiteX16291" fmla="*/ 5800898 w 11296229"/>
                    <a:gd name="connsiteY16291" fmla="*/ 3946944 h 6345103"/>
                    <a:gd name="connsiteX16292" fmla="*/ 5777546 w 11296229"/>
                    <a:gd name="connsiteY16292" fmla="*/ 3946944 h 6345103"/>
                    <a:gd name="connsiteX16293" fmla="*/ 5847610 w 11296229"/>
                    <a:gd name="connsiteY16293" fmla="*/ 3946944 h 6345103"/>
                    <a:gd name="connsiteX16294" fmla="*/ 5839826 w 11296229"/>
                    <a:gd name="connsiteY16294" fmla="*/ 3993648 h 6345103"/>
                    <a:gd name="connsiteX16295" fmla="*/ 5855394 w 11296229"/>
                    <a:gd name="connsiteY16295" fmla="*/ 4001431 h 6345103"/>
                    <a:gd name="connsiteX16296" fmla="*/ 5878746 w 11296229"/>
                    <a:gd name="connsiteY16296" fmla="*/ 3993648 h 6345103"/>
                    <a:gd name="connsiteX16297" fmla="*/ 5878746 w 11296229"/>
                    <a:gd name="connsiteY16297" fmla="*/ 3954728 h 6345103"/>
                    <a:gd name="connsiteX16298" fmla="*/ 5847610 w 11296229"/>
                    <a:gd name="connsiteY16298" fmla="*/ 3946944 h 6345103"/>
                    <a:gd name="connsiteX16299" fmla="*/ 5925460 w 11296229"/>
                    <a:gd name="connsiteY16299" fmla="*/ 3946944 h 6345103"/>
                    <a:gd name="connsiteX16300" fmla="*/ 5909892 w 11296229"/>
                    <a:gd name="connsiteY16300" fmla="*/ 3993648 h 6345103"/>
                    <a:gd name="connsiteX16301" fmla="*/ 5956596 w 11296229"/>
                    <a:gd name="connsiteY16301" fmla="*/ 3993648 h 6345103"/>
                    <a:gd name="connsiteX16302" fmla="*/ 5948812 w 11296229"/>
                    <a:gd name="connsiteY16302" fmla="*/ 3946944 h 6345103"/>
                    <a:gd name="connsiteX16303" fmla="*/ 5925460 w 11296229"/>
                    <a:gd name="connsiteY16303" fmla="*/ 3946944 h 6345103"/>
                    <a:gd name="connsiteX16304" fmla="*/ 5995524 w 11296229"/>
                    <a:gd name="connsiteY16304" fmla="*/ 3946944 h 6345103"/>
                    <a:gd name="connsiteX16305" fmla="*/ 5987740 w 11296229"/>
                    <a:gd name="connsiteY16305" fmla="*/ 3993648 h 6345103"/>
                    <a:gd name="connsiteX16306" fmla="*/ 6003308 w 11296229"/>
                    <a:gd name="connsiteY16306" fmla="*/ 4001431 h 6345103"/>
                    <a:gd name="connsiteX16307" fmla="*/ 6026660 w 11296229"/>
                    <a:gd name="connsiteY16307" fmla="*/ 3993648 h 6345103"/>
                    <a:gd name="connsiteX16308" fmla="*/ 6026660 w 11296229"/>
                    <a:gd name="connsiteY16308" fmla="*/ 3954728 h 6345103"/>
                    <a:gd name="connsiteX16309" fmla="*/ 5995524 w 11296229"/>
                    <a:gd name="connsiteY16309" fmla="*/ 3946944 h 6345103"/>
                    <a:gd name="connsiteX16310" fmla="*/ 6073373 w 11296229"/>
                    <a:gd name="connsiteY16310" fmla="*/ 3946944 h 6345103"/>
                    <a:gd name="connsiteX16311" fmla="*/ 6065589 w 11296229"/>
                    <a:gd name="connsiteY16311" fmla="*/ 3954728 h 6345103"/>
                    <a:gd name="connsiteX16312" fmla="*/ 6065589 w 11296229"/>
                    <a:gd name="connsiteY16312" fmla="*/ 3993648 h 6345103"/>
                    <a:gd name="connsiteX16313" fmla="*/ 6081157 w 11296229"/>
                    <a:gd name="connsiteY16313" fmla="*/ 4001431 h 6345103"/>
                    <a:gd name="connsiteX16314" fmla="*/ 6104509 w 11296229"/>
                    <a:gd name="connsiteY16314" fmla="*/ 3993648 h 6345103"/>
                    <a:gd name="connsiteX16315" fmla="*/ 6096725 w 11296229"/>
                    <a:gd name="connsiteY16315" fmla="*/ 3946944 h 6345103"/>
                    <a:gd name="connsiteX16316" fmla="*/ 6073373 w 11296229"/>
                    <a:gd name="connsiteY16316" fmla="*/ 3946944 h 6345103"/>
                    <a:gd name="connsiteX16317" fmla="*/ 6221286 w 11296229"/>
                    <a:gd name="connsiteY16317" fmla="*/ 3946944 h 6345103"/>
                    <a:gd name="connsiteX16318" fmla="*/ 6213502 w 11296229"/>
                    <a:gd name="connsiteY16318" fmla="*/ 3954728 h 6345103"/>
                    <a:gd name="connsiteX16319" fmla="*/ 6213502 w 11296229"/>
                    <a:gd name="connsiteY16319" fmla="*/ 3993648 h 6345103"/>
                    <a:gd name="connsiteX16320" fmla="*/ 6229070 w 11296229"/>
                    <a:gd name="connsiteY16320" fmla="*/ 4001431 h 6345103"/>
                    <a:gd name="connsiteX16321" fmla="*/ 6252422 w 11296229"/>
                    <a:gd name="connsiteY16321" fmla="*/ 3993648 h 6345103"/>
                    <a:gd name="connsiteX16322" fmla="*/ 6244638 w 11296229"/>
                    <a:gd name="connsiteY16322" fmla="*/ 3946944 h 6345103"/>
                    <a:gd name="connsiteX16323" fmla="*/ 6221286 w 11296229"/>
                    <a:gd name="connsiteY16323" fmla="*/ 3946944 h 6345103"/>
                    <a:gd name="connsiteX16324" fmla="*/ 6299136 w 11296229"/>
                    <a:gd name="connsiteY16324" fmla="*/ 3946944 h 6345103"/>
                    <a:gd name="connsiteX16325" fmla="*/ 6283568 w 11296229"/>
                    <a:gd name="connsiteY16325" fmla="*/ 3993648 h 6345103"/>
                    <a:gd name="connsiteX16326" fmla="*/ 6330272 w 11296229"/>
                    <a:gd name="connsiteY16326" fmla="*/ 3993648 h 6345103"/>
                    <a:gd name="connsiteX16327" fmla="*/ 6322488 w 11296229"/>
                    <a:gd name="connsiteY16327" fmla="*/ 3946944 h 6345103"/>
                    <a:gd name="connsiteX16328" fmla="*/ 6299136 w 11296229"/>
                    <a:gd name="connsiteY16328" fmla="*/ 3946944 h 6345103"/>
                    <a:gd name="connsiteX16329" fmla="*/ 6369200 w 11296229"/>
                    <a:gd name="connsiteY16329" fmla="*/ 3946944 h 6345103"/>
                    <a:gd name="connsiteX16330" fmla="*/ 6361416 w 11296229"/>
                    <a:gd name="connsiteY16330" fmla="*/ 3985864 h 6345103"/>
                    <a:gd name="connsiteX16331" fmla="*/ 6376984 w 11296229"/>
                    <a:gd name="connsiteY16331" fmla="*/ 4001431 h 6345103"/>
                    <a:gd name="connsiteX16332" fmla="*/ 6400336 w 11296229"/>
                    <a:gd name="connsiteY16332" fmla="*/ 3993648 h 6345103"/>
                    <a:gd name="connsiteX16333" fmla="*/ 6400336 w 11296229"/>
                    <a:gd name="connsiteY16333" fmla="*/ 3954728 h 6345103"/>
                    <a:gd name="connsiteX16334" fmla="*/ 6369200 w 11296229"/>
                    <a:gd name="connsiteY16334" fmla="*/ 3946944 h 6345103"/>
                    <a:gd name="connsiteX16335" fmla="*/ 6447049 w 11296229"/>
                    <a:gd name="connsiteY16335" fmla="*/ 3946944 h 6345103"/>
                    <a:gd name="connsiteX16336" fmla="*/ 6431481 w 11296229"/>
                    <a:gd name="connsiteY16336" fmla="*/ 3993648 h 6345103"/>
                    <a:gd name="connsiteX16337" fmla="*/ 6478185 w 11296229"/>
                    <a:gd name="connsiteY16337" fmla="*/ 3993648 h 6345103"/>
                    <a:gd name="connsiteX16338" fmla="*/ 6470401 w 11296229"/>
                    <a:gd name="connsiteY16338" fmla="*/ 3946944 h 6345103"/>
                    <a:gd name="connsiteX16339" fmla="*/ 6447049 w 11296229"/>
                    <a:gd name="connsiteY16339" fmla="*/ 3946944 h 6345103"/>
                    <a:gd name="connsiteX16340" fmla="*/ 6517113 w 11296229"/>
                    <a:gd name="connsiteY16340" fmla="*/ 3946944 h 6345103"/>
                    <a:gd name="connsiteX16341" fmla="*/ 6509329 w 11296229"/>
                    <a:gd name="connsiteY16341" fmla="*/ 3993648 h 6345103"/>
                    <a:gd name="connsiteX16342" fmla="*/ 6524897 w 11296229"/>
                    <a:gd name="connsiteY16342" fmla="*/ 4001431 h 6345103"/>
                    <a:gd name="connsiteX16343" fmla="*/ 6548249 w 11296229"/>
                    <a:gd name="connsiteY16343" fmla="*/ 3993648 h 6345103"/>
                    <a:gd name="connsiteX16344" fmla="*/ 6548249 w 11296229"/>
                    <a:gd name="connsiteY16344" fmla="*/ 3954728 h 6345103"/>
                    <a:gd name="connsiteX16345" fmla="*/ 6517113 w 11296229"/>
                    <a:gd name="connsiteY16345" fmla="*/ 3946944 h 6345103"/>
                    <a:gd name="connsiteX16346" fmla="*/ 6594962 w 11296229"/>
                    <a:gd name="connsiteY16346" fmla="*/ 3946944 h 6345103"/>
                    <a:gd name="connsiteX16347" fmla="*/ 6587178 w 11296229"/>
                    <a:gd name="connsiteY16347" fmla="*/ 3954728 h 6345103"/>
                    <a:gd name="connsiteX16348" fmla="*/ 6587178 w 11296229"/>
                    <a:gd name="connsiteY16348" fmla="*/ 3993648 h 6345103"/>
                    <a:gd name="connsiteX16349" fmla="*/ 6602746 w 11296229"/>
                    <a:gd name="connsiteY16349" fmla="*/ 4001431 h 6345103"/>
                    <a:gd name="connsiteX16350" fmla="*/ 6626098 w 11296229"/>
                    <a:gd name="connsiteY16350" fmla="*/ 3993648 h 6345103"/>
                    <a:gd name="connsiteX16351" fmla="*/ 6618314 w 11296229"/>
                    <a:gd name="connsiteY16351" fmla="*/ 3946944 h 6345103"/>
                    <a:gd name="connsiteX16352" fmla="*/ 6594962 w 11296229"/>
                    <a:gd name="connsiteY16352" fmla="*/ 3946944 h 6345103"/>
                    <a:gd name="connsiteX16353" fmla="*/ 6665027 w 11296229"/>
                    <a:gd name="connsiteY16353" fmla="*/ 3946944 h 6345103"/>
                    <a:gd name="connsiteX16354" fmla="*/ 6657243 w 11296229"/>
                    <a:gd name="connsiteY16354" fmla="*/ 3993648 h 6345103"/>
                    <a:gd name="connsiteX16355" fmla="*/ 6703947 w 11296229"/>
                    <a:gd name="connsiteY16355" fmla="*/ 3993648 h 6345103"/>
                    <a:gd name="connsiteX16356" fmla="*/ 6696163 w 11296229"/>
                    <a:gd name="connsiteY16356" fmla="*/ 3954728 h 6345103"/>
                    <a:gd name="connsiteX16357" fmla="*/ 6665027 w 11296229"/>
                    <a:gd name="connsiteY16357" fmla="*/ 3946944 h 6345103"/>
                    <a:gd name="connsiteX16358" fmla="*/ 8307644 w 11296229"/>
                    <a:gd name="connsiteY16358" fmla="*/ 3946944 h 6345103"/>
                    <a:gd name="connsiteX16359" fmla="*/ 8292076 w 11296229"/>
                    <a:gd name="connsiteY16359" fmla="*/ 3993648 h 6345103"/>
                    <a:gd name="connsiteX16360" fmla="*/ 8338780 w 11296229"/>
                    <a:gd name="connsiteY16360" fmla="*/ 3993648 h 6345103"/>
                    <a:gd name="connsiteX16361" fmla="*/ 8330996 w 11296229"/>
                    <a:gd name="connsiteY16361" fmla="*/ 3946944 h 6345103"/>
                    <a:gd name="connsiteX16362" fmla="*/ 8307644 w 11296229"/>
                    <a:gd name="connsiteY16362" fmla="*/ 3946944 h 6345103"/>
                    <a:gd name="connsiteX16363" fmla="*/ 9047211 w 11296229"/>
                    <a:gd name="connsiteY16363" fmla="*/ 3946944 h 6345103"/>
                    <a:gd name="connsiteX16364" fmla="*/ 9039427 w 11296229"/>
                    <a:gd name="connsiteY16364" fmla="*/ 3985864 h 6345103"/>
                    <a:gd name="connsiteX16365" fmla="*/ 9054995 w 11296229"/>
                    <a:gd name="connsiteY16365" fmla="*/ 4001431 h 6345103"/>
                    <a:gd name="connsiteX16366" fmla="*/ 9086131 w 11296229"/>
                    <a:gd name="connsiteY16366" fmla="*/ 3993648 h 6345103"/>
                    <a:gd name="connsiteX16367" fmla="*/ 9078347 w 11296229"/>
                    <a:gd name="connsiteY16367" fmla="*/ 3954728 h 6345103"/>
                    <a:gd name="connsiteX16368" fmla="*/ 9047211 w 11296229"/>
                    <a:gd name="connsiteY16368" fmla="*/ 3946944 h 6345103"/>
                    <a:gd name="connsiteX16369" fmla="*/ 7708206 w 11296229"/>
                    <a:gd name="connsiteY16369" fmla="*/ 3954729 h 6345103"/>
                    <a:gd name="connsiteX16370" fmla="*/ 7700422 w 11296229"/>
                    <a:gd name="connsiteY16370" fmla="*/ 3962513 h 6345103"/>
                    <a:gd name="connsiteX16371" fmla="*/ 7708206 w 11296229"/>
                    <a:gd name="connsiteY16371" fmla="*/ 4001433 h 6345103"/>
                    <a:gd name="connsiteX16372" fmla="*/ 7739342 w 11296229"/>
                    <a:gd name="connsiteY16372" fmla="*/ 3993649 h 6345103"/>
                    <a:gd name="connsiteX16373" fmla="*/ 7739342 w 11296229"/>
                    <a:gd name="connsiteY16373" fmla="*/ 3954729 h 6345103"/>
                    <a:gd name="connsiteX16374" fmla="*/ 7708206 w 11296229"/>
                    <a:gd name="connsiteY16374" fmla="*/ 3954729 h 6345103"/>
                    <a:gd name="connsiteX16375" fmla="*/ 6143437 w 11296229"/>
                    <a:gd name="connsiteY16375" fmla="*/ 3954729 h 6345103"/>
                    <a:gd name="connsiteX16376" fmla="*/ 6135653 w 11296229"/>
                    <a:gd name="connsiteY16376" fmla="*/ 3993649 h 6345103"/>
                    <a:gd name="connsiteX16377" fmla="*/ 6151221 w 11296229"/>
                    <a:gd name="connsiteY16377" fmla="*/ 4001433 h 6345103"/>
                    <a:gd name="connsiteX16378" fmla="*/ 6174573 w 11296229"/>
                    <a:gd name="connsiteY16378" fmla="*/ 3993649 h 6345103"/>
                    <a:gd name="connsiteX16379" fmla="*/ 6174573 w 11296229"/>
                    <a:gd name="connsiteY16379" fmla="*/ 3954729 h 6345103"/>
                    <a:gd name="connsiteX16380" fmla="*/ 6143437 w 11296229"/>
                    <a:gd name="connsiteY16380" fmla="*/ 3954729 h 6345103"/>
                    <a:gd name="connsiteX16381" fmla="*/ 5100258 w 11296229"/>
                    <a:gd name="connsiteY16381" fmla="*/ 3954729 h 6345103"/>
                    <a:gd name="connsiteX16382" fmla="*/ 5092474 w 11296229"/>
                    <a:gd name="connsiteY16382" fmla="*/ 3993649 h 6345103"/>
                    <a:gd name="connsiteX16383" fmla="*/ 5139178 w 11296229"/>
                    <a:gd name="connsiteY16383" fmla="*/ 3993649 h 6345103"/>
                    <a:gd name="connsiteX16384" fmla="*/ 5139178 w 11296229"/>
                    <a:gd name="connsiteY16384" fmla="*/ 3962513 h 6345103"/>
                    <a:gd name="connsiteX16385" fmla="*/ 5100258 w 11296229"/>
                    <a:gd name="connsiteY16385" fmla="*/ 3954729 h 6345103"/>
                    <a:gd name="connsiteX16386" fmla="*/ 3239663 w 11296229"/>
                    <a:gd name="connsiteY16386" fmla="*/ 3954729 h 6345103"/>
                    <a:gd name="connsiteX16387" fmla="*/ 3231879 w 11296229"/>
                    <a:gd name="connsiteY16387" fmla="*/ 3993649 h 6345103"/>
                    <a:gd name="connsiteX16388" fmla="*/ 3278583 w 11296229"/>
                    <a:gd name="connsiteY16388" fmla="*/ 3993649 h 6345103"/>
                    <a:gd name="connsiteX16389" fmla="*/ 3278583 w 11296229"/>
                    <a:gd name="connsiteY16389" fmla="*/ 3962513 h 6345103"/>
                    <a:gd name="connsiteX16390" fmla="*/ 3239663 w 11296229"/>
                    <a:gd name="connsiteY16390" fmla="*/ 3954729 h 6345103"/>
                    <a:gd name="connsiteX16391" fmla="*/ 2943836 w 11296229"/>
                    <a:gd name="connsiteY16391" fmla="*/ 4024793 h 6345103"/>
                    <a:gd name="connsiteX16392" fmla="*/ 2936052 w 11296229"/>
                    <a:gd name="connsiteY16392" fmla="*/ 4063713 h 6345103"/>
                    <a:gd name="connsiteX16393" fmla="*/ 2974972 w 11296229"/>
                    <a:gd name="connsiteY16393" fmla="*/ 4063713 h 6345103"/>
                    <a:gd name="connsiteX16394" fmla="*/ 2974972 w 11296229"/>
                    <a:gd name="connsiteY16394" fmla="*/ 4032577 h 6345103"/>
                    <a:gd name="connsiteX16395" fmla="*/ 2943836 w 11296229"/>
                    <a:gd name="connsiteY16395" fmla="*/ 4024793 h 6345103"/>
                    <a:gd name="connsiteX16396" fmla="*/ 3021686 w 11296229"/>
                    <a:gd name="connsiteY16396" fmla="*/ 4024793 h 6345103"/>
                    <a:gd name="connsiteX16397" fmla="*/ 3013902 w 11296229"/>
                    <a:gd name="connsiteY16397" fmla="*/ 4063713 h 6345103"/>
                    <a:gd name="connsiteX16398" fmla="*/ 3052822 w 11296229"/>
                    <a:gd name="connsiteY16398" fmla="*/ 4063713 h 6345103"/>
                    <a:gd name="connsiteX16399" fmla="*/ 3052822 w 11296229"/>
                    <a:gd name="connsiteY16399" fmla="*/ 4032577 h 6345103"/>
                    <a:gd name="connsiteX16400" fmla="*/ 3021686 w 11296229"/>
                    <a:gd name="connsiteY16400" fmla="*/ 4024793 h 6345103"/>
                    <a:gd name="connsiteX16401" fmla="*/ 3091750 w 11296229"/>
                    <a:gd name="connsiteY16401" fmla="*/ 4024793 h 6345103"/>
                    <a:gd name="connsiteX16402" fmla="*/ 3083966 w 11296229"/>
                    <a:gd name="connsiteY16402" fmla="*/ 4063713 h 6345103"/>
                    <a:gd name="connsiteX16403" fmla="*/ 3122886 w 11296229"/>
                    <a:gd name="connsiteY16403" fmla="*/ 4063713 h 6345103"/>
                    <a:gd name="connsiteX16404" fmla="*/ 3122886 w 11296229"/>
                    <a:gd name="connsiteY16404" fmla="*/ 4032577 h 6345103"/>
                    <a:gd name="connsiteX16405" fmla="*/ 3091750 w 11296229"/>
                    <a:gd name="connsiteY16405" fmla="*/ 4024793 h 6345103"/>
                    <a:gd name="connsiteX16406" fmla="*/ 3169599 w 11296229"/>
                    <a:gd name="connsiteY16406" fmla="*/ 4024793 h 6345103"/>
                    <a:gd name="connsiteX16407" fmla="*/ 3161815 w 11296229"/>
                    <a:gd name="connsiteY16407" fmla="*/ 4063713 h 6345103"/>
                    <a:gd name="connsiteX16408" fmla="*/ 3192951 w 11296229"/>
                    <a:gd name="connsiteY16408" fmla="*/ 4063713 h 6345103"/>
                    <a:gd name="connsiteX16409" fmla="*/ 3200735 w 11296229"/>
                    <a:gd name="connsiteY16409" fmla="*/ 4032577 h 6345103"/>
                    <a:gd name="connsiteX16410" fmla="*/ 3169599 w 11296229"/>
                    <a:gd name="connsiteY16410" fmla="*/ 4024793 h 6345103"/>
                    <a:gd name="connsiteX16411" fmla="*/ 3239663 w 11296229"/>
                    <a:gd name="connsiteY16411" fmla="*/ 4024793 h 6345103"/>
                    <a:gd name="connsiteX16412" fmla="*/ 3231879 w 11296229"/>
                    <a:gd name="connsiteY16412" fmla="*/ 4063713 h 6345103"/>
                    <a:gd name="connsiteX16413" fmla="*/ 3278583 w 11296229"/>
                    <a:gd name="connsiteY16413" fmla="*/ 4063713 h 6345103"/>
                    <a:gd name="connsiteX16414" fmla="*/ 3278583 w 11296229"/>
                    <a:gd name="connsiteY16414" fmla="*/ 4032577 h 6345103"/>
                    <a:gd name="connsiteX16415" fmla="*/ 3239663 w 11296229"/>
                    <a:gd name="connsiteY16415" fmla="*/ 4024793 h 6345103"/>
                    <a:gd name="connsiteX16416" fmla="*/ 3317512 w 11296229"/>
                    <a:gd name="connsiteY16416" fmla="*/ 4024793 h 6345103"/>
                    <a:gd name="connsiteX16417" fmla="*/ 3309728 w 11296229"/>
                    <a:gd name="connsiteY16417" fmla="*/ 4063713 h 6345103"/>
                    <a:gd name="connsiteX16418" fmla="*/ 3348648 w 11296229"/>
                    <a:gd name="connsiteY16418" fmla="*/ 4063713 h 6345103"/>
                    <a:gd name="connsiteX16419" fmla="*/ 3348648 w 11296229"/>
                    <a:gd name="connsiteY16419" fmla="*/ 4032577 h 6345103"/>
                    <a:gd name="connsiteX16420" fmla="*/ 3317512 w 11296229"/>
                    <a:gd name="connsiteY16420" fmla="*/ 4024793 h 6345103"/>
                    <a:gd name="connsiteX16421" fmla="*/ 3465426 w 11296229"/>
                    <a:gd name="connsiteY16421" fmla="*/ 4024793 h 6345103"/>
                    <a:gd name="connsiteX16422" fmla="*/ 3457642 w 11296229"/>
                    <a:gd name="connsiteY16422" fmla="*/ 4063713 h 6345103"/>
                    <a:gd name="connsiteX16423" fmla="*/ 3473210 w 11296229"/>
                    <a:gd name="connsiteY16423" fmla="*/ 4071497 h 6345103"/>
                    <a:gd name="connsiteX16424" fmla="*/ 3496562 w 11296229"/>
                    <a:gd name="connsiteY16424" fmla="*/ 4063713 h 6345103"/>
                    <a:gd name="connsiteX16425" fmla="*/ 3496562 w 11296229"/>
                    <a:gd name="connsiteY16425" fmla="*/ 4032577 h 6345103"/>
                    <a:gd name="connsiteX16426" fmla="*/ 3465426 w 11296229"/>
                    <a:gd name="connsiteY16426" fmla="*/ 4024793 h 6345103"/>
                    <a:gd name="connsiteX16427" fmla="*/ 3543275 w 11296229"/>
                    <a:gd name="connsiteY16427" fmla="*/ 4024793 h 6345103"/>
                    <a:gd name="connsiteX16428" fmla="*/ 3535491 w 11296229"/>
                    <a:gd name="connsiteY16428" fmla="*/ 4063713 h 6345103"/>
                    <a:gd name="connsiteX16429" fmla="*/ 3574411 w 11296229"/>
                    <a:gd name="connsiteY16429" fmla="*/ 4063713 h 6345103"/>
                    <a:gd name="connsiteX16430" fmla="*/ 3574411 w 11296229"/>
                    <a:gd name="connsiteY16430" fmla="*/ 4032577 h 6345103"/>
                    <a:gd name="connsiteX16431" fmla="*/ 3543275 w 11296229"/>
                    <a:gd name="connsiteY16431" fmla="*/ 4024793 h 6345103"/>
                    <a:gd name="connsiteX16432" fmla="*/ 3613339 w 11296229"/>
                    <a:gd name="connsiteY16432" fmla="*/ 4024793 h 6345103"/>
                    <a:gd name="connsiteX16433" fmla="*/ 3605555 w 11296229"/>
                    <a:gd name="connsiteY16433" fmla="*/ 4063713 h 6345103"/>
                    <a:gd name="connsiteX16434" fmla="*/ 3644475 w 11296229"/>
                    <a:gd name="connsiteY16434" fmla="*/ 4063713 h 6345103"/>
                    <a:gd name="connsiteX16435" fmla="*/ 3644475 w 11296229"/>
                    <a:gd name="connsiteY16435" fmla="*/ 4032577 h 6345103"/>
                    <a:gd name="connsiteX16436" fmla="*/ 3613339 w 11296229"/>
                    <a:gd name="connsiteY16436" fmla="*/ 4024793 h 6345103"/>
                    <a:gd name="connsiteX16437" fmla="*/ 5473934 w 11296229"/>
                    <a:gd name="connsiteY16437" fmla="*/ 4024793 h 6345103"/>
                    <a:gd name="connsiteX16438" fmla="*/ 5466150 w 11296229"/>
                    <a:gd name="connsiteY16438" fmla="*/ 4055929 h 6345103"/>
                    <a:gd name="connsiteX16439" fmla="*/ 5497286 w 11296229"/>
                    <a:gd name="connsiteY16439" fmla="*/ 4071497 h 6345103"/>
                    <a:gd name="connsiteX16440" fmla="*/ 5505070 w 11296229"/>
                    <a:gd name="connsiteY16440" fmla="*/ 4032577 h 6345103"/>
                    <a:gd name="connsiteX16441" fmla="*/ 5473934 w 11296229"/>
                    <a:gd name="connsiteY16441" fmla="*/ 4024793 h 6345103"/>
                    <a:gd name="connsiteX16442" fmla="*/ 5559569 w 11296229"/>
                    <a:gd name="connsiteY16442" fmla="*/ 4024793 h 6345103"/>
                    <a:gd name="connsiteX16443" fmla="*/ 5544001 w 11296229"/>
                    <a:gd name="connsiteY16443" fmla="*/ 4032577 h 6345103"/>
                    <a:gd name="connsiteX16444" fmla="*/ 5544001 w 11296229"/>
                    <a:gd name="connsiteY16444" fmla="*/ 4063713 h 6345103"/>
                    <a:gd name="connsiteX16445" fmla="*/ 5582921 w 11296229"/>
                    <a:gd name="connsiteY16445" fmla="*/ 4063713 h 6345103"/>
                    <a:gd name="connsiteX16446" fmla="*/ 5582921 w 11296229"/>
                    <a:gd name="connsiteY16446" fmla="*/ 4032577 h 6345103"/>
                    <a:gd name="connsiteX16447" fmla="*/ 5559569 w 11296229"/>
                    <a:gd name="connsiteY16447" fmla="*/ 4024793 h 6345103"/>
                    <a:gd name="connsiteX16448" fmla="*/ 5621848 w 11296229"/>
                    <a:gd name="connsiteY16448" fmla="*/ 4024793 h 6345103"/>
                    <a:gd name="connsiteX16449" fmla="*/ 5614064 w 11296229"/>
                    <a:gd name="connsiteY16449" fmla="*/ 4063713 h 6345103"/>
                    <a:gd name="connsiteX16450" fmla="*/ 5660768 w 11296229"/>
                    <a:gd name="connsiteY16450" fmla="*/ 4063713 h 6345103"/>
                    <a:gd name="connsiteX16451" fmla="*/ 5660768 w 11296229"/>
                    <a:gd name="connsiteY16451" fmla="*/ 4032577 h 6345103"/>
                    <a:gd name="connsiteX16452" fmla="*/ 5621848 w 11296229"/>
                    <a:gd name="connsiteY16452" fmla="*/ 4024793 h 6345103"/>
                    <a:gd name="connsiteX16453" fmla="*/ 5699697 w 11296229"/>
                    <a:gd name="connsiteY16453" fmla="*/ 4024793 h 6345103"/>
                    <a:gd name="connsiteX16454" fmla="*/ 5691913 w 11296229"/>
                    <a:gd name="connsiteY16454" fmla="*/ 4063713 h 6345103"/>
                    <a:gd name="connsiteX16455" fmla="*/ 5707481 w 11296229"/>
                    <a:gd name="connsiteY16455" fmla="*/ 4071497 h 6345103"/>
                    <a:gd name="connsiteX16456" fmla="*/ 5730833 w 11296229"/>
                    <a:gd name="connsiteY16456" fmla="*/ 4063713 h 6345103"/>
                    <a:gd name="connsiteX16457" fmla="*/ 5730833 w 11296229"/>
                    <a:gd name="connsiteY16457" fmla="*/ 4032577 h 6345103"/>
                    <a:gd name="connsiteX16458" fmla="*/ 5699697 w 11296229"/>
                    <a:gd name="connsiteY16458" fmla="*/ 4024793 h 6345103"/>
                    <a:gd name="connsiteX16459" fmla="*/ 5847610 w 11296229"/>
                    <a:gd name="connsiteY16459" fmla="*/ 4024793 h 6345103"/>
                    <a:gd name="connsiteX16460" fmla="*/ 5839826 w 11296229"/>
                    <a:gd name="connsiteY16460" fmla="*/ 4063713 h 6345103"/>
                    <a:gd name="connsiteX16461" fmla="*/ 5878746 w 11296229"/>
                    <a:gd name="connsiteY16461" fmla="*/ 4063713 h 6345103"/>
                    <a:gd name="connsiteX16462" fmla="*/ 5878746 w 11296229"/>
                    <a:gd name="connsiteY16462" fmla="*/ 4032577 h 6345103"/>
                    <a:gd name="connsiteX16463" fmla="*/ 5847610 w 11296229"/>
                    <a:gd name="connsiteY16463" fmla="*/ 4024793 h 6345103"/>
                    <a:gd name="connsiteX16464" fmla="*/ 5925460 w 11296229"/>
                    <a:gd name="connsiteY16464" fmla="*/ 4024793 h 6345103"/>
                    <a:gd name="connsiteX16465" fmla="*/ 5917676 w 11296229"/>
                    <a:gd name="connsiteY16465" fmla="*/ 4063713 h 6345103"/>
                    <a:gd name="connsiteX16466" fmla="*/ 5956596 w 11296229"/>
                    <a:gd name="connsiteY16466" fmla="*/ 4063713 h 6345103"/>
                    <a:gd name="connsiteX16467" fmla="*/ 5956596 w 11296229"/>
                    <a:gd name="connsiteY16467" fmla="*/ 4032577 h 6345103"/>
                    <a:gd name="connsiteX16468" fmla="*/ 5925460 w 11296229"/>
                    <a:gd name="connsiteY16468" fmla="*/ 4024793 h 6345103"/>
                    <a:gd name="connsiteX16469" fmla="*/ 5995524 w 11296229"/>
                    <a:gd name="connsiteY16469" fmla="*/ 4024793 h 6345103"/>
                    <a:gd name="connsiteX16470" fmla="*/ 5987740 w 11296229"/>
                    <a:gd name="connsiteY16470" fmla="*/ 4063713 h 6345103"/>
                    <a:gd name="connsiteX16471" fmla="*/ 6003308 w 11296229"/>
                    <a:gd name="connsiteY16471" fmla="*/ 4071497 h 6345103"/>
                    <a:gd name="connsiteX16472" fmla="*/ 6026660 w 11296229"/>
                    <a:gd name="connsiteY16472" fmla="*/ 4063713 h 6345103"/>
                    <a:gd name="connsiteX16473" fmla="*/ 6026660 w 11296229"/>
                    <a:gd name="connsiteY16473" fmla="*/ 4032577 h 6345103"/>
                    <a:gd name="connsiteX16474" fmla="*/ 5995524 w 11296229"/>
                    <a:gd name="connsiteY16474" fmla="*/ 4024793 h 6345103"/>
                    <a:gd name="connsiteX16475" fmla="*/ 6073373 w 11296229"/>
                    <a:gd name="connsiteY16475" fmla="*/ 4024793 h 6345103"/>
                    <a:gd name="connsiteX16476" fmla="*/ 6065589 w 11296229"/>
                    <a:gd name="connsiteY16476" fmla="*/ 4063713 h 6345103"/>
                    <a:gd name="connsiteX16477" fmla="*/ 6081157 w 11296229"/>
                    <a:gd name="connsiteY16477" fmla="*/ 4071497 h 6345103"/>
                    <a:gd name="connsiteX16478" fmla="*/ 6104509 w 11296229"/>
                    <a:gd name="connsiteY16478" fmla="*/ 4063713 h 6345103"/>
                    <a:gd name="connsiteX16479" fmla="*/ 6104509 w 11296229"/>
                    <a:gd name="connsiteY16479" fmla="*/ 4032577 h 6345103"/>
                    <a:gd name="connsiteX16480" fmla="*/ 6073373 w 11296229"/>
                    <a:gd name="connsiteY16480" fmla="*/ 4024793 h 6345103"/>
                    <a:gd name="connsiteX16481" fmla="*/ 6143437 w 11296229"/>
                    <a:gd name="connsiteY16481" fmla="*/ 4024793 h 6345103"/>
                    <a:gd name="connsiteX16482" fmla="*/ 6135653 w 11296229"/>
                    <a:gd name="connsiteY16482" fmla="*/ 4063713 h 6345103"/>
                    <a:gd name="connsiteX16483" fmla="*/ 6174573 w 11296229"/>
                    <a:gd name="connsiteY16483" fmla="*/ 4063713 h 6345103"/>
                    <a:gd name="connsiteX16484" fmla="*/ 6174573 w 11296229"/>
                    <a:gd name="connsiteY16484" fmla="*/ 4032577 h 6345103"/>
                    <a:gd name="connsiteX16485" fmla="*/ 6143437 w 11296229"/>
                    <a:gd name="connsiteY16485" fmla="*/ 4024793 h 6345103"/>
                    <a:gd name="connsiteX16486" fmla="*/ 6221286 w 11296229"/>
                    <a:gd name="connsiteY16486" fmla="*/ 4024793 h 6345103"/>
                    <a:gd name="connsiteX16487" fmla="*/ 6213502 w 11296229"/>
                    <a:gd name="connsiteY16487" fmla="*/ 4063713 h 6345103"/>
                    <a:gd name="connsiteX16488" fmla="*/ 6229070 w 11296229"/>
                    <a:gd name="connsiteY16488" fmla="*/ 4071497 h 6345103"/>
                    <a:gd name="connsiteX16489" fmla="*/ 6252422 w 11296229"/>
                    <a:gd name="connsiteY16489" fmla="*/ 4063713 h 6345103"/>
                    <a:gd name="connsiteX16490" fmla="*/ 6252422 w 11296229"/>
                    <a:gd name="connsiteY16490" fmla="*/ 4032577 h 6345103"/>
                    <a:gd name="connsiteX16491" fmla="*/ 6221286 w 11296229"/>
                    <a:gd name="connsiteY16491" fmla="*/ 4024793 h 6345103"/>
                    <a:gd name="connsiteX16492" fmla="*/ 6291351 w 11296229"/>
                    <a:gd name="connsiteY16492" fmla="*/ 4024793 h 6345103"/>
                    <a:gd name="connsiteX16493" fmla="*/ 6283567 w 11296229"/>
                    <a:gd name="connsiteY16493" fmla="*/ 4063713 h 6345103"/>
                    <a:gd name="connsiteX16494" fmla="*/ 6330271 w 11296229"/>
                    <a:gd name="connsiteY16494" fmla="*/ 4063713 h 6345103"/>
                    <a:gd name="connsiteX16495" fmla="*/ 6330271 w 11296229"/>
                    <a:gd name="connsiteY16495" fmla="*/ 4032577 h 6345103"/>
                    <a:gd name="connsiteX16496" fmla="*/ 6291351 w 11296229"/>
                    <a:gd name="connsiteY16496" fmla="*/ 4024793 h 6345103"/>
                    <a:gd name="connsiteX16497" fmla="*/ 6369200 w 11296229"/>
                    <a:gd name="connsiteY16497" fmla="*/ 4024793 h 6345103"/>
                    <a:gd name="connsiteX16498" fmla="*/ 6361416 w 11296229"/>
                    <a:gd name="connsiteY16498" fmla="*/ 4063713 h 6345103"/>
                    <a:gd name="connsiteX16499" fmla="*/ 6400336 w 11296229"/>
                    <a:gd name="connsiteY16499" fmla="*/ 4063713 h 6345103"/>
                    <a:gd name="connsiteX16500" fmla="*/ 6400336 w 11296229"/>
                    <a:gd name="connsiteY16500" fmla="*/ 4032577 h 6345103"/>
                    <a:gd name="connsiteX16501" fmla="*/ 6369200 w 11296229"/>
                    <a:gd name="connsiteY16501" fmla="*/ 4024793 h 6345103"/>
                    <a:gd name="connsiteX16502" fmla="*/ 6447049 w 11296229"/>
                    <a:gd name="connsiteY16502" fmla="*/ 4024793 h 6345103"/>
                    <a:gd name="connsiteX16503" fmla="*/ 6439265 w 11296229"/>
                    <a:gd name="connsiteY16503" fmla="*/ 4032577 h 6345103"/>
                    <a:gd name="connsiteX16504" fmla="*/ 6447049 w 11296229"/>
                    <a:gd name="connsiteY16504" fmla="*/ 4071497 h 6345103"/>
                    <a:gd name="connsiteX16505" fmla="*/ 6478185 w 11296229"/>
                    <a:gd name="connsiteY16505" fmla="*/ 4063713 h 6345103"/>
                    <a:gd name="connsiteX16506" fmla="*/ 6478185 w 11296229"/>
                    <a:gd name="connsiteY16506" fmla="*/ 4032577 h 6345103"/>
                    <a:gd name="connsiteX16507" fmla="*/ 6447049 w 11296229"/>
                    <a:gd name="connsiteY16507" fmla="*/ 4024793 h 6345103"/>
                    <a:gd name="connsiteX16508" fmla="*/ 6517113 w 11296229"/>
                    <a:gd name="connsiteY16508" fmla="*/ 4024793 h 6345103"/>
                    <a:gd name="connsiteX16509" fmla="*/ 6509329 w 11296229"/>
                    <a:gd name="connsiteY16509" fmla="*/ 4063713 h 6345103"/>
                    <a:gd name="connsiteX16510" fmla="*/ 6548249 w 11296229"/>
                    <a:gd name="connsiteY16510" fmla="*/ 4063713 h 6345103"/>
                    <a:gd name="connsiteX16511" fmla="*/ 6548249 w 11296229"/>
                    <a:gd name="connsiteY16511" fmla="*/ 4032577 h 6345103"/>
                    <a:gd name="connsiteX16512" fmla="*/ 6517113 w 11296229"/>
                    <a:gd name="connsiteY16512" fmla="*/ 4024793 h 6345103"/>
                    <a:gd name="connsiteX16513" fmla="*/ 6594962 w 11296229"/>
                    <a:gd name="connsiteY16513" fmla="*/ 4024793 h 6345103"/>
                    <a:gd name="connsiteX16514" fmla="*/ 6587178 w 11296229"/>
                    <a:gd name="connsiteY16514" fmla="*/ 4063713 h 6345103"/>
                    <a:gd name="connsiteX16515" fmla="*/ 6602746 w 11296229"/>
                    <a:gd name="connsiteY16515" fmla="*/ 4071497 h 6345103"/>
                    <a:gd name="connsiteX16516" fmla="*/ 6626098 w 11296229"/>
                    <a:gd name="connsiteY16516" fmla="*/ 4063713 h 6345103"/>
                    <a:gd name="connsiteX16517" fmla="*/ 6626098 w 11296229"/>
                    <a:gd name="connsiteY16517" fmla="*/ 4032577 h 6345103"/>
                    <a:gd name="connsiteX16518" fmla="*/ 6594962 w 11296229"/>
                    <a:gd name="connsiteY16518" fmla="*/ 4024793 h 6345103"/>
                    <a:gd name="connsiteX16519" fmla="*/ 6665027 w 11296229"/>
                    <a:gd name="connsiteY16519" fmla="*/ 4024793 h 6345103"/>
                    <a:gd name="connsiteX16520" fmla="*/ 6657243 w 11296229"/>
                    <a:gd name="connsiteY16520" fmla="*/ 4063713 h 6345103"/>
                    <a:gd name="connsiteX16521" fmla="*/ 6703947 w 11296229"/>
                    <a:gd name="connsiteY16521" fmla="*/ 4063713 h 6345103"/>
                    <a:gd name="connsiteX16522" fmla="*/ 6703947 w 11296229"/>
                    <a:gd name="connsiteY16522" fmla="*/ 4032577 h 6345103"/>
                    <a:gd name="connsiteX16523" fmla="*/ 6665027 w 11296229"/>
                    <a:gd name="connsiteY16523" fmla="*/ 4024793 h 6345103"/>
                    <a:gd name="connsiteX16524" fmla="*/ 8229795 w 11296229"/>
                    <a:gd name="connsiteY16524" fmla="*/ 4024793 h 6345103"/>
                    <a:gd name="connsiteX16525" fmla="*/ 8222011 w 11296229"/>
                    <a:gd name="connsiteY16525" fmla="*/ 4063713 h 6345103"/>
                    <a:gd name="connsiteX16526" fmla="*/ 8237579 w 11296229"/>
                    <a:gd name="connsiteY16526" fmla="*/ 4071497 h 6345103"/>
                    <a:gd name="connsiteX16527" fmla="*/ 8260931 w 11296229"/>
                    <a:gd name="connsiteY16527" fmla="*/ 4063713 h 6345103"/>
                    <a:gd name="connsiteX16528" fmla="*/ 8260931 w 11296229"/>
                    <a:gd name="connsiteY16528" fmla="*/ 4032577 h 6345103"/>
                    <a:gd name="connsiteX16529" fmla="*/ 8229795 w 11296229"/>
                    <a:gd name="connsiteY16529" fmla="*/ 4024793 h 6345103"/>
                    <a:gd name="connsiteX16530" fmla="*/ 8307644 w 11296229"/>
                    <a:gd name="connsiteY16530" fmla="*/ 4024793 h 6345103"/>
                    <a:gd name="connsiteX16531" fmla="*/ 8299860 w 11296229"/>
                    <a:gd name="connsiteY16531" fmla="*/ 4063713 h 6345103"/>
                    <a:gd name="connsiteX16532" fmla="*/ 8338780 w 11296229"/>
                    <a:gd name="connsiteY16532" fmla="*/ 4063713 h 6345103"/>
                    <a:gd name="connsiteX16533" fmla="*/ 8338780 w 11296229"/>
                    <a:gd name="connsiteY16533" fmla="*/ 4032577 h 6345103"/>
                    <a:gd name="connsiteX16534" fmla="*/ 8307644 w 11296229"/>
                    <a:gd name="connsiteY16534" fmla="*/ 4024793 h 6345103"/>
                    <a:gd name="connsiteX16535" fmla="*/ 8751384 w 11296229"/>
                    <a:gd name="connsiteY16535" fmla="*/ 4024793 h 6345103"/>
                    <a:gd name="connsiteX16536" fmla="*/ 8743600 w 11296229"/>
                    <a:gd name="connsiteY16536" fmla="*/ 4063713 h 6345103"/>
                    <a:gd name="connsiteX16537" fmla="*/ 8782520 w 11296229"/>
                    <a:gd name="connsiteY16537" fmla="*/ 4063713 h 6345103"/>
                    <a:gd name="connsiteX16538" fmla="*/ 8782520 w 11296229"/>
                    <a:gd name="connsiteY16538" fmla="*/ 4032577 h 6345103"/>
                    <a:gd name="connsiteX16539" fmla="*/ 8751384 w 11296229"/>
                    <a:gd name="connsiteY16539" fmla="*/ 4024793 h 6345103"/>
                    <a:gd name="connsiteX16540" fmla="*/ 8836735 w 11296229"/>
                    <a:gd name="connsiteY16540" fmla="*/ 4026675 h 6345103"/>
                    <a:gd name="connsiteX16541" fmla="*/ 8813670 w 11296229"/>
                    <a:gd name="connsiteY16541" fmla="*/ 4032578 h 6345103"/>
                    <a:gd name="connsiteX16542" fmla="*/ 8821454 w 11296229"/>
                    <a:gd name="connsiteY16542" fmla="*/ 4071498 h 6345103"/>
                    <a:gd name="connsiteX16543" fmla="*/ 8852590 w 11296229"/>
                    <a:gd name="connsiteY16543" fmla="*/ 4063714 h 6345103"/>
                    <a:gd name="connsiteX16544" fmla="*/ 8860374 w 11296229"/>
                    <a:gd name="connsiteY16544" fmla="*/ 4032578 h 6345103"/>
                    <a:gd name="connsiteX16545" fmla="*/ 8836735 w 11296229"/>
                    <a:gd name="connsiteY16545" fmla="*/ 4026675 h 6345103"/>
                    <a:gd name="connsiteX16546" fmla="*/ 8167232 w 11296229"/>
                    <a:gd name="connsiteY16546" fmla="*/ 4026675 h 6345103"/>
                    <a:gd name="connsiteX16547" fmla="*/ 8144167 w 11296229"/>
                    <a:gd name="connsiteY16547" fmla="*/ 4032578 h 6345103"/>
                    <a:gd name="connsiteX16548" fmla="*/ 8151951 w 11296229"/>
                    <a:gd name="connsiteY16548" fmla="*/ 4063714 h 6345103"/>
                    <a:gd name="connsiteX16549" fmla="*/ 8190871 w 11296229"/>
                    <a:gd name="connsiteY16549" fmla="*/ 4063714 h 6345103"/>
                    <a:gd name="connsiteX16550" fmla="*/ 8190871 w 11296229"/>
                    <a:gd name="connsiteY16550" fmla="*/ 4032578 h 6345103"/>
                    <a:gd name="connsiteX16551" fmla="*/ 8167232 w 11296229"/>
                    <a:gd name="connsiteY16551" fmla="*/ 4026675 h 6345103"/>
                    <a:gd name="connsiteX16552" fmla="*/ 5785047 w 11296229"/>
                    <a:gd name="connsiteY16552" fmla="*/ 4026675 h 6345103"/>
                    <a:gd name="connsiteX16553" fmla="*/ 5761982 w 11296229"/>
                    <a:gd name="connsiteY16553" fmla="*/ 4032578 h 6345103"/>
                    <a:gd name="connsiteX16554" fmla="*/ 5761982 w 11296229"/>
                    <a:gd name="connsiteY16554" fmla="*/ 4063714 h 6345103"/>
                    <a:gd name="connsiteX16555" fmla="*/ 5808686 w 11296229"/>
                    <a:gd name="connsiteY16555" fmla="*/ 4063714 h 6345103"/>
                    <a:gd name="connsiteX16556" fmla="*/ 5808686 w 11296229"/>
                    <a:gd name="connsiteY16556" fmla="*/ 4032578 h 6345103"/>
                    <a:gd name="connsiteX16557" fmla="*/ 5785047 w 11296229"/>
                    <a:gd name="connsiteY16557" fmla="*/ 4026675 h 6345103"/>
                    <a:gd name="connsiteX16558" fmla="*/ 3402863 w 11296229"/>
                    <a:gd name="connsiteY16558" fmla="*/ 4026675 h 6345103"/>
                    <a:gd name="connsiteX16559" fmla="*/ 3379798 w 11296229"/>
                    <a:gd name="connsiteY16559" fmla="*/ 4032578 h 6345103"/>
                    <a:gd name="connsiteX16560" fmla="*/ 3379798 w 11296229"/>
                    <a:gd name="connsiteY16560" fmla="*/ 4063714 h 6345103"/>
                    <a:gd name="connsiteX16561" fmla="*/ 3426502 w 11296229"/>
                    <a:gd name="connsiteY16561" fmla="*/ 4063714 h 6345103"/>
                    <a:gd name="connsiteX16562" fmla="*/ 3426502 w 11296229"/>
                    <a:gd name="connsiteY16562" fmla="*/ 4032578 h 6345103"/>
                    <a:gd name="connsiteX16563" fmla="*/ 3402863 w 11296229"/>
                    <a:gd name="connsiteY16563" fmla="*/ 4026675 h 6345103"/>
                    <a:gd name="connsiteX16564" fmla="*/ 2881273 w 11296229"/>
                    <a:gd name="connsiteY16564" fmla="*/ 4026675 h 6345103"/>
                    <a:gd name="connsiteX16565" fmla="*/ 2858208 w 11296229"/>
                    <a:gd name="connsiteY16565" fmla="*/ 4032578 h 6345103"/>
                    <a:gd name="connsiteX16566" fmla="*/ 2858208 w 11296229"/>
                    <a:gd name="connsiteY16566" fmla="*/ 4063714 h 6345103"/>
                    <a:gd name="connsiteX16567" fmla="*/ 2904912 w 11296229"/>
                    <a:gd name="connsiteY16567" fmla="*/ 4063714 h 6345103"/>
                    <a:gd name="connsiteX16568" fmla="*/ 2904912 w 11296229"/>
                    <a:gd name="connsiteY16568" fmla="*/ 4032578 h 6345103"/>
                    <a:gd name="connsiteX16569" fmla="*/ 2881273 w 11296229"/>
                    <a:gd name="connsiteY16569" fmla="*/ 4026675 h 6345103"/>
                    <a:gd name="connsiteX16570" fmla="*/ 2865987 w 11296229"/>
                    <a:gd name="connsiteY16570" fmla="*/ 4102643 h 6345103"/>
                    <a:gd name="connsiteX16571" fmla="*/ 2858203 w 11296229"/>
                    <a:gd name="connsiteY16571" fmla="*/ 4141563 h 6345103"/>
                    <a:gd name="connsiteX16572" fmla="*/ 2904907 w 11296229"/>
                    <a:gd name="connsiteY16572" fmla="*/ 4141563 h 6345103"/>
                    <a:gd name="connsiteX16573" fmla="*/ 2904907 w 11296229"/>
                    <a:gd name="connsiteY16573" fmla="*/ 4110427 h 6345103"/>
                    <a:gd name="connsiteX16574" fmla="*/ 2865987 w 11296229"/>
                    <a:gd name="connsiteY16574" fmla="*/ 4102643 h 6345103"/>
                    <a:gd name="connsiteX16575" fmla="*/ 2943836 w 11296229"/>
                    <a:gd name="connsiteY16575" fmla="*/ 4102643 h 6345103"/>
                    <a:gd name="connsiteX16576" fmla="*/ 2936052 w 11296229"/>
                    <a:gd name="connsiteY16576" fmla="*/ 4141563 h 6345103"/>
                    <a:gd name="connsiteX16577" fmla="*/ 2974972 w 11296229"/>
                    <a:gd name="connsiteY16577" fmla="*/ 4141563 h 6345103"/>
                    <a:gd name="connsiteX16578" fmla="*/ 2974972 w 11296229"/>
                    <a:gd name="connsiteY16578" fmla="*/ 4102643 h 6345103"/>
                    <a:gd name="connsiteX16579" fmla="*/ 2943836 w 11296229"/>
                    <a:gd name="connsiteY16579" fmla="*/ 4102643 h 6345103"/>
                    <a:gd name="connsiteX16580" fmla="*/ 3013901 w 11296229"/>
                    <a:gd name="connsiteY16580" fmla="*/ 4102643 h 6345103"/>
                    <a:gd name="connsiteX16581" fmla="*/ 3013901 w 11296229"/>
                    <a:gd name="connsiteY16581" fmla="*/ 4141563 h 6345103"/>
                    <a:gd name="connsiteX16582" fmla="*/ 3029469 w 11296229"/>
                    <a:gd name="connsiteY16582" fmla="*/ 4149347 h 6345103"/>
                    <a:gd name="connsiteX16583" fmla="*/ 3052821 w 11296229"/>
                    <a:gd name="connsiteY16583" fmla="*/ 4141563 h 6345103"/>
                    <a:gd name="connsiteX16584" fmla="*/ 3052821 w 11296229"/>
                    <a:gd name="connsiteY16584" fmla="*/ 4110427 h 6345103"/>
                    <a:gd name="connsiteX16585" fmla="*/ 3013901 w 11296229"/>
                    <a:gd name="connsiteY16585" fmla="*/ 4102643 h 6345103"/>
                    <a:gd name="connsiteX16586" fmla="*/ 3091750 w 11296229"/>
                    <a:gd name="connsiteY16586" fmla="*/ 4102643 h 6345103"/>
                    <a:gd name="connsiteX16587" fmla="*/ 3083966 w 11296229"/>
                    <a:gd name="connsiteY16587" fmla="*/ 4141563 h 6345103"/>
                    <a:gd name="connsiteX16588" fmla="*/ 3130670 w 11296229"/>
                    <a:gd name="connsiteY16588" fmla="*/ 4141563 h 6345103"/>
                    <a:gd name="connsiteX16589" fmla="*/ 3130670 w 11296229"/>
                    <a:gd name="connsiteY16589" fmla="*/ 4110427 h 6345103"/>
                    <a:gd name="connsiteX16590" fmla="*/ 3091750 w 11296229"/>
                    <a:gd name="connsiteY16590" fmla="*/ 4102643 h 6345103"/>
                    <a:gd name="connsiteX16591" fmla="*/ 3169599 w 11296229"/>
                    <a:gd name="connsiteY16591" fmla="*/ 4102643 h 6345103"/>
                    <a:gd name="connsiteX16592" fmla="*/ 3161815 w 11296229"/>
                    <a:gd name="connsiteY16592" fmla="*/ 4141563 h 6345103"/>
                    <a:gd name="connsiteX16593" fmla="*/ 3192951 w 11296229"/>
                    <a:gd name="connsiteY16593" fmla="*/ 4141563 h 6345103"/>
                    <a:gd name="connsiteX16594" fmla="*/ 3200735 w 11296229"/>
                    <a:gd name="connsiteY16594" fmla="*/ 4110427 h 6345103"/>
                    <a:gd name="connsiteX16595" fmla="*/ 3169599 w 11296229"/>
                    <a:gd name="connsiteY16595" fmla="*/ 4102643 h 6345103"/>
                    <a:gd name="connsiteX16596" fmla="*/ 3239663 w 11296229"/>
                    <a:gd name="connsiteY16596" fmla="*/ 4102643 h 6345103"/>
                    <a:gd name="connsiteX16597" fmla="*/ 3231879 w 11296229"/>
                    <a:gd name="connsiteY16597" fmla="*/ 4141563 h 6345103"/>
                    <a:gd name="connsiteX16598" fmla="*/ 3278583 w 11296229"/>
                    <a:gd name="connsiteY16598" fmla="*/ 4141563 h 6345103"/>
                    <a:gd name="connsiteX16599" fmla="*/ 3278583 w 11296229"/>
                    <a:gd name="connsiteY16599" fmla="*/ 4110427 h 6345103"/>
                    <a:gd name="connsiteX16600" fmla="*/ 3239663 w 11296229"/>
                    <a:gd name="connsiteY16600" fmla="*/ 4102643 h 6345103"/>
                    <a:gd name="connsiteX16601" fmla="*/ 3317512 w 11296229"/>
                    <a:gd name="connsiteY16601" fmla="*/ 4102643 h 6345103"/>
                    <a:gd name="connsiteX16602" fmla="*/ 3309728 w 11296229"/>
                    <a:gd name="connsiteY16602" fmla="*/ 4141563 h 6345103"/>
                    <a:gd name="connsiteX16603" fmla="*/ 3348648 w 11296229"/>
                    <a:gd name="connsiteY16603" fmla="*/ 4141563 h 6345103"/>
                    <a:gd name="connsiteX16604" fmla="*/ 3348648 w 11296229"/>
                    <a:gd name="connsiteY16604" fmla="*/ 4110427 h 6345103"/>
                    <a:gd name="connsiteX16605" fmla="*/ 3317512 w 11296229"/>
                    <a:gd name="connsiteY16605" fmla="*/ 4102643 h 6345103"/>
                    <a:gd name="connsiteX16606" fmla="*/ 3387577 w 11296229"/>
                    <a:gd name="connsiteY16606" fmla="*/ 4102643 h 6345103"/>
                    <a:gd name="connsiteX16607" fmla="*/ 3379793 w 11296229"/>
                    <a:gd name="connsiteY16607" fmla="*/ 4141563 h 6345103"/>
                    <a:gd name="connsiteX16608" fmla="*/ 3426497 w 11296229"/>
                    <a:gd name="connsiteY16608" fmla="*/ 4141563 h 6345103"/>
                    <a:gd name="connsiteX16609" fmla="*/ 3426497 w 11296229"/>
                    <a:gd name="connsiteY16609" fmla="*/ 4110427 h 6345103"/>
                    <a:gd name="connsiteX16610" fmla="*/ 3387577 w 11296229"/>
                    <a:gd name="connsiteY16610" fmla="*/ 4102643 h 6345103"/>
                    <a:gd name="connsiteX16611" fmla="*/ 3465426 w 11296229"/>
                    <a:gd name="connsiteY16611" fmla="*/ 4102643 h 6345103"/>
                    <a:gd name="connsiteX16612" fmla="*/ 3457642 w 11296229"/>
                    <a:gd name="connsiteY16612" fmla="*/ 4141563 h 6345103"/>
                    <a:gd name="connsiteX16613" fmla="*/ 3473210 w 11296229"/>
                    <a:gd name="connsiteY16613" fmla="*/ 4149347 h 6345103"/>
                    <a:gd name="connsiteX16614" fmla="*/ 3496562 w 11296229"/>
                    <a:gd name="connsiteY16614" fmla="*/ 4141563 h 6345103"/>
                    <a:gd name="connsiteX16615" fmla="*/ 3496562 w 11296229"/>
                    <a:gd name="connsiteY16615" fmla="*/ 4110427 h 6345103"/>
                    <a:gd name="connsiteX16616" fmla="*/ 3465426 w 11296229"/>
                    <a:gd name="connsiteY16616" fmla="*/ 4102643 h 6345103"/>
                    <a:gd name="connsiteX16617" fmla="*/ 3535490 w 11296229"/>
                    <a:gd name="connsiteY16617" fmla="*/ 4102643 h 6345103"/>
                    <a:gd name="connsiteX16618" fmla="*/ 3535490 w 11296229"/>
                    <a:gd name="connsiteY16618" fmla="*/ 4141563 h 6345103"/>
                    <a:gd name="connsiteX16619" fmla="*/ 3574410 w 11296229"/>
                    <a:gd name="connsiteY16619" fmla="*/ 4141563 h 6345103"/>
                    <a:gd name="connsiteX16620" fmla="*/ 3574410 w 11296229"/>
                    <a:gd name="connsiteY16620" fmla="*/ 4110427 h 6345103"/>
                    <a:gd name="connsiteX16621" fmla="*/ 3535490 w 11296229"/>
                    <a:gd name="connsiteY16621" fmla="*/ 4102643 h 6345103"/>
                    <a:gd name="connsiteX16622" fmla="*/ 3613339 w 11296229"/>
                    <a:gd name="connsiteY16622" fmla="*/ 4102643 h 6345103"/>
                    <a:gd name="connsiteX16623" fmla="*/ 3605555 w 11296229"/>
                    <a:gd name="connsiteY16623" fmla="*/ 4141563 h 6345103"/>
                    <a:gd name="connsiteX16624" fmla="*/ 3644475 w 11296229"/>
                    <a:gd name="connsiteY16624" fmla="*/ 4141563 h 6345103"/>
                    <a:gd name="connsiteX16625" fmla="*/ 3644475 w 11296229"/>
                    <a:gd name="connsiteY16625" fmla="*/ 4102643 h 6345103"/>
                    <a:gd name="connsiteX16626" fmla="*/ 3613339 w 11296229"/>
                    <a:gd name="connsiteY16626" fmla="*/ 4102643 h 6345103"/>
                    <a:gd name="connsiteX16627" fmla="*/ 3691188 w 11296229"/>
                    <a:gd name="connsiteY16627" fmla="*/ 4102643 h 6345103"/>
                    <a:gd name="connsiteX16628" fmla="*/ 3683404 w 11296229"/>
                    <a:gd name="connsiteY16628" fmla="*/ 4141563 h 6345103"/>
                    <a:gd name="connsiteX16629" fmla="*/ 3722324 w 11296229"/>
                    <a:gd name="connsiteY16629" fmla="*/ 4141563 h 6345103"/>
                    <a:gd name="connsiteX16630" fmla="*/ 3722324 w 11296229"/>
                    <a:gd name="connsiteY16630" fmla="*/ 4110427 h 6345103"/>
                    <a:gd name="connsiteX16631" fmla="*/ 3691188 w 11296229"/>
                    <a:gd name="connsiteY16631" fmla="*/ 4102643 h 6345103"/>
                    <a:gd name="connsiteX16632" fmla="*/ 5551784 w 11296229"/>
                    <a:gd name="connsiteY16632" fmla="*/ 4102643 h 6345103"/>
                    <a:gd name="connsiteX16633" fmla="*/ 5544000 w 11296229"/>
                    <a:gd name="connsiteY16633" fmla="*/ 4141563 h 6345103"/>
                    <a:gd name="connsiteX16634" fmla="*/ 5582920 w 11296229"/>
                    <a:gd name="connsiteY16634" fmla="*/ 4141563 h 6345103"/>
                    <a:gd name="connsiteX16635" fmla="*/ 5582920 w 11296229"/>
                    <a:gd name="connsiteY16635" fmla="*/ 4110427 h 6345103"/>
                    <a:gd name="connsiteX16636" fmla="*/ 5551784 w 11296229"/>
                    <a:gd name="connsiteY16636" fmla="*/ 4102643 h 6345103"/>
                    <a:gd name="connsiteX16637" fmla="*/ 5621848 w 11296229"/>
                    <a:gd name="connsiteY16637" fmla="*/ 4102643 h 6345103"/>
                    <a:gd name="connsiteX16638" fmla="*/ 5614064 w 11296229"/>
                    <a:gd name="connsiteY16638" fmla="*/ 4141563 h 6345103"/>
                    <a:gd name="connsiteX16639" fmla="*/ 5660768 w 11296229"/>
                    <a:gd name="connsiteY16639" fmla="*/ 4141563 h 6345103"/>
                    <a:gd name="connsiteX16640" fmla="*/ 5660768 w 11296229"/>
                    <a:gd name="connsiteY16640" fmla="*/ 4110427 h 6345103"/>
                    <a:gd name="connsiteX16641" fmla="*/ 5621848 w 11296229"/>
                    <a:gd name="connsiteY16641" fmla="*/ 4102643 h 6345103"/>
                    <a:gd name="connsiteX16642" fmla="*/ 5699697 w 11296229"/>
                    <a:gd name="connsiteY16642" fmla="*/ 4102643 h 6345103"/>
                    <a:gd name="connsiteX16643" fmla="*/ 5691913 w 11296229"/>
                    <a:gd name="connsiteY16643" fmla="*/ 4141563 h 6345103"/>
                    <a:gd name="connsiteX16644" fmla="*/ 5707481 w 11296229"/>
                    <a:gd name="connsiteY16644" fmla="*/ 4149347 h 6345103"/>
                    <a:gd name="connsiteX16645" fmla="*/ 5730833 w 11296229"/>
                    <a:gd name="connsiteY16645" fmla="*/ 4141563 h 6345103"/>
                    <a:gd name="connsiteX16646" fmla="*/ 5730833 w 11296229"/>
                    <a:gd name="connsiteY16646" fmla="*/ 4110427 h 6345103"/>
                    <a:gd name="connsiteX16647" fmla="*/ 5699697 w 11296229"/>
                    <a:gd name="connsiteY16647" fmla="*/ 4102643 h 6345103"/>
                    <a:gd name="connsiteX16648" fmla="*/ 5769761 w 11296229"/>
                    <a:gd name="connsiteY16648" fmla="*/ 4102643 h 6345103"/>
                    <a:gd name="connsiteX16649" fmla="*/ 5761977 w 11296229"/>
                    <a:gd name="connsiteY16649" fmla="*/ 4141563 h 6345103"/>
                    <a:gd name="connsiteX16650" fmla="*/ 5808681 w 11296229"/>
                    <a:gd name="connsiteY16650" fmla="*/ 4141563 h 6345103"/>
                    <a:gd name="connsiteX16651" fmla="*/ 5808681 w 11296229"/>
                    <a:gd name="connsiteY16651" fmla="*/ 4110427 h 6345103"/>
                    <a:gd name="connsiteX16652" fmla="*/ 5769761 w 11296229"/>
                    <a:gd name="connsiteY16652" fmla="*/ 4102643 h 6345103"/>
                    <a:gd name="connsiteX16653" fmla="*/ 5847610 w 11296229"/>
                    <a:gd name="connsiteY16653" fmla="*/ 4102643 h 6345103"/>
                    <a:gd name="connsiteX16654" fmla="*/ 5839826 w 11296229"/>
                    <a:gd name="connsiteY16654" fmla="*/ 4141563 h 6345103"/>
                    <a:gd name="connsiteX16655" fmla="*/ 5878746 w 11296229"/>
                    <a:gd name="connsiteY16655" fmla="*/ 4141563 h 6345103"/>
                    <a:gd name="connsiteX16656" fmla="*/ 5878746 w 11296229"/>
                    <a:gd name="connsiteY16656" fmla="*/ 4110427 h 6345103"/>
                    <a:gd name="connsiteX16657" fmla="*/ 5847610 w 11296229"/>
                    <a:gd name="connsiteY16657" fmla="*/ 4102643 h 6345103"/>
                    <a:gd name="connsiteX16658" fmla="*/ 5917675 w 11296229"/>
                    <a:gd name="connsiteY16658" fmla="*/ 4102643 h 6345103"/>
                    <a:gd name="connsiteX16659" fmla="*/ 5917675 w 11296229"/>
                    <a:gd name="connsiteY16659" fmla="*/ 4141563 h 6345103"/>
                    <a:gd name="connsiteX16660" fmla="*/ 5956595 w 11296229"/>
                    <a:gd name="connsiteY16660" fmla="*/ 4141563 h 6345103"/>
                    <a:gd name="connsiteX16661" fmla="*/ 5956595 w 11296229"/>
                    <a:gd name="connsiteY16661" fmla="*/ 4110427 h 6345103"/>
                    <a:gd name="connsiteX16662" fmla="*/ 5917675 w 11296229"/>
                    <a:gd name="connsiteY16662" fmla="*/ 4102643 h 6345103"/>
                    <a:gd name="connsiteX16663" fmla="*/ 5995524 w 11296229"/>
                    <a:gd name="connsiteY16663" fmla="*/ 4102643 h 6345103"/>
                    <a:gd name="connsiteX16664" fmla="*/ 5987740 w 11296229"/>
                    <a:gd name="connsiteY16664" fmla="*/ 4141563 h 6345103"/>
                    <a:gd name="connsiteX16665" fmla="*/ 6003308 w 11296229"/>
                    <a:gd name="connsiteY16665" fmla="*/ 4149347 h 6345103"/>
                    <a:gd name="connsiteX16666" fmla="*/ 6026660 w 11296229"/>
                    <a:gd name="connsiteY16666" fmla="*/ 4141563 h 6345103"/>
                    <a:gd name="connsiteX16667" fmla="*/ 6026660 w 11296229"/>
                    <a:gd name="connsiteY16667" fmla="*/ 4102643 h 6345103"/>
                    <a:gd name="connsiteX16668" fmla="*/ 5995524 w 11296229"/>
                    <a:gd name="connsiteY16668" fmla="*/ 4102643 h 6345103"/>
                    <a:gd name="connsiteX16669" fmla="*/ 6073373 w 11296229"/>
                    <a:gd name="connsiteY16669" fmla="*/ 4102643 h 6345103"/>
                    <a:gd name="connsiteX16670" fmla="*/ 6065589 w 11296229"/>
                    <a:gd name="connsiteY16670" fmla="*/ 4141563 h 6345103"/>
                    <a:gd name="connsiteX16671" fmla="*/ 6104509 w 11296229"/>
                    <a:gd name="connsiteY16671" fmla="*/ 4141563 h 6345103"/>
                    <a:gd name="connsiteX16672" fmla="*/ 6104509 w 11296229"/>
                    <a:gd name="connsiteY16672" fmla="*/ 4110427 h 6345103"/>
                    <a:gd name="connsiteX16673" fmla="*/ 6073373 w 11296229"/>
                    <a:gd name="connsiteY16673" fmla="*/ 4102643 h 6345103"/>
                    <a:gd name="connsiteX16674" fmla="*/ 6143437 w 11296229"/>
                    <a:gd name="connsiteY16674" fmla="*/ 4102643 h 6345103"/>
                    <a:gd name="connsiteX16675" fmla="*/ 6135653 w 11296229"/>
                    <a:gd name="connsiteY16675" fmla="*/ 4141563 h 6345103"/>
                    <a:gd name="connsiteX16676" fmla="*/ 6166789 w 11296229"/>
                    <a:gd name="connsiteY16676" fmla="*/ 4149347 h 6345103"/>
                    <a:gd name="connsiteX16677" fmla="*/ 6166789 w 11296229"/>
                    <a:gd name="connsiteY16677" fmla="*/ 4133779 h 6345103"/>
                    <a:gd name="connsiteX16678" fmla="*/ 6182357 w 11296229"/>
                    <a:gd name="connsiteY16678" fmla="*/ 4133779 h 6345103"/>
                    <a:gd name="connsiteX16679" fmla="*/ 6182357 w 11296229"/>
                    <a:gd name="connsiteY16679" fmla="*/ 4110427 h 6345103"/>
                    <a:gd name="connsiteX16680" fmla="*/ 6143437 w 11296229"/>
                    <a:gd name="connsiteY16680" fmla="*/ 4102643 h 6345103"/>
                    <a:gd name="connsiteX16681" fmla="*/ 6221286 w 11296229"/>
                    <a:gd name="connsiteY16681" fmla="*/ 4102643 h 6345103"/>
                    <a:gd name="connsiteX16682" fmla="*/ 6213502 w 11296229"/>
                    <a:gd name="connsiteY16682" fmla="*/ 4141563 h 6345103"/>
                    <a:gd name="connsiteX16683" fmla="*/ 6252422 w 11296229"/>
                    <a:gd name="connsiteY16683" fmla="*/ 4141563 h 6345103"/>
                    <a:gd name="connsiteX16684" fmla="*/ 6252422 w 11296229"/>
                    <a:gd name="connsiteY16684" fmla="*/ 4110427 h 6345103"/>
                    <a:gd name="connsiteX16685" fmla="*/ 6221286 w 11296229"/>
                    <a:gd name="connsiteY16685" fmla="*/ 4102643 h 6345103"/>
                    <a:gd name="connsiteX16686" fmla="*/ 6291351 w 11296229"/>
                    <a:gd name="connsiteY16686" fmla="*/ 4102643 h 6345103"/>
                    <a:gd name="connsiteX16687" fmla="*/ 6283567 w 11296229"/>
                    <a:gd name="connsiteY16687" fmla="*/ 4141563 h 6345103"/>
                    <a:gd name="connsiteX16688" fmla="*/ 6330271 w 11296229"/>
                    <a:gd name="connsiteY16688" fmla="*/ 4141563 h 6345103"/>
                    <a:gd name="connsiteX16689" fmla="*/ 6330271 w 11296229"/>
                    <a:gd name="connsiteY16689" fmla="*/ 4110427 h 6345103"/>
                    <a:gd name="connsiteX16690" fmla="*/ 6291351 w 11296229"/>
                    <a:gd name="connsiteY16690" fmla="*/ 4102643 h 6345103"/>
                    <a:gd name="connsiteX16691" fmla="*/ 6369200 w 11296229"/>
                    <a:gd name="connsiteY16691" fmla="*/ 4102643 h 6345103"/>
                    <a:gd name="connsiteX16692" fmla="*/ 6361416 w 11296229"/>
                    <a:gd name="connsiteY16692" fmla="*/ 4133779 h 6345103"/>
                    <a:gd name="connsiteX16693" fmla="*/ 6400336 w 11296229"/>
                    <a:gd name="connsiteY16693" fmla="*/ 4141563 h 6345103"/>
                    <a:gd name="connsiteX16694" fmla="*/ 6400336 w 11296229"/>
                    <a:gd name="connsiteY16694" fmla="*/ 4110427 h 6345103"/>
                    <a:gd name="connsiteX16695" fmla="*/ 6369200 w 11296229"/>
                    <a:gd name="connsiteY16695" fmla="*/ 4102643 h 6345103"/>
                    <a:gd name="connsiteX16696" fmla="*/ 6439264 w 11296229"/>
                    <a:gd name="connsiteY16696" fmla="*/ 4102643 h 6345103"/>
                    <a:gd name="connsiteX16697" fmla="*/ 6431480 w 11296229"/>
                    <a:gd name="connsiteY16697" fmla="*/ 4141563 h 6345103"/>
                    <a:gd name="connsiteX16698" fmla="*/ 6478184 w 11296229"/>
                    <a:gd name="connsiteY16698" fmla="*/ 4141563 h 6345103"/>
                    <a:gd name="connsiteX16699" fmla="*/ 6478184 w 11296229"/>
                    <a:gd name="connsiteY16699" fmla="*/ 4110427 h 6345103"/>
                    <a:gd name="connsiteX16700" fmla="*/ 6439264 w 11296229"/>
                    <a:gd name="connsiteY16700" fmla="*/ 4102643 h 6345103"/>
                    <a:gd name="connsiteX16701" fmla="*/ 6517113 w 11296229"/>
                    <a:gd name="connsiteY16701" fmla="*/ 4102643 h 6345103"/>
                    <a:gd name="connsiteX16702" fmla="*/ 6509329 w 11296229"/>
                    <a:gd name="connsiteY16702" fmla="*/ 4141563 h 6345103"/>
                    <a:gd name="connsiteX16703" fmla="*/ 6548249 w 11296229"/>
                    <a:gd name="connsiteY16703" fmla="*/ 4141563 h 6345103"/>
                    <a:gd name="connsiteX16704" fmla="*/ 6548249 w 11296229"/>
                    <a:gd name="connsiteY16704" fmla="*/ 4110427 h 6345103"/>
                    <a:gd name="connsiteX16705" fmla="*/ 6517113 w 11296229"/>
                    <a:gd name="connsiteY16705" fmla="*/ 4102643 h 6345103"/>
                    <a:gd name="connsiteX16706" fmla="*/ 8229795 w 11296229"/>
                    <a:gd name="connsiteY16706" fmla="*/ 4102643 h 6345103"/>
                    <a:gd name="connsiteX16707" fmla="*/ 8222011 w 11296229"/>
                    <a:gd name="connsiteY16707" fmla="*/ 4141563 h 6345103"/>
                    <a:gd name="connsiteX16708" fmla="*/ 8260931 w 11296229"/>
                    <a:gd name="connsiteY16708" fmla="*/ 4141563 h 6345103"/>
                    <a:gd name="connsiteX16709" fmla="*/ 8260931 w 11296229"/>
                    <a:gd name="connsiteY16709" fmla="*/ 4110427 h 6345103"/>
                    <a:gd name="connsiteX16710" fmla="*/ 8229795 w 11296229"/>
                    <a:gd name="connsiteY16710" fmla="*/ 4102643 h 6345103"/>
                    <a:gd name="connsiteX16711" fmla="*/ 8299859 w 11296229"/>
                    <a:gd name="connsiteY16711" fmla="*/ 4102643 h 6345103"/>
                    <a:gd name="connsiteX16712" fmla="*/ 8299859 w 11296229"/>
                    <a:gd name="connsiteY16712" fmla="*/ 4141563 h 6345103"/>
                    <a:gd name="connsiteX16713" fmla="*/ 8315427 w 11296229"/>
                    <a:gd name="connsiteY16713" fmla="*/ 4149347 h 6345103"/>
                    <a:gd name="connsiteX16714" fmla="*/ 8338779 w 11296229"/>
                    <a:gd name="connsiteY16714" fmla="*/ 4141563 h 6345103"/>
                    <a:gd name="connsiteX16715" fmla="*/ 8338779 w 11296229"/>
                    <a:gd name="connsiteY16715" fmla="*/ 4110427 h 6345103"/>
                    <a:gd name="connsiteX16716" fmla="*/ 8299859 w 11296229"/>
                    <a:gd name="connsiteY16716" fmla="*/ 4102643 h 6345103"/>
                    <a:gd name="connsiteX16717" fmla="*/ 8377708 w 11296229"/>
                    <a:gd name="connsiteY16717" fmla="*/ 4102643 h 6345103"/>
                    <a:gd name="connsiteX16718" fmla="*/ 8369924 w 11296229"/>
                    <a:gd name="connsiteY16718" fmla="*/ 4141563 h 6345103"/>
                    <a:gd name="connsiteX16719" fmla="*/ 8408844 w 11296229"/>
                    <a:gd name="connsiteY16719" fmla="*/ 4141563 h 6345103"/>
                    <a:gd name="connsiteX16720" fmla="*/ 8408844 w 11296229"/>
                    <a:gd name="connsiteY16720" fmla="*/ 4102643 h 6345103"/>
                    <a:gd name="connsiteX16721" fmla="*/ 8377708 w 11296229"/>
                    <a:gd name="connsiteY16721" fmla="*/ 4102643 h 6345103"/>
                    <a:gd name="connsiteX16722" fmla="*/ 8673535 w 11296229"/>
                    <a:gd name="connsiteY16722" fmla="*/ 4102643 h 6345103"/>
                    <a:gd name="connsiteX16723" fmla="*/ 8665751 w 11296229"/>
                    <a:gd name="connsiteY16723" fmla="*/ 4141563 h 6345103"/>
                    <a:gd name="connsiteX16724" fmla="*/ 8712455 w 11296229"/>
                    <a:gd name="connsiteY16724" fmla="*/ 4141563 h 6345103"/>
                    <a:gd name="connsiteX16725" fmla="*/ 8712455 w 11296229"/>
                    <a:gd name="connsiteY16725" fmla="*/ 4110427 h 6345103"/>
                    <a:gd name="connsiteX16726" fmla="*/ 8673535 w 11296229"/>
                    <a:gd name="connsiteY16726" fmla="*/ 4102643 h 6345103"/>
                    <a:gd name="connsiteX16727" fmla="*/ 8751384 w 11296229"/>
                    <a:gd name="connsiteY16727" fmla="*/ 4102643 h 6345103"/>
                    <a:gd name="connsiteX16728" fmla="*/ 8743600 w 11296229"/>
                    <a:gd name="connsiteY16728" fmla="*/ 4141563 h 6345103"/>
                    <a:gd name="connsiteX16729" fmla="*/ 8782520 w 11296229"/>
                    <a:gd name="connsiteY16729" fmla="*/ 4141563 h 6345103"/>
                    <a:gd name="connsiteX16730" fmla="*/ 8782520 w 11296229"/>
                    <a:gd name="connsiteY16730" fmla="*/ 4110427 h 6345103"/>
                    <a:gd name="connsiteX16731" fmla="*/ 8751384 w 11296229"/>
                    <a:gd name="connsiteY16731" fmla="*/ 4102643 h 6345103"/>
                    <a:gd name="connsiteX16732" fmla="*/ 8821449 w 11296229"/>
                    <a:gd name="connsiteY16732" fmla="*/ 4102643 h 6345103"/>
                    <a:gd name="connsiteX16733" fmla="*/ 8813665 w 11296229"/>
                    <a:gd name="connsiteY16733" fmla="*/ 4141563 h 6345103"/>
                    <a:gd name="connsiteX16734" fmla="*/ 8860369 w 11296229"/>
                    <a:gd name="connsiteY16734" fmla="*/ 4141563 h 6345103"/>
                    <a:gd name="connsiteX16735" fmla="*/ 8860369 w 11296229"/>
                    <a:gd name="connsiteY16735" fmla="*/ 4110427 h 6345103"/>
                    <a:gd name="connsiteX16736" fmla="*/ 8821449 w 11296229"/>
                    <a:gd name="connsiteY16736" fmla="*/ 4102643 h 6345103"/>
                    <a:gd name="connsiteX16737" fmla="*/ 2795923 w 11296229"/>
                    <a:gd name="connsiteY16737" fmla="*/ 4172707 h 6345103"/>
                    <a:gd name="connsiteX16738" fmla="*/ 2788139 w 11296229"/>
                    <a:gd name="connsiteY16738" fmla="*/ 4180491 h 6345103"/>
                    <a:gd name="connsiteX16739" fmla="*/ 2788139 w 11296229"/>
                    <a:gd name="connsiteY16739" fmla="*/ 4219411 h 6345103"/>
                    <a:gd name="connsiteX16740" fmla="*/ 2827059 w 11296229"/>
                    <a:gd name="connsiteY16740" fmla="*/ 4219411 h 6345103"/>
                    <a:gd name="connsiteX16741" fmla="*/ 2827059 w 11296229"/>
                    <a:gd name="connsiteY16741" fmla="*/ 4180491 h 6345103"/>
                    <a:gd name="connsiteX16742" fmla="*/ 2795923 w 11296229"/>
                    <a:gd name="connsiteY16742" fmla="*/ 4172707 h 6345103"/>
                    <a:gd name="connsiteX16743" fmla="*/ 2943836 w 11296229"/>
                    <a:gd name="connsiteY16743" fmla="*/ 4172707 h 6345103"/>
                    <a:gd name="connsiteX16744" fmla="*/ 2936052 w 11296229"/>
                    <a:gd name="connsiteY16744" fmla="*/ 4211627 h 6345103"/>
                    <a:gd name="connsiteX16745" fmla="*/ 2951620 w 11296229"/>
                    <a:gd name="connsiteY16745" fmla="*/ 4211627 h 6345103"/>
                    <a:gd name="connsiteX16746" fmla="*/ 2951620 w 11296229"/>
                    <a:gd name="connsiteY16746" fmla="*/ 4227194 h 6345103"/>
                    <a:gd name="connsiteX16747" fmla="*/ 2974972 w 11296229"/>
                    <a:gd name="connsiteY16747" fmla="*/ 4219411 h 6345103"/>
                    <a:gd name="connsiteX16748" fmla="*/ 2974972 w 11296229"/>
                    <a:gd name="connsiteY16748" fmla="*/ 4180491 h 6345103"/>
                    <a:gd name="connsiteX16749" fmla="*/ 2943836 w 11296229"/>
                    <a:gd name="connsiteY16749" fmla="*/ 4172707 h 6345103"/>
                    <a:gd name="connsiteX16750" fmla="*/ 3021685 w 11296229"/>
                    <a:gd name="connsiteY16750" fmla="*/ 4172707 h 6345103"/>
                    <a:gd name="connsiteX16751" fmla="*/ 3013901 w 11296229"/>
                    <a:gd name="connsiteY16751" fmla="*/ 4180491 h 6345103"/>
                    <a:gd name="connsiteX16752" fmla="*/ 3013901 w 11296229"/>
                    <a:gd name="connsiteY16752" fmla="*/ 4219411 h 6345103"/>
                    <a:gd name="connsiteX16753" fmla="*/ 3029469 w 11296229"/>
                    <a:gd name="connsiteY16753" fmla="*/ 4227194 h 6345103"/>
                    <a:gd name="connsiteX16754" fmla="*/ 3052821 w 11296229"/>
                    <a:gd name="connsiteY16754" fmla="*/ 4219411 h 6345103"/>
                    <a:gd name="connsiteX16755" fmla="*/ 3052821 w 11296229"/>
                    <a:gd name="connsiteY16755" fmla="*/ 4180491 h 6345103"/>
                    <a:gd name="connsiteX16756" fmla="*/ 3021685 w 11296229"/>
                    <a:gd name="connsiteY16756" fmla="*/ 4172707 h 6345103"/>
                    <a:gd name="connsiteX16757" fmla="*/ 3091749 w 11296229"/>
                    <a:gd name="connsiteY16757" fmla="*/ 4172707 h 6345103"/>
                    <a:gd name="connsiteX16758" fmla="*/ 3083965 w 11296229"/>
                    <a:gd name="connsiteY16758" fmla="*/ 4180491 h 6345103"/>
                    <a:gd name="connsiteX16759" fmla="*/ 3083965 w 11296229"/>
                    <a:gd name="connsiteY16759" fmla="*/ 4219411 h 6345103"/>
                    <a:gd name="connsiteX16760" fmla="*/ 3122885 w 11296229"/>
                    <a:gd name="connsiteY16760" fmla="*/ 4211627 h 6345103"/>
                    <a:gd name="connsiteX16761" fmla="*/ 3122885 w 11296229"/>
                    <a:gd name="connsiteY16761" fmla="*/ 4180491 h 6345103"/>
                    <a:gd name="connsiteX16762" fmla="*/ 3091749 w 11296229"/>
                    <a:gd name="connsiteY16762" fmla="*/ 4172707 h 6345103"/>
                    <a:gd name="connsiteX16763" fmla="*/ 3169599 w 11296229"/>
                    <a:gd name="connsiteY16763" fmla="*/ 4172707 h 6345103"/>
                    <a:gd name="connsiteX16764" fmla="*/ 3161815 w 11296229"/>
                    <a:gd name="connsiteY16764" fmla="*/ 4180491 h 6345103"/>
                    <a:gd name="connsiteX16765" fmla="*/ 3161815 w 11296229"/>
                    <a:gd name="connsiteY16765" fmla="*/ 4219411 h 6345103"/>
                    <a:gd name="connsiteX16766" fmla="*/ 3200735 w 11296229"/>
                    <a:gd name="connsiteY16766" fmla="*/ 4219411 h 6345103"/>
                    <a:gd name="connsiteX16767" fmla="*/ 3200735 w 11296229"/>
                    <a:gd name="connsiteY16767" fmla="*/ 4180491 h 6345103"/>
                    <a:gd name="connsiteX16768" fmla="*/ 3169599 w 11296229"/>
                    <a:gd name="connsiteY16768" fmla="*/ 4172707 h 6345103"/>
                    <a:gd name="connsiteX16769" fmla="*/ 3239663 w 11296229"/>
                    <a:gd name="connsiteY16769" fmla="*/ 4172707 h 6345103"/>
                    <a:gd name="connsiteX16770" fmla="*/ 3231879 w 11296229"/>
                    <a:gd name="connsiteY16770" fmla="*/ 4180491 h 6345103"/>
                    <a:gd name="connsiteX16771" fmla="*/ 3231879 w 11296229"/>
                    <a:gd name="connsiteY16771" fmla="*/ 4219411 h 6345103"/>
                    <a:gd name="connsiteX16772" fmla="*/ 3278583 w 11296229"/>
                    <a:gd name="connsiteY16772" fmla="*/ 4219411 h 6345103"/>
                    <a:gd name="connsiteX16773" fmla="*/ 3278583 w 11296229"/>
                    <a:gd name="connsiteY16773" fmla="*/ 4180491 h 6345103"/>
                    <a:gd name="connsiteX16774" fmla="*/ 3239663 w 11296229"/>
                    <a:gd name="connsiteY16774" fmla="*/ 4172707 h 6345103"/>
                    <a:gd name="connsiteX16775" fmla="*/ 3317512 w 11296229"/>
                    <a:gd name="connsiteY16775" fmla="*/ 4172707 h 6345103"/>
                    <a:gd name="connsiteX16776" fmla="*/ 3309728 w 11296229"/>
                    <a:gd name="connsiteY16776" fmla="*/ 4211627 h 6345103"/>
                    <a:gd name="connsiteX16777" fmla="*/ 3325296 w 11296229"/>
                    <a:gd name="connsiteY16777" fmla="*/ 4211627 h 6345103"/>
                    <a:gd name="connsiteX16778" fmla="*/ 3325296 w 11296229"/>
                    <a:gd name="connsiteY16778" fmla="*/ 4227194 h 6345103"/>
                    <a:gd name="connsiteX16779" fmla="*/ 3348648 w 11296229"/>
                    <a:gd name="connsiteY16779" fmla="*/ 4219411 h 6345103"/>
                    <a:gd name="connsiteX16780" fmla="*/ 3348648 w 11296229"/>
                    <a:gd name="connsiteY16780" fmla="*/ 4180491 h 6345103"/>
                    <a:gd name="connsiteX16781" fmla="*/ 3317512 w 11296229"/>
                    <a:gd name="connsiteY16781" fmla="*/ 4172707 h 6345103"/>
                    <a:gd name="connsiteX16782" fmla="*/ 3465425 w 11296229"/>
                    <a:gd name="connsiteY16782" fmla="*/ 4172707 h 6345103"/>
                    <a:gd name="connsiteX16783" fmla="*/ 3457641 w 11296229"/>
                    <a:gd name="connsiteY16783" fmla="*/ 4180491 h 6345103"/>
                    <a:gd name="connsiteX16784" fmla="*/ 3457641 w 11296229"/>
                    <a:gd name="connsiteY16784" fmla="*/ 4219411 h 6345103"/>
                    <a:gd name="connsiteX16785" fmla="*/ 3496561 w 11296229"/>
                    <a:gd name="connsiteY16785" fmla="*/ 4219411 h 6345103"/>
                    <a:gd name="connsiteX16786" fmla="*/ 3496561 w 11296229"/>
                    <a:gd name="connsiteY16786" fmla="*/ 4180491 h 6345103"/>
                    <a:gd name="connsiteX16787" fmla="*/ 3465425 w 11296229"/>
                    <a:gd name="connsiteY16787" fmla="*/ 4172707 h 6345103"/>
                    <a:gd name="connsiteX16788" fmla="*/ 3543275 w 11296229"/>
                    <a:gd name="connsiteY16788" fmla="*/ 4172707 h 6345103"/>
                    <a:gd name="connsiteX16789" fmla="*/ 3535491 w 11296229"/>
                    <a:gd name="connsiteY16789" fmla="*/ 4211627 h 6345103"/>
                    <a:gd name="connsiteX16790" fmla="*/ 3574411 w 11296229"/>
                    <a:gd name="connsiteY16790" fmla="*/ 4219411 h 6345103"/>
                    <a:gd name="connsiteX16791" fmla="*/ 3574411 w 11296229"/>
                    <a:gd name="connsiteY16791" fmla="*/ 4180491 h 6345103"/>
                    <a:gd name="connsiteX16792" fmla="*/ 3543275 w 11296229"/>
                    <a:gd name="connsiteY16792" fmla="*/ 4172707 h 6345103"/>
                    <a:gd name="connsiteX16793" fmla="*/ 3613339 w 11296229"/>
                    <a:gd name="connsiteY16793" fmla="*/ 4172707 h 6345103"/>
                    <a:gd name="connsiteX16794" fmla="*/ 3605555 w 11296229"/>
                    <a:gd name="connsiteY16794" fmla="*/ 4180491 h 6345103"/>
                    <a:gd name="connsiteX16795" fmla="*/ 3605555 w 11296229"/>
                    <a:gd name="connsiteY16795" fmla="*/ 4219411 h 6345103"/>
                    <a:gd name="connsiteX16796" fmla="*/ 3644475 w 11296229"/>
                    <a:gd name="connsiteY16796" fmla="*/ 4211627 h 6345103"/>
                    <a:gd name="connsiteX16797" fmla="*/ 3644475 w 11296229"/>
                    <a:gd name="connsiteY16797" fmla="*/ 4180491 h 6345103"/>
                    <a:gd name="connsiteX16798" fmla="*/ 3613339 w 11296229"/>
                    <a:gd name="connsiteY16798" fmla="*/ 4172707 h 6345103"/>
                    <a:gd name="connsiteX16799" fmla="*/ 3691188 w 11296229"/>
                    <a:gd name="connsiteY16799" fmla="*/ 4172707 h 6345103"/>
                    <a:gd name="connsiteX16800" fmla="*/ 3683404 w 11296229"/>
                    <a:gd name="connsiteY16800" fmla="*/ 4180491 h 6345103"/>
                    <a:gd name="connsiteX16801" fmla="*/ 3683404 w 11296229"/>
                    <a:gd name="connsiteY16801" fmla="*/ 4219411 h 6345103"/>
                    <a:gd name="connsiteX16802" fmla="*/ 3698972 w 11296229"/>
                    <a:gd name="connsiteY16802" fmla="*/ 4227194 h 6345103"/>
                    <a:gd name="connsiteX16803" fmla="*/ 3722324 w 11296229"/>
                    <a:gd name="connsiteY16803" fmla="*/ 4219411 h 6345103"/>
                    <a:gd name="connsiteX16804" fmla="*/ 3722324 w 11296229"/>
                    <a:gd name="connsiteY16804" fmla="*/ 4180491 h 6345103"/>
                    <a:gd name="connsiteX16805" fmla="*/ 3691188 w 11296229"/>
                    <a:gd name="connsiteY16805" fmla="*/ 4172707 h 6345103"/>
                    <a:gd name="connsiteX16806" fmla="*/ 3761252 w 11296229"/>
                    <a:gd name="connsiteY16806" fmla="*/ 4172707 h 6345103"/>
                    <a:gd name="connsiteX16807" fmla="*/ 3753468 w 11296229"/>
                    <a:gd name="connsiteY16807" fmla="*/ 4180491 h 6345103"/>
                    <a:gd name="connsiteX16808" fmla="*/ 3753468 w 11296229"/>
                    <a:gd name="connsiteY16808" fmla="*/ 4219411 h 6345103"/>
                    <a:gd name="connsiteX16809" fmla="*/ 3800172 w 11296229"/>
                    <a:gd name="connsiteY16809" fmla="*/ 4219411 h 6345103"/>
                    <a:gd name="connsiteX16810" fmla="*/ 3792388 w 11296229"/>
                    <a:gd name="connsiteY16810" fmla="*/ 4180491 h 6345103"/>
                    <a:gd name="connsiteX16811" fmla="*/ 3761252 w 11296229"/>
                    <a:gd name="connsiteY16811" fmla="*/ 4172707 h 6345103"/>
                    <a:gd name="connsiteX16812" fmla="*/ 5473934 w 11296229"/>
                    <a:gd name="connsiteY16812" fmla="*/ 4172707 h 6345103"/>
                    <a:gd name="connsiteX16813" fmla="*/ 5466150 w 11296229"/>
                    <a:gd name="connsiteY16813" fmla="*/ 4211627 h 6345103"/>
                    <a:gd name="connsiteX16814" fmla="*/ 5505070 w 11296229"/>
                    <a:gd name="connsiteY16814" fmla="*/ 4211627 h 6345103"/>
                    <a:gd name="connsiteX16815" fmla="*/ 5505070 w 11296229"/>
                    <a:gd name="connsiteY16815" fmla="*/ 4180491 h 6345103"/>
                    <a:gd name="connsiteX16816" fmla="*/ 5473934 w 11296229"/>
                    <a:gd name="connsiteY16816" fmla="*/ 4172707 h 6345103"/>
                    <a:gd name="connsiteX16817" fmla="*/ 5551783 w 11296229"/>
                    <a:gd name="connsiteY16817" fmla="*/ 4172707 h 6345103"/>
                    <a:gd name="connsiteX16818" fmla="*/ 5543999 w 11296229"/>
                    <a:gd name="connsiteY16818" fmla="*/ 4180491 h 6345103"/>
                    <a:gd name="connsiteX16819" fmla="*/ 5543999 w 11296229"/>
                    <a:gd name="connsiteY16819" fmla="*/ 4219411 h 6345103"/>
                    <a:gd name="connsiteX16820" fmla="*/ 5582919 w 11296229"/>
                    <a:gd name="connsiteY16820" fmla="*/ 4219411 h 6345103"/>
                    <a:gd name="connsiteX16821" fmla="*/ 5582919 w 11296229"/>
                    <a:gd name="connsiteY16821" fmla="*/ 4180491 h 6345103"/>
                    <a:gd name="connsiteX16822" fmla="*/ 5551783 w 11296229"/>
                    <a:gd name="connsiteY16822" fmla="*/ 4172707 h 6345103"/>
                    <a:gd name="connsiteX16823" fmla="*/ 5621847 w 11296229"/>
                    <a:gd name="connsiteY16823" fmla="*/ 4172707 h 6345103"/>
                    <a:gd name="connsiteX16824" fmla="*/ 5614063 w 11296229"/>
                    <a:gd name="connsiteY16824" fmla="*/ 4180491 h 6345103"/>
                    <a:gd name="connsiteX16825" fmla="*/ 5614063 w 11296229"/>
                    <a:gd name="connsiteY16825" fmla="*/ 4219411 h 6345103"/>
                    <a:gd name="connsiteX16826" fmla="*/ 5660767 w 11296229"/>
                    <a:gd name="connsiteY16826" fmla="*/ 4219411 h 6345103"/>
                    <a:gd name="connsiteX16827" fmla="*/ 5660767 w 11296229"/>
                    <a:gd name="connsiteY16827" fmla="*/ 4180491 h 6345103"/>
                    <a:gd name="connsiteX16828" fmla="*/ 5621847 w 11296229"/>
                    <a:gd name="connsiteY16828" fmla="*/ 4172707 h 6345103"/>
                    <a:gd name="connsiteX16829" fmla="*/ 5699697 w 11296229"/>
                    <a:gd name="connsiteY16829" fmla="*/ 4172707 h 6345103"/>
                    <a:gd name="connsiteX16830" fmla="*/ 5691913 w 11296229"/>
                    <a:gd name="connsiteY16830" fmla="*/ 4180491 h 6345103"/>
                    <a:gd name="connsiteX16831" fmla="*/ 5691913 w 11296229"/>
                    <a:gd name="connsiteY16831" fmla="*/ 4219411 h 6345103"/>
                    <a:gd name="connsiteX16832" fmla="*/ 5730833 w 11296229"/>
                    <a:gd name="connsiteY16832" fmla="*/ 4219411 h 6345103"/>
                    <a:gd name="connsiteX16833" fmla="*/ 5730833 w 11296229"/>
                    <a:gd name="connsiteY16833" fmla="*/ 4180491 h 6345103"/>
                    <a:gd name="connsiteX16834" fmla="*/ 5699697 w 11296229"/>
                    <a:gd name="connsiteY16834" fmla="*/ 4172707 h 6345103"/>
                    <a:gd name="connsiteX16835" fmla="*/ 5847610 w 11296229"/>
                    <a:gd name="connsiteY16835" fmla="*/ 4172707 h 6345103"/>
                    <a:gd name="connsiteX16836" fmla="*/ 5839826 w 11296229"/>
                    <a:gd name="connsiteY16836" fmla="*/ 4180491 h 6345103"/>
                    <a:gd name="connsiteX16837" fmla="*/ 5839826 w 11296229"/>
                    <a:gd name="connsiteY16837" fmla="*/ 4219411 h 6345103"/>
                    <a:gd name="connsiteX16838" fmla="*/ 5855394 w 11296229"/>
                    <a:gd name="connsiteY16838" fmla="*/ 4227194 h 6345103"/>
                    <a:gd name="connsiteX16839" fmla="*/ 5878746 w 11296229"/>
                    <a:gd name="connsiteY16839" fmla="*/ 4219411 h 6345103"/>
                    <a:gd name="connsiteX16840" fmla="*/ 5878746 w 11296229"/>
                    <a:gd name="connsiteY16840" fmla="*/ 4180491 h 6345103"/>
                    <a:gd name="connsiteX16841" fmla="*/ 5847610 w 11296229"/>
                    <a:gd name="connsiteY16841" fmla="*/ 4172707 h 6345103"/>
                    <a:gd name="connsiteX16842" fmla="*/ 5925460 w 11296229"/>
                    <a:gd name="connsiteY16842" fmla="*/ 4172707 h 6345103"/>
                    <a:gd name="connsiteX16843" fmla="*/ 5917676 w 11296229"/>
                    <a:gd name="connsiteY16843" fmla="*/ 4211627 h 6345103"/>
                    <a:gd name="connsiteX16844" fmla="*/ 5956596 w 11296229"/>
                    <a:gd name="connsiteY16844" fmla="*/ 4219411 h 6345103"/>
                    <a:gd name="connsiteX16845" fmla="*/ 5956596 w 11296229"/>
                    <a:gd name="connsiteY16845" fmla="*/ 4180491 h 6345103"/>
                    <a:gd name="connsiteX16846" fmla="*/ 5925460 w 11296229"/>
                    <a:gd name="connsiteY16846" fmla="*/ 4172707 h 6345103"/>
                    <a:gd name="connsiteX16847" fmla="*/ 5995523 w 11296229"/>
                    <a:gd name="connsiteY16847" fmla="*/ 4172707 h 6345103"/>
                    <a:gd name="connsiteX16848" fmla="*/ 5987739 w 11296229"/>
                    <a:gd name="connsiteY16848" fmla="*/ 4180491 h 6345103"/>
                    <a:gd name="connsiteX16849" fmla="*/ 5987739 w 11296229"/>
                    <a:gd name="connsiteY16849" fmla="*/ 4219411 h 6345103"/>
                    <a:gd name="connsiteX16850" fmla="*/ 6026659 w 11296229"/>
                    <a:gd name="connsiteY16850" fmla="*/ 4211627 h 6345103"/>
                    <a:gd name="connsiteX16851" fmla="*/ 6026659 w 11296229"/>
                    <a:gd name="connsiteY16851" fmla="*/ 4180491 h 6345103"/>
                    <a:gd name="connsiteX16852" fmla="*/ 5995523 w 11296229"/>
                    <a:gd name="connsiteY16852" fmla="*/ 4172707 h 6345103"/>
                    <a:gd name="connsiteX16853" fmla="*/ 6073373 w 11296229"/>
                    <a:gd name="connsiteY16853" fmla="*/ 4172707 h 6345103"/>
                    <a:gd name="connsiteX16854" fmla="*/ 6065589 w 11296229"/>
                    <a:gd name="connsiteY16854" fmla="*/ 4180491 h 6345103"/>
                    <a:gd name="connsiteX16855" fmla="*/ 6065589 w 11296229"/>
                    <a:gd name="connsiteY16855" fmla="*/ 4219411 h 6345103"/>
                    <a:gd name="connsiteX16856" fmla="*/ 6081157 w 11296229"/>
                    <a:gd name="connsiteY16856" fmla="*/ 4227194 h 6345103"/>
                    <a:gd name="connsiteX16857" fmla="*/ 6104509 w 11296229"/>
                    <a:gd name="connsiteY16857" fmla="*/ 4219411 h 6345103"/>
                    <a:gd name="connsiteX16858" fmla="*/ 6104509 w 11296229"/>
                    <a:gd name="connsiteY16858" fmla="*/ 4180491 h 6345103"/>
                    <a:gd name="connsiteX16859" fmla="*/ 6073373 w 11296229"/>
                    <a:gd name="connsiteY16859" fmla="*/ 4172707 h 6345103"/>
                    <a:gd name="connsiteX16860" fmla="*/ 6143437 w 11296229"/>
                    <a:gd name="connsiteY16860" fmla="*/ 4172707 h 6345103"/>
                    <a:gd name="connsiteX16861" fmla="*/ 6135653 w 11296229"/>
                    <a:gd name="connsiteY16861" fmla="*/ 4180491 h 6345103"/>
                    <a:gd name="connsiteX16862" fmla="*/ 6135653 w 11296229"/>
                    <a:gd name="connsiteY16862" fmla="*/ 4219411 h 6345103"/>
                    <a:gd name="connsiteX16863" fmla="*/ 6182357 w 11296229"/>
                    <a:gd name="connsiteY16863" fmla="*/ 4219411 h 6345103"/>
                    <a:gd name="connsiteX16864" fmla="*/ 6182357 w 11296229"/>
                    <a:gd name="connsiteY16864" fmla="*/ 4180491 h 6345103"/>
                    <a:gd name="connsiteX16865" fmla="*/ 6143437 w 11296229"/>
                    <a:gd name="connsiteY16865" fmla="*/ 4172707 h 6345103"/>
                    <a:gd name="connsiteX16866" fmla="*/ 6221286 w 11296229"/>
                    <a:gd name="connsiteY16866" fmla="*/ 4172707 h 6345103"/>
                    <a:gd name="connsiteX16867" fmla="*/ 6213502 w 11296229"/>
                    <a:gd name="connsiteY16867" fmla="*/ 4180491 h 6345103"/>
                    <a:gd name="connsiteX16868" fmla="*/ 6213502 w 11296229"/>
                    <a:gd name="connsiteY16868" fmla="*/ 4219411 h 6345103"/>
                    <a:gd name="connsiteX16869" fmla="*/ 6229070 w 11296229"/>
                    <a:gd name="connsiteY16869" fmla="*/ 4227194 h 6345103"/>
                    <a:gd name="connsiteX16870" fmla="*/ 6252422 w 11296229"/>
                    <a:gd name="connsiteY16870" fmla="*/ 4219411 h 6345103"/>
                    <a:gd name="connsiteX16871" fmla="*/ 6252422 w 11296229"/>
                    <a:gd name="connsiteY16871" fmla="*/ 4180491 h 6345103"/>
                    <a:gd name="connsiteX16872" fmla="*/ 6221286 w 11296229"/>
                    <a:gd name="connsiteY16872" fmla="*/ 4172707 h 6345103"/>
                    <a:gd name="connsiteX16873" fmla="*/ 6291350 w 11296229"/>
                    <a:gd name="connsiteY16873" fmla="*/ 4172707 h 6345103"/>
                    <a:gd name="connsiteX16874" fmla="*/ 6283566 w 11296229"/>
                    <a:gd name="connsiteY16874" fmla="*/ 4180491 h 6345103"/>
                    <a:gd name="connsiteX16875" fmla="*/ 6283566 w 11296229"/>
                    <a:gd name="connsiteY16875" fmla="*/ 4219411 h 6345103"/>
                    <a:gd name="connsiteX16876" fmla="*/ 6330270 w 11296229"/>
                    <a:gd name="connsiteY16876" fmla="*/ 4219411 h 6345103"/>
                    <a:gd name="connsiteX16877" fmla="*/ 6330270 w 11296229"/>
                    <a:gd name="connsiteY16877" fmla="*/ 4180491 h 6345103"/>
                    <a:gd name="connsiteX16878" fmla="*/ 6291350 w 11296229"/>
                    <a:gd name="connsiteY16878" fmla="*/ 4172707 h 6345103"/>
                    <a:gd name="connsiteX16879" fmla="*/ 6369199 w 11296229"/>
                    <a:gd name="connsiteY16879" fmla="*/ 4172707 h 6345103"/>
                    <a:gd name="connsiteX16880" fmla="*/ 6361415 w 11296229"/>
                    <a:gd name="connsiteY16880" fmla="*/ 4180491 h 6345103"/>
                    <a:gd name="connsiteX16881" fmla="*/ 6361415 w 11296229"/>
                    <a:gd name="connsiteY16881" fmla="*/ 4219411 h 6345103"/>
                    <a:gd name="connsiteX16882" fmla="*/ 6400335 w 11296229"/>
                    <a:gd name="connsiteY16882" fmla="*/ 4219411 h 6345103"/>
                    <a:gd name="connsiteX16883" fmla="*/ 6400335 w 11296229"/>
                    <a:gd name="connsiteY16883" fmla="*/ 4180491 h 6345103"/>
                    <a:gd name="connsiteX16884" fmla="*/ 6369199 w 11296229"/>
                    <a:gd name="connsiteY16884" fmla="*/ 4172707 h 6345103"/>
                    <a:gd name="connsiteX16885" fmla="*/ 8307644 w 11296229"/>
                    <a:gd name="connsiteY16885" fmla="*/ 4172707 h 6345103"/>
                    <a:gd name="connsiteX16886" fmla="*/ 8299860 w 11296229"/>
                    <a:gd name="connsiteY16886" fmla="*/ 4180491 h 6345103"/>
                    <a:gd name="connsiteX16887" fmla="*/ 8299860 w 11296229"/>
                    <a:gd name="connsiteY16887" fmla="*/ 4219411 h 6345103"/>
                    <a:gd name="connsiteX16888" fmla="*/ 8338780 w 11296229"/>
                    <a:gd name="connsiteY16888" fmla="*/ 4219411 h 6345103"/>
                    <a:gd name="connsiteX16889" fmla="*/ 8338780 w 11296229"/>
                    <a:gd name="connsiteY16889" fmla="*/ 4180491 h 6345103"/>
                    <a:gd name="connsiteX16890" fmla="*/ 8307644 w 11296229"/>
                    <a:gd name="connsiteY16890" fmla="*/ 4172707 h 6345103"/>
                    <a:gd name="connsiteX16891" fmla="*/ 8377708 w 11296229"/>
                    <a:gd name="connsiteY16891" fmla="*/ 4172707 h 6345103"/>
                    <a:gd name="connsiteX16892" fmla="*/ 8369924 w 11296229"/>
                    <a:gd name="connsiteY16892" fmla="*/ 4180491 h 6345103"/>
                    <a:gd name="connsiteX16893" fmla="*/ 8369924 w 11296229"/>
                    <a:gd name="connsiteY16893" fmla="*/ 4219411 h 6345103"/>
                    <a:gd name="connsiteX16894" fmla="*/ 8408844 w 11296229"/>
                    <a:gd name="connsiteY16894" fmla="*/ 4211627 h 6345103"/>
                    <a:gd name="connsiteX16895" fmla="*/ 8408844 w 11296229"/>
                    <a:gd name="connsiteY16895" fmla="*/ 4180491 h 6345103"/>
                    <a:gd name="connsiteX16896" fmla="*/ 8377708 w 11296229"/>
                    <a:gd name="connsiteY16896" fmla="*/ 4172707 h 6345103"/>
                    <a:gd name="connsiteX16897" fmla="*/ 8603471 w 11296229"/>
                    <a:gd name="connsiteY16897" fmla="*/ 4172707 h 6345103"/>
                    <a:gd name="connsiteX16898" fmla="*/ 8595687 w 11296229"/>
                    <a:gd name="connsiteY16898" fmla="*/ 4180491 h 6345103"/>
                    <a:gd name="connsiteX16899" fmla="*/ 8595687 w 11296229"/>
                    <a:gd name="connsiteY16899" fmla="*/ 4219411 h 6345103"/>
                    <a:gd name="connsiteX16900" fmla="*/ 8611255 w 11296229"/>
                    <a:gd name="connsiteY16900" fmla="*/ 4227194 h 6345103"/>
                    <a:gd name="connsiteX16901" fmla="*/ 8634607 w 11296229"/>
                    <a:gd name="connsiteY16901" fmla="*/ 4219411 h 6345103"/>
                    <a:gd name="connsiteX16902" fmla="*/ 8634607 w 11296229"/>
                    <a:gd name="connsiteY16902" fmla="*/ 4180491 h 6345103"/>
                    <a:gd name="connsiteX16903" fmla="*/ 8603471 w 11296229"/>
                    <a:gd name="connsiteY16903" fmla="*/ 4172707 h 6345103"/>
                    <a:gd name="connsiteX16904" fmla="*/ 8751384 w 11296229"/>
                    <a:gd name="connsiteY16904" fmla="*/ 4172707 h 6345103"/>
                    <a:gd name="connsiteX16905" fmla="*/ 8743600 w 11296229"/>
                    <a:gd name="connsiteY16905" fmla="*/ 4180491 h 6345103"/>
                    <a:gd name="connsiteX16906" fmla="*/ 8743600 w 11296229"/>
                    <a:gd name="connsiteY16906" fmla="*/ 4219411 h 6345103"/>
                    <a:gd name="connsiteX16907" fmla="*/ 8782520 w 11296229"/>
                    <a:gd name="connsiteY16907" fmla="*/ 4219411 h 6345103"/>
                    <a:gd name="connsiteX16908" fmla="*/ 8782520 w 11296229"/>
                    <a:gd name="connsiteY16908" fmla="*/ 4180491 h 6345103"/>
                    <a:gd name="connsiteX16909" fmla="*/ 8751384 w 11296229"/>
                    <a:gd name="connsiteY16909" fmla="*/ 4172707 h 6345103"/>
                    <a:gd name="connsiteX16910" fmla="*/ 9272973 w 11296229"/>
                    <a:gd name="connsiteY16910" fmla="*/ 4172707 h 6345103"/>
                    <a:gd name="connsiteX16911" fmla="*/ 9265189 w 11296229"/>
                    <a:gd name="connsiteY16911" fmla="*/ 4180491 h 6345103"/>
                    <a:gd name="connsiteX16912" fmla="*/ 9265189 w 11296229"/>
                    <a:gd name="connsiteY16912" fmla="*/ 4219411 h 6345103"/>
                    <a:gd name="connsiteX16913" fmla="*/ 9280757 w 11296229"/>
                    <a:gd name="connsiteY16913" fmla="*/ 4227194 h 6345103"/>
                    <a:gd name="connsiteX16914" fmla="*/ 9288541 w 11296229"/>
                    <a:gd name="connsiteY16914" fmla="*/ 4211627 h 6345103"/>
                    <a:gd name="connsiteX16915" fmla="*/ 9304109 w 11296229"/>
                    <a:gd name="connsiteY16915" fmla="*/ 4211627 h 6345103"/>
                    <a:gd name="connsiteX16916" fmla="*/ 9304109 w 11296229"/>
                    <a:gd name="connsiteY16916" fmla="*/ 4180491 h 6345103"/>
                    <a:gd name="connsiteX16917" fmla="*/ 9272973 w 11296229"/>
                    <a:gd name="connsiteY16917" fmla="*/ 4172707 h 6345103"/>
                    <a:gd name="connsiteX16918" fmla="*/ 8688821 w 11296229"/>
                    <a:gd name="connsiteY16918" fmla="*/ 4174589 h 6345103"/>
                    <a:gd name="connsiteX16919" fmla="*/ 8665756 w 11296229"/>
                    <a:gd name="connsiteY16919" fmla="*/ 4180492 h 6345103"/>
                    <a:gd name="connsiteX16920" fmla="*/ 8665756 w 11296229"/>
                    <a:gd name="connsiteY16920" fmla="*/ 4219412 h 6345103"/>
                    <a:gd name="connsiteX16921" fmla="*/ 8712460 w 11296229"/>
                    <a:gd name="connsiteY16921" fmla="*/ 4219412 h 6345103"/>
                    <a:gd name="connsiteX16922" fmla="*/ 8712460 w 11296229"/>
                    <a:gd name="connsiteY16922" fmla="*/ 4180492 h 6345103"/>
                    <a:gd name="connsiteX16923" fmla="*/ 8688821 w 11296229"/>
                    <a:gd name="connsiteY16923" fmla="*/ 4174589 h 6345103"/>
                    <a:gd name="connsiteX16924" fmla="*/ 6454550 w 11296229"/>
                    <a:gd name="connsiteY16924" fmla="*/ 4174589 h 6345103"/>
                    <a:gd name="connsiteX16925" fmla="*/ 6431485 w 11296229"/>
                    <a:gd name="connsiteY16925" fmla="*/ 4180492 h 6345103"/>
                    <a:gd name="connsiteX16926" fmla="*/ 6439269 w 11296229"/>
                    <a:gd name="connsiteY16926" fmla="*/ 4219412 h 6345103"/>
                    <a:gd name="connsiteX16927" fmla="*/ 6478189 w 11296229"/>
                    <a:gd name="connsiteY16927" fmla="*/ 4219412 h 6345103"/>
                    <a:gd name="connsiteX16928" fmla="*/ 6478189 w 11296229"/>
                    <a:gd name="connsiteY16928" fmla="*/ 4180492 h 6345103"/>
                    <a:gd name="connsiteX16929" fmla="*/ 6454550 w 11296229"/>
                    <a:gd name="connsiteY16929" fmla="*/ 4174589 h 6345103"/>
                    <a:gd name="connsiteX16930" fmla="*/ 5785047 w 11296229"/>
                    <a:gd name="connsiteY16930" fmla="*/ 4174589 h 6345103"/>
                    <a:gd name="connsiteX16931" fmla="*/ 5761982 w 11296229"/>
                    <a:gd name="connsiteY16931" fmla="*/ 4180492 h 6345103"/>
                    <a:gd name="connsiteX16932" fmla="*/ 5769766 w 11296229"/>
                    <a:gd name="connsiteY16932" fmla="*/ 4219412 h 6345103"/>
                    <a:gd name="connsiteX16933" fmla="*/ 5808686 w 11296229"/>
                    <a:gd name="connsiteY16933" fmla="*/ 4219412 h 6345103"/>
                    <a:gd name="connsiteX16934" fmla="*/ 5808686 w 11296229"/>
                    <a:gd name="connsiteY16934" fmla="*/ 4180492 h 6345103"/>
                    <a:gd name="connsiteX16935" fmla="*/ 5785047 w 11296229"/>
                    <a:gd name="connsiteY16935" fmla="*/ 4174589 h 6345103"/>
                    <a:gd name="connsiteX16936" fmla="*/ 3402863 w 11296229"/>
                    <a:gd name="connsiteY16936" fmla="*/ 4174589 h 6345103"/>
                    <a:gd name="connsiteX16937" fmla="*/ 3379798 w 11296229"/>
                    <a:gd name="connsiteY16937" fmla="*/ 4180492 h 6345103"/>
                    <a:gd name="connsiteX16938" fmla="*/ 3379798 w 11296229"/>
                    <a:gd name="connsiteY16938" fmla="*/ 4219412 h 6345103"/>
                    <a:gd name="connsiteX16939" fmla="*/ 3426502 w 11296229"/>
                    <a:gd name="connsiteY16939" fmla="*/ 4219412 h 6345103"/>
                    <a:gd name="connsiteX16940" fmla="*/ 3426502 w 11296229"/>
                    <a:gd name="connsiteY16940" fmla="*/ 4180492 h 6345103"/>
                    <a:gd name="connsiteX16941" fmla="*/ 3402863 w 11296229"/>
                    <a:gd name="connsiteY16941" fmla="*/ 4174589 h 6345103"/>
                    <a:gd name="connsiteX16942" fmla="*/ 2881273 w 11296229"/>
                    <a:gd name="connsiteY16942" fmla="*/ 4174589 h 6345103"/>
                    <a:gd name="connsiteX16943" fmla="*/ 2858208 w 11296229"/>
                    <a:gd name="connsiteY16943" fmla="*/ 4180492 h 6345103"/>
                    <a:gd name="connsiteX16944" fmla="*/ 2858208 w 11296229"/>
                    <a:gd name="connsiteY16944" fmla="*/ 4219412 h 6345103"/>
                    <a:gd name="connsiteX16945" fmla="*/ 2904912 w 11296229"/>
                    <a:gd name="connsiteY16945" fmla="*/ 4219412 h 6345103"/>
                    <a:gd name="connsiteX16946" fmla="*/ 2904912 w 11296229"/>
                    <a:gd name="connsiteY16946" fmla="*/ 4180492 h 6345103"/>
                    <a:gd name="connsiteX16947" fmla="*/ 2881273 w 11296229"/>
                    <a:gd name="connsiteY16947" fmla="*/ 4174589 h 6345103"/>
                    <a:gd name="connsiteX16948" fmla="*/ 2795923 w 11296229"/>
                    <a:gd name="connsiteY16948" fmla="*/ 4250556 h 6345103"/>
                    <a:gd name="connsiteX16949" fmla="*/ 2788139 w 11296229"/>
                    <a:gd name="connsiteY16949" fmla="*/ 4258340 h 6345103"/>
                    <a:gd name="connsiteX16950" fmla="*/ 2795923 w 11296229"/>
                    <a:gd name="connsiteY16950" fmla="*/ 4297260 h 6345103"/>
                    <a:gd name="connsiteX16951" fmla="*/ 2827059 w 11296229"/>
                    <a:gd name="connsiteY16951" fmla="*/ 4289476 h 6345103"/>
                    <a:gd name="connsiteX16952" fmla="*/ 2827059 w 11296229"/>
                    <a:gd name="connsiteY16952" fmla="*/ 4258340 h 6345103"/>
                    <a:gd name="connsiteX16953" fmla="*/ 2795923 w 11296229"/>
                    <a:gd name="connsiteY16953" fmla="*/ 4250556 h 6345103"/>
                    <a:gd name="connsiteX16954" fmla="*/ 2865987 w 11296229"/>
                    <a:gd name="connsiteY16954" fmla="*/ 4250556 h 6345103"/>
                    <a:gd name="connsiteX16955" fmla="*/ 2858203 w 11296229"/>
                    <a:gd name="connsiteY16955" fmla="*/ 4289476 h 6345103"/>
                    <a:gd name="connsiteX16956" fmla="*/ 2904907 w 11296229"/>
                    <a:gd name="connsiteY16956" fmla="*/ 4289476 h 6345103"/>
                    <a:gd name="connsiteX16957" fmla="*/ 2904907 w 11296229"/>
                    <a:gd name="connsiteY16957" fmla="*/ 4258340 h 6345103"/>
                    <a:gd name="connsiteX16958" fmla="*/ 2865987 w 11296229"/>
                    <a:gd name="connsiteY16958" fmla="*/ 4250556 h 6345103"/>
                    <a:gd name="connsiteX16959" fmla="*/ 2943836 w 11296229"/>
                    <a:gd name="connsiteY16959" fmla="*/ 4250556 h 6345103"/>
                    <a:gd name="connsiteX16960" fmla="*/ 2936052 w 11296229"/>
                    <a:gd name="connsiteY16960" fmla="*/ 4289476 h 6345103"/>
                    <a:gd name="connsiteX16961" fmla="*/ 2951620 w 11296229"/>
                    <a:gd name="connsiteY16961" fmla="*/ 4297260 h 6345103"/>
                    <a:gd name="connsiteX16962" fmla="*/ 2974972 w 11296229"/>
                    <a:gd name="connsiteY16962" fmla="*/ 4289476 h 6345103"/>
                    <a:gd name="connsiteX16963" fmla="*/ 2974972 w 11296229"/>
                    <a:gd name="connsiteY16963" fmla="*/ 4258340 h 6345103"/>
                    <a:gd name="connsiteX16964" fmla="*/ 2943836 w 11296229"/>
                    <a:gd name="connsiteY16964" fmla="*/ 4250556 h 6345103"/>
                    <a:gd name="connsiteX16965" fmla="*/ 3021686 w 11296229"/>
                    <a:gd name="connsiteY16965" fmla="*/ 4250556 h 6345103"/>
                    <a:gd name="connsiteX16966" fmla="*/ 3013902 w 11296229"/>
                    <a:gd name="connsiteY16966" fmla="*/ 4289476 h 6345103"/>
                    <a:gd name="connsiteX16967" fmla="*/ 3029470 w 11296229"/>
                    <a:gd name="connsiteY16967" fmla="*/ 4297260 h 6345103"/>
                    <a:gd name="connsiteX16968" fmla="*/ 3052822 w 11296229"/>
                    <a:gd name="connsiteY16968" fmla="*/ 4289476 h 6345103"/>
                    <a:gd name="connsiteX16969" fmla="*/ 3052822 w 11296229"/>
                    <a:gd name="connsiteY16969" fmla="*/ 4258340 h 6345103"/>
                    <a:gd name="connsiteX16970" fmla="*/ 3021686 w 11296229"/>
                    <a:gd name="connsiteY16970" fmla="*/ 4250556 h 6345103"/>
                    <a:gd name="connsiteX16971" fmla="*/ 3091750 w 11296229"/>
                    <a:gd name="connsiteY16971" fmla="*/ 4250556 h 6345103"/>
                    <a:gd name="connsiteX16972" fmla="*/ 3083966 w 11296229"/>
                    <a:gd name="connsiteY16972" fmla="*/ 4289476 h 6345103"/>
                    <a:gd name="connsiteX16973" fmla="*/ 3130670 w 11296229"/>
                    <a:gd name="connsiteY16973" fmla="*/ 4289476 h 6345103"/>
                    <a:gd name="connsiteX16974" fmla="*/ 3130670 w 11296229"/>
                    <a:gd name="connsiteY16974" fmla="*/ 4258340 h 6345103"/>
                    <a:gd name="connsiteX16975" fmla="*/ 3091750 w 11296229"/>
                    <a:gd name="connsiteY16975" fmla="*/ 4250556 h 6345103"/>
                    <a:gd name="connsiteX16976" fmla="*/ 3169599 w 11296229"/>
                    <a:gd name="connsiteY16976" fmla="*/ 4250556 h 6345103"/>
                    <a:gd name="connsiteX16977" fmla="*/ 3161815 w 11296229"/>
                    <a:gd name="connsiteY16977" fmla="*/ 4289476 h 6345103"/>
                    <a:gd name="connsiteX16978" fmla="*/ 3192951 w 11296229"/>
                    <a:gd name="connsiteY16978" fmla="*/ 4297260 h 6345103"/>
                    <a:gd name="connsiteX16979" fmla="*/ 3200735 w 11296229"/>
                    <a:gd name="connsiteY16979" fmla="*/ 4258340 h 6345103"/>
                    <a:gd name="connsiteX16980" fmla="*/ 3169599 w 11296229"/>
                    <a:gd name="connsiteY16980" fmla="*/ 4250556 h 6345103"/>
                    <a:gd name="connsiteX16981" fmla="*/ 3239663 w 11296229"/>
                    <a:gd name="connsiteY16981" fmla="*/ 4250556 h 6345103"/>
                    <a:gd name="connsiteX16982" fmla="*/ 3231879 w 11296229"/>
                    <a:gd name="connsiteY16982" fmla="*/ 4289476 h 6345103"/>
                    <a:gd name="connsiteX16983" fmla="*/ 3278583 w 11296229"/>
                    <a:gd name="connsiteY16983" fmla="*/ 4289476 h 6345103"/>
                    <a:gd name="connsiteX16984" fmla="*/ 3278583 w 11296229"/>
                    <a:gd name="connsiteY16984" fmla="*/ 4258340 h 6345103"/>
                    <a:gd name="connsiteX16985" fmla="*/ 3239663 w 11296229"/>
                    <a:gd name="connsiteY16985" fmla="*/ 4250556 h 6345103"/>
                    <a:gd name="connsiteX16986" fmla="*/ 3317512 w 11296229"/>
                    <a:gd name="connsiteY16986" fmla="*/ 4250556 h 6345103"/>
                    <a:gd name="connsiteX16987" fmla="*/ 3309728 w 11296229"/>
                    <a:gd name="connsiteY16987" fmla="*/ 4289476 h 6345103"/>
                    <a:gd name="connsiteX16988" fmla="*/ 3325296 w 11296229"/>
                    <a:gd name="connsiteY16988" fmla="*/ 4297260 h 6345103"/>
                    <a:gd name="connsiteX16989" fmla="*/ 3348648 w 11296229"/>
                    <a:gd name="connsiteY16989" fmla="*/ 4289476 h 6345103"/>
                    <a:gd name="connsiteX16990" fmla="*/ 3348648 w 11296229"/>
                    <a:gd name="connsiteY16990" fmla="*/ 4258340 h 6345103"/>
                    <a:gd name="connsiteX16991" fmla="*/ 3317512 w 11296229"/>
                    <a:gd name="connsiteY16991" fmla="*/ 4250556 h 6345103"/>
                    <a:gd name="connsiteX16992" fmla="*/ 3387577 w 11296229"/>
                    <a:gd name="connsiteY16992" fmla="*/ 4250556 h 6345103"/>
                    <a:gd name="connsiteX16993" fmla="*/ 3379793 w 11296229"/>
                    <a:gd name="connsiteY16993" fmla="*/ 4289476 h 6345103"/>
                    <a:gd name="connsiteX16994" fmla="*/ 3426497 w 11296229"/>
                    <a:gd name="connsiteY16994" fmla="*/ 4289476 h 6345103"/>
                    <a:gd name="connsiteX16995" fmla="*/ 3426497 w 11296229"/>
                    <a:gd name="connsiteY16995" fmla="*/ 4258340 h 6345103"/>
                    <a:gd name="connsiteX16996" fmla="*/ 3387577 w 11296229"/>
                    <a:gd name="connsiteY16996" fmla="*/ 4250556 h 6345103"/>
                    <a:gd name="connsiteX16997" fmla="*/ 3465426 w 11296229"/>
                    <a:gd name="connsiteY16997" fmla="*/ 4250556 h 6345103"/>
                    <a:gd name="connsiteX16998" fmla="*/ 3457642 w 11296229"/>
                    <a:gd name="connsiteY16998" fmla="*/ 4289476 h 6345103"/>
                    <a:gd name="connsiteX16999" fmla="*/ 3473210 w 11296229"/>
                    <a:gd name="connsiteY16999" fmla="*/ 4297260 h 6345103"/>
                    <a:gd name="connsiteX17000" fmla="*/ 3496562 w 11296229"/>
                    <a:gd name="connsiteY17000" fmla="*/ 4289476 h 6345103"/>
                    <a:gd name="connsiteX17001" fmla="*/ 3496562 w 11296229"/>
                    <a:gd name="connsiteY17001" fmla="*/ 4258340 h 6345103"/>
                    <a:gd name="connsiteX17002" fmla="*/ 3465426 w 11296229"/>
                    <a:gd name="connsiteY17002" fmla="*/ 4250556 h 6345103"/>
                    <a:gd name="connsiteX17003" fmla="*/ 3543275 w 11296229"/>
                    <a:gd name="connsiteY17003" fmla="*/ 4250556 h 6345103"/>
                    <a:gd name="connsiteX17004" fmla="*/ 3535491 w 11296229"/>
                    <a:gd name="connsiteY17004" fmla="*/ 4289476 h 6345103"/>
                    <a:gd name="connsiteX17005" fmla="*/ 3551059 w 11296229"/>
                    <a:gd name="connsiteY17005" fmla="*/ 4297260 h 6345103"/>
                    <a:gd name="connsiteX17006" fmla="*/ 3574411 w 11296229"/>
                    <a:gd name="connsiteY17006" fmla="*/ 4289476 h 6345103"/>
                    <a:gd name="connsiteX17007" fmla="*/ 3574411 w 11296229"/>
                    <a:gd name="connsiteY17007" fmla="*/ 4258340 h 6345103"/>
                    <a:gd name="connsiteX17008" fmla="*/ 3543275 w 11296229"/>
                    <a:gd name="connsiteY17008" fmla="*/ 4250556 h 6345103"/>
                    <a:gd name="connsiteX17009" fmla="*/ 3613339 w 11296229"/>
                    <a:gd name="connsiteY17009" fmla="*/ 4250556 h 6345103"/>
                    <a:gd name="connsiteX17010" fmla="*/ 3605555 w 11296229"/>
                    <a:gd name="connsiteY17010" fmla="*/ 4289476 h 6345103"/>
                    <a:gd name="connsiteX17011" fmla="*/ 3621123 w 11296229"/>
                    <a:gd name="connsiteY17011" fmla="*/ 4297260 h 6345103"/>
                    <a:gd name="connsiteX17012" fmla="*/ 3644475 w 11296229"/>
                    <a:gd name="connsiteY17012" fmla="*/ 4289476 h 6345103"/>
                    <a:gd name="connsiteX17013" fmla="*/ 3644475 w 11296229"/>
                    <a:gd name="connsiteY17013" fmla="*/ 4250556 h 6345103"/>
                    <a:gd name="connsiteX17014" fmla="*/ 3613339 w 11296229"/>
                    <a:gd name="connsiteY17014" fmla="*/ 4250556 h 6345103"/>
                    <a:gd name="connsiteX17015" fmla="*/ 3691188 w 11296229"/>
                    <a:gd name="connsiteY17015" fmla="*/ 4250556 h 6345103"/>
                    <a:gd name="connsiteX17016" fmla="*/ 3683404 w 11296229"/>
                    <a:gd name="connsiteY17016" fmla="*/ 4289476 h 6345103"/>
                    <a:gd name="connsiteX17017" fmla="*/ 3698972 w 11296229"/>
                    <a:gd name="connsiteY17017" fmla="*/ 4297260 h 6345103"/>
                    <a:gd name="connsiteX17018" fmla="*/ 3722324 w 11296229"/>
                    <a:gd name="connsiteY17018" fmla="*/ 4289476 h 6345103"/>
                    <a:gd name="connsiteX17019" fmla="*/ 3722324 w 11296229"/>
                    <a:gd name="connsiteY17019" fmla="*/ 4258340 h 6345103"/>
                    <a:gd name="connsiteX17020" fmla="*/ 3691188 w 11296229"/>
                    <a:gd name="connsiteY17020" fmla="*/ 4250556 h 6345103"/>
                    <a:gd name="connsiteX17021" fmla="*/ 3761253 w 11296229"/>
                    <a:gd name="connsiteY17021" fmla="*/ 4250556 h 6345103"/>
                    <a:gd name="connsiteX17022" fmla="*/ 3753469 w 11296229"/>
                    <a:gd name="connsiteY17022" fmla="*/ 4289476 h 6345103"/>
                    <a:gd name="connsiteX17023" fmla="*/ 3800173 w 11296229"/>
                    <a:gd name="connsiteY17023" fmla="*/ 4289476 h 6345103"/>
                    <a:gd name="connsiteX17024" fmla="*/ 3800173 w 11296229"/>
                    <a:gd name="connsiteY17024" fmla="*/ 4258340 h 6345103"/>
                    <a:gd name="connsiteX17025" fmla="*/ 3761253 w 11296229"/>
                    <a:gd name="connsiteY17025" fmla="*/ 4250556 h 6345103"/>
                    <a:gd name="connsiteX17026" fmla="*/ 3839102 w 11296229"/>
                    <a:gd name="connsiteY17026" fmla="*/ 4250556 h 6345103"/>
                    <a:gd name="connsiteX17027" fmla="*/ 3831318 w 11296229"/>
                    <a:gd name="connsiteY17027" fmla="*/ 4289476 h 6345103"/>
                    <a:gd name="connsiteX17028" fmla="*/ 3846886 w 11296229"/>
                    <a:gd name="connsiteY17028" fmla="*/ 4297260 h 6345103"/>
                    <a:gd name="connsiteX17029" fmla="*/ 3870238 w 11296229"/>
                    <a:gd name="connsiteY17029" fmla="*/ 4289476 h 6345103"/>
                    <a:gd name="connsiteX17030" fmla="*/ 3870238 w 11296229"/>
                    <a:gd name="connsiteY17030" fmla="*/ 4258340 h 6345103"/>
                    <a:gd name="connsiteX17031" fmla="*/ 3839102 w 11296229"/>
                    <a:gd name="connsiteY17031" fmla="*/ 4250556 h 6345103"/>
                    <a:gd name="connsiteX17032" fmla="*/ 3909166 w 11296229"/>
                    <a:gd name="connsiteY17032" fmla="*/ 4250556 h 6345103"/>
                    <a:gd name="connsiteX17033" fmla="*/ 3901382 w 11296229"/>
                    <a:gd name="connsiteY17033" fmla="*/ 4289476 h 6345103"/>
                    <a:gd name="connsiteX17034" fmla="*/ 3948086 w 11296229"/>
                    <a:gd name="connsiteY17034" fmla="*/ 4289476 h 6345103"/>
                    <a:gd name="connsiteX17035" fmla="*/ 3948086 w 11296229"/>
                    <a:gd name="connsiteY17035" fmla="*/ 4258340 h 6345103"/>
                    <a:gd name="connsiteX17036" fmla="*/ 3909166 w 11296229"/>
                    <a:gd name="connsiteY17036" fmla="*/ 4250556 h 6345103"/>
                    <a:gd name="connsiteX17037" fmla="*/ 3987015 w 11296229"/>
                    <a:gd name="connsiteY17037" fmla="*/ 4250556 h 6345103"/>
                    <a:gd name="connsiteX17038" fmla="*/ 3979231 w 11296229"/>
                    <a:gd name="connsiteY17038" fmla="*/ 4289476 h 6345103"/>
                    <a:gd name="connsiteX17039" fmla="*/ 3994799 w 11296229"/>
                    <a:gd name="connsiteY17039" fmla="*/ 4297260 h 6345103"/>
                    <a:gd name="connsiteX17040" fmla="*/ 4018151 w 11296229"/>
                    <a:gd name="connsiteY17040" fmla="*/ 4289476 h 6345103"/>
                    <a:gd name="connsiteX17041" fmla="*/ 4018151 w 11296229"/>
                    <a:gd name="connsiteY17041" fmla="*/ 4258340 h 6345103"/>
                    <a:gd name="connsiteX17042" fmla="*/ 3987015 w 11296229"/>
                    <a:gd name="connsiteY17042" fmla="*/ 4250556 h 6345103"/>
                    <a:gd name="connsiteX17043" fmla="*/ 5551784 w 11296229"/>
                    <a:gd name="connsiteY17043" fmla="*/ 4250556 h 6345103"/>
                    <a:gd name="connsiteX17044" fmla="*/ 5544000 w 11296229"/>
                    <a:gd name="connsiteY17044" fmla="*/ 4289476 h 6345103"/>
                    <a:gd name="connsiteX17045" fmla="*/ 5559568 w 11296229"/>
                    <a:gd name="connsiteY17045" fmla="*/ 4297260 h 6345103"/>
                    <a:gd name="connsiteX17046" fmla="*/ 5582920 w 11296229"/>
                    <a:gd name="connsiteY17046" fmla="*/ 4289476 h 6345103"/>
                    <a:gd name="connsiteX17047" fmla="*/ 5582920 w 11296229"/>
                    <a:gd name="connsiteY17047" fmla="*/ 4258340 h 6345103"/>
                    <a:gd name="connsiteX17048" fmla="*/ 5551784 w 11296229"/>
                    <a:gd name="connsiteY17048" fmla="*/ 4250556 h 6345103"/>
                    <a:gd name="connsiteX17049" fmla="*/ 5621848 w 11296229"/>
                    <a:gd name="connsiteY17049" fmla="*/ 4250556 h 6345103"/>
                    <a:gd name="connsiteX17050" fmla="*/ 5614064 w 11296229"/>
                    <a:gd name="connsiteY17050" fmla="*/ 4289476 h 6345103"/>
                    <a:gd name="connsiteX17051" fmla="*/ 5660768 w 11296229"/>
                    <a:gd name="connsiteY17051" fmla="*/ 4289476 h 6345103"/>
                    <a:gd name="connsiteX17052" fmla="*/ 5660768 w 11296229"/>
                    <a:gd name="connsiteY17052" fmla="*/ 4258340 h 6345103"/>
                    <a:gd name="connsiteX17053" fmla="*/ 5621848 w 11296229"/>
                    <a:gd name="connsiteY17053" fmla="*/ 4250556 h 6345103"/>
                    <a:gd name="connsiteX17054" fmla="*/ 5699697 w 11296229"/>
                    <a:gd name="connsiteY17054" fmla="*/ 4250556 h 6345103"/>
                    <a:gd name="connsiteX17055" fmla="*/ 5691913 w 11296229"/>
                    <a:gd name="connsiteY17055" fmla="*/ 4289476 h 6345103"/>
                    <a:gd name="connsiteX17056" fmla="*/ 5707481 w 11296229"/>
                    <a:gd name="connsiteY17056" fmla="*/ 4297260 h 6345103"/>
                    <a:gd name="connsiteX17057" fmla="*/ 5730833 w 11296229"/>
                    <a:gd name="connsiteY17057" fmla="*/ 4289476 h 6345103"/>
                    <a:gd name="connsiteX17058" fmla="*/ 5730833 w 11296229"/>
                    <a:gd name="connsiteY17058" fmla="*/ 4258340 h 6345103"/>
                    <a:gd name="connsiteX17059" fmla="*/ 5699697 w 11296229"/>
                    <a:gd name="connsiteY17059" fmla="*/ 4250556 h 6345103"/>
                    <a:gd name="connsiteX17060" fmla="*/ 5769761 w 11296229"/>
                    <a:gd name="connsiteY17060" fmla="*/ 4250556 h 6345103"/>
                    <a:gd name="connsiteX17061" fmla="*/ 5761977 w 11296229"/>
                    <a:gd name="connsiteY17061" fmla="*/ 4289476 h 6345103"/>
                    <a:gd name="connsiteX17062" fmla="*/ 5808681 w 11296229"/>
                    <a:gd name="connsiteY17062" fmla="*/ 4289476 h 6345103"/>
                    <a:gd name="connsiteX17063" fmla="*/ 5808681 w 11296229"/>
                    <a:gd name="connsiteY17063" fmla="*/ 4258340 h 6345103"/>
                    <a:gd name="connsiteX17064" fmla="*/ 5769761 w 11296229"/>
                    <a:gd name="connsiteY17064" fmla="*/ 4250556 h 6345103"/>
                    <a:gd name="connsiteX17065" fmla="*/ 5847610 w 11296229"/>
                    <a:gd name="connsiteY17065" fmla="*/ 4250556 h 6345103"/>
                    <a:gd name="connsiteX17066" fmla="*/ 5839826 w 11296229"/>
                    <a:gd name="connsiteY17066" fmla="*/ 4289476 h 6345103"/>
                    <a:gd name="connsiteX17067" fmla="*/ 5855394 w 11296229"/>
                    <a:gd name="connsiteY17067" fmla="*/ 4297260 h 6345103"/>
                    <a:gd name="connsiteX17068" fmla="*/ 5878746 w 11296229"/>
                    <a:gd name="connsiteY17068" fmla="*/ 4289476 h 6345103"/>
                    <a:gd name="connsiteX17069" fmla="*/ 5878746 w 11296229"/>
                    <a:gd name="connsiteY17069" fmla="*/ 4258340 h 6345103"/>
                    <a:gd name="connsiteX17070" fmla="*/ 5847610 w 11296229"/>
                    <a:gd name="connsiteY17070" fmla="*/ 4250556 h 6345103"/>
                    <a:gd name="connsiteX17071" fmla="*/ 5925460 w 11296229"/>
                    <a:gd name="connsiteY17071" fmla="*/ 4250556 h 6345103"/>
                    <a:gd name="connsiteX17072" fmla="*/ 5917676 w 11296229"/>
                    <a:gd name="connsiteY17072" fmla="*/ 4289476 h 6345103"/>
                    <a:gd name="connsiteX17073" fmla="*/ 5933244 w 11296229"/>
                    <a:gd name="connsiteY17073" fmla="*/ 4297260 h 6345103"/>
                    <a:gd name="connsiteX17074" fmla="*/ 5956596 w 11296229"/>
                    <a:gd name="connsiteY17074" fmla="*/ 4289476 h 6345103"/>
                    <a:gd name="connsiteX17075" fmla="*/ 5956596 w 11296229"/>
                    <a:gd name="connsiteY17075" fmla="*/ 4258340 h 6345103"/>
                    <a:gd name="connsiteX17076" fmla="*/ 5925460 w 11296229"/>
                    <a:gd name="connsiteY17076" fmla="*/ 4250556 h 6345103"/>
                    <a:gd name="connsiteX17077" fmla="*/ 5995524 w 11296229"/>
                    <a:gd name="connsiteY17077" fmla="*/ 4250556 h 6345103"/>
                    <a:gd name="connsiteX17078" fmla="*/ 5987740 w 11296229"/>
                    <a:gd name="connsiteY17078" fmla="*/ 4289476 h 6345103"/>
                    <a:gd name="connsiteX17079" fmla="*/ 6026660 w 11296229"/>
                    <a:gd name="connsiteY17079" fmla="*/ 4289476 h 6345103"/>
                    <a:gd name="connsiteX17080" fmla="*/ 6026660 w 11296229"/>
                    <a:gd name="connsiteY17080" fmla="*/ 4258340 h 6345103"/>
                    <a:gd name="connsiteX17081" fmla="*/ 5995524 w 11296229"/>
                    <a:gd name="connsiteY17081" fmla="*/ 4250556 h 6345103"/>
                    <a:gd name="connsiteX17082" fmla="*/ 6073373 w 11296229"/>
                    <a:gd name="connsiteY17082" fmla="*/ 4250556 h 6345103"/>
                    <a:gd name="connsiteX17083" fmla="*/ 6065589 w 11296229"/>
                    <a:gd name="connsiteY17083" fmla="*/ 4289476 h 6345103"/>
                    <a:gd name="connsiteX17084" fmla="*/ 6081157 w 11296229"/>
                    <a:gd name="connsiteY17084" fmla="*/ 4297260 h 6345103"/>
                    <a:gd name="connsiteX17085" fmla="*/ 6104509 w 11296229"/>
                    <a:gd name="connsiteY17085" fmla="*/ 4289476 h 6345103"/>
                    <a:gd name="connsiteX17086" fmla="*/ 6104509 w 11296229"/>
                    <a:gd name="connsiteY17086" fmla="*/ 4258340 h 6345103"/>
                    <a:gd name="connsiteX17087" fmla="*/ 6073373 w 11296229"/>
                    <a:gd name="connsiteY17087" fmla="*/ 4250556 h 6345103"/>
                    <a:gd name="connsiteX17088" fmla="*/ 6143437 w 11296229"/>
                    <a:gd name="connsiteY17088" fmla="*/ 4250556 h 6345103"/>
                    <a:gd name="connsiteX17089" fmla="*/ 6135653 w 11296229"/>
                    <a:gd name="connsiteY17089" fmla="*/ 4289476 h 6345103"/>
                    <a:gd name="connsiteX17090" fmla="*/ 6174573 w 11296229"/>
                    <a:gd name="connsiteY17090" fmla="*/ 4297260 h 6345103"/>
                    <a:gd name="connsiteX17091" fmla="*/ 6182357 w 11296229"/>
                    <a:gd name="connsiteY17091" fmla="*/ 4258340 h 6345103"/>
                    <a:gd name="connsiteX17092" fmla="*/ 6143437 w 11296229"/>
                    <a:gd name="connsiteY17092" fmla="*/ 4250556 h 6345103"/>
                    <a:gd name="connsiteX17093" fmla="*/ 6221286 w 11296229"/>
                    <a:gd name="connsiteY17093" fmla="*/ 4250556 h 6345103"/>
                    <a:gd name="connsiteX17094" fmla="*/ 6213502 w 11296229"/>
                    <a:gd name="connsiteY17094" fmla="*/ 4289476 h 6345103"/>
                    <a:gd name="connsiteX17095" fmla="*/ 6229070 w 11296229"/>
                    <a:gd name="connsiteY17095" fmla="*/ 4297260 h 6345103"/>
                    <a:gd name="connsiteX17096" fmla="*/ 6252422 w 11296229"/>
                    <a:gd name="connsiteY17096" fmla="*/ 4289476 h 6345103"/>
                    <a:gd name="connsiteX17097" fmla="*/ 6252422 w 11296229"/>
                    <a:gd name="connsiteY17097" fmla="*/ 4258340 h 6345103"/>
                    <a:gd name="connsiteX17098" fmla="*/ 6221286 w 11296229"/>
                    <a:gd name="connsiteY17098" fmla="*/ 4250556 h 6345103"/>
                    <a:gd name="connsiteX17099" fmla="*/ 6291351 w 11296229"/>
                    <a:gd name="connsiteY17099" fmla="*/ 4250556 h 6345103"/>
                    <a:gd name="connsiteX17100" fmla="*/ 6283567 w 11296229"/>
                    <a:gd name="connsiteY17100" fmla="*/ 4289476 h 6345103"/>
                    <a:gd name="connsiteX17101" fmla="*/ 6330271 w 11296229"/>
                    <a:gd name="connsiteY17101" fmla="*/ 4289476 h 6345103"/>
                    <a:gd name="connsiteX17102" fmla="*/ 6330271 w 11296229"/>
                    <a:gd name="connsiteY17102" fmla="*/ 4258340 h 6345103"/>
                    <a:gd name="connsiteX17103" fmla="*/ 6291351 w 11296229"/>
                    <a:gd name="connsiteY17103" fmla="*/ 4250556 h 6345103"/>
                    <a:gd name="connsiteX17104" fmla="*/ 6369200 w 11296229"/>
                    <a:gd name="connsiteY17104" fmla="*/ 4250556 h 6345103"/>
                    <a:gd name="connsiteX17105" fmla="*/ 6361416 w 11296229"/>
                    <a:gd name="connsiteY17105" fmla="*/ 4258340 h 6345103"/>
                    <a:gd name="connsiteX17106" fmla="*/ 6369200 w 11296229"/>
                    <a:gd name="connsiteY17106" fmla="*/ 4297260 h 6345103"/>
                    <a:gd name="connsiteX17107" fmla="*/ 6400336 w 11296229"/>
                    <a:gd name="connsiteY17107" fmla="*/ 4289476 h 6345103"/>
                    <a:gd name="connsiteX17108" fmla="*/ 6400336 w 11296229"/>
                    <a:gd name="connsiteY17108" fmla="*/ 4258340 h 6345103"/>
                    <a:gd name="connsiteX17109" fmla="*/ 6369200 w 11296229"/>
                    <a:gd name="connsiteY17109" fmla="*/ 4250556 h 6345103"/>
                    <a:gd name="connsiteX17110" fmla="*/ 8299859 w 11296229"/>
                    <a:gd name="connsiteY17110" fmla="*/ 4250556 h 6345103"/>
                    <a:gd name="connsiteX17111" fmla="*/ 8299859 w 11296229"/>
                    <a:gd name="connsiteY17111" fmla="*/ 4289476 h 6345103"/>
                    <a:gd name="connsiteX17112" fmla="*/ 8315427 w 11296229"/>
                    <a:gd name="connsiteY17112" fmla="*/ 4297260 h 6345103"/>
                    <a:gd name="connsiteX17113" fmla="*/ 8338779 w 11296229"/>
                    <a:gd name="connsiteY17113" fmla="*/ 4289476 h 6345103"/>
                    <a:gd name="connsiteX17114" fmla="*/ 8338779 w 11296229"/>
                    <a:gd name="connsiteY17114" fmla="*/ 4258340 h 6345103"/>
                    <a:gd name="connsiteX17115" fmla="*/ 8299859 w 11296229"/>
                    <a:gd name="connsiteY17115" fmla="*/ 4250556 h 6345103"/>
                    <a:gd name="connsiteX17116" fmla="*/ 8377708 w 11296229"/>
                    <a:gd name="connsiteY17116" fmla="*/ 4250556 h 6345103"/>
                    <a:gd name="connsiteX17117" fmla="*/ 8369924 w 11296229"/>
                    <a:gd name="connsiteY17117" fmla="*/ 4289476 h 6345103"/>
                    <a:gd name="connsiteX17118" fmla="*/ 8408844 w 11296229"/>
                    <a:gd name="connsiteY17118" fmla="*/ 4289476 h 6345103"/>
                    <a:gd name="connsiteX17119" fmla="*/ 8408844 w 11296229"/>
                    <a:gd name="connsiteY17119" fmla="*/ 4250556 h 6345103"/>
                    <a:gd name="connsiteX17120" fmla="*/ 8377708 w 11296229"/>
                    <a:gd name="connsiteY17120" fmla="*/ 4250556 h 6345103"/>
                    <a:gd name="connsiteX17121" fmla="*/ 8455558 w 11296229"/>
                    <a:gd name="connsiteY17121" fmla="*/ 4250556 h 6345103"/>
                    <a:gd name="connsiteX17122" fmla="*/ 8447774 w 11296229"/>
                    <a:gd name="connsiteY17122" fmla="*/ 4289476 h 6345103"/>
                    <a:gd name="connsiteX17123" fmla="*/ 8463342 w 11296229"/>
                    <a:gd name="connsiteY17123" fmla="*/ 4297260 h 6345103"/>
                    <a:gd name="connsiteX17124" fmla="*/ 8486694 w 11296229"/>
                    <a:gd name="connsiteY17124" fmla="*/ 4289476 h 6345103"/>
                    <a:gd name="connsiteX17125" fmla="*/ 8486694 w 11296229"/>
                    <a:gd name="connsiteY17125" fmla="*/ 4258340 h 6345103"/>
                    <a:gd name="connsiteX17126" fmla="*/ 8455558 w 11296229"/>
                    <a:gd name="connsiteY17126" fmla="*/ 4250556 h 6345103"/>
                    <a:gd name="connsiteX17127" fmla="*/ 8603471 w 11296229"/>
                    <a:gd name="connsiteY17127" fmla="*/ 4250556 h 6345103"/>
                    <a:gd name="connsiteX17128" fmla="*/ 8595687 w 11296229"/>
                    <a:gd name="connsiteY17128" fmla="*/ 4289476 h 6345103"/>
                    <a:gd name="connsiteX17129" fmla="*/ 8611255 w 11296229"/>
                    <a:gd name="connsiteY17129" fmla="*/ 4297260 h 6345103"/>
                    <a:gd name="connsiteX17130" fmla="*/ 8634607 w 11296229"/>
                    <a:gd name="connsiteY17130" fmla="*/ 4289476 h 6345103"/>
                    <a:gd name="connsiteX17131" fmla="*/ 8634607 w 11296229"/>
                    <a:gd name="connsiteY17131" fmla="*/ 4258340 h 6345103"/>
                    <a:gd name="connsiteX17132" fmla="*/ 8603471 w 11296229"/>
                    <a:gd name="connsiteY17132" fmla="*/ 4250556 h 6345103"/>
                    <a:gd name="connsiteX17133" fmla="*/ 8673535 w 11296229"/>
                    <a:gd name="connsiteY17133" fmla="*/ 4250556 h 6345103"/>
                    <a:gd name="connsiteX17134" fmla="*/ 8665751 w 11296229"/>
                    <a:gd name="connsiteY17134" fmla="*/ 4289476 h 6345103"/>
                    <a:gd name="connsiteX17135" fmla="*/ 8712455 w 11296229"/>
                    <a:gd name="connsiteY17135" fmla="*/ 4289476 h 6345103"/>
                    <a:gd name="connsiteX17136" fmla="*/ 8712455 w 11296229"/>
                    <a:gd name="connsiteY17136" fmla="*/ 4258340 h 6345103"/>
                    <a:gd name="connsiteX17137" fmla="*/ 8673535 w 11296229"/>
                    <a:gd name="connsiteY17137" fmla="*/ 4250556 h 6345103"/>
                    <a:gd name="connsiteX17138" fmla="*/ 8751384 w 11296229"/>
                    <a:gd name="connsiteY17138" fmla="*/ 4250556 h 6345103"/>
                    <a:gd name="connsiteX17139" fmla="*/ 8743600 w 11296229"/>
                    <a:gd name="connsiteY17139" fmla="*/ 4289476 h 6345103"/>
                    <a:gd name="connsiteX17140" fmla="*/ 8759168 w 11296229"/>
                    <a:gd name="connsiteY17140" fmla="*/ 4297260 h 6345103"/>
                    <a:gd name="connsiteX17141" fmla="*/ 8782520 w 11296229"/>
                    <a:gd name="connsiteY17141" fmla="*/ 4289476 h 6345103"/>
                    <a:gd name="connsiteX17142" fmla="*/ 8782520 w 11296229"/>
                    <a:gd name="connsiteY17142" fmla="*/ 4258340 h 6345103"/>
                    <a:gd name="connsiteX17143" fmla="*/ 8751384 w 11296229"/>
                    <a:gd name="connsiteY17143" fmla="*/ 4250556 h 6345103"/>
                    <a:gd name="connsiteX17144" fmla="*/ 8899298 w 11296229"/>
                    <a:gd name="connsiteY17144" fmla="*/ 4250556 h 6345103"/>
                    <a:gd name="connsiteX17145" fmla="*/ 8891514 w 11296229"/>
                    <a:gd name="connsiteY17145" fmla="*/ 4289476 h 6345103"/>
                    <a:gd name="connsiteX17146" fmla="*/ 8930434 w 11296229"/>
                    <a:gd name="connsiteY17146" fmla="*/ 4289476 h 6345103"/>
                    <a:gd name="connsiteX17147" fmla="*/ 8930434 w 11296229"/>
                    <a:gd name="connsiteY17147" fmla="*/ 4258340 h 6345103"/>
                    <a:gd name="connsiteX17148" fmla="*/ 8899298 w 11296229"/>
                    <a:gd name="connsiteY17148" fmla="*/ 4250556 h 6345103"/>
                    <a:gd name="connsiteX17149" fmla="*/ 9272974 w 11296229"/>
                    <a:gd name="connsiteY17149" fmla="*/ 4250556 h 6345103"/>
                    <a:gd name="connsiteX17150" fmla="*/ 9265190 w 11296229"/>
                    <a:gd name="connsiteY17150" fmla="*/ 4289476 h 6345103"/>
                    <a:gd name="connsiteX17151" fmla="*/ 9280758 w 11296229"/>
                    <a:gd name="connsiteY17151" fmla="*/ 4297260 h 6345103"/>
                    <a:gd name="connsiteX17152" fmla="*/ 9304110 w 11296229"/>
                    <a:gd name="connsiteY17152" fmla="*/ 4289476 h 6345103"/>
                    <a:gd name="connsiteX17153" fmla="*/ 9304110 w 11296229"/>
                    <a:gd name="connsiteY17153" fmla="*/ 4258340 h 6345103"/>
                    <a:gd name="connsiteX17154" fmla="*/ 9272974 w 11296229"/>
                    <a:gd name="connsiteY17154" fmla="*/ 4250556 h 6345103"/>
                    <a:gd name="connsiteX17155" fmla="*/ 9343038 w 11296229"/>
                    <a:gd name="connsiteY17155" fmla="*/ 4250556 h 6345103"/>
                    <a:gd name="connsiteX17156" fmla="*/ 9335254 w 11296229"/>
                    <a:gd name="connsiteY17156" fmla="*/ 4289476 h 6345103"/>
                    <a:gd name="connsiteX17157" fmla="*/ 9381958 w 11296229"/>
                    <a:gd name="connsiteY17157" fmla="*/ 4289476 h 6345103"/>
                    <a:gd name="connsiteX17158" fmla="*/ 9381958 w 11296229"/>
                    <a:gd name="connsiteY17158" fmla="*/ 4258340 h 6345103"/>
                    <a:gd name="connsiteX17159" fmla="*/ 9343038 w 11296229"/>
                    <a:gd name="connsiteY17159" fmla="*/ 4250556 h 6345103"/>
                    <a:gd name="connsiteX17160" fmla="*/ 9420887 w 11296229"/>
                    <a:gd name="connsiteY17160" fmla="*/ 4250556 h 6345103"/>
                    <a:gd name="connsiteX17161" fmla="*/ 9413103 w 11296229"/>
                    <a:gd name="connsiteY17161" fmla="*/ 4289476 h 6345103"/>
                    <a:gd name="connsiteX17162" fmla="*/ 9428671 w 11296229"/>
                    <a:gd name="connsiteY17162" fmla="*/ 4297260 h 6345103"/>
                    <a:gd name="connsiteX17163" fmla="*/ 9452023 w 11296229"/>
                    <a:gd name="connsiteY17163" fmla="*/ 4289476 h 6345103"/>
                    <a:gd name="connsiteX17164" fmla="*/ 9452023 w 11296229"/>
                    <a:gd name="connsiteY17164" fmla="*/ 4258340 h 6345103"/>
                    <a:gd name="connsiteX17165" fmla="*/ 9420887 w 11296229"/>
                    <a:gd name="connsiteY17165" fmla="*/ 4250556 h 6345103"/>
                    <a:gd name="connsiteX17166" fmla="*/ 9498736 w 11296229"/>
                    <a:gd name="connsiteY17166" fmla="*/ 4250556 h 6345103"/>
                    <a:gd name="connsiteX17167" fmla="*/ 9490952 w 11296229"/>
                    <a:gd name="connsiteY17167" fmla="*/ 4289476 h 6345103"/>
                    <a:gd name="connsiteX17168" fmla="*/ 9506520 w 11296229"/>
                    <a:gd name="connsiteY17168" fmla="*/ 4297260 h 6345103"/>
                    <a:gd name="connsiteX17169" fmla="*/ 9529872 w 11296229"/>
                    <a:gd name="connsiteY17169" fmla="*/ 4289476 h 6345103"/>
                    <a:gd name="connsiteX17170" fmla="*/ 9529872 w 11296229"/>
                    <a:gd name="connsiteY17170" fmla="*/ 4258340 h 6345103"/>
                    <a:gd name="connsiteX17171" fmla="*/ 9498736 w 11296229"/>
                    <a:gd name="connsiteY17171" fmla="*/ 4250556 h 6345103"/>
                    <a:gd name="connsiteX17172" fmla="*/ 9568801 w 11296229"/>
                    <a:gd name="connsiteY17172" fmla="*/ 4250556 h 6345103"/>
                    <a:gd name="connsiteX17173" fmla="*/ 9561017 w 11296229"/>
                    <a:gd name="connsiteY17173" fmla="*/ 4289476 h 6345103"/>
                    <a:gd name="connsiteX17174" fmla="*/ 9576585 w 11296229"/>
                    <a:gd name="connsiteY17174" fmla="*/ 4297260 h 6345103"/>
                    <a:gd name="connsiteX17175" fmla="*/ 9599937 w 11296229"/>
                    <a:gd name="connsiteY17175" fmla="*/ 4289476 h 6345103"/>
                    <a:gd name="connsiteX17176" fmla="*/ 9599937 w 11296229"/>
                    <a:gd name="connsiteY17176" fmla="*/ 4258340 h 6345103"/>
                    <a:gd name="connsiteX17177" fmla="*/ 9568801 w 11296229"/>
                    <a:gd name="connsiteY17177" fmla="*/ 4250556 h 6345103"/>
                    <a:gd name="connsiteX17178" fmla="*/ 9864627 w 11296229"/>
                    <a:gd name="connsiteY17178" fmla="*/ 4250556 h 6345103"/>
                    <a:gd name="connsiteX17179" fmla="*/ 9856843 w 11296229"/>
                    <a:gd name="connsiteY17179" fmla="*/ 4281692 h 6345103"/>
                    <a:gd name="connsiteX17180" fmla="*/ 9872411 w 11296229"/>
                    <a:gd name="connsiteY17180" fmla="*/ 4297260 h 6345103"/>
                    <a:gd name="connsiteX17181" fmla="*/ 9903547 w 11296229"/>
                    <a:gd name="connsiteY17181" fmla="*/ 4289476 h 6345103"/>
                    <a:gd name="connsiteX17182" fmla="*/ 9903547 w 11296229"/>
                    <a:gd name="connsiteY17182" fmla="*/ 4258340 h 6345103"/>
                    <a:gd name="connsiteX17183" fmla="*/ 9864627 w 11296229"/>
                    <a:gd name="connsiteY17183" fmla="*/ 4250556 h 6345103"/>
                    <a:gd name="connsiteX17184" fmla="*/ 2795923 w 11296229"/>
                    <a:gd name="connsiteY17184" fmla="*/ 4320620 h 6345103"/>
                    <a:gd name="connsiteX17185" fmla="*/ 2787166 w 11296229"/>
                    <a:gd name="connsiteY17185" fmla="*/ 4347864 h 6345103"/>
                    <a:gd name="connsiteX17186" fmla="*/ 2795923 w 11296229"/>
                    <a:gd name="connsiteY17186" fmla="*/ 4375107 h 6345103"/>
                    <a:gd name="connsiteX17187" fmla="*/ 2827059 w 11296229"/>
                    <a:gd name="connsiteY17187" fmla="*/ 4367324 h 6345103"/>
                    <a:gd name="connsiteX17188" fmla="*/ 2827059 w 11296229"/>
                    <a:gd name="connsiteY17188" fmla="*/ 4328404 h 6345103"/>
                    <a:gd name="connsiteX17189" fmla="*/ 2795923 w 11296229"/>
                    <a:gd name="connsiteY17189" fmla="*/ 4320620 h 6345103"/>
                    <a:gd name="connsiteX17190" fmla="*/ 2943836 w 11296229"/>
                    <a:gd name="connsiteY17190" fmla="*/ 4320620 h 6345103"/>
                    <a:gd name="connsiteX17191" fmla="*/ 2935079 w 11296229"/>
                    <a:gd name="connsiteY17191" fmla="*/ 4347864 h 6345103"/>
                    <a:gd name="connsiteX17192" fmla="*/ 2943836 w 11296229"/>
                    <a:gd name="connsiteY17192" fmla="*/ 4375107 h 6345103"/>
                    <a:gd name="connsiteX17193" fmla="*/ 2974972 w 11296229"/>
                    <a:gd name="connsiteY17193" fmla="*/ 4367324 h 6345103"/>
                    <a:gd name="connsiteX17194" fmla="*/ 2974972 w 11296229"/>
                    <a:gd name="connsiteY17194" fmla="*/ 4328404 h 6345103"/>
                    <a:gd name="connsiteX17195" fmla="*/ 2943836 w 11296229"/>
                    <a:gd name="connsiteY17195" fmla="*/ 4320620 h 6345103"/>
                    <a:gd name="connsiteX17196" fmla="*/ 3021685 w 11296229"/>
                    <a:gd name="connsiteY17196" fmla="*/ 4320620 h 6345103"/>
                    <a:gd name="connsiteX17197" fmla="*/ 3013901 w 11296229"/>
                    <a:gd name="connsiteY17197" fmla="*/ 4328404 h 6345103"/>
                    <a:gd name="connsiteX17198" fmla="*/ 3013901 w 11296229"/>
                    <a:gd name="connsiteY17198" fmla="*/ 4367324 h 6345103"/>
                    <a:gd name="connsiteX17199" fmla="*/ 3029469 w 11296229"/>
                    <a:gd name="connsiteY17199" fmla="*/ 4375107 h 6345103"/>
                    <a:gd name="connsiteX17200" fmla="*/ 3052821 w 11296229"/>
                    <a:gd name="connsiteY17200" fmla="*/ 4367324 h 6345103"/>
                    <a:gd name="connsiteX17201" fmla="*/ 3052821 w 11296229"/>
                    <a:gd name="connsiteY17201" fmla="*/ 4328404 h 6345103"/>
                    <a:gd name="connsiteX17202" fmla="*/ 3021685 w 11296229"/>
                    <a:gd name="connsiteY17202" fmla="*/ 4320620 h 6345103"/>
                    <a:gd name="connsiteX17203" fmla="*/ 3091750 w 11296229"/>
                    <a:gd name="connsiteY17203" fmla="*/ 4320620 h 6345103"/>
                    <a:gd name="connsiteX17204" fmla="*/ 3082993 w 11296229"/>
                    <a:gd name="connsiteY17204" fmla="*/ 4347864 h 6345103"/>
                    <a:gd name="connsiteX17205" fmla="*/ 3091750 w 11296229"/>
                    <a:gd name="connsiteY17205" fmla="*/ 4375107 h 6345103"/>
                    <a:gd name="connsiteX17206" fmla="*/ 3122886 w 11296229"/>
                    <a:gd name="connsiteY17206" fmla="*/ 4367324 h 6345103"/>
                    <a:gd name="connsiteX17207" fmla="*/ 3122886 w 11296229"/>
                    <a:gd name="connsiteY17207" fmla="*/ 4328404 h 6345103"/>
                    <a:gd name="connsiteX17208" fmla="*/ 3091750 w 11296229"/>
                    <a:gd name="connsiteY17208" fmla="*/ 4320620 h 6345103"/>
                    <a:gd name="connsiteX17209" fmla="*/ 3169599 w 11296229"/>
                    <a:gd name="connsiteY17209" fmla="*/ 4320620 h 6345103"/>
                    <a:gd name="connsiteX17210" fmla="*/ 3160842 w 11296229"/>
                    <a:gd name="connsiteY17210" fmla="*/ 4347864 h 6345103"/>
                    <a:gd name="connsiteX17211" fmla="*/ 3169599 w 11296229"/>
                    <a:gd name="connsiteY17211" fmla="*/ 4375107 h 6345103"/>
                    <a:gd name="connsiteX17212" fmla="*/ 3200735 w 11296229"/>
                    <a:gd name="connsiteY17212" fmla="*/ 4367324 h 6345103"/>
                    <a:gd name="connsiteX17213" fmla="*/ 3200735 w 11296229"/>
                    <a:gd name="connsiteY17213" fmla="*/ 4328404 h 6345103"/>
                    <a:gd name="connsiteX17214" fmla="*/ 3169599 w 11296229"/>
                    <a:gd name="connsiteY17214" fmla="*/ 4320620 h 6345103"/>
                    <a:gd name="connsiteX17215" fmla="*/ 3239663 w 11296229"/>
                    <a:gd name="connsiteY17215" fmla="*/ 4320620 h 6345103"/>
                    <a:gd name="connsiteX17216" fmla="*/ 3230906 w 11296229"/>
                    <a:gd name="connsiteY17216" fmla="*/ 4347864 h 6345103"/>
                    <a:gd name="connsiteX17217" fmla="*/ 3239663 w 11296229"/>
                    <a:gd name="connsiteY17217" fmla="*/ 4375107 h 6345103"/>
                    <a:gd name="connsiteX17218" fmla="*/ 3278582 w 11296229"/>
                    <a:gd name="connsiteY17218" fmla="*/ 4367324 h 6345103"/>
                    <a:gd name="connsiteX17219" fmla="*/ 3278582 w 11296229"/>
                    <a:gd name="connsiteY17219" fmla="*/ 4328404 h 6345103"/>
                    <a:gd name="connsiteX17220" fmla="*/ 3239663 w 11296229"/>
                    <a:gd name="connsiteY17220" fmla="*/ 4320620 h 6345103"/>
                    <a:gd name="connsiteX17221" fmla="*/ 3317512 w 11296229"/>
                    <a:gd name="connsiteY17221" fmla="*/ 4320620 h 6345103"/>
                    <a:gd name="connsiteX17222" fmla="*/ 3309728 w 11296229"/>
                    <a:gd name="connsiteY17222" fmla="*/ 4328404 h 6345103"/>
                    <a:gd name="connsiteX17223" fmla="*/ 3309728 w 11296229"/>
                    <a:gd name="connsiteY17223" fmla="*/ 4367324 h 6345103"/>
                    <a:gd name="connsiteX17224" fmla="*/ 3325296 w 11296229"/>
                    <a:gd name="connsiteY17224" fmla="*/ 4375107 h 6345103"/>
                    <a:gd name="connsiteX17225" fmla="*/ 3348648 w 11296229"/>
                    <a:gd name="connsiteY17225" fmla="*/ 4367324 h 6345103"/>
                    <a:gd name="connsiteX17226" fmla="*/ 3348648 w 11296229"/>
                    <a:gd name="connsiteY17226" fmla="*/ 4328404 h 6345103"/>
                    <a:gd name="connsiteX17227" fmla="*/ 3317512 w 11296229"/>
                    <a:gd name="connsiteY17227" fmla="*/ 4320620 h 6345103"/>
                    <a:gd name="connsiteX17228" fmla="*/ 3465426 w 11296229"/>
                    <a:gd name="connsiteY17228" fmla="*/ 4320620 h 6345103"/>
                    <a:gd name="connsiteX17229" fmla="*/ 3456669 w 11296229"/>
                    <a:gd name="connsiteY17229" fmla="*/ 4347864 h 6345103"/>
                    <a:gd name="connsiteX17230" fmla="*/ 3465426 w 11296229"/>
                    <a:gd name="connsiteY17230" fmla="*/ 4375107 h 6345103"/>
                    <a:gd name="connsiteX17231" fmla="*/ 3496562 w 11296229"/>
                    <a:gd name="connsiteY17231" fmla="*/ 4367324 h 6345103"/>
                    <a:gd name="connsiteX17232" fmla="*/ 3496562 w 11296229"/>
                    <a:gd name="connsiteY17232" fmla="*/ 4328404 h 6345103"/>
                    <a:gd name="connsiteX17233" fmla="*/ 3465426 w 11296229"/>
                    <a:gd name="connsiteY17233" fmla="*/ 4320620 h 6345103"/>
                    <a:gd name="connsiteX17234" fmla="*/ 3543275 w 11296229"/>
                    <a:gd name="connsiteY17234" fmla="*/ 4320620 h 6345103"/>
                    <a:gd name="connsiteX17235" fmla="*/ 3534518 w 11296229"/>
                    <a:gd name="connsiteY17235" fmla="*/ 4347864 h 6345103"/>
                    <a:gd name="connsiteX17236" fmla="*/ 3543275 w 11296229"/>
                    <a:gd name="connsiteY17236" fmla="*/ 4375107 h 6345103"/>
                    <a:gd name="connsiteX17237" fmla="*/ 3574411 w 11296229"/>
                    <a:gd name="connsiteY17237" fmla="*/ 4367324 h 6345103"/>
                    <a:gd name="connsiteX17238" fmla="*/ 3574411 w 11296229"/>
                    <a:gd name="connsiteY17238" fmla="*/ 4328404 h 6345103"/>
                    <a:gd name="connsiteX17239" fmla="*/ 3543275 w 11296229"/>
                    <a:gd name="connsiteY17239" fmla="*/ 4320620 h 6345103"/>
                    <a:gd name="connsiteX17240" fmla="*/ 3613339 w 11296229"/>
                    <a:gd name="connsiteY17240" fmla="*/ 4320620 h 6345103"/>
                    <a:gd name="connsiteX17241" fmla="*/ 3604582 w 11296229"/>
                    <a:gd name="connsiteY17241" fmla="*/ 4347864 h 6345103"/>
                    <a:gd name="connsiteX17242" fmla="*/ 3613339 w 11296229"/>
                    <a:gd name="connsiteY17242" fmla="*/ 4375107 h 6345103"/>
                    <a:gd name="connsiteX17243" fmla="*/ 3644475 w 11296229"/>
                    <a:gd name="connsiteY17243" fmla="*/ 4367324 h 6345103"/>
                    <a:gd name="connsiteX17244" fmla="*/ 3644475 w 11296229"/>
                    <a:gd name="connsiteY17244" fmla="*/ 4328404 h 6345103"/>
                    <a:gd name="connsiteX17245" fmla="*/ 3613339 w 11296229"/>
                    <a:gd name="connsiteY17245" fmla="*/ 4320620 h 6345103"/>
                    <a:gd name="connsiteX17246" fmla="*/ 3691188 w 11296229"/>
                    <a:gd name="connsiteY17246" fmla="*/ 4320620 h 6345103"/>
                    <a:gd name="connsiteX17247" fmla="*/ 3682431 w 11296229"/>
                    <a:gd name="connsiteY17247" fmla="*/ 4347864 h 6345103"/>
                    <a:gd name="connsiteX17248" fmla="*/ 3691188 w 11296229"/>
                    <a:gd name="connsiteY17248" fmla="*/ 4375107 h 6345103"/>
                    <a:gd name="connsiteX17249" fmla="*/ 3722324 w 11296229"/>
                    <a:gd name="connsiteY17249" fmla="*/ 4367324 h 6345103"/>
                    <a:gd name="connsiteX17250" fmla="*/ 3722324 w 11296229"/>
                    <a:gd name="connsiteY17250" fmla="*/ 4328404 h 6345103"/>
                    <a:gd name="connsiteX17251" fmla="*/ 3691188 w 11296229"/>
                    <a:gd name="connsiteY17251" fmla="*/ 4320620 h 6345103"/>
                    <a:gd name="connsiteX17252" fmla="*/ 3761252 w 11296229"/>
                    <a:gd name="connsiteY17252" fmla="*/ 4320620 h 6345103"/>
                    <a:gd name="connsiteX17253" fmla="*/ 3753468 w 11296229"/>
                    <a:gd name="connsiteY17253" fmla="*/ 4328404 h 6345103"/>
                    <a:gd name="connsiteX17254" fmla="*/ 3753468 w 11296229"/>
                    <a:gd name="connsiteY17254" fmla="*/ 4367324 h 6345103"/>
                    <a:gd name="connsiteX17255" fmla="*/ 3800172 w 11296229"/>
                    <a:gd name="connsiteY17255" fmla="*/ 4367324 h 6345103"/>
                    <a:gd name="connsiteX17256" fmla="*/ 3800172 w 11296229"/>
                    <a:gd name="connsiteY17256" fmla="*/ 4328404 h 6345103"/>
                    <a:gd name="connsiteX17257" fmla="*/ 3761252 w 11296229"/>
                    <a:gd name="connsiteY17257" fmla="*/ 4320620 h 6345103"/>
                    <a:gd name="connsiteX17258" fmla="*/ 3839101 w 11296229"/>
                    <a:gd name="connsiteY17258" fmla="*/ 4320620 h 6345103"/>
                    <a:gd name="connsiteX17259" fmla="*/ 3831317 w 11296229"/>
                    <a:gd name="connsiteY17259" fmla="*/ 4328404 h 6345103"/>
                    <a:gd name="connsiteX17260" fmla="*/ 3831317 w 11296229"/>
                    <a:gd name="connsiteY17260" fmla="*/ 4367324 h 6345103"/>
                    <a:gd name="connsiteX17261" fmla="*/ 3846885 w 11296229"/>
                    <a:gd name="connsiteY17261" fmla="*/ 4375107 h 6345103"/>
                    <a:gd name="connsiteX17262" fmla="*/ 3870237 w 11296229"/>
                    <a:gd name="connsiteY17262" fmla="*/ 4367324 h 6345103"/>
                    <a:gd name="connsiteX17263" fmla="*/ 3870237 w 11296229"/>
                    <a:gd name="connsiteY17263" fmla="*/ 4328404 h 6345103"/>
                    <a:gd name="connsiteX17264" fmla="*/ 3839101 w 11296229"/>
                    <a:gd name="connsiteY17264" fmla="*/ 4320620 h 6345103"/>
                    <a:gd name="connsiteX17265" fmla="*/ 3987015 w 11296229"/>
                    <a:gd name="connsiteY17265" fmla="*/ 4320620 h 6345103"/>
                    <a:gd name="connsiteX17266" fmla="*/ 3978258 w 11296229"/>
                    <a:gd name="connsiteY17266" fmla="*/ 4347864 h 6345103"/>
                    <a:gd name="connsiteX17267" fmla="*/ 3987015 w 11296229"/>
                    <a:gd name="connsiteY17267" fmla="*/ 4375107 h 6345103"/>
                    <a:gd name="connsiteX17268" fmla="*/ 4018151 w 11296229"/>
                    <a:gd name="connsiteY17268" fmla="*/ 4367324 h 6345103"/>
                    <a:gd name="connsiteX17269" fmla="*/ 4018151 w 11296229"/>
                    <a:gd name="connsiteY17269" fmla="*/ 4328404 h 6345103"/>
                    <a:gd name="connsiteX17270" fmla="*/ 3987015 w 11296229"/>
                    <a:gd name="connsiteY17270" fmla="*/ 4320620 h 6345103"/>
                    <a:gd name="connsiteX17271" fmla="*/ 5621847 w 11296229"/>
                    <a:gd name="connsiteY17271" fmla="*/ 4320620 h 6345103"/>
                    <a:gd name="connsiteX17272" fmla="*/ 5614063 w 11296229"/>
                    <a:gd name="connsiteY17272" fmla="*/ 4328404 h 6345103"/>
                    <a:gd name="connsiteX17273" fmla="*/ 5614063 w 11296229"/>
                    <a:gd name="connsiteY17273" fmla="*/ 4367324 h 6345103"/>
                    <a:gd name="connsiteX17274" fmla="*/ 5660767 w 11296229"/>
                    <a:gd name="connsiteY17274" fmla="*/ 4367324 h 6345103"/>
                    <a:gd name="connsiteX17275" fmla="*/ 5660767 w 11296229"/>
                    <a:gd name="connsiteY17275" fmla="*/ 4328404 h 6345103"/>
                    <a:gd name="connsiteX17276" fmla="*/ 5621847 w 11296229"/>
                    <a:gd name="connsiteY17276" fmla="*/ 4320620 h 6345103"/>
                    <a:gd name="connsiteX17277" fmla="*/ 5699697 w 11296229"/>
                    <a:gd name="connsiteY17277" fmla="*/ 4320620 h 6345103"/>
                    <a:gd name="connsiteX17278" fmla="*/ 5691913 w 11296229"/>
                    <a:gd name="connsiteY17278" fmla="*/ 4328404 h 6345103"/>
                    <a:gd name="connsiteX17279" fmla="*/ 5691913 w 11296229"/>
                    <a:gd name="connsiteY17279" fmla="*/ 4367324 h 6345103"/>
                    <a:gd name="connsiteX17280" fmla="*/ 5707481 w 11296229"/>
                    <a:gd name="connsiteY17280" fmla="*/ 4375107 h 6345103"/>
                    <a:gd name="connsiteX17281" fmla="*/ 5730833 w 11296229"/>
                    <a:gd name="connsiteY17281" fmla="*/ 4367324 h 6345103"/>
                    <a:gd name="connsiteX17282" fmla="*/ 5730833 w 11296229"/>
                    <a:gd name="connsiteY17282" fmla="*/ 4328404 h 6345103"/>
                    <a:gd name="connsiteX17283" fmla="*/ 5699697 w 11296229"/>
                    <a:gd name="connsiteY17283" fmla="*/ 4320620 h 6345103"/>
                    <a:gd name="connsiteX17284" fmla="*/ 5847610 w 11296229"/>
                    <a:gd name="connsiteY17284" fmla="*/ 4320620 h 6345103"/>
                    <a:gd name="connsiteX17285" fmla="*/ 5838853 w 11296229"/>
                    <a:gd name="connsiteY17285" fmla="*/ 4347864 h 6345103"/>
                    <a:gd name="connsiteX17286" fmla="*/ 5847610 w 11296229"/>
                    <a:gd name="connsiteY17286" fmla="*/ 4375107 h 6345103"/>
                    <a:gd name="connsiteX17287" fmla="*/ 5878746 w 11296229"/>
                    <a:gd name="connsiteY17287" fmla="*/ 4367324 h 6345103"/>
                    <a:gd name="connsiteX17288" fmla="*/ 5878746 w 11296229"/>
                    <a:gd name="connsiteY17288" fmla="*/ 4328404 h 6345103"/>
                    <a:gd name="connsiteX17289" fmla="*/ 5847610 w 11296229"/>
                    <a:gd name="connsiteY17289" fmla="*/ 4320620 h 6345103"/>
                    <a:gd name="connsiteX17290" fmla="*/ 5925460 w 11296229"/>
                    <a:gd name="connsiteY17290" fmla="*/ 4320620 h 6345103"/>
                    <a:gd name="connsiteX17291" fmla="*/ 5916703 w 11296229"/>
                    <a:gd name="connsiteY17291" fmla="*/ 4347864 h 6345103"/>
                    <a:gd name="connsiteX17292" fmla="*/ 5925460 w 11296229"/>
                    <a:gd name="connsiteY17292" fmla="*/ 4375107 h 6345103"/>
                    <a:gd name="connsiteX17293" fmla="*/ 5956596 w 11296229"/>
                    <a:gd name="connsiteY17293" fmla="*/ 4367324 h 6345103"/>
                    <a:gd name="connsiteX17294" fmla="*/ 5956596 w 11296229"/>
                    <a:gd name="connsiteY17294" fmla="*/ 4328404 h 6345103"/>
                    <a:gd name="connsiteX17295" fmla="*/ 5925460 w 11296229"/>
                    <a:gd name="connsiteY17295" fmla="*/ 4320620 h 6345103"/>
                    <a:gd name="connsiteX17296" fmla="*/ 5995524 w 11296229"/>
                    <a:gd name="connsiteY17296" fmla="*/ 4320620 h 6345103"/>
                    <a:gd name="connsiteX17297" fmla="*/ 5986767 w 11296229"/>
                    <a:gd name="connsiteY17297" fmla="*/ 4347864 h 6345103"/>
                    <a:gd name="connsiteX17298" fmla="*/ 5995524 w 11296229"/>
                    <a:gd name="connsiteY17298" fmla="*/ 4375107 h 6345103"/>
                    <a:gd name="connsiteX17299" fmla="*/ 6026660 w 11296229"/>
                    <a:gd name="connsiteY17299" fmla="*/ 4367324 h 6345103"/>
                    <a:gd name="connsiteX17300" fmla="*/ 6026660 w 11296229"/>
                    <a:gd name="connsiteY17300" fmla="*/ 4328404 h 6345103"/>
                    <a:gd name="connsiteX17301" fmla="*/ 5995524 w 11296229"/>
                    <a:gd name="connsiteY17301" fmla="*/ 4320620 h 6345103"/>
                    <a:gd name="connsiteX17302" fmla="*/ 6073373 w 11296229"/>
                    <a:gd name="connsiteY17302" fmla="*/ 4320620 h 6345103"/>
                    <a:gd name="connsiteX17303" fmla="*/ 6065589 w 11296229"/>
                    <a:gd name="connsiteY17303" fmla="*/ 4328404 h 6345103"/>
                    <a:gd name="connsiteX17304" fmla="*/ 6065589 w 11296229"/>
                    <a:gd name="connsiteY17304" fmla="*/ 4367324 h 6345103"/>
                    <a:gd name="connsiteX17305" fmla="*/ 6081157 w 11296229"/>
                    <a:gd name="connsiteY17305" fmla="*/ 4375107 h 6345103"/>
                    <a:gd name="connsiteX17306" fmla="*/ 6104509 w 11296229"/>
                    <a:gd name="connsiteY17306" fmla="*/ 4367324 h 6345103"/>
                    <a:gd name="connsiteX17307" fmla="*/ 6104509 w 11296229"/>
                    <a:gd name="connsiteY17307" fmla="*/ 4328404 h 6345103"/>
                    <a:gd name="connsiteX17308" fmla="*/ 6073373 w 11296229"/>
                    <a:gd name="connsiteY17308" fmla="*/ 4320620 h 6345103"/>
                    <a:gd name="connsiteX17309" fmla="*/ 6143437 w 11296229"/>
                    <a:gd name="connsiteY17309" fmla="*/ 4320620 h 6345103"/>
                    <a:gd name="connsiteX17310" fmla="*/ 6135653 w 11296229"/>
                    <a:gd name="connsiteY17310" fmla="*/ 4328404 h 6345103"/>
                    <a:gd name="connsiteX17311" fmla="*/ 6135653 w 11296229"/>
                    <a:gd name="connsiteY17311" fmla="*/ 4367324 h 6345103"/>
                    <a:gd name="connsiteX17312" fmla="*/ 6182357 w 11296229"/>
                    <a:gd name="connsiteY17312" fmla="*/ 4367324 h 6345103"/>
                    <a:gd name="connsiteX17313" fmla="*/ 6182357 w 11296229"/>
                    <a:gd name="connsiteY17313" fmla="*/ 4328404 h 6345103"/>
                    <a:gd name="connsiteX17314" fmla="*/ 6143437 w 11296229"/>
                    <a:gd name="connsiteY17314" fmla="*/ 4320620 h 6345103"/>
                    <a:gd name="connsiteX17315" fmla="*/ 6221286 w 11296229"/>
                    <a:gd name="connsiteY17315" fmla="*/ 4320620 h 6345103"/>
                    <a:gd name="connsiteX17316" fmla="*/ 6212529 w 11296229"/>
                    <a:gd name="connsiteY17316" fmla="*/ 4347864 h 6345103"/>
                    <a:gd name="connsiteX17317" fmla="*/ 6221286 w 11296229"/>
                    <a:gd name="connsiteY17317" fmla="*/ 4375107 h 6345103"/>
                    <a:gd name="connsiteX17318" fmla="*/ 6252422 w 11296229"/>
                    <a:gd name="connsiteY17318" fmla="*/ 4367324 h 6345103"/>
                    <a:gd name="connsiteX17319" fmla="*/ 6252422 w 11296229"/>
                    <a:gd name="connsiteY17319" fmla="*/ 4328404 h 6345103"/>
                    <a:gd name="connsiteX17320" fmla="*/ 6221286 w 11296229"/>
                    <a:gd name="connsiteY17320" fmla="*/ 4320620 h 6345103"/>
                    <a:gd name="connsiteX17321" fmla="*/ 6369200 w 11296229"/>
                    <a:gd name="connsiteY17321" fmla="*/ 4320620 h 6345103"/>
                    <a:gd name="connsiteX17322" fmla="*/ 6360443 w 11296229"/>
                    <a:gd name="connsiteY17322" fmla="*/ 4347864 h 6345103"/>
                    <a:gd name="connsiteX17323" fmla="*/ 6369200 w 11296229"/>
                    <a:gd name="connsiteY17323" fmla="*/ 4375107 h 6345103"/>
                    <a:gd name="connsiteX17324" fmla="*/ 6400336 w 11296229"/>
                    <a:gd name="connsiteY17324" fmla="*/ 4367324 h 6345103"/>
                    <a:gd name="connsiteX17325" fmla="*/ 6400336 w 11296229"/>
                    <a:gd name="connsiteY17325" fmla="*/ 4328404 h 6345103"/>
                    <a:gd name="connsiteX17326" fmla="*/ 6369200 w 11296229"/>
                    <a:gd name="connsiteY17326" fmla="*/ 4320620 h 6345103"/>
                    <a:gd name="connsiteX17327" fmla="*/ 8455558 w 11296229"/>
                    <a:gd name="connsiteY17327" fmla="*/ 4320620 h 6345103"/>
                    <a:gd name="connsiteX17328" fmla="*/ 8446801 w 11296229"/>
                    <a:gd name="connsiteY17328" fmla="*/ 4347864 h 6345103"/>
                    <a:gd name="connsiteX17329" fmla="*/ 8455558 w 11296229"/>
                    <a:gd name="connsiteY17329" fmla="*/ 4375107 h 6345103"/>
                    <a:gd name="connsiteX17330" fmla="*/ 8486694 w 11296229"/>
                    <a:gd name="connsiteY17330" fmla="*/ 4367324 h 6345103"/>
                    <a:gd name="connsiteX17331" fmla="*/ 8486694 w 11296229"/>
                    <a:gd name="connsiteY17331" fmla="*/ 4328404 h 6345103"/>
                    <a:gd name="connsiteX17332" fmla="*/ 8455558 w 11296229"/>
                    <a:gd name="connsiteY17332" fmla="*/ 4320620 h 6345103"/>
                    <a:gd name="connsiteX17333" fmla="*/ 8977147 w 11296229"/>
                    <a:gd name="connsiteY17333" fmla="*/ 4320620 h 6345103"/>
                    <a:gd name="connsiteX17334" fmla="*/ 8968390 w 11296229"/>
                    <a:gd name="connsiteY17334" fmla="*/ 4347864 h 6345103"/>
                    <a:gd name="connsiteX17335" fmla="*/ 8977147 w 11296229"/>
                    <a:gd name="connsiteY17335" fmla="*/ 4375107 h 6345103"/>
                    <a:gd name="connsiteX17336" fmla="*/ 9008283 w 11296229"/>
                    <a:gd name="connsiteY17336" fmla="*/ 4367324 h 6345103"/>
                    <a:gd name="connsiteX17337" fmla="*/ 9008283 w 11296229"/>
                    <a:gd name="connsiteY17337" fmla="*/ 4328404 h 6345103"/>
                    <a:gd name="connsiteX17338" fmla="*/ 8977147 w 11296229"/>
                    <a:gd name="connsiteY17338" fmla="*/ 4320620 h 6345103"/>
                    <a:gd name="connsiteX17339" fmla="*/ 9420887 w 11296229"/>
                    <a:gd name="connsiteY17339" fmla="*/ 4320620 h 6345103"/>
                    <a:gd name="connsiteX17340" fmla="*/ 9412130 w 11296229"/>
                    <a:gd name="connsiteY17340" fmla="*/ 4347864 h 6345103"/>
                    <a:gd name="connsiteX17341" fmla="*/ 9420887 w 11296229"/>
                    <a:gd name="connsiteY17341" fmla="*/ 4375107 h 6345103"/>
                    <a:gd name="connsiteX17342" fmla="*/ 9452023 w 11296229"/>
                    <a:gd name="connsiteY17342" fmla="*/ 4367324 h 6345103"/>
                    <a:gd name="connsiteX17343" fmla="*/ 9452023 w 11296229"/>
                    <a:gd name="connsiteY17343" fmla="*/ 4328404 h 6345103"/>
                    <a:gd name="connsiteX17344" fmla="*/ 9420887 w 11296229"/>
                    <a:gd name="connsiteY17344" fmla="*/ 4320620 h 6345103"/>
                    <a:gd name="connsiteX17345" fmla="*/ 9498736 w 11296229"/>
                    <a:gd name="connsiteY17345" fmla="*/ 4320620 h 6345103"/>
                    <a:gd name="connsiteX17346" fmla="*/ 9489979 w 11296229"/>
                    <a:gd name="connsiteY17346" fmla="*/ 4347864 h 6345103"/>
                    <a:gd name="connsiteX17347" fmla="*/ 9498736 w 11296229"/>
                    <a:gd name="connsiteY17347" fmla="*/ 4375107 h 6345103"/>
                    <a:gd name="connsiteX17348" fmla="*/ 9529872 w 11296229"/>
                    <a:gd name="connsiteY17348" fmla="*/ 4367324 h 6345103"/>
                    <a:gd name="connsiteX17349" fmla="*/ 9529872 w 11296229"/>
                    <a:gd name="connsiteY17349" fmla="*/ 4328404 h 6345103"/>
                    <a:gd name="connsiteX17350" fmla="*/ 9498736 w 11296229"/>
                    <a:gd name="connsiteY17350" fmla="*/ 4320620 h 6345103"/>
                    <a:gd name="connsiteX17351" fmla="*/ 9568800 w 11296229"/>
                    <a:gd name="connsiteY17351" fmla="*/ 4320620 h 6345103"/>
                    <a:gd name="connsiteX17352" fmla="*/ 9561016 w 11296229"/>
                    <a:gd name="connsiteY17352" fmla="*/ 4328404 h 6345103"/>
                    <a:gd name="connsiteX17353" fmla="*/ 9561016 w 11296229"/>
                    <a:gd name="connsiteY17353" fmla="*/ 4367324 h 6345103"/>
                    <a:gd name="connsiteX17354" fmla="*/ 9576584 w 11296229"/>
                    <a:gd name="connsiteY17354" fmla="*/ 4375107 h 6345103"/>
                    <a:gd name="connsiteX17355" fmla="*/ 9599936 w 11296229"/>
                    <a:gd name="connsiteY17355" fmla="*/ 4367324 h 6345103"/>
                    <a:gd name="connsiteX17356" fmla="*/ 9599936 w 11296229"/>
                    <a:gd name="connsiteY17356" fmla="*/ 4328404 h 6345103"/>
                    <a:gd name="connsiteX17357" fmla="*/ 9568800 w 11296229"/>
                    <a:gd name="connsiteY17357" fmla="*/ 4320620 h 6345103"/>
                    <a:gd name="connsiteX17358" fmla="*/ 9646650 w 11296229"/>
                    <a:gd name="connsiteY17358" fmla="*/ 4320620 h 6345103"/>
                    <a:gd name="connsiteX17359" fmla="*/ 9637893 w 11296229"/>
                    <a:gd name="connsiteY17359" fmla="*/ 4347864 h 6345103"/>
                    <a:gd name="connsiteX17360" fmla="*/ 9646650 w 11296229"/>
                    <a:gd name="connsiteY17360" fmla="*/ 4375107 h 6345103"/>
                    <a:gd name="connsiteX17361" fmla="*/ 9677786 w 11296229"/>
                    <a:gd name="connsiteY17361" fmla="*/ 4367324 h 6345103"/>
                    <a:gd name="connsiteX17362" fmla="*/ 9677786 w 11296229"/>
                    <a:gd name="connsiteY17362" fmla="*/ 4328404 h 6345103"/>
                    <a:gd name="connsiteX17363" fmla="*/ 9646650 w 11296229"/>
                    <a:gd name="connsiteY17363" fmla="*/ 4320620 h 6345103"/>
                    <a:gd name="connsiteX17364" fmla="*/ 9794563 w 11296229"/>
                    <a:gd name="connsiteY17364" fmla="*/ 4320620 h 6345103"/>
                    <a:gd name="connsiteX17365" fmla="*/ 9785806 w 11296229"/>
                    <a:gd name="connsiteY17365" fmla="*/ 4347864 h 6345103"/>
                    <a:gd name="connsiteX17366" fmla="*/ 9794563 w 11296229"/>
                    <a:gd name="connsiteY17366" fmla="*/ 4375107 h 6345103"/>
                    <a:gd name="connsiteX17367" fmla="*/ 9825699 w 11296229"/>
                    <a:gd name="connsiteY17367" fmla="*/ 4367324 h 6345103"/>
                    <a:gd name="connsiteX17368" fmla="*/ 9825699 w 11296229"/>
                    <a:gd name="connsiteY17368" fmla="*/ 4328404 h 6345103"/>
                    <a:gd name="connsiteX17369" fmla="*/ 9794563 w 11296229"/>
                    <a:gd name="connsiteY17369" fmla="*/ 4320620 h 6345103"/>
                    <a:gd name="connsiteX17370" fmla="*/ 9864627 w 11296229"/>
                    <a:gd name="connsiteY17370" fmla="*/ 4320620 h 6345103"/>
                    <a:gd name="connsiteX17371" fmla="*/ 9856843 w 11296229"/>
                    <a:gd name="connsiteY17371" fmla="*/ 4328404 h 6345103"/>
                    <a:gd name="connsiteX17372" fmla="*/ 9856843 w 11296229"/>
                    <a:gd name="connsiteY17372" fmla="*/ 4367324 h 6345103"/>
                    <a:gd name="connsiteX17373" fmla="*/ 9903547 w 11296229"/>
                    <a:gd name="connsiteY17373" fmla="*/ 4367324 h 6345103"/>
                    <a:gd name="connsiteX17374" fmla="*/ 9903547 w 11296229"/>
                    <a:gd name="connsiteY17374" fmla="*/ 4328404 h 6345103"/>
                    <a:gd name="connsiteX17375" fmla="*/ 9864627 w 11296229"/>
                    <a:gd name="connsiteY17375" fmla="*/ 4320620 h 6345103"/>
                    <a:gd name="connsiteX17376" fmla="*/ 6306637 w 11296229"/>
                    <a:gd name="connsiteY17376" fmla="*/ 4322502 h 6345103"/>
                    <a:gd name="connsiteX17377" fmla="*/ 6283571 w 11296229"/>
                    <a:gd name="connsiteY17377" fmla="*/ 4328405 h 6345103"/>
                    <a:gd name="connsiteX17378" fmla="*/ 6283085 w 11296229"/>
                    <a:gd name="connsiteY17378" fmla="*/ 4347378 h 6345103"/>
                    <a:gd name="connsiteX17379" fmla="*/ 6291355 w 11296229"/>
                    <a:gd name="connsiteY17379" fmla="*/ 4375109 h 6345103"/>
                    <a:gd name="connsiteX17380" fmla="*/ 6330275 w 11296229"/>
                    <a:gd name="connsiteY17380" fmla="*/ 4367325 h 6345103"/>
                    <a:gd name="connsiteX17381" fmla="*/ 6330275 w 11296229"/>
                    <a:gd name="connsiteY17381" fmla="*/ 4328405 h 6345103"/>
                    <a:gd name="connsiteX17382" fmla="*/ 6306637 w 11296229"/>
                    <a:gd name="connsiteY17382" fmla="*/ 4322502 h 6345103"/>
                    <a:gd name="connsiteX17383" fmla="*/ 5785047 w 11296229"/>
                    <a:gd name="connsiteY17383" fmla="*/ 4322502 h 6345103"/>
                    <a:gd name="connsiteX17384" fmla="*/ 5761982 w 11296229"/>
                    <a:gd name="connsiteY17384" fmla="*/ 4328405 h 6345103"/>
                    <a:gd name="connsiteX17385" fmla="*/ 5761982 w 11296229"/>
                    <a:gd name="connsiteY17385" fmla="*/ 4367325 h 6345103"/>
                    <a:gd name="connsiteX17386" fmla="*/ 5808686 w 11296229"/>
                    <a:gd name="connsiteY17386" fmla="*/ 4367325 h 6345103"/>
                    <a:gd name="connsiteX17387" fmla="*/ 5808686 w 11296229"/>
                    <a:gd name="connsiteY17387" fmla="*/ 4328405 h 6345103"/>
                    <a:gd name="connsiteX17388" fmla="*/ 5785047 w 11296229"/>
                    <a:gd name="connsiteY17388" fmla="*/ 4322502 h 6345103"/>
                    <a:gd name="connsiteX17389" fmla="*/ 4072366 w 11296229"/>
                    <a:gd name="connsiteY17389" fmla="*/ 4322502 h 6345103"/>
                    <a:gd name="connsiteX17390" fmla="*/ 4049301 w 11296229"/>
                    <a:gd name="connsiteY17390" fmla="*/ 4328405 h 6345103"/>
                    <a:gd name="connsiteX17391" fmla="*/ 4049301 w 11296229"/>
                    <a:gd name="connsiteY17391" fmla="*/ 4367325 h 6345103"/>
                    <a:gd name="connsiteX17392" fmla="*/ 4096005 w 11296229"/>
                    <a:gd name="connsiteY17392" fmla="*/ 4367325 h 6345103"/>
                    <a:gd name="connsiteX17393" fmla="*/ 4096005 w 11296229"/>
                    <a:gd name="connsiteY17393" fmla="*/ 4328405 h 6345103"/>
                    <a:gd name="connsiteX17394" fmla="*/ 4072366 w 11296229"/>
                    <a:gd name="connsiteY17394" fmla="*/ 4322502 h 6345103"/>
                    <a:gd name="connsiteX17395" fmla="*/ 3924452 w 11296229"/>
                    <a:gd name="connsiteY17395" fmla="*/ 4322502 h 6345103"/>
                    <a:gd name="connsiteX17396" fmla="*/ 3901387 w 11296229"/>
                    <a:gd name="connsiteY17396" fmla="*/ 4328405 h 6345103"/>
                    <a:gd name="connsiteX17397" fmla="*/ 3901387 w 11296229"/>
                    <a:gd name="connsiteY17397" fmla="*/ 4367325 h 6345103"/>
                    <a:gd name="connsiteX17398" fmla="*/ 3948091 w 11296229"/>
                    <a:gd name="connsiteY17398" fmla="*/ 4367325 h 6345103"/>
                    <a:gd name="connsiteX17399" fmla="*/ 3948091 w 11296229"/>
                    <a:gd name="connsiteY17399" fmla="*/ 4328405 h 6345103"/>
                    <a:gd name="connsiteX17400" fmla="*/ 3924452 w 11296229"/>
                    <a:gd name="connsiteY17400" fmla="*/ 4322502 h 6345103"/>
                    <a:gd name="connsiteX17401" fmla="*/ 3402863 w 11296229"/>
                    <a:gd name="connsiteY17401" fmla="*/ 4322502 h 6345103"/>
                    <a:gd name="connsiteX17402" fmla="*/ 3379798 w 11296229"/>
                    <a:gd name="connsiteY17402" fmla="*/ 4328405 h 6345103"/>
                    <a:gd name="connsiteX17403" fmla="*/ 3379798 w 11296229"/>
                    <a:gd name="connsiteY17403" fmla="*/ 4367325 h 6345103"/>
                    <a:gd name="connsiteX17404" fmla="*/ 3426502 w 11296229"/>
                    <a:gd name="connsiteY17404" fmla="*/ 4367325 h 6345103"/>
                    <a:gd name="connsiteX17405" fmla="*/ 3426502 w 11296229"/>
                    <a:gd name="connsiteY17405" fmla="*/ 4328405 h 6345103"/>
                    <a:gd name="connsiteX17406" fmla="*/ 3402863 w 11296229"/>
                    <a:gd name="connsiteY17406" fmla="*/ 4322502 h 6345103"/>
                    <a:gd name="connsiteX17407" fmla="*/ 2881273 w 11296229"/>
                    <a:gd name="connsiteY17407" fmla="*/ 4322502 h 6345103"/>
                    <a:gd name="connsiteX17408" fmla="*/ 2858208 w 11296229"/>
                    <a:gd name="connsiteY17408" fmla="*/ 4328405 h 6345103"/>
                    <a:gd name="connsiteX17409" fmla="*/ 2858208 w 11296229"/>
                    <a:gd name="connsiteY17409" fmla="*/ 4367325 h 6345103"/>
                    <a:gd name="connsiteX17410" fmla="*/ 2904912 w 11296229"/>
                    <a:gd name="connsiteY17410" fmla="*/ 4367325 h 6345103"/>
                    <a:gd name="connsiteX17411" fmla="*/ 2904912 w 11296229"/>
                    <a:gd name="connsiteY17411" fmla="*/ 4328405 h 6345103"/>
                    <a:gd name="connsiteX17412" fmla="*/ 2881273 w 11296229"/>
                    <a:gd name="connsiteY17412" fmla="*/ 4322502 h 6345103"/>
                    <a:gd name="connsiteX17413" fmla="*/ 2943836 w 11296229"/>
                    <a:gd name="connsiteY17413" fmla="*/ 4398469 h 6345103"/>
                    <a:gd name="connsiteX17414" fmla="*/ 2936052 w 11296229"/>
                    <a:gd name="connsiteY17414" fmla="*/ 4437389 h 6345103"/>
                    <a:gd name="connsiteX17415" fmla="*/ 2951620 w 11296229"/>
                    <a:gd name="connsiteY17415" fmla="*/ 4445173 h 6345103"/>
                    <a:gd name="connsiteX17416" fmla="*/ 2974972 w 11296229"/>
                    <a:gd name="connsiteY17416" fmla="*/ 4437389 h 6345103"/>
                    <a:gd name="connsiteX17417" fmla="*/ 2974972 w 11296229"/>
                    <a:gd name="connsiteY17417" fmla="*/ 4406253 h 6345103"/>
                    <a:gd name="connsiteX17418" fmla="*/ 2943836 w 11296229"/>
                    <a:gd name="connsiteY17418" fmla="*/ 4398469 h 6345103"/>
                    <a:gd name="connsiteX17419" fmla="*/ 3021686 w 11296229"/>
                    <a:gd name="connsiteY17419" fmla="*/ 4398469 h 6345103"/>
                    <a:gd name="connsiteX17420" fmla="*/ 3013902 w 11296229"/>
                    <a:gd name="connsiteY17420" fmla="*/ 4437389 h 6345103"/>
                    <a:gd name="connsiteX17421" fmla="*/ 3029470 w 11296229"/>
                    <a:gd name="connsiteY17421" fmla="*/ 4445173 h 6345103"/>
                    <a:gd name="connsiteX17422" fmla="*/ 3052822 w 11296229"/>
                    <a:gd name="connsiteY17422" fmla="*/ 4437389 h 6345103"/>
                    <a:gd name="connsiteX17423" fmla="*/ 3052822 w 11296229"/>
                    <a:gd name="connsiteY17423" fmla="*/ 4406253 h 6345103"/>
                    <a:gd name="connsiteX17424" fmla="*/ 3021686 w 11296229"/>
                    <a:gd name="connsiteY17424" fmla="*/ 4398469 h 6345103"/>
                    <a:gd name="connsiteX17425" fmla="*/ 3091750 w 11296229"/>
                    <a:gd name="connsiteY17425" fmla="*/ 4398469 h 6345103"/>
                    <a:gd name="connsiteX17426" fmla="*/ 3083966 w 11296229"/>
                    <a:gd name="connsiteY17426" fmla="*/ 4437389 h 6345103"/>
                    <a:gd name="connsiteX17427" fmla="*/ 3099534 w 11296229"/>
                    <a:gd name="connsiteY17427" fmla="*/ 4445173 h 6345103"/>
                    <a:gd name="connsiteX17428" fmla="*/ 3122886 w 11296229"/>
                    <a:gd name="connsiteY17428" fmla="*/ 4437389 h 6345103"/>
                    <a:gd name="connsiteX17429" fmla="*/ 3130670 w 11296229"/>
                    <a:gd name="connsiteY17429" fmla="*/ 4406253 h 6345103"/>
                    <a:gd name="connsiteX17430" fmla="*/ 3091750 w 11296229"/>
                    <a:gd name="connsiteY17430" fmla="*/ 4398469 h 6345103"/>
                    <a:gd name="connsiteX17431" fmla="*/ 3169599 w 11296229"/>
                    <a:gd name="connsiteY17431" fmla="*/ 4398469 h 6345103"/>
                    <a:gd name="connsiteX17432" fmla="*/ 3161815 w 11296229"/>
                    <a:gd name="connsiteY17432" fmla="*/ 4437389 h 6345103"/>
                    <a:gd name="connsiteX17433" fmla="*/ 3192951 w 11296229"/>
                    <a:gd name="connsiteY17433" fmla="*/ 4445173 h 6345103"/>
                    <a:gd name="connsiteX17434" fmla="*/ 3200735 w 11296229"/>
                    <a:gd name="connsiteY17434" fmla="*/ 4406253 h 6345103"/>
                    <a:gd name="connsiteX17435" fmla="*/ 3169599 w 11296229"/>
                    <a:gd name="connsiteY17435" fmla="*/ 4398469 h 6345103"/>
                    <a:gd name="connsiteX17436" fmla="*/ 3239663 w 11296229"/>
                    <a:gd name="connsiteY17436" fmla="*/ 4398469 h 6345103"/>
                    <a:gd name="connsiteX17437" fmla="*/ 3231879 w 11296229"/>
                    <a:gd name="connsiteY17437" fmla="*/ 4437389 h 6345103"/>
                    <a:gd name="connsiteX17438" fmla="*/ 3278583 w 11296229"/>
                    <a:gd name="connsiteY17438" fmla="*/ 4437389 h 6345103"/>
                    <a:gd name="connsiteX17439" fmla="*/ 3278583 w 11296229"/>
                    <a:gd name="connsiteY17439" fmla="*/ 4406253 h 6345103"/>
                    <a:gd name="connsiteX17440" fmla="*/ 3239663 w 11296229"/>
                    <a:gd name="connsiteY17440" fmla="*/ 4398469 h 6345103"/>
                    <a:gd name="connsiteX17441" fmla="*/ 3317512 w 11296229"/>
                    <a:gd name="connsiteY17441" fmla="*/ 4398469 h 6345103"/>
                    <a:gd name="connsiteX17442" fmla="*/ 3309728 w 11296229"/>
                    <a:gd name="connsiteY17442" fmla="*/ 4437389 h 6345103"/>
                    <a:gd name="connsiteX17443" fmla="*/ 3325296 w 11296229"/>
                    <a:gd name="connsiteY17443" fmla="*/ 4445173 h 6345103"/>
                    <a:gd name="connsiteX17444" fmla="*/ 3348648 w 11296229"/>
                    <a:gd name="connsiteY17444" fmla="*/ 4437389 h 6345103"/>
                    <a:gd name="connsiteX17445" fmla="*/ 3348648 w 11296229"/>
                    <a:gd name="connsiteY17445" fmla="*/ 4406253 h 6345103"/>
                    <a:gd name="connsiteX17446" fmla="*/ 3317512 w 11296229"/>
                    <a:gd name="connsiteY17446" fmla="*/ 4398469 h 6345103"/>
                    <a:gd name="connsiteX17447" fmla="*/ 3387577 w 11296229"/>
                    <a:gd name="connsiteY17447" fmla="*/ 4398469 h 6345103"/>
                    <a:gd name="connsiteX17448" fmla="*/ 3379793 w 11296229"/>
                    <a:gd name="connsiteY17448" fmla="*/ 4406253 h 6345103"/>
                    <a:gd name="connsiteX17449" fmla="*/ 3387577 w 11296229"/>
                    <a:gd name="connsiteY17449" fmla="*/ 4445173 h 6345103"/>
                    <a:gd name="connsiteX17450" fmla="*/ 3426497 w 11296229"/>
                    <a:gd name="connsiteY17450" fmla="*/ 4437389 h 6345103"/>
                    <a:gd name="connsiteX17451" fmla="*/ 3426497 w 11296229"/>
                    <a:gd name="connsiteY17451" fmla="*/ 4406253 h 6345103"/>
                    <a:gd name="connsiteX17452" fmla="*/ 3387577 w 11296229"/>
                    <a:gd name="connsiteY17452" fmla="*/ 4398469 h 6345103"/>
                    <a:gd name="connsiteX17453" fmla="*/ 3465426 w 11296229"/>
                    <a:gd name="connsiteY17453" fmla="*/ 4398469 h 6345103"/>
                    <a:gd name="connsiteX17454" fmla="*/ 3457642 w 11296229"/>
                    <a:gd name="connsiteY17454" fmla="*/ 4437389 h 6345103"/>
                    <a:gd name="connsiteX17455" fmla="*/ 3473210 w 11296229"/>
                    <a:gd name="connsiteY17455" fmla="*/ 4445173 h 6345103"/>
                    <a:gd name="connsiteX17456" fmla="*/ 3496562 w 11296229"/>
                    <a:gd name="connsiteY17456" fmla="*/ 4437389 h 6345103"/>
                    <a:gd name="connsiteX17457" fmla="*/ 3496562 w 11296229"/>
                    <a:gd name="connsiteY17457" fmla="*/ 4406253 h 6345103"/>
                    <a:gd name="connsiteX17458" fmla="*/ 3465426 w 11296229"/>
                    <a:gd name="connsiteY17458" fmla="*/ 4398469 h 6345103"/>
                    <a:gd name="connsiteX17459" fmla="*/ 3543275 w 11296229"/>
                    <a:gd name="connsiteY17459" fmla="*/ 4398469 h 6345103"/>
                    <a:gd name="connsiteX17460" fmla="*/ 3535491 w 11296229"/>
                    <a:gd name="connsiteY17460" fmla="*/ 4437389 h 6345103"/>
                    <a:gd name="connsiteX17461" fmla="*/ 3551059 w 11296229"/>
                    <a:gd name="connsiteY17461" fmla="*/ 4445173 h 6345103"/>
                    <a:gd name="connsiteX17462" fmla="*/ 3566627 w 11296229"/>
                    <a:gd name="connsiteY17462" fmla="*/ 4437389 h 6345103"/>
                    <a:gd name="connsiteX17463" fmla="*/ 3574411 w 11296229"/>
                    <a:gd name="connsiteY17463" fmla="*/ 4406253 h 6345103"/>
                    <a:gd name="connsiteX17464" fmla="*/ 3543275 w 11296229"/>
                    <a:gd name="connsiteY17464" fmla="*/ 4398469 h 6345103"/>
                    <a:gd name="connsiteX17465" fmla="*/ 3613339 w 11296229"/>
                    <a:gd name="connsiteY17465" fmla="*/ 4398469 h 6345103"/>
                    <a:gd name="connsiteX17466" fmla="*/ 3605555 w 11296229"/>
                    <a:gd name="connsiteY17466" fmla="*/ 4437389 h 6345103"/>
                    <a:gd name="connsiteX17467" fmla="*/ 3621123 w 11296229"/>
                    <a:gd name="connsiteY17467" fmla="*/ 4445173 h 6345103"/>
                    <a:gd name="connsiteX17468" fmla="*/ 3636691 w 11296229"/>
                    <a:gd name="connsiteY17468" fmla="*/ 4437389 h 6345103"/>
                    <a:gd name="connsiteX17469" fmla="*/ 3644475 w 11296229"/>
                    <a:gd name="connsiteY17469" fmla="*/ 4406253 h 6345103"/>
                    <a:gd name="connsiteX17470" fmla="*/ 3613339 w 11296229"/>
                    <a:gd name="connsiteY17470" fmla="*/ 4398469 h 6345103"/>
                    <a:gd name="connsiteX17471" fmla="*/ 3691188 w 11296229"/>
                    <a:gd name="connsiteY17471" fmla="*/ 4398469 h 6345103"/>
                    <a:gd name="connsiteX17472" fmla="*/ 3683404 w 11296229"/>
                    <a:gd name="connsiteY17472" fmla="*/ 4437389 h 6345103"/>
                    <a:gd name="connsiteX17473" fmla="*/ 3698972 w 11296229"/>
                    <a:gd name="connsiteY17473" fmla="*/ 4445173 h 6345103"/>
                    <a:gd name="connsiteX17474" fmla="*/ 3722324 w 11296229"/>
                    <a:gd name="connsiteY17474" fmla="*/ 4437389 h 6345103"/>
                    <a:gd name="connsiteX17475" fmla="*/ 3722324 w 11296229"/>
                    <a:gd name="connsiteY17475" fmla="*/ 4406253 h 6345103"/>
                    <a:gd name="connsiteX17476" fmla="*/ 3691188 w 11296229"/>
                    <a:gd name="connsiteY17476" fmla="*/ 4398469 h 6345103"/>
                    <a:gd name="connsiteX17477" fmla="*/ 3761253 w 11296229"/>
                    <a:gd name="connsiteY17477" fmla="*/ 4398469 h 6345103"/>
                    <a:gd name="connsiteX17478" fmla="*/ 3753469 w 11296229"/>
                    <a:gd name="connsiteY17478" fmla="*/ 4437389 h 6345103"/>
                    <a:gd name="connsiteX17479" fmla="*/ 3792389 w 11296229"/>
                    <a:gd name="connsiteY17479" fmla="*/ 4445173 h 6345103"/>
                    <a:gd name="connsiteX17480" fmla="*/ 3800173 w 11296229"/>
                    <a:gd name="connsiteY17480" fmla="*/ 4406253 h 6345103"/>
                    <a:gd name="connsiteX17481" fmla="*/ 3761253 w 11296229"/>
                    <a:gd name="connsiteY17481" fmla="*/ 4398469 h 6345103"/>
                    <a:gd name="connsiteX17482" fmla="*/ 3839102 w 11296229"/>
                    <a:gd name="connsiteY17482" fmla="*/ 4398469 h 6345103"/>
                    <a:gd name="connsiteX17483" fmla="*/ 3831318 w 11296229"/>
                    <a:gd name="connsiteY17483" fmla="*/ 4437389 h 6345103"/>
                    <a:gd name="connsiteX17484" fmla="*/ 3846886 w 11296229"/>
                    <a:gd name="connsiteY17484" fmla="*/ 4445173 h 6345103"/>
                    <a:gd name="connsiteX17485" fmla="*/ 3870238 w 11296229"/>
                    <a:gd name="connsiteY17485" fmla="*/ 4437389 h 6345103"/>
                    <a:gd name="connsiteX17486" fmla="*/ 3870238 w 11296229"/>
                    <a:gd name="connsiteY17486" fmla="*/ 4406253 h 6345103"/>
                    <a:gd name="connsiteX17487" fmla="*/ 3839102 w 11296229"/>
                    <a:gd name="connsiteY17487" fmla="*/ 4398469 h 6345103"/>
                    <a:gd name="connsiteX17488" fmla="*/ 3909166 w 11296229"/>
                    <a:gd name="connsiteY17488" fmla="*/ 4398469 h 6345103"/>
                    <a:gd name="connsiteX17489" fmla="*/ 3901382 w 11296229"/>
                    <a:gd name="connsiteY17489" fmla="*/ 4437389 h 6345103"/>
                    <a:gd name="connsiteX17490" fmla="*/ 3948086 w 11296229"/>
                    <a:gd name="connsiteY17490" fmla="*/ 4437389 h 6345103"/>
                    <a:gd name="connsiteX17491" fmla="*/ 3948086 w 11296229"/>
                    <a:gd name="connsiteY17491" fmla="*/ 4406253 h 6345103"/>
                    <a:gd name="connsiteX17492" fmla="*/ 3909166 w 11296229"/>
                    <a:gd name="connsiteY17492" fmla="*/ 4398469 h 6345103"/>
                    <a:gd name="connsiteX17493" fmla="*/ 3987015 w 11296229"/>
                    <a:gd name="connsiteY17493" fmla="*/ 4398469 h 6345103"/>
                    <a:gd name="connsiteX17494" fmla="*/ 3979231 w 11296229"/>
                    <a:gd name="connsiteY17494" fmla="*/ 4406253 h 6345103"/>
                    <a:gd name="connsiteX17495" fmla="*/ 3987015 w 11296229"/>
                    <a:gd name="connsiteY17495" fmla="*/ 4445173 h 6345103"/>
                    <a:gd name="connsiteX17496" fmla="*/ 4018151 w 11296229"/>
                    <a:gd name="connsiteY17496" fmla="*/ 4437389 h 6345103"/>
                    <a:gd name="connsiteX17497" fmla="*/ 4018151 w 11296229"/>
                    <a:gd name="connsiteY17497" fmla="*/ 4406253 h 6345103"/>
                    <a:gd name="connsiteX17498" fmla="*/ 3987015 w 11296229"/>
                    <a:gd name="connsiteY17498" fmla="*/ 4398469 h 6345103"/>
                    <a:gd name="connsiteX17499" fmla="*/ 4134929 w 11296229"/>
                    <a:gd name="connsiteY17499" fmla="*/ 4398469 h 6345103"/>
                    <a:gd name="connsiteX17500" fmla="*/ 4127145 w 11296229"/>
                    <a:gd name="connsiteY17500" fmla="*/ 4429605 h 6345103"/>
                    <a:gd name="connsiteX17501" fmla="*/ 4142713 w 11296229"/>
                    <a:gd name="connsiteY17501" fmla="*/ 4445173 h 6345103"/>
                    <a:gd name="connsiteX17502" fmla="*/ 4166065 w 11296229"/>
                    <a:gd name="connsiteY17502" fmla="*/ 4437389 h 6345103"/>
                    <a:gd name="connsiteX17503" fmla="*/ 4166065 w 11296229"/>
                    <a:gd name="connsiteY17503" fmla="*/ 4406253 h 6345103"/>
                    <a:gd name="connsiteX17504" fmla="*/ 4134929 w 11296229"/>
                    <a:gd name="connsiteY17504" fmla="*/ 4398469 h 6345103"/>
                    <a:gd name="connsiteX17505" fmla="*/ 5621848 w 11296229"/>
                    <a:gd name="connsiteY17505" fmla="*/ 4398469 h 6345103"/>
                    <a:gd name="connsiteX17506" fmla="*/ 5614064 w 11296229"/>
                    <a:gd name="connsiteY17506" fmla="*/ 4437389 h 6345103"/>
                    <a:gd name="connsiteX17507" fmla="*/ 5660768 w 11296229"/>
                    <a:gd name="connsiteY17507" fmla="*/ 4437389 h 6345103"/>
                    <a:gd name="connsiteX17508" fmla="*/ 5660768 w 11296229"/>
                    <a:gd name="connsiteY17508" fmla="*/ 4406253 h 6345103"/>
                    <a:gd name="connsiteX17509" fmla="*/ 5621848 w 11296229"/>
                    <a:gd name="connsiteY17509" fmla="*/ 4398469 h 6345103"/>
                    <a:gd name="connsiteX17510" fmla="*/ 5699697 w 11296229"/>
                    <a:gd name="connsiteY17510" fmla="*/ 4398469 h 6345103"/>
                    <a:gd name="connsiteX17511" fmla="*/ 5691913 w 11296229"/>
                    <a:gd name="connsiteY17511" fmla="*/ 4437389 h 6345103"/>
                    <a:gd name="connsiteX17512" fmla="*/ 5707481 w 11296229"/>
                    <a:gd name="connsiteY17512" fmla="*/ 4445173 h 6345103"/>
                    <a:gd name="connsiteX17513" fmla="*/ 5730833 w 11296229"/>
                    <a:gd name="connsiteY17513" fmla="*/ 4437389 h 6345103"/>
                    <a:gd name="connsiteX17514" fmla="*/ 5730833 w 11296229"/>
                    <a:gd name="connsiteY17514" fmla="*/ 4406253 h 6345103"/>
                    <a:gd name="connsiteX17515" fmla="*/ 5699697 w 11296229"/>
                    <a:gd name="connsiteY17515" fmla="*/ 4398469 h 6345103"/>
                    <a:gd name="connsiteX17516" fmla="*/ 5769761 w 11296229"/>
                    <a:gd name="connsiteY17516" fmla="*/ 4398469 h 6345103"/>
                    <a:gd name="connsiteX17517" fmla="*/ 5761977 w 11296229"/>
                    <a:gd name="connsiteY17517" fmla="*/ 4406253 h 6345103"/>
                    <a:gd name="connsiteX17518" fmla="*/ 5769761 w 11296229"/>
                    <a:gd name="connsiteY17518" fmla="*/ 4445173 h 6345103"/>
                    <a:gd name="connsiteX17519" fmla="*/ 5808681 w 11296229"/>
                    <a:gd name="connsiteY17519" fmla="*/ 4437389 h 6345103"/>
                    <a:gd name="connsiteX17520" fmla="*/ 5808681 w 11296229"/>
                    <a:gd name="connsiteY17520" fmla="*/ 4406253 h 6345103"/>
                    <a:gd name="connsiteX17521" fmla="*/ 5769761 w 11296229"/>
                    <a:gd name="connsiteY17521" fmla="*/ 4398469 h 6345103"/>
                    <a:gd name="connsiteX17522" fmla="*/ 5847610 w 11296229"/>
                    <a:gd name="connsiteY17522" fmla="*/ 4398469 h 6345103"/>
                    <a:gd name="connsiteX17523" fmla="*/ 5839826 w 11296229"/>
                    <a:gd name="connsiteY17523" fmla="*/ 4429605 h 6345103"/>
                    <a:gd name="connsiteX17524" fmla="*/ 5855394 w 11296229"/>
                    <a:gd name="connsiteY17524" fmla="*/ 4445173 h 6345103"/>
                    <a:gd name="connsiteX17525" fmla="*/ 5878746 w 11296229"/>
                    <a:gd name="connsiteY17525" fmla="*/ 4437389 h 6345103"/>
                    <a:gd name="connsiteX17526" fmla="*/ 5878746 w 11296229"/>
                    <a:gd name="connsiteY17526" fmla="*/ 4406253 h 6345103"/>
                    <a:gd name="connsiteX17527" fmla="*/ 5847610 w 11296229"/>
                    <a:gd name="connsiteY17527" fmla="*/ 4398469 h 6345103"/>
                    <a:gd name="connsiteX17528" fmla="*/ 5925460 w 11296229"/>
                    <a:gd name="connsiteY17528" fmla="*/ 4398469 h 6345103"/>
                    <a:gd name="connsiteX17529" fmla="*/ 5917676 w 11296229"/>
                    <a:gd name="connsiteY17529" fmla="*/ 4437389 h 6345103"/>
                    <a:gd name="connsiteX17530" fmla="*/ 5933244 w 11296229"/>
                    <a:gd name="connsiteY17530" fmla="*/ 4445173 h 6345103"/>
                    <a:gd name="connsiteX17531" fmla="*/ 5956596 w 11296229"/>
                    <a:gd name="connsiteY17531" fmla="*/ 4437389 h 6345103"/>
                    <a:gd name="connsiteX17532" fmla="*/ 5956596 w 11296229"/>
                    <a:gd name="connsiteY17532" fmla="*/ 4406253 h 6345103"/>
                    <a:gd name="connsiteX17533" fmla="*/ 5925460 w 11296229"/>
                    <a:gd name="connsiteY17533" fmla="*/ 4398469 h 6345103"/>
                    <a:gd name="connsiteX17534" fmla="*/ 5995524 w 11296229"/>
                    <a:gd name="connsiteY17534" fmla="*/ 4398469 h 6345103"/>
                    <a:gd name="connsiteX17535" fmla="*/ 5987740 w 11296229"/>
                    <a:gd name="connsiteY17535" fmla="*/ 4429605 h 6345103"/>
                    <a:gd name="connsiteX17536" fmla="*/ 6003308 w 11296229"/>
                    <a:gd name="connsiteY17536" fmla="*/ 4445173 h 6345103"/>
                    <a:gd name="connsiteX17537" fmla="*/ 6026660 w 11296229"/>
                    <a:gd name="connsiteY17537" fmla="*/ 4437389 h 6345103"/>
                    <a:gd name="connsiteX17538" fmla="*/ 6026660 w 11296229"/>
                    <a:gd name="connsiteY17538" fmla="*/ 4406253 h 6345103"/>
                    <a:gd name="connsiteX17539" fmla="*/ 5995524 w 11296229"/>
                    <a:gd name="connsiteY17539" fmla="*/ 4398469 h 6345103"/>
                    <a:gd name="connsiteX17540" fmla="*/ 6073373 w 11296229"/>
                    <a:gd name="connsiteY17540" fmla="*/ 4398469 h 6345103"/>
                    <a:gd name="connsiteX17541" fmla="*/ 6065589 w 11296229"/>
                    <a:gd name="connsiteY17541" fmla="*/ 4437389 h 6345103"/>
                    <a:gd name="connsiteX17542" fmla="*/ 6081157 w 11296229"/>
                    <a:gd name="connsiteY17542" fmla="*/ 4445173 h 6345103"/>
                    <a:gd name="connsiteX17543" fmla="*/ 6104509 w 11296229"/>
                    <a:gd name="connsiteY17543" fmla="*/ 4437389 h 6345103"/>
                    <a:gd name="connsiteX17544" fmla="*/ 6104509 w 11296229"/>
                    <a:gd name="connsiteY17544" fmla="*/ 4406253 h 6345103"/>
                    <a:gd name="connsiteX17545" fmla="*/ 6073373 w 11296229"/>
                    <a:gd name="connsiteY17545" fmla="*/ 4398469 h 6345103"/>
                    <a:gd name="connsiteX17546" fmla="*/ 6143437 w 11296229"/>
                    <a:gd name="connsiteY17546" fmla="*/ 4398469 h 6345103"/>
                    <a:gd name="connsiteX17547" fmla="*/ 6135653 w 11296229"/>
                    <a:gd name="connsiteY17547" fmla="*/ 4437389 h 6345103"/>
                    <a:gd name="connsiteX17548" fmla="*/ 6174573 w 11296229"/>
                    <a:gd name="connsiteY17548" fmla="*/ 4445173 h 6345103"/>
                    <a:gd name="connsiteX17549" fmla="*/ 6182357 w 11296229"/>
                    <a:gd name="connsiteY17549" fmla="*/ 4406253 h 6345103"/>
                    <a:gd name="connsiteX17550" fmla="*/ 6143437 w 11296229"/>
                    <a:gd name="connsiteY17550" fmla="*/ 4398469 h 6345103"/>
                    <a:gd name="connsiteX17551" fmla="*/ 6221286 w 11296229"/>
                    <a:gd name="connsiteY17551" fmla="*/ 4398469 h 6345103"/>
                    <a:gd name="connsiteX17552" fmla="*/ 6213502 w 11296229"/>
                    <a:gd name="connsiteY17552" fmla="*/ 4437389 h 6345103"/>
                    <a:gd name="connsiteX17553" fmla="*/ 6229070 w 11296229"/>
                    <a:gd name="connsiteY17553" fmla="*/ 4445173 h 6345103"/>
                    <a:gd name="connsiteX17554" fmla="*/ 6252422 w 11296229"/>
                    <a:gd name="connsiteY17554" fmla="*/ 4437389 h 6345103"/>
                    <a:gd name="connsiteX17555" fmla="*/ 6252422 w 11296229"/>
                    <a:gd name="connsiteY17555" fmla="*/ 4406253 h 6345103"/>
                    <a:gd name="connsiteX17556" fmla="*/ 6221286 w 11296229"/>
                    <a:gd name="connsiteY17556" fmla="*/ 4398469 h 6345103"/>
                    <a:gd name="connsiteX17557" fmla="*/ 6291351 w 11296229"/>
                    <a:gd name="connsiteY17557" fmla="*/ 4398469 h 6345103"/>
                    <a:gd name="connsiteX17558" fmla="*/ 6283567 w 11296229"/>
                    <a:gd name="connsiteY17558" fmla="*/ 4437389 h 6345103"/>
                    <a:gd name="connsiteX17559" fmla="*/ 6330271 w 11296229"/>
                    <a:gd name="connsiteY17559" fmla="*/ 4437389 h 6345103"/>
                    <a:gd name="connsiteX17560" fmla="*/ 6330271 w 11296229"/>
                    <a:gd name="connsiteY17560" fmla="*/ 4406253 h 6345103"/>
                    <a:gd name="connsiteX17561" fmla="*/ 6291351 w 11296229"/>
                    <a:gd name="connsiteY17561" fmla="*/ 4398469 h 6345103"/>
                    <a:gd name="connsiteX17562" fmla="*/ 6369200 w 11296229"/>
                    <a:gd name="connsiteY17562" fmla="*/ 4398469 h 6345103"/>
                    <a:gd name="connsiteX17563" fmla="*/ 6361416 w 11296229"/>
                    <a:gd name="connsiteY17563" fmla="*/ 4406253 h 6345103"/>
                    <a:gd name="connsiteX17564" fmla="*/ 6369200 w 11296229"/>
                    <a:gd name="connsiteY17564" fmla="*/ 4445173 h 6345103"/>
                    <a:gd name="connsiteX17565" fmla="*/ 6400336 w 11296229"/>
                    <a:gd name="connsiteY17565" fmla="*/ 4437389 h 6345103"/>
                    <a:gd name="connsiteX17566" fmla="*/ 6400336 w 11296229"/>
                    <a:gd name="connsiteY17566" fmla="*/ 4406253 h 6345103"/>
                    <a:gd name="connsiteX17567" fmla="*/ 6369200 w 11296229"/>
                    <a:gd name="connsiteY17567" fmla="*/ 4398469 h 6345103"/>
                    <a:gd name="connsiteX17568" fmla="*/ 8525622 w 11296229"/>
                    <a:gd name="connsiteY17568" fmla="*/ 4398469 h 6345103"/>
                    <a:gd name="connsiteX17569" fmla="*/ 8517838 w 11296229"/>
                    <a:gd name="connsiteY17569" fmla="*/ 4437389 h 6345103"/>
                    <a:gd name="connsiteX17570" fmla="*/ 8556758 w 11296229"/>
                    <a:gd name="connsiteY17570" fmla="*/ 4445173 h 6345103"/>
                    <a:gd name="connsiteX17571" fmla="*/ 8564542 w 11296229"/>
                    <a:gd name="connsiteY17571" fmla="*/ 4406253 h 6345103"/>
                    <a:gd name="connsiteX17572" fmla="*/ 8525622 w 11296229"/>
                    <a:gd name="connsiteY17572" fmla="*/ 4398469 h 6345103"/>
                    <a:gd name="connsiteX17573" fmla="*/ 8603471 w 11296229"/>
                    <a:gd name="connsiteY17573" fmla="*/ 4398469 h 6345103"/>
                    <a:gd name="connsiteX17574" fmla="*/ 8595687 w 11296229"/>
                    <a:gd name="connsiteY17574" fmla="*/ 4437389 h 6345103"/>
                    <a:gd name="connsiteX17575" fmla="*/ 8611255 w 11296229"/>
                    <a:gd name="connsiteY17575" fmla="*/ 4445173 h 6345103"/>
                    <a:gd name="connsiteX17576" fmla="*/ 8634607 w 11296229"/>
                    <a:gd name="connsiteY17576" fmla="*/ 4437389 h 6345103"/>
                    <a:gd name="connsiteX17577" fmla="*/ 8634607 w 11296229"/>
                    <a:gd name="connsiteY17577" fmla="*/ 4406253 h 6345103"/>
                    <a:gd name="connsiteX17578" fmla="*/ 8603471 w 11296229"/>
                    <a:gd name="connsiteY17578" fmla="*/ 4398469 h 6345103"/>
                    <a:gd name="connsiteX17579" fmla="*/ 8673535 w 11296229"/>
                    <a:gd name="connsiteY17579" fmla="*/ 4398469 h 6345103"/>
                    <a:gd name="connsiteX17580" fmla="*/ 8665751 w 11296229"/>
                    <a:gd name="connsiteY17580" fmla="*/ 4437389 h 6345103"/>
                    <a:gd name="connsiteX17581" fmla="*/ 8712455 w 11296229"/>
                    <a:gd name="connsiteY17581" fmla="*/ 4437389 h 6345103"/>
                    <a:gd name="connsiteX17582" fmla="*/ 8712455 w 11296229"/>
                    <a:gd name="connsiteY17582" fmla="*/ 4406253 h 6345103"/>
                    <a:gd name="connsiteX17583" fmla="*/ 8673535 w 11296229"/>
                    <a:gd name="connsiteY17583" fmla="*/ 4398469 h 6345103"/>
                    <a:gd name="connsiteX17584" fmla="*/ 9498736 w 11296229"/>
                    <a:gd name="connsiteY17584" fmla="*/ 4398469 h 6345103"/>
                    <a:gd name="connsiteX17585" fmla="*/ 9490952 w 11296229"/>
                    <a:gd name="connsiteY17585" fmla="*/ 4437389 h 6345103"/>
                    <a:gd name="connsiteX17586" fmla="*/ 9522088 w 11296229"/>
                    <a:gd name="connsiteY17586" fmla="*/ 4445173 h 6345103"/>
                    <a:gd name="connsiteX17587" fmla="*/ 9529872 w 11296229"/>
                    <a:gd name="connsiteY17587" fmla="*/ 4406253 h 6345103"/>
                    <a:gd name="connsiteX17588" fmla="*/ 9498736 w 11296229"/>
                    <a:gd name="connsiteY17588" fmla="*/ 4398469 h 6345103"/>
                    <a:gd name="connsiteX17589" fmla="*/ 9568801 w 11296229"/>
                    <a:gd name="connsiteY17589" fmla="*/ 4398469 h 6345103"/>
                    <a:gd name="connsiteX17590" fmla="*/ 9561017 w 11296229"/>
                    <a:gd name="connsiteY17590" fmla="*/ 4437389 h 6345103"/>
                    <a:gd name="connsiteX17591" fmla="*/ 9576585 w 11296229"/>
                    <a:gd name="connsiteY17591" fmla="*/ 4445173 h 6345103"/>
                    <a:gd name="connsiteX17592" fmla="*/ 9599937 w 11296229"/>
                    <a:gd name="connsiteY17592" fmla="*/ 4437389 h 6345103"/>
                    <a:gd name="connsiteX17593" fmla="*/ 9599937 w 11296229"/>
                    <a:gd name="connsiteY17593" fmla="*/ 4406253 h 6345103"/>
                    <a:gd name="connsiteX17594" fmla="*/ 9568801 w 11296229"/>
                    <a:gd name="connsiteY17594" fmla="*/ 4398469 h 6345103"/>
                    <a:gd name="connsiteX17595" fmla="*/ 9646650 w 11296229"/>
                    <a:gd name="connsiteY17595" fmla="*/ 4398469 h 6345103"/>
                    <a:gd name="connsiteX17596" fmla="*/ 9638866 w 11296229"/>
                    <a:gd name="connsiteY17596" fmla="*/ 4437389 h 6345103"/>
                    <a:gd name="connsiteX17597" fmla="*/ 9654434 w 11296229"/>
                    <a:gd name="connsiteY17597" fmla="*/ 4445173 h 6345103"/>
                    <a:gd name="connsiteX17598" fmla="*/ 9677786 w 11296229"/>
                    <a:gd name="connsiteY17598" fmla="*/ 4437389 h 6345103"/>
                    <a:gd name="connsiteX17599" fmla="*/ 9677786 w 11296229"/>
                    <a:gd name="connsiteY17599" fmla="*/ 4406253 h 6345103"/>
                    <a:gd name="connsiteX17600" fmla="*/ 9646650 w 11296229"/>
                    <a:gd name="connsiteY17600" fmla="*/ 4398469 h 6345103"/>
                    <a:gd name="connsiteX17601" fmla="*/ 9716714 w 11296229"/>
                    <a:gd name="connsiteY17601" fmla="*/ 4398469 h 6345103"/>
                    <a:gd name="connsiteX17602" fmla="*/ 9708930 w 11296229"/>
                    <a:gd name="connsiteY17602" fmla="*/ 4437389 h 6345103"/>
                    <a:gd name="connsiteX17603" fmla="*/ 9747850 w 11296229"/>
                    <a:gd name="connsiteY17603" fmla="*/ 4445173 h 6345103"/>
                    <a:gd name="connsiteX17604" fmla="*/ 9755634 w 11296229"/>
                    <a:gd name="connsiteY17604" fmla="*/ 4406253 h 6345103"/>
                    <a:gd name="connsiteX17605" fmla="*/ 9716714 w 11296229"/>
                    <a:gd name="connsiteY17605" fmla="*/ 4398469 h 6345103"/>
                    <a:gd name="connsiteX17606" fmla="*/ 4072366 w 11296229"/>
                    <a:gd name="connsiteY17606" fmla="*/ 4400351 h 6345103"/>
                    <a:gd name="connsiteX17607" fmla="*/ 4049301 w 11296229"/>
                    <a:gd name="connsiteY17607" fmla="*/ 4406254 h 6345103"/>
                    <a:gd name="connsiteX17608" fmla="*/ 4049301 w 11296229"/>
                    <a:gd name="connsiteY17608" fmla="*/ 4437390 h 6345103"/>
                    <a:gd name="connsiteX17609" fmla="*/ 4096005 w 11296229"/>
                    <a:gd name="connsiteY17609" fmla="*/ 4437390 h 6345103"/>
                    <a:gd name="connsiteX17610" fmla="*/ 4096005 w 11296229"/>
                    <a:gd name="connsiteY17610" fmla="*/ 4406254 h 6345103"/>
                    <a:gd name="connsiteX17611" fmla="*/ 4072366 w 11296229"/>
                    <a:gd name="connsiteY17611" fmla="*/ 4400351 h 6345103"/>
                    <a:gd name="connsiteX17612" fmla="*/ 2881273 w 11296229"/>
                    <a:gd name="connsiteY17612" fmla="*/ 4400351 h 6345103"/>
                    <a:gd name="connsiteX17613" fmla="*/ 2858208 w 11296229"/>
                    <a:gd name="connsiteY17613" fmla="*/ 4406254 h 6345103"/>
                    <a:gd name="connsiteX17614" fmla="*/ 2858208 w 11296229"/>
                    <a:gd name="connsiteY17614" fmla="*/ 4429606 h 6345103"/>
                    <a:gd name="connsiteX17615" fmla="*/ 2873776 w 11296229"/>
                    <a:gd name="connsiteY17615" fmla="*/ 4445174 h 6345103"/>
                    <a:gd name="connsiteX17616" fmla="*/ 2904912 w 11296229"/>
                    <a:gd name="connsiteY17616" fmla="*/ 4437390 h 6345103"/>
                    <a:gd name="connsiteX17617" fmla="*/ 2904912 w 11296229"/>
                    <a:gd name="connsiteY17617" fmla="*/ 4406254 h 6345103"/>
                    <a:gd name="connsiteX17618" fmla="*/ 2881273 w 11296229"/>
                    <a:gd name="connsiteY17618" fmla="*/ 4400351 h 6345103"/>
                    <a:gd name="connsiteX17619" fmla="*/ 2881557 w 11296229"/>
                    <a:gd name="connsiteY17619" fmla="*/ 4468534 h 6345103"/>
                    <a:gd name="connsiteX17620" fmla="*/ 2865989 w 11296229"/>
                    <a:gd name="connsiteY17620" fmla="*/ 4515238 h 6345103"/>
                    <a:gd name="connsiteX17621" fmla="*/ 2881557 w 11296229"/>
                    <a:gd name="connsiteY17621" fmla="*/ 4523021 h 6345103"/>
                    <a:gd name="connsiteX17622" fmla="*/ 2904909 w 11296229"/>
                    <a:gd name="connsiteY17622" fmla="*/ 4515238 h 6345103"/>
                    <a:gd name="connsiteX17623" fmla="*/ 2897125 w 11296229"/>
                    <a:gd name="connsiteY17623" fmla="*/ 4468534 h 6345103"/>
                    <a:gd name="connsiteX17624" fmla="*/ 2881557 w 11296229"/>
                    <a:gd name="connsiteY17624" fmla="*/ 4468534 h 6345103"/>
                    <a:gd name="connsiteX17625" fmla="*/ 2943836 w 11296229"/>
                    <a:gd name="connsiteY17625" fmla="*/ 4468534 h 6345103"/>
                    <a:gd name="connsiteX17626" fmla="*/ 2936052 w 11296229"/>
                    <a:gd name="connsiteY17626" fmla="*/ 4515238 h 6345103"/>
                    <a:gd name="connsiteX17627" fmla="*/ 2951620 w 11296229"/>
                    <a:gd name="connsiteY17627" fmla="*/ 4523021 h 6345103"/>
                    <a:gd name="connsiteX17628" fmla="*/ 2974972 w 11296229"/>
                    <a:gd name="connsiteY17628" fmla="*/ 4515238 h 6345103"/>
                    <a:gd name="connsiteX17629" fmla="*/ 2974972 w 11296229"/>
                    <a:gd name="connsiteY17629" fmla="*/ 4476318 h 6345103"/>
                    <a:gd name="connsiteX17630" fmla="*/ 2943836 w 11296229"/>
                    <a:gd name="connsiteY17630" fmla="*/ 4468534 h 6345103"/>
                    <a:gd name="connsiteX17631" fmla="*/ 3021685 w 11296229"/>
                    <a:gd name="connsiteY17631" fmla="*/ 4468534 h 6345103"/>
                    <a:gd name="connsiteX17632" fmla="*/ 3013901 w 11296229"/>
                    <a:gd name="connsiteY17632" fmla="*/ 4476318 h 6345103"/>
                    <a:gd name="connsiteX17633" fmla="*/ 3013901 w 11296229"/>
                    <a:gd name="connsiteY17633" fmla="*/ 4515238 h 6345103"/>
                    <a:gd name="connsiteX17634" fmla="*/ 3029469 w 11296229"/>
                    <a:gd name="connsiteY17634" fmla="*/ 4523021 h 6345103"/>
                    <a:gd name="connsiteX17635" fmla="*/ 3052821 w 11296229"/>
                    <a:gd name="connsiteY17635" fmla="*/ 4515238 h 6345103"/>
                    <a:gd name="connsiteX17636" fmla="*/ 3045037 w 11296229"/>
                    <a:gd name="connsiteY17636" fmla="*/ 4468534 h 6345103"/>
                    <a:gd name="connsiteX17637" fmla="*/ 3021685 w 11296229"/>
                    <a:gd name="connsiteY17637" fmla="*/ 4468534 h 6345103"/>
                    <a:gd name="connsiteX17638" fmla="*/ 3091750 w 11296229"/>
                    <a:gd name="connsiteY17638" fmla="*/ 4468534 h 6345103"/>
                    <a:gd name="connsiteX17639" fmla="*/ 3083966 w 11296229"/>
                    <a:gd name="connsiteY17639" fmla="*/ 4515238 h 6345103"/>
                    <a:gd name="connsiteX17640" fmla="*/ 3130670 w 11296229"/>
                    <a:gd name="connsiteY17640" fmla="*/ 4515238 h 6345103"/>
                    <a:gd name="connsiteX17641" fmla="*/ 3130670 w 11296229"/>
                    <a:gd name="connsiteY17641" fmla="*/ 4484102 h 6345103"/>
                    <a:gd name="connsiteX17642" fmla="*/ 3091750 w 11296229"/>
                    <a:gd name="connsiteY17642" fmla="*/ 4468534 h 6345103"/>
                    <a:gd name="connsiteX17643" fmla="*/ 3169599 w 11296229"/>
                    <a:gd name="connsiteY17643" fmla="*/ 4468534 h 6345103"/>
                    <a:gd name="connsiteX17644" fmla="*/ 3161815 w 11296229"/>
                    <a:gd name="connsiteY17644" fmla="*/ 4476318 h 6345103"/>
                    <a:gd name="connsiteX17645" fmla="*/ 3161815 w 11296229"/>
                    <a:gd name="connsiteY17645" fmla="*/ 4515238 h 6345103"/>
                    <a:gd name="connsiteX17646" fmla="*/ 3177383 w 11296229"/>
                    <a:gd name="connsiteY17646" fmla="*/ 4523021 h 6345103"/>
                    <a:gd name="connsiteX17647" fmla="*/ 3200735 w 11296229"/>
                    <a:gd name="connsiteY17647" fmla="*/ 4515238 h 6345103"/>
                    <a:gd name="connsiteX17648" fmla="*/ 3200735 w 11296229"/>
                    <a:gd name="connsiteY17648" fmla="*/ 4476318 h 6345103"/>
                    <a:gd name="connsiteX17649" fmla="*/ 3169599 w 11296229"/>
                    <a:gd name="connsiteY17649" fmla="*/ 4468534 h 6345103"/>
                    <a:gd name="connsiteX17650" fmla="*/ 3317512 w 11296229"/>
                    <a:gd name="connsiteY17650" fmla="*/ 4468534 h 6345103"/>
                    <a:gd name="connsiteX17651" fmla="*/ 3309728 w 11296229"/>
                    <a:gd name="connsiteY17651" fmla="*/ 4476318 h 6345103"/>
                    <a:gd name="connsiteX17652" fmla="*/ 3309728 w 11296229"/>
                    <a:gd name="connsiteY17652" fmla="*/ 4515238 h 6345103"/>
                    <a:gd name="connsiteX17653" fmla="*/ 3325296 w 11296229"/>
                    <a:gd name="connsiteY17653" fmla="*/ 4523021 h 6345103"/>
                    <a:gd name="connsiteX17654" fmla="*/ 3348648 w 11296229"/>
                    <a:gd name="connsiteY17654" fmla="*/ 4515238 h 6345103"/>
                    <a:gd name="connsiteX17655" fmla="*/ 3348648 w 11296229"/>
                    <a:gd name="connsiteY17655" fmla="*/ 4476318 h 6345103"/>
                    <a:gd name="connsiteX17656" fmla="*/ 3317512 w 11296229"/>
                    <a:gd name="connsiteY17656" fmla="*/ 4468534 h 6345103"/>
                    <a:gd name="connsiteX17657" fmla="*/ 3395362 w 11296229"/>
                    <a:gd name="connsiteY17657" fmla="*/ 4468534 h 6345103"/>
                    <a:gd name="connsiteX17658" fmla="*/ 3379794 w 11296229"/>
                    <a:gd name="connsiteY17658" fmla="*/ 4515238 h 6345103"/>
                    <a:gd name="connsiteX17659" fmla="*/ 3426498 w 11296229"/>
                    <a:gd name="connsiteY17659" fmla="*/ 4515238 h 6345103"/>
                    <a:gd name="connsiteX17660" fmla="*/ 3418714 w 11296229"/>
                    <a:gd name="connsiteY17660" fmla="*/ 4468534 h 6345103"/>
                    <a:gd name="connsiteX17661" fmla="*/ 3395362 w 11296229"/>
                    <a:gd name="connsiteY17661" fmla="*/ 4468534 h 6345103"/>
                    <a:gd name="connsiteX17662" fmla="*/ 3465425 w 11296229"/>
                    <a:gd name="connsiteY17662" fmla="*/ 4468534 h 6345103"/>
                    <a:gd name="connsiteX17663" fmla="*/ 3457641 w 11296229"/>
                    <a:gd name="connsiteY17663" fmla="*/ 4476318 h 6345103"/>
                    <a:gd name="connsiteX17664" fmla="*/ 3457641 w 11296229"/>
                    <a:gd name="connsiteY17664" fmla="*/ 4515238 h 6345103"/>
                    <a:gd name="connsiteX17665" fmla="*/ 3473209 w 11296229"/>
                    <a:gd name="connsiteY17665" fmla="*/ 4523021 h 6345103"/>
                    <a:gd name="connsiteX17666" fmla="*/ 3496561 w 11296229"/>
                    <a:gd name="connsiteY17666" fmla="*/ 4515238 h 6345103"/>
                    <a:gd name="connsiteX17667" fmla="*/ 3496561 w 11296229"/>
                    <a:gd name="connsiteY17667" fmla="*/ 4476318 h 6345103"/>
                    <a:gd name="connsiteX17668" fmla="*/ 3465425 w 11296229"/>
                    <a:gd name="connsiteY17668" fmla="*/ 4468534 h 6345103"/>
                    <a:gd name="connsiteX17669" fmla="*/ 3543275 w 11296229"/>
                    <a:gd name="connsiteY17669" fmla="*/ 4468534 h 6345103"/>
                    <a:gd name="connsiteX17670" fmla="*/ 3527707 w 11296229"/>
                    <a:gd name="connsiteY17670" fmla="*/ 4515238 h 6345103"/>
                    <a:gd name="connsiteX17671" fmla="*/ 3574411 w 11296229"/>
                    <a:gd name="connsiteY17671" fmla="*/ 4515238 h 6345103"/>
                    <a:gd name="connsiteX17672" fmla="*/ 3566627 w 11296229"/>
                    <a:gd name="connsiteY17672" fmla="*/ 4468534 h 6345103"/>
                    <a:gd name="connsiteX17673" fmla="*/ 3543275 w 11296229"/>
                    <a:gd name="connsiteY17673" fmla="*/ 4468534 h 6345103"/>
                    <a:gd name="connsiteX17674" fmla="*/ 3613339 w 11296229"/>
                    <a:gd name="connsiteY17674" fmla="*/ 4468534 h 6345103"/>
                    <a:gd name="connsiteX17675" fmla="*/ 3605555 w 11296229"/>
                    <a:gd name="connsiteY17675" fmla="*/ 4515238 h 6345103"/>
                    <a:gd name="connsiteX17676" fmla="*/ 3621123 w 11296229"/>
                    <a:gd name="connsiteY17676" fmla="*/ 4523021 h 6345103"/>
                    <a:gd name="connsiteX17677" fmla="*/ 3636691 w 11296229"/>
                    <a:gd name="connsiteY17677" fmla="*/ 4515238 h 6345103"/>
                    <a:gd name="connsiteX17678" fmla="*/ 3644475 w 11296229"/>
                    <a:gd name="connsiteY17678" fmla="*/ 4476318 h 6345103"/>
                    <a:gd name="connsiteX17679" fmla="*/ 3613339 w 11296229"/>
                    <a:gd name="connsiteY17679" fmla="*/ 4468534 h 6345103"/>
                    <a:gd name="connsiteX17680" fmla="*/ 3691188 w 11296229"/>
                    <a:gd name="connsiteY17680" fmla="*/ 4468534 h 6345103"/>
                    <a:gd name="connsiteX17681" fmla="*/ 3683404 w 11296229"/>
                    <a:gd name="connsiteY17681" fmla="*/ 4476318 h 6345103"/>
                    <a:gd name="connsiteX17682" fmla="*/ 3683404 w 11296229"/>
                    <a:gd name="connsiteY17682" fmla="*/ 4515238 h 6345103"/>
                    <a:gd name="connsiteX17683" fmla="*/ 3698972 w 11296229"/>
                    <a:gd name="connsiteY17683" fmla="*/ 4523021 h 6345103"/>
                    <a:gd name="connsiteX17684" fmla="*/ 3722324 w 11296229"/>
                    <a:gd name="connsiteY17684" fmla="*/ 4515238 h 6345103"/>
                    <a:gd name="connsiteX17685" fmla="*/ 3722324 w 11296229"/>
                    <a:gd name="connsiteY17685" fmla="*/ 4476318 h 6345103"/>
                    <a:gd name="connsiteX17686" fmla="*/ 3691188 w 11296229"/>
                    <a:gd name="connsiteY17686" fmla="*/ 4468534 h 6345103"/>
                    <a:gd name="connsiteX17687" fmla="*/ 3769038 w 11296229"/>
                    <a:gd name="connsiteY17687" fmla="*/ 4468534 h 6345103"/>
                    <a:gd name="connsiteX17688" fmla="*/ 3753470 w 11296229"/>
                    <a:gd name="connsiteY17688" fmla="*/ 4476318 h 6345103"/>
                    <a:gd name="connsiteX17689" fmla="*/ 3753470 w 11296229"/>
                    <a:gd name="connsiteY17689" fmla="*/ 4515238 h 6345103"/>
                    <a:gd name="connsiteX17690" fmla="*/ 3800174 w 11296229"/>
                    <a:gd name="connsiteY17690" fmla="*/ 4515238 h 6345103"/>
                    <a:gd name="connsiteX17691" fmla="*/ 3800174 w 11296229"/>
                    <a:gd name="connsiteY17691" fmla="*/ 4484102 h 6345103"/>
                    <a:gd name="connsiteX17692" fmla="*/ 3769038 w 11296229"/>
                    <a:gd name="connsiteY17692" fmla="*/ 4468534 h 6345103"/>
                    <a:gd name="connsiteX17693" fmla="*/ 3839101 w 11296229"/>
                    <a:gd name="connsiteY17693" fmla="*/ 4468534 h 6345103"/>
                    <a:gd name="connsiteX17694" fmla="*/ 3831317 w 11296229"/>
                    <a:gd name="connsiteY17694" fmla="*/ 4476318 h 6345103"/>
                    <a:gd name="connsiteX17695" fmla="*/ 3831317 w 11296229"/>
                    <a:gd name="connsiteY17695" fmla="*/ 4515238 h 6345103"/>
                    <a:gd name="connsiteX17696" fmla="*/ 3846885 w 11296229"/>
                    <a:gd name="connsiteY17696" fmla="*/ 4523021 h 6345103"/>
                    <a:gd name="connsiteX17697" fmla="*/ 3870237 w 11296229"/>
                    <a:gd name="connsiteY17697" fmla="*/ 4515238 h 6345103"/>
                    <a:gd name="connsiteX17698" fmla="*/ 3870237 w 11296229"/>
                    <a:gd name="connsiteY17698" fmla="*/ 4476318 h 6345103"/>
                    <a:gd name="connsiteX17699" fmla="*/ 3839101 w 11296229"/>
                    <a:gd name="connsiteY17699" fmla="*/ 4468534 h 6345103"/>
                    <a:gd name="connsiteX17700" fmla="*/ 3916951 w 11296229"/>
                    <a:gd name="connsiteY17700" fmla="*/ 4468534 h 6345103"/>
                    <a:gd name="connsiteX17701" fmla="*/ 3901383 w 11296229"/>
                    <a:gd name="connsiteY17701" fmla="*/ 4515238 h 6345103"/>
                    <a:gd name="connsiteX17702" fmla="*/ 3948087 w 11296229"/>
                    <a:gd name="connsiteY17702" fmla="*/ 4515238 h 6345103"/>
                    <a:gd name="connsiteX17703" fmla="*/ 3940303 w 11296229"/>
                    <a:gd name="connsiteY17703" fmla="*/ 4468534 h 6345103"/>
                    <a:gd name="connsiteX17704" fmla="*/ 3916951 w 11296229"/>
                    <a:gd name="connsiteY17704" fmla="*/ 4468534 h 6345103"/>
                    <a:gd name="connsiteX17705" fmla="*/ 3987015 w 11296229"/>
                    <a:gd name="connsiteY17705" fmla="*/ 4468534 h 6345103"/>
                    <a:gd name="connsiteX17706" fmla="*/ 3979231 w 11296229"/>
                    <a:gd name="connsiteY17706" fmla="*/ 4476318 h 6345103"/>
                    <a:gd name="connsiteX17707" fmla="*/ 3979231 w 11296229"/>
                    <a:gd name="connsiteY17707" fmla="*/ 4515238 h 6345103"/>
                    <a:gd name="connsiteX17708" fmla="*/ 3994799 w 11296229"/>
                    <a:gd name="connsiteY17708" fmla="*/ 4523021 h 6345103"/>
                    <a:gd name="connsiteX17709" fmla="*/ 4018151 w 11296229"/>
                    <a:gd name="connsiteY17709" fmla="*/ 4515238 h 6345103"/>
                    <a:gd name="connsiteX17710" fmla="*/ 4018151 w 11296229"/>
                    <a:gd name="connsiteY17710" fmla="*/ 4476318 h 6345103"/>
                    <a:gd name="connsiteX17711" fmla="*/ 3987015 w 11296229"/>
                    <a:gd name="connsiteY17711" fmla="*/ 4468534 h 6345103"/>
                    <a:gd name="connsiteX17712" fmla="*/ 4064865 w 11296229"/>
                    <a:gd name="connsiteY17712" fmla="*/ 4468534 h 6345103"/>
                    <a:gd name="connsiteX17713" fmla="*/ 4049297 w 11296229"/>
                    <a:gd name="connsiteY17713" fmla="*/ 4515238 h 6345103"/>
                    <a:gd name="connsiteX17714" fmla="*/ 4096001 w 11296229"/>
                    <a:gd name="connsiteY17714" fmla="*/ 4515238 h 6345103"/>
                    <a:gd name="connsiteX17715" fmla="*/ 4088217 w 11296229"/>
                    <a:gd name="connsiteY17715" fmla="*/ 4468534 h 6345103"/>
                    <a:gd name="connsiteX17716" fmla="*/ 4064865 w 11296229"/>
                    <a:gd name="connsiteY17716" fmla="*/ 4468534 h 6345103"/>
                    <a:gd name="connsiteX17717" fmla="*/ 5699697 w 11296229"/>
                    <a:gd name="connsiteY17717" fmla="*/ 4468534 h 6345103"/>
                    <a:gd name="connsiteX17718" fmla="*/ 5691913 w 11296229"/>
                    <a:gd name="connsiteY17718" fmla="*/ 4476318 h 6345103"/>
                    <a:gd name="connsiteX17719" fmla="*/ 5691913 w 11296229"/>
                    <a:gd name="connsiteY17719" fmla="*/ 4515238 h 6345103"/>
                    <a:gd name="connsiteX17720" fmla="*/ 5707481 w 11296229"/>
                    <a:gd name="connsiteY17720" fmla="*/ 4523021 h 6345103"/>
                    <a:gd name="connsiteX17721" fmla="*/ 5730833 w 11296229"/>
                    <a:gd name="connsiteY17721" fmla="*/ 4515238 h 6345103"/>
                    <a:gd name="connsiteX17722" fmla="*/ 5730833 w 11296229"/>
                    <a:gd name="connsiteY17722" fmla="*/ 4476318 h 6345103"/>
                    <a:gd name="connsiteX17723" fmla="*/ 5699697 w 11296229"/>
                    <a:gd name="connsiteY17723" fmla="*/ 4468534 h 6345103"/>
                    <a:gd name="connsiteX17724" fmla="*/ 5777546 w 11296229"/>
                    <a:gd name="connsiteY17724" fmla="*/ 4468534 h 6345103"/>
                    <a:gd name="connsiteX17725" fmla="*/ 5761978 w 11296229"/>
                    <a:gd name="connsiteY17725" fmla="*/ 4515238 h 6345103"/>
                    <a:gd name="connsiteX17726" fmla="*/ 5808682 w 11296229"/>
                    <a:gd name="connsiteY17726" fmla="*/ 4515238 h 6345103"/>
                    <a:gd name="connsiteX17727" fmla="*/ 5800898 w 11296229"/>
                    <a:gd name="connsiteY17727" fmla="*/ 4468534 h 6345103"/>
                    <a:gd name="connsiteX17728" fmla="*/ 5777546 w 11296229"/>
                    <a:gd name="connsiteY17728" fmla="*/ 4468534 h 6345103"/>
                    <a:gd name="connsiteX17729" fmla="*/ 5855395 w 11296229"/>
                    <a:gd name="connsiteY17729" fmla="*/ 4468534 h 6345103"/>
                    <a:gd name="connsiteX17730" fmla="*/ 5839827 w 11296229"/>
                    <a:gd name="connsiteY17730" fmla="*/ 4476318 h 6345103"/>
                    <a:gd name="connsiteX17731" fmla="*/ 5839827 w 11296229"/>
                    <a:gd name="connsiteY17731" fmla="*/ 4515238 h 6345103"/>
                    <a:gd name="connsiteX17732" fmla="*/ 5855395 w 11296229"/>
                    <a:gd name="connsiteY17732" fmla="*/ 4523021 h 6345103"/>
                    <a:gd name="connsiteX17733" fmla="*/ 5878747 w 11296229"/>
                    <a:gd name="connsiteY17733" fmla="*/ 4515238 h 6345103"/>
                    <a:gd name="connsiteX17734" fmla="*/ 5878747 w 11296229"/>
                    <a:gd name="connsiteY17734" fmla="*/ 4476318 h 6345103"/>
                    <a:gd name="connsiteX17735" fmla="*/ 5855395 w 11296229"/>
                    <a:gd name="connsiteY17735" fmla="*/ 4468534 h 6345103"/>
                    <a:gd name="connsiteX17736" fmla="*/ 5925460 w 11296229"/>
                    <a:gd name="connsiteY17736" fmla="*/ 4468534 h 6345103"/>
                    <a:gd name="connsiteX17737" fmla="*/ 5909892 w 11296229"/>
                    <a:gd name="connsiteY17737" fmla="*/ 4507454 h 6345103"/>
                    <a:gd name="connsiteX17738" fmla="*/ 5933244 w 11296229"/>
                    <a:gd name="connsiteY17738" fmla="*/ 4523021 h 6345103"/>
                    <a:gd name="connsiteX17739" fmla="*/ 5956596 w 11296229"/>
                    <a:gd name="connsiteY17739" fmla="*/ 4515238 h 6345103"/>
                    <a:gd name="connsiteX17740" fmla="*/ 5948812 w 11296229"/>
                    <a:gd name="connsiteY17740" fmla="*/ 4468534 h 6345103"/>
                    <a:gd name="connsiteX17741" fmla="*/ 5925460 w 11296229"/>
                    <a:gd name="connsiteY17741" fmla="*/ 4468534 h 6345103"/>
                    <a:gd name="connsiteX17742" fmla="*/ 5995524 w 11296229"/>
                    <a:gd name="connsiteY17742" fmla="*/ 4468534 h 6345103"/>
                    <a:gd name="connsiteX17743" fmla="*/ 5987740 w 11296229"/>
                    <a:gd name="connsiteY17743" fmla="*/ 4515238 h 6345103"/>
                    <a:gd name="connsiteX17744" fmla="*/ 6003308 w 11296229"/>
                    <a:gd name="connsiteY17744" fmla="*/ 4523021 h 6345103"/>
                    <a:gd name="connsiteX17745" fmla="*/ 6026660 w 11296229"/>
                    <a:gd name="connsiteY17745" fmla="*/ 4515238 h 6345103"/>
                    <a:gd name="connsiteX17746" fmla="*/ 6026660 w 11296229"/>
                    <a:gd name="connsiteY17746" fmla="*/ 4476318 h 6345103"/>
                    <a:gd name="connsiteX17747" fmla="*/ 5995524 w 11296229"/>
                    <a:gd name="connsiteY17747" fmla="*/ 4468534 h 6345103"/>
                    <a:gd name="connsiteX17748" fmla="*/ 6073373 w 11296229"/>
                    <a:gd name="connsiteY17748" fmla="*/ 4468534 h 6345103"/>
                    <a:gd name="connsiteX17749" fmla="*/ 6065589 w 11296229"/>
                    <a:gd name="connsiteY17749" fmla="*/ 4476318 h 6345103"/>
                    <a:gd name="connsiteX17750" fmla="*/ 6065589 w 11296229"/>
                    <a:gd name="connsiteY17750" fmla="*/ 4515238 h 6345103"/>
                    <a:gd name="connsiteX17751" fmla="*/ 6081157 w 11296229"/>
                    <a:gd name="connsiteY17751" fmla="*/ 4523021 h 6345103"/>
                    <a:gd name="connsiteX17752" fmla="*/ 6104509 w 11296229"/>
                    <a:gd name="connsiteY17752" fmla="*/ 4515238 h 6345103"/>
                    <a:gd name="connsiteX17753" fmla="*/ 6104509 w 11296229"/>
                    <a:gd name="connsiteY17753" fmla="*/ 4484102 h 6345103"/>
                    <a:gd name="connsiteX17754" fmla="*/ 6088941 w 11296229"/>
                    <a:gd name="connsiteY17754" fmla="*/ 4484102 h 6345103"/>
                    <a:gd name="connsiteX17755" fmla="*/ 6088941 w 11296229"/>
                    <a:gd name="connsiteY17755" fmla="*/ 4468534 h 6345103"/>
                    <a:gd name="connsiteX17756" fmla="*/ 6073373 w 11296229"/>
                    <a:gd name="connsiteY17756" fmla="*/ 4468534 h 6345103"/>
                    <a:gd name="connsiteX17757" fmla="*/ 6143437 w 11296229"/>
                    <a:gd name="connsiteY17757" fmla="*/ 4468534 h 6345103"/>
                    <a:gd name="connsiteX17758" fmla="*/ 6135653 w 11296229"/>
                    <a:gd name="connsiteY17758" fmla="*/ 4515238 h 6345103"/>
                    <a:gd name="connsiteX17759" fmla="*/ 6182357 w 11296229"/>
                    <a:gd name="connsiteY17759" fmla="*/ 4515238 h 6345103"/>
                    <a:gd name="connsiteX17760" fmla="*/ 6174573 w 11296229"/>
                    <a:gd name="connsiteY17760" fmla="*/ 4476318 h 6345103"/>
                    <a:gd name="connsiteX17761" fmla="*/ 6143437 w 11296229"/>
                    <a:gd name="connsiteY17761" fmla="*/ 4468534 h 6345103"/>
                    <a:gd name="connsiteX17762" fmla="*/ 6221286 w 11296229"/>
                    <a:gd name="connsiteY17762" fmla="*/ 4468534 h 6345103"/>
                    <a:gd name="connsiteX17763" fmla="*/ 6213502 w 11296229"/>
                    <a:gd name="connsiteY17763" fmla="*/ 4476318 h 6345103"/>
                    <a:gd name="connsiteX17764" fmla="*/ 6213502 w 11296229"/>
                    <a:gd name="connsiteY17764" fmla="*/ 4515238 h 6345103"/>
                    <a:gd name="connsiteX17765" fmla="*/ 6229070 w 11296229"/>
                    <a:gd name="connsiteY17765" fmla="*/ 4523021 h 6345103"/>
                    <a:gd name="connsiteX17766" fmla="*/ 6252422 w 11296229"/>
                    <a:gd name="connsiteY17766" fmla="*/ 4515238 h 6345103"/>
                    <a:gd name="connsiteX17767" fmla="*/ 6252422 w 11296229"/>
                    <a:gd name="connsiteY17767" fmla="*/ 4476318 h 6345103"/>
                    <a:gd name="connsiteX17768" fmla="*/ 6221286 w 11296229"/>
                    <a:gd name="connsiteY17768" fmla="*/ 4468534 h 6345103"/>
                    <a:gd name="connsiteX17769" fmla="*/ 6299136 w 11296229"/>
                    <a:gd name="connsiteY17769" fmla="*/ 4468534 h 6345103"/>
                    <a:gd name="connsiteX17770" fmla="*/ 6283568 w 11296229"/>
                    <a:gd name="connsiteY17770" fmla="*/ 4515238 h 6345103"/>
                    <a:gd name="connsiteX17771" fmla="*/ 6330272 w 11296229"/>
                    <a:gd name="connsiteY17771" fmla="*/ 4515238 h 6345103"/>
                    <a:gd name="connsiteX17772" fmla="*/ 6322488 w 11296229"/>
                    <a:gd name="connsiteY17772" fmla="*/ 4468534 h 6345103"/>
                    <a:gd name="connsiteX17773" fmla="*/ 6299136 w 11296229"/>
                    <a:gd name="connsiteY17773" fmla="*/ 4468534 h 6345103"/>
                    <a:gd name="connsiteX17774" fmla="*/ 6369200 w 11296229"/>
                    <a:gd name="connsiteY17774" fmla="*/ 4468534 h 6345103"/>
                    <a:gd name="connsiteX17775" fmla="*/ 6360443 w 11296229"/>
                    <a:gd name="connsiteY17775" fmla="*/ 4495778 h 6345103"/>
                    <a:gd name="connsiteX17776" fmla="*/ 6369200 w 11296229"/>
                    <a:gd name="connsiteY17776" fmla="*/ 4523021 h 6345103"/>
                    <a:gd name="connsiteX17777" fmla="*/ 6400336 w 11296229"/>
                    <a:gd name="connsiteY17777" fmla="*/ 4515238 h 6345103"/>
                    <a:gd name="connsiteX17778" fmla="*/ 6400336 w 11296229"/>
                    <a:gd name="connsiteY17778" fmla="*/ 4476318 h 6345103"/>
                    <a:gd name="connsiteX17779" fmla="*/ 6369200 w 11296229"/>
                    <a:gd name="connsiteY17779" fmla="*/ 4468534 h 6345103"/>
                    <a:gd name="connsiteX17780" fmla="*/ 9794563 w 11296229"/>
                    <a:gd name="connsiteY17780" fmla="*/ 4468534 h 6345103"/>
                    <a:gd name="connsiteX17781" fmla="*/ 9786779 w 11296229"/>
                    <a:gd name="connsiteY17781" fmla="*/ 4476318 h 6345103"/>
                    <a:gd name="connsiteX17782" fmla="*/ 9786779 w 11296229"/>
                    <a:gd name="connsiteY17782" fmla="*/ 4515238 h 6345103"/>
                    <a:gd name="connsiteX17783" fmla="*/ 9802347 w 11296229"/>
                    <a:gd name="connsiteY17783" fmla="*/ 4523021 h 6345103"/>
                    <a:gd name="connsiteX17784" fmla="*/ 9825699 w 11296229"/>
                    <a:gd name="connsiteY17784" fmla="*/ 4515238 h 6345103"/>
                    <a:gd name="connsiteX17785" fmla="*/ 9825699 w 11296229"/>
                    <a:gd name="connsiteY17785" fmla="*/ 4476318 h 6345103"/>
                    <a:gd name="connsiteX17786" fmla="*/ 9794563 w 11296229"/>
                    <a:gd name="connsiteY17786" fmla="*/ 4468534 h 6345103"/>
                    <a:gd name="connsiteX17787" fmla="*/ 5621848 w 11296229"/>
                    <a:gd name="connsiteY17787" fmla="*/ 4476319 h 6345103"/>
                    <a:gd name="connsiteX17788" fmla="*/ 5614064 w 11296229"/>
                    <a:gd name="connsiteY17788" fmla="*/ 4515239 h 6345103"/>
                    <a:gd name="connsiteX17789" fmla="*/ 5660768 w 11296229"/>
                    <a:gd name="connsiteY17789" fmla="*/ 4515239 h 6345103"/>
                    <a:gd name="connsiteX17790" fmla="*/ 5660768 w 11296229"/>
                    <a:gd name="connsiteY17790" fmla="*/ 4484103 h 6345103"/>
                    <a:gd name="connsiteX17791" fmla="*/ 5621848 w 11296229"/>
                    <a:gd name="connsiteY17791" fmla="*/ 4476319 h 6345103"/>
                    <a:gd name="connsiteX17792" fmla="*/ 3239663 w 11296229"/>
                    <a:gd name="connsiteY17792" fmla="*/ 4476319 h 6345103"/>
                    <a:gd name="connsiteX17793" fmla="*/ 3231879 w 11296229"/>
                    <a:gd name="connsiteY17793" fmla="*/ 4515239 h 6345103"/>
                    <a:gd name="connsiteX17794" fmla="*/ 3278583 w 11296229"/>
                    <a:gd name="connsiteY17794" fmla="*/ 4515239 h 6345103"/>
                    <a:gd name="connsiteX17795" fmla="*/ 3278583 w 11296229"/>
                    <a:gd name="connsiteY17795" fmla="*/ 4484103 h 6345103"/>
                    <a:gd name="connsiteX17796" fmla="*/ 3239663 w 11296229"/>
                    <a:gd name="connsiteY17796" fmla="*/ 4476319 h 6345103"/>
                    <a:gd name="connsiteX17797" fmla="*/ 2951621 w 11296229"/>
                    <a:gd name="connsiteY17797" fmla="*/ 4546383 h 6345103"/>
                    <a:gd name="connsiteX17798" fmla="*/ 2936053 w 11296229"/>
                    <a:gd name="connsiteY17798" fmla="*/ 4554167 h 6345103"/>
                    <a:gd name="connsiteX17799" fmla="*/ 2936053 w 11296229"/>
                    <a:gd name="connsiteY17799" fmla="*/ 4585303 h 6345103"/>
                    <a:gd name="connsiteX17800" fmla="*/ 2974973 w 11296229"/>
                    <a:gd name="connsiteY17800" fmla="*/ 4585303 h 6345103"/>
                    <a:gd name="connsiteX17801" fmla="*/ 2974973 w 11296229"/>
                    <a:gd name="connsiteY17801" fmla="*/ 4554167 h 6345103"/>
                    <a:gd name="connsiteX17802" fmla="*/ 2951621 w 11296229"/>
                    <a:gd name="connsiteY17802" fmla="*/ 4546383 h 6345103"/>
                    <a:gd name="connsiteX17803" fmla="*/ 3021686 w 11296229"/>
                    <a:gd name="connsiteY17803" fmla="*/ 4546383 h 6345103"/>
                    <a:gd name="connsiteX17804" fmla="*/ 3013902 w 11296229"/>
                    <a:gd name="connsiteY17804" fmla="*/ 4585303 h 6345103"/>
                    <a:gd name="connsiteX17805" fmla="*/ 3029470 w 11296229"/>
                    <a:gd name="connsiteY17805" fmla="*/ 4593087 h 6345103"/>
                    <a:gd name="connsiteX17806" fmla="*/ 3052822 w 11296229"/>
                    <a:gd name="connsiteY17806" fmla="*/ 4585303 h 6345103"/>
                    <a:gd name="connsiteX17807" fmla="*/ 3052822 w 11296229"/>
                    <a:gd name="connsiteY17807" fmla="*/ 4554167 h 6345103"/>
                    <a:gd name="connsiteX17808" fmla="*/ 3021686 w 11296229"/>
                    <a:gd name="connsiteY17808" fmla="*/ 4546383 h 6345103"/>
                    <a:gd name="connsiteX17809" fmla="*/ 3169599 w 11296229"/>
                    <a:gd name="connsiteY17809" fmla="*/ 4546383 h 6345103"/>
                    <a:gd name="connsiteX17810" fmla="*/ 3161815 w 11296229"/>
                    <a:gd name="connsiteY17810" fmla="*/ 4585303 h 6345103"/>
                    <a:gd name="connsiteX17811" fmla="*/ 3177383 w 11296229"/>
                    <a:gd name="connsiteY17811" fmla="*/ 4593087 h 6345103"/>
                    <a:gd name="connsiteX17812" fmla="*/ 3200735 w 11296229"/>
                    <a:gd name="connsiteY17812" fmla="*/ 4585303 h 6345103"/>
                    <a:gd name="connsiteX17813" fmla="*/ 3200735 w 11296229"/>
                    <a:gd name="connsiteY17813" fmla="*/ 4554167 h 6345103"/>
                    <a:gd name="connsiteX17814" fmla="*/ 3169599 w 11296229"/>
                    <a:gd name="connsiteY17814" fmla="*/ 4546383 h 6345103"/>
                    <a:gd name="connsiteX17815" fmla="*/ 3239663 w 11296229"/>
                    <a:gd name="connsiteY17815" fmla="*/ 4546383 h 6345103"/>
                    <a:gd name="connsiteX17816" fmla="*/ 3231879 w 11296229"/>
                    <a:gd name="connsiteY17816" fmla="*/ 4585303 h 6345103"/>
                    <a:gd name="connsiteX17817" fmla="*/ 3278583 w 11296229"/>
                    <a:gd name="connsiteY17817" fmla="*/ 4585303 h 6345103"/>
                    <a:gd name="connsiteX17818" fmla="*/ 3278583 w 11296229"/>
                    <a:gd name="connsiteY17818" fmla="*/ 4554167 h 6345103"/>
                    <a:gd name="connsiteX17819" fmla="*/ 3239663 w 11296229"/>
                    <a:gd name="connsiteY17819" fmla="*/ 4546383 h 6345103"/>
                    <a:gd name="connsiteX17820" fmla="*/ 3317512 w 11296229"/>
                    <a:gd name="connsiteY17820" fmla="*/ 4546383 h 6345103"/>
                    <a:gd name="connsiteX17821" fmla="*/ 3309728 w 11296229"/>
                    <a:gd name="connsiteY17821" fmla="*/ 4585303 h 6345103"/>
                    <a:gd name="connsiteX17822" fmla="*/ 3325296 w 11296229"/>
                    <a:gd name="connsiteY17822" fmla="*/ 4593087 h 6345103"/>
                    <a:gd name="connsiteX17823" fmla="*/ 3348648 w 11296229"/>
                    <a:gd name="connsiteY17823" fmla="*/ 4585303 h 6345103"/>
                    <a:gd name="connsiteX17824" fmla="*/ 3348648 w 11296229"/>
                    <a:gd name="connsiteY17824" fmla="*/ 4554167 h 6345103"/>
                    <a:gd name="connsiteX17825" fmla="*/ 3317512 w 11296229"/>
                    <a:gd name="connsiteY17825" fmla="*/ 4546383 h 6345103"/>
                    <a:gd name="connsiteX17826" fmla="*/ 3465426 w 11296229"/>
                    <a:gd name="connsiteY17826" fmla="*/ 4546383 h 6345103"/>
                    <a:gd name="connsiteX17827" fmla="*/ 3457642 w 11296229"/>
                    <a:gd name="connsiteY17827" fmla="*/ 4585303 h 6345103"/>
                    <a:gd name="connsiteX17828" fmla="*/ 3473210 w 11296229"/>
                    <a:gd name="connsiteY17828" fmla="*/ 4593087 h 6345103"/>
                    <a:gd name="connsiteX17829" fmla="*/ 3496562 w 11296229"/>
                    <a:gd name="connsiteY17829" fmla="*/ 4585303 h 6345103"/>
                    <a:gd name="connsiteX17830" fmla="*/ 3496562 w 11296229"/>
                    <a:gd name="connsiteY17830" fmla="*/ 4554167 h 6345103"/>
                    <a:gd name="connsiteX17831" fmla="*/ 3465426 w 11296229"/>
                    <a:gd name="connsiteY17831" fmla="*/ 4546383 h 6345103"/>
                    <a:gd name="connsiteX17832" fmla="*/ 3551060 w 11296229"/>
                    <a:gd name="connsiteY17832" fmla="*/ 4546383 h 6345103"/>
                    <a:gd name="connsiteX17833" fmla="*/ 3535492 w 11296229"/>
                    <a:gd name="connsiteY17833" fmla="*/ 4554167 h 6345103"/>
                    <a:gd name="connsiteX17834" fmla="*/ 3535492 w 11296229"/>
                    <a:gd name="connsiteY17834" fmla="*/ 4585303 h 6345103"/>
                    <a:gd name="connsiteX17835" fmla="*/ 3551060 w 11296229"/>
                    <a:gd name="connsiteY17835" fmla="*/ 4593087 h 6345103"/>
                    <a:gd name="connsiteX17836" fmla="*/ 3574412 w 11296229"/>
                    <a:gd name="connsiteY17836" fmla="*/ 4585303 h 6345103"/>
                    <a:gd name="connsiteX17837" fmla="*/ 3574412 w 11296229"/>
                    <a:gd name="connsiteY17837" fmla="*/ 4554167 h 6345103"/>
                    <a:gd name="connsiteX17838" fmla="*/ 3551060 w 11296229"/>
                    <a:gd name="connsiteY17838" fmla="*/ 4546383 h 6345103"/>
                    <a:gd name="connsiteX17839" fmla="*/ 3613339 w 11296229"/>
                    <a:gd name="connsiteY17839" fmla="*/ 4546383 h 6345103"/>
                    <a:gd name="connsiteX17840" fmla="*/ 3605555 w 11296229"/>
                    <a:gd name="connsiteY17840" fmla="*/ 4585303 h 6345103"/>
                    <a:gd name="connsiteX17841" fmla="*/ 3621123 w 11296229"/>
                    <a:gd name="connsiteY17841" fmla="*/ 4593087 h 6345103"/>
                    <a:gd name="connsiteX17842" fmla="*/ 3644475 w 11296229"/>
                    <a:gd name="connsiteY17842" fmla="*/ 4585303 h 6345103"/>
                    <a:gd name="connsiteX17843" fmla="*/ 3644475 w 11296229"/>
                    <a:gd name="connsiteY17843" fmla="*/ 4554167 h 6345103"/>
                    <a:gd name="connsiteX17844" fmla="*/ 3613339 w 11296229"/>
                    <a:gd name="connsiteY17844" fmla="*/ 4546383 h 6345103"/>
                    <a:gd name="connsiteX17845" fmla="*/ 3691188 w 11296229"/>
                    <a:gd name="connsiteY17845" fmla="*/ 4546383 h 6345103"/>
                    <a:gd name="connsiteX17846" fmla="*/ 3683404 w 11296229"/>
                    <a:gd name="connsiteY17846" fmla="*/ 4585303 h 6345103"/>
                    <a:gd name="connsiteX17847" fmla="*/ 3698972 w 11296229"/>
                    <a:gd name="connsiteY17847" fmla="*/ 4593087 h 6345103"/>
                    <a:gd name="connsiteX17848" fmla="*/ 3722324 w 11296229"/>
                    <a:gd name="connsiteY17848" fmla="*/ 4585303 h 6345103"/>
                    <a:gd name="connsiteX17849" fmla="*/ 3722324 w 11296229"/>
                    <a:gd name="connsiteY17849" fmla="*/ 4554167 h 6345103"/>
                    <a:gd name="connsiteX17850" fmla="*/ 3691188 w 11296229"/>
                    <a:gd name="connsiteY17850" fmla="*/ 4546383 h 6345103"/>
                    <a:gd name="connsiteX17851" fmla="*/ 3761253 w 11296229"/>
                    <a:gd name="connsiteY17851" fmla="*/ 4546383 h 6345103"/>
                    <a:gd name="connsiteX17852" fmla="*/ 3753469 w 11296229"/>
                    <a:gd name="connsiteY17852" fmla="*/ 4585303 h 6345103"/>
                    <a:gd name="connsiteX17853" fmla="*/ 3800173 w 11296229"/>
                    <a:gd name="connsiteY17853" fmla="*/ 4585303 h 6345103"/>
                    <a:gd name="connsiteX17854" fmla="*/ 3800173 w 11296229"/>
                    <a:gd name="connsiteY17854" fmla="*/ 4554167 h 6345103"/>
                    <a:gd name="connsiteX17855" fmla="*/ 3761253 w 11296229"/>
                    <a:gd name="connsiteY17855" fmla="*/ 4546383 h 6345103"/>
                    <a:gd name="connsiteX17856" fmla="*/ 3846887 w 11296229"/>
                    <a:gd name="connsiteY17856" fmla="*/ 4546383 h 6345103"/>
                    <a:gd name="connsiteX17857" fmla="*/ 3831319 w 11296229"/>
                    <a:gd name="connsiteY17857" fmla="*/ 4554167 h 6345103"/>
                    <a:gd name="connsiteX17858" fmla="*/ 3831319 w 11296229"/>
                    <a:gd name="connsiteY17858" fmla="*/ 4585303 h 6345103"/>
                    <a:gd name="connsiteX17859" fmla="*/ 3846887 w 11296229"/>
                    <a:gd name="connsiteY17859" fmla="*/ 4593087 h 6345103"/>
                    <a:gd name="connsiteX17860" fmla="*/ 3870239 w 11296229"/>
                    <a:gd name="connsiteY17860" fmla="*/ 4585303 h 6345103"/>
                    <a:gd name="connsiteX17861" fmla="*/ 3870239 w 11296229"/>
                    <a:gd name="connsiteY17861" fmla="*/ 4554167 h 6345103"/>
                    <a:gd name="connsiteX17862" fmla="*/ 3846887 w 11296229"/>
                    <a:gd name="connsiteY17862" fmla="*/ 4546383 h 6345103"/>
                    <a:gd name="connsiteX17863" fmla="*/ 3994800 w 11296229"/>
                    <a:gd name="connsiteY17863" fmla="*/ 4546383 h 6345103"/>
                    <a:gd name="connsiteX17864" fmla="*/ 3979232 w 11296229"/>
                    <a:gd name="connsiteY17864" fmla="*/ 4554167 h 6345103"/>
                    <a:gd name="connsiteX17865" fmla="*/ 3979232 w 11296229"/>
                    <a:gd name="connsiteY17865" fmla="*/ 4585303 h 6345103"/>
                    <a:gd name="connsiteX17866" fmla="*/ 4018152 w 11296229"/>
                    <a:gd name="connsiteY17866" fmla="*/ 4585303 h 6345103"/>
                    <a:gd name="connsiteX17867" fmla="*/ 4018152 w 11296229"/>
                    <a:gd name="connsiteY17867" fmla="*/ 4554167 h 6345103"/>
                    <a:gd name="connsiteX17868" fmla="*/ 3994800 w 11296229"/>
                    <a:gd name="connsiteY17868" fmla="*/ 4546383 h 6345103"/>
                    <a:gd name="connsiteX17869" fmla="*/ 5699697 w 11296229"/>
                    <a:gd name="connsiteY17869" fmla="*/ 4546383 h 6345103"/>
                    <a:gd name="connsiteX17870" fmla="*/ 5691913 w 11296229"/>
                    <a:gd name="connsiteY17870" fmla="*/ 4585303 h 6345103"/>
                    <a:gd name="connsiteX17871" fmla="*/ 5707481 w 11296229"/>
                    <a:gd name="connsiteY17871" fmla="*/ 4593087 h 6345103"/>
                    <a:gd name="connsiteX17872" fmla="*/ 5730833 w 11296229"/>
                    <a:gd name="connsiteY17872" fmla="*/ 4585303 h 6345103"/>
                    <a:gd name="connsiteX17873" fmla="*/ 5730833 w 11296229"/>
                    <a:gd name="connsiteY17873" fmla="*/ 4554167 h 6345103"/>
                    <a:gd name="connsiteX17874" fmla="*/ 5699697 w 11296229"/>
                    <a:gd name="connsiteY17874" fmla="*/ 4546383 h 6345103"/>
                    <a:gd name="connsiteX17875" fmla="*/ 5855395 w 11296229"/>
                    <a:gd name="connsiteY17875" fmla="*/ 4546383 h 6345103"/>
                    <a:gd name="connsiteX17876" fmla="*/ 5839827 w 11296229"/>
                    <a:gd name="connsiteY17876" fmla="*/ 4554167 h 6345103"/>
                    <a:gd name="connsiteX17877" fmla="*/ 5839827 w 11296229"/>
                    <a:gd name="connsiteY17877" fmla="*/ 4585303 h 6345103"/>
                    <a:gd name="connsiteX17878" fmla="*/ 5855395 w 11296229"/>
                    <a:gd name="connsiteY17878" fmla="*/ 4593087 h 6345103"/>
                    <a:gd name="connsiteX17879" fmla="*/ 5878747 w 11296229"/>
                    <a:gd name="connsiteY17879" fmla="*/ 4585303 h 6345103"/>
                    <a:gd name="connsiteX17880" fmla="*/ 5878747 w 11296229"/>
                    <a:gd name="connsiteY17880" fmla="*/ 4554167 h 6345103"/>
                    <a:gd name="connsiteX17881" fmla="*/ 5855395 w 11296229"/>
                    <a:gd name="connsiteY17881" fmla="*/ 4546383 h 6345103"/>
                    <a:gd name="connsiteX17882" fmla="*/ 5925460 w 11296229"/>
                    <a:gd name="connsiteY17882" fmla="*/ 4546383 h 6345103"/>
                    <a:gd name="connsiteX17883" fmla="*/ 5917676 w 11296229"/>
                    <a:gd name="connsiteY17883" fmla="*/ 4585303 h 6345103"/>
                    <a:gd name="connsiteX17884" fmla="*/ 5933244 w 11296229"/>
                    <a:gd name="connsiteY17884" fmla="*/ 4593087 h 6345103"/>
                    <a:gd name="connsiteX17885" fmla="*/ 5956596 w 11296229"/>
                    <a:gd name="connsiteY17885" fmla="*/ 4585303 h 6345103"/>
                    <a:gd name="connsiteX17886" fmla="*/ 5956596 w 11296229"/>
                    <a:gd name="connsiteY17886" fmla="*/ 4554167 h 6345103"/>
                    <a:gd name="connsiteX17887" fmla="*/ 5925460 w 11296229"/>
                    <a:gd name="connsiteY17887" fmla="*/ 4546383 h 6345103"/>
                    <a:gd name="connsiteX17888" fmla="*/ 5995524 w 11296229"/>
                    <a:gd name="connsiteY17888" fmla="*/ 4546383 h 6345103"/>
                    <a:gd name="connsiteX17889" fmla="*/ 5987740 w 11296229"/>
                    <a:gd name="connsiteY17889" fmla="*/ 4585303 h 6345103"/>
                    <a:gd name="connsiteX17890" fmla="*/ 6003308 w 11296229"/>
                    <a:gd name="connsiteY17890" fmla="*/ 4593087 h 6345103"/>
                    <a:gd name="connsiteX17891" fmla="*/ 6026660 w 11296229"/>
                    <a:gd name="connsiteY17891" fmla="*/ 4585303 h 6345103"/>
                    <a:gd name="connsiteX17892" fmla="*/ 6026660 w 11296229"/>
                    <a:gd name="connsiteY17892" fmla="*/ 4554167 h 6345103"/>
                    <a:gd name="connsiteX17893" fmla="*/ 5995524 w 11296229"/>
                    <a:gd name="connsiteY17893" fmla="*/ 4546383 h 6345103"/>
                    <a:gd name="connsiteX17894" fmla="*/ 6081158 w 11296229"/>
                    <a:gd name="connsiteY17894" fmla="*/ 4546383 h 6345103"/>
                    <a:gd name="connsiteX17895" fmla="*/ 6065590 w 11296229"/>
                    <a:gd name="connsiteY17895" fmla="*/ 4554167 h 6345103"/>
                    <a:gd name="connsiteX17896" fmla="*/ 6065590 w 11296229"/>
                    <a:gd name="connsiteY17896" fmla="*/ 4585303 h 6345103"/>
                    <a:gd name="connsiteX17897" fmla="*/ 6081158 w 11296229"/>
                    <a:gd name="connsiteY17897" fmla="*/ 4593087 h 6345103"/>
                    <a:gd name="connsiteX17898" fmla="*/ 6104510 w 11296229"/>
                    <a:gd name="connsiteY17898" fmla="*/ 4585303 h 6345103"/>
                    <a:gd name="connsiteX17899" fmla="*/ 6104510 w 11296229"/>
                    <a:gd name="connsiteY17899" fmla="*/ 4554167 h 6345103"/>
                    <a:gd name="connsiteX17900" fmla="*/ 6081158 w 11296229"/>
                    <a:gd name="connsiteY17900" fmla="*/ 4546383 h 6345103"/>
                    <a:gd name="connsiteX17901" fmla="*/ 6143437 w 11296229"/>
                    <a:gd name="connsiteY17901" fmla="*/ 4546383 h 6345103"/>
                    <a:gd name="connsiteX17902" fmla="*/ 6135653 w 11296229"/>
                    <a:gd name="connsiteY17902" fmla="*/ 4585303 h 6345103"/>
                    <a:gd name="connsiteX17903" fmla="*/ 6174573 w 11296229"/>
                    <a:gd name="connsiteY17903" fmla="*/ 4585303 h 6345103"/>
                    <a:gd name="connsiteX17904" fmla="*/ 6174573 w 11296229"/>
                    <a:gd name="connsiteY17904" fmla="*/ 4554167 h 6345103"/>
                    <a:gd name="connsiteX17905" fmla="*/ 6143437 w 11296229"/>
                    <a:gd name="connsiteY17905" fmla="*/ 4546383 h 6345103"/>
                    <a:gd name="connsiteX17906" fmla="*/ 6221286 w 11296229"/>
                    <a:gd name="connsiteY17906" fmla="*/ 4546383 h 6345103"/>
                    <a:gd name="connsiteX17907" fmla="*/ 6213502 w 11296229"/>
                    <a:gd name="connsiteY17907" fmla="*/ 4585303 h 6345103"/>
                    <a:gd name="connsiteX17908" fmla="*/ 6229070 w 11296229"/>
                    <a:gd name="connsiteY17908" fmla="*/ 4593087 h 6345103"/>
                    <a:gd name="connsiteX17909" fmla="*/ 6252422 w 11296229"/>
                    <a:gd name="connsiteY17909" fmla="*/ 4585303 h 6345103"/>
                    <a:gd name="connsiteX17910" fmla="*/ 6252422 w 11296229"/>
                    <a:gd name="connsiteY17910" fmla="*/ 4554167 h 6345103"/>
                    <a:gd name="connsiteX17911" fmla="*/ 6221286 w 11296229"/>
                    <a:gd name="connsiteY17911" fmla="*/ 4546383 h 6345103"/>
                    <a:gd name="connsiteX17912" fmla="*/ 6291351 w 11296229"/>
                    <a:gd name="connsiteY17912" fmla="*/ 4546383 h 6345103"/>
                    <a:gd name="connsiteX17913" fmla="*/ 6283567 w 11296229"/>
                    <a:gd name="connsiteY17913" fmla="*/ 4585303 h 6345103"/>
                    <a:gd name="connsiteX17914" fmla="*/ 6330271 w 11296229"/>
                    <a:gd name="connsiteY17914" fmla="*/ 4585303 h 6345103"/>
                    <a:gd name="connsiteX17915" fmla="*/ 6330271 w 11296229"/>
                    <a:gd name="connsiteY17915" fmla="*/ 4554167 h 6345103"/>
                    <a:gd name="connsiteX17916" fmla="*/ 6291351 w 11296229"/>
                    <a:gd name="connsiteY17916" fmla="*/ 4546383 h 6345103"/>
                    <a:gd name="connsiteX17917" fmla="*/ 6376985 w 11296229"/>
                    <a:gd name="connsiteY17917" fmla="*/ 4546383 h 6345103"/>
                    <a:gd name="connsiteX17918" fmla="*/ 6361417 w 11296229"/>
                    <a:gd name="connsiteY17918" fmla="*/ 4554167 h 6345103"/>
                    <a:gd name="connsiteX17919" fmla="*/ 6361417 w 11296229"/>
                    <a:gd name="connsiteY17919" fmla="*/ 4585303 h 6345103"/>
                    <a:gd name="connsiteX17920" fmla="*/ 6400337 w 11296229"/>
                    <a:gd name="connsiteY17920" fmla="*/ 4585303 h 6345103"/>
                    <a:gd name="connsiteX17921" fmla="*/ 6400337 w 11296229"/>
                    <a:gd name="connsiteY17921" fmla="*/ 4554167 h 6345103"/>
                    <a:gd name="connsiteX17922" fmla="*/ 6376985 w 11296229"/>
                    <a:gd name="connsiteY17922" fmla="*/ 4546383 h 6345103"/>
                    <a:gd name="connsiteX17923" fmla="*/ 9272974 w 11296229"/>
                    <a:gd name="connsiteY17923" fmla="*/ 4546383 h 6345103"/>
                    <a:gd name="connsiteX17924" fmla="*/ 9265190 w 11296229"/>
                    <a:gd name="connsiteY17924" fmla="*/ 4585303 h 6345103"/>
                    <a:gd name="connsiteX17925" fmla="*/ 9280758 w 11296229"/>
                    <a:gd name="connsiteY17925" fmla="*/ 4593087 h 6345103"/>
                    <a:gd name="connsiteX17926" fmla="*/ 9304110 w 11296229"/>
                    <a:gd name="connsiteY17926" fmla="*/ 4585303 h 6345103"/>
                    <a:gd name="connsiteX17927" fmla="*/ 9304110 w 11296229"/>
                    <a:gd name="connsiteY17927" fmla="*/ 4554167 h 6345103"/>
                    <a:gd name="connsiteX17928" fmla="*/ 9272974 w 11296229"/>
                    <a:gd name="connsiteY17928" fmla="*/ 4546383 h 6345103"/>
                    <a:gd name="connsiteX17929" fmla="*/ 9568801 w 11296229"/>
                    <a:gd name="connsiteY17929" fmla="*/ 4546383 h 6345103"/>
                    <a:gd name="connsiteX17930" fmla="*/ 9561017 w 11296229"/>
                    <a:gd name="connsiteY17930" fmla="*/ 4585303 h 6345103"/>
                    <a:gd name="connsiteX17931" fmla="*/ 9576585 w 11296229"/>
                    <a:gd name="connsiteY17931" fmla="*/ 4593087 h 6345103"/>
                    <a:gd name="connsiteX17932" fmla="*/ 9599937 w 11296229"/>
                    <a:gd name="connsiteY17932" fmla="*/ 4585303 h 6345103"/>
                    <a:gd name="connsiteX17933" fmla="*/ 9599937 w 11296229"/>
                    <a:gd name="connsiteY17933" fmla="*/ 4554167 h 6345103"/>
                    <a:gd name="connsiteX17934" fmla="*/ 9568801 w 11296229"/>
                    <a:gd name="connsiteY17934" fmla="*/ 4546383 h 6345103"/>
                    <a:gd name="connsiteX17935" fmla="*/ 5785047 w 11296229"/>
                    <a:gd name="connsiteY17935" fmla="*/ 4548265 h 6345103"/>
                    <a:gd name="connsiteX17936" fmla="*/ 5761982 w 11296229"/>
                    <a:gd name="connsiteY17936" fmla="*/ 4554168 h 6345103"/>
                    <a:gd name="connsiteX17937" fmla="*/ 5761982 w 11296229"/>
                    <a:gd name="connsiteY17937" fmla="*/ 4585304 h 6345103"/>
                    <a:gd name="connsiteX17938" fmla="*/ 5808686 w 11296229"/>
                    <a:gd name="connsiteY17938" fmla="*/ 4585304 h 6345103"/>
                    <a:gd name="connsiteX17939" fmla="*/ 5808686 w 11296229"/>
                    <a:gd name="connsiteY17939" fmla="*/ 4554168 h 6345103"/>
                    <a:gd name="connsiteX17940" fmla="*/ 5785047 w 11296229"/>
                    <a:gd name="connsiteY17940" fmla="*/ 4548265 h 6345103"/>
                    <a:gd name="connsiteX17941" fmla="*/ 5637134 w 11296229"/>
                    <a:gd name="connsiteY17941" fmla="*/ 4548265 h 6345103"/>
                    <a:gd name="connsiteX17942" fmla="*/ 5614069 w 11296229"/>
                    <a:gd name="connsiteY17942" fmla="*/ 4554168 h 6345103"/>
                    <a:gd name="connsiteX17943" fmla="*/ 5614069 w 11296229"/>
                    <a:gd name="connsiteY17943" fmla="*/ 4585304 h 6345103"/>
                    <a:gd name="connsiteX17944" fmla="*/ 5660773 w 11296229"/>
                    <a:gd name="connsiteY17944" fmla="*/ 4585304 h 6345103"/>
                    <a:gd name="connsiteX17945" fmla="*/ 5660773 w 11296229"/>
                    <a:gd name="connsiteY17945" fmla="*/ 4554168 h 6345103"/>
                    <a:gd name="connsiteX17946" fmla="*/ 5637134 w 11296229"/>
                    <a:gd name="connsiteY17946" fmla="*/ 4548265 h 6345103"/>
                    <a:gd name="connsiteX17947" fmla="*/ 4072653 w 11296229"/>
                    <a:gd name="connsiteY17947" fmla="*/ 4548330 h 6345103"/>
                    <a:gd name="connsiteX17948" fmla="*/ 4049301 w 11296229"/>
                    <a:gd name="connsiteY17948" fmla="*/ 4554168 h 6345103"/>
                    <a:gd name="connsiteX17949" fmla="*/ 4049301 w 11296229"/>
                    <a:gd name="connsiteY17949" fmla="*/ 4585304 h 6345103"/>
                    <a:gd name="connsiteX17950" fmla="*/ 4096005 w 11296229"/>
                    <a:gd name="connsiteY17950" fmla="*/ 4585304 h 6345103"/>
                    <a:gd name="connsiteX17951" fmla="*/ 4096005 w 11296229"/>
                    <a:gd name="connsiteY17951" fmla="*/ 4554168 h 6345103"/>
                    <a:gd name="connsiteX17952" fmla="*/ 4072653 w 11296229"/>
                    <a:gd name="connsiteY17952" fmla="*/ 4548330 h 6345103"/>
                    <a:gd name="connsiteX17953" fmla="*/ 3924452 w 11296229"/>
                    <a:gd name="connsiteY17953" fmla="*/ 4548265 h 6345103"/>
                    <a:gd name="connsiteX17954" fmla="*/ 3901387 w 11296229"/>
                    <a:gd name="connsiteY17954" fmla="*/ 4554168 h 6345103"/>
                    <a:gd name="connsiteX17955" fmla="*/ 3901387 w 11296229"/>
                    <a:gd name="connsiteY17955" fmla="*/ 4585304 h 6345103"/>
                    <a:gd name="connsiteX17956" fmla="*/ 3948091 w 11296229"/>
                    <a:gd name="connsiteY17956" fmla="*/ 4585304 h 6345103"/>
                    <a:gd name="connsiteX17957" fmla="*/ 3948091 w 11296229"/>
                    <a:gd name="connsiteY17957" fmla="*/ 4554168 h 6345103"/>
                    <a:gd name="connsiteX17958" fmla="*/ 3924452 w 11296229"/>
                    <a:gd name="connsiteY17958" fmla="*/ 4548265 h 6345103"/>
                    <a:gd name="connsiteX17959" fmla="*/ 3403150 w 11296229"/>
                    <a:gd name="connsiteY17959" fmla="*/ 4548330 h 6345103"/>
                    <a:gd name="connsiteX17960" fmla="*/ 3379798 w 11296229"/>
                    <a:gd name="connsiteY17960" fmla="*/ 4554168 h 6345103"/>
                    <a:gd name="connsiteX17961" fmla="*/ 3379798 w 11296229"/>
                    <a:gd name="connsiteY17961" fmla="*/ 4585304 h 6345103"/>
                    <a:gd name="connsiteX17962" fmla="*/ 3426502 w 11296229"/>
                    <a:gd name="connsiteY17962" fmla="*/ 4585304 h 6345103"/>
                    <a:gd name="connsiteX17963" fmla="*/ 3426502 w 11296229"/>
                    <a:gd name="connsiteY17963" fmla="*/ 4554168 h 6345103"/>
                    <a:gd name="connsiteX17964" fmla="*/ 3403150 w 11296229"/>
                    <a:gd name="connsiteY17964" fmla="*/ 4548330 h 6345103"/>
                    <a:gd name="connsiteX17965" fmla="*/ 3107036 w 11296229"/>
                    <a:gd name="connsiteY17965" fmla="*/ 4548265 h 6345103"/>
                    <a:gd name="connsiteX17966" fmla="*/ 3083971 w 11296229"/>
                    <a:gd name="connsiteY17966" fmla="*/ 4554168 h 6345103"/>
                    <a:gd name="connsiteX17967" fmla="*/ 3083971 w 11296229"/>
                    <a:gd name="connsiteY17967" fmla="*/ 4585304 h 6345103"/>
                    <a:gd name="connsiteX17968" fmla="*/ 3130675 w 11296229"/>
                    <a:gd name="connsiteY17968" fmla="*/ 4585304 h 6345103"/>
                    <a:gd name="connsiteX17969" fmla="*/ 3130675 w 11296229"/>
                    <a:gd name="connsiteY17969" fmla="*/ 4554168 h 6345103"/>
                    <a:gd name="connsiteX17970" fmla="*/ 3107036 w 11296229"/>
                    <a:gd name="connsiteY17970" fmla="*/ 4548265 h 6345103"/>
                    <a:gd name="connsiteX17971" fmla="*/ 3021685 w 11296229"/>
                    <a:gd name="connsiteY17971" fmla="*/ 4616447 h 6345103"/>
                    <a:gd name="connsiteX17972" fmla="*/ 3013901 w 11296229"/>
                    <a:gd name="connsiteY17972" fmla="*/ 4624231 h 6345103"/>
                    <a:gd name="connsiteX17973" fmla="*/ 3013901 w 11296229"/>
                    <a:gd name="connsiteY17973" fmla="*/ 4663151 h 6345103"/>
                    <a:gd name="connsiteX17974" fmla="*/ 3029469 w 11296229"/>
                    <a:gd name="connsiteY17974" fmla="*/ 4670934 h 6345103"/>
                    <a:gd name="connsiteX17975" fmla="*/ 3052821 w 11296229"/>
                    <a:gd name="connsiteY17975" fmla="*/ 4663151 h 6345103"/>
                    <a:gd name="connsiteX17976" fmla="*/ 3052821 w 11296229"/>
                    <a:gd name="connsiteY17976" fmla="*/ 4632015 h 6345103"/>
                    <a:gd name="connsiteX17977" fmla="*/ 3037253 w 11296229"/>
                    <a:gd name="connsiteY17977" fmla="*/ 4632015 h 6345103"/>
                    <a:gd name="connsiteX17978" fmla="*/ 3037253 w 11296229"/>
                    <a:gd name="connsiteY17978" fmla="*/ 4616447 h 6345103"/>
                    <a:gd name="connsiteX17979" fmla="*/ 3021685 w 11296229"/>
                    <a:gd name="connsiteY17979" fmla="*/ 4616447 h 6345103"/>
                    <a:gd name="connsiteX17980" fmla="*/ 6073373 w 11296229"/>
                    <a:gd name="connsiteY17980" fmla="*/ 4616447 h 6345103"/>
                    <a:gd name="connsiteX17981" fmla="*/ 6065589 w 11296229"/>
                    <a:gd name="connsiteY17981" fmla="*/ 4624231 h 6345103"/>
                    <a:gd name="connsiteX17982" fmla="*/ 6065589 w 11296229"/>
                    <a:gd name="connsiteY17982" fmla="*/ 4663151 h 6345103"/>
                    <a:gd name="connsiteX17983" fmla="*/ 6081157 w 11296229"/>
                    <a:gd name="connsiteY17983" fmla="*/ 4670934 h 6345103"/>
                    <a:gd name="connsiteX17984" fmla="*/ 6104509 w 11296229"/>
                    <a:gd name="connsiteY17984" fmla="*/ 4663151 h 6345103"/>
                    <a:gd name="connsiteX17985" fmla="*/ 6104509 w 11296229"/>
                    <a:gd name="connsiteY17985" fmla="*/ 4632015 h 6345103"/>
                    <a:gd name="connsiteX17986" fmla="*/ 6088941 w 11296229"/>
                    <a:gd name="connsiteY17986" fmla="*/ 4632015 h 6345103"/>
                    <a:gd name="connsiteX17987" fmla="*/ 6088941 w 11296229"/>
                    <a:gd name="connsiteY17987" fmla="*/ 4616447 h 6345103"/>
                    <a:gd name="connsiteX17988" fmla="*/ 6073373 w 11296229"/>
                    <a:gd name="connsiteY17988" fmla="*/ 4616447 h 6345103"/>
                    <a:gd name="connsiteX17989" fmla="*/ 6143437 w 11296229"/>
                    <a:gd name="connsiteY17989" fmla="*/ 4624232 h 6345103"/>
                    <a:gd name="connsiteX17990" fmla="*/ 6135653 w 11296229"/>
                    <a:gd name="connsiteY17990" fmla="*/ 4663152 h 6345103"/>
                    <a:gd name="connsiteX17991" fmla="*/ 6182357 w 11296229"/>
                    <a:gd name="connsiteY17991" fmla="*/ 4663152 h 6345103"/>
                    <a:gd name="connsiteX17992" fmla="*/ 6182357 w 11296229"/>
                    <a:gd name="connsiteY17992" fmla="*/ 4632016 h 6345103"/>
                    <a:gd name="connsiteX17993" fmla="*/ 6143437 w 11296229"/>
                    <a:gd name="connsiteY17993" fmla="*/ 4624232 h 6345103"/>
                    <a:gd name="connsiteX17994" fmla="*/ 6221286 w 11296229"/>
                    <a:gd name="connsiteY17994" fmla="*/ 4624232 h 6345103"/>
                    <a:gd name="connsiteX17995" fmla="*/ 6213502 w 11296229"/>
                    <a:gd name="connsiteY17995" fmla="*/ 4663152 h 6345103"/>
                    <a:gd name="connsiteX17996" fmla="*/ 6229070 w 11296229"/>
                    <a:gd name="connsiteY17996" fmla="*/ 4670936 h 6345103"/>
                    <a:gd name="connsiteX17997" fmla="*/ 6252422 w 11296229"/>
                    <a:gd name="connsiteY17997" fmla="*/ 4663152 h 6345103"/>
                    <a:gd name="connsiteX17998" fmla="*/ 6252422 w 11296229"/>
                    <a:gd name="connsiteY17998" fmla="*/ 4632016 h 6345103"/>
                    <a:gd name="connsiteX17999" fmla="*/ 6221286 w 11296229"/>
                    <a:gd name="connsiteY17999" fmla="*/ 4624232 h 6345103"/>
                    <a:gd name="connsiteX18000" fmla="*/ 6291351 w 11296229"/>
                    <a:gd name="connsiteY18000" fmla="*/ 4624232 h 6345103"/>
                    <a:gd name="connsiteX18001" fmla="*/ 6283567 w 11296229"/>
                    <a:gd name="connsiteY18001" fmla="*/ 4663152 h 6345103"/>
                    <a:gd name="connsiteX18002" fmla="*/ 6330271 w 11296229"/>
                    <a:gd name="connsiteY18002" fmla="*/ 4663152 h 6345103"/>
                    <a:gd name="connsiteX18003" fmla="*/ 6330271 w 11296229"/>
                    <a:gd name="connsiteY18003" fmla="*/ 4632016 h 6345103"/>
                    <a:gd name="connsiteX18004" fmla="*/ 6291351 w 11296229"/>
                    <a:gd name="connsiteY18004" fmla="*/ 4624232 h 6345103"/>
                    <a:gd name="connsiteX18005" fmla="*/ 6369200 w 11296229"/>
                    <a:gd name="connsiteY18005" fmla="*/ 4624232 h 6345103"/>
                    <a:gd name="connsiteX18006" fmla="*/ 6361416 w 11296229"/>
                    <a:gd name="connsiteY18006" fmla="*/ 4663152 h 6345103"/>
                    <a:gd name="connsiteX18007" fmla="*/ 6400336 w 11296229"/>
                    <a:gd name="connsiteY18007" fmla="*/ 4663152 h 6345103"/>
                    <a:gd name="connsiteX18008" fmla="*/ 6400336 w 11296229"/>
                    <a:gd name="connsiteY18008" fmla="*/ 4632016 h 6345103"/>
                    <a:gd name="connsiteX18009" fmla="*/ 6369200 w 11296229"/>
                    <a:gd name="connsiteY18009" fmla="*/ 4624232 h 6345103"/>
                    <a:gd name="connsiteX18010" fmla="*/ 6665027 w 11296229"/>
                    <a:gd name="connsiteY18010" fmla="*/ 4624232 h 6345103"/>
                    <a:gd name="connsiteX18011" fmla="*/ 6657243 w 11296229"/>
                    <a:gd name="connsiteY18011" fmla="*/ 4663152 h 6345103"/>
                    <a:gd name="connsiteX18012" fmla="*/ 6703947 w 11296229"/>
                    <a:gd name="connsiteY18012" fmla="*/ 4663152 h 6345103"/>
                    <a:gd name="connsiteX18013" fmla="*/ 6703947 w 11296229"/>
                    <a:gd name="connsiteY18013" fmla="*/ 4632016 h 6345103"/>
                    <a:gd name="connsiteX18014" fmla="*/ 6665027 w 11296229"/>
                    <a:gd name="connsiteY18014" fmla="*/ 4624232 h 6345103"/>
                    <a:gd name="connsiteX18015" fmla="*/ 9272974 w 11296229"/>
                    <a:gd name="connsiteY18015" fmla="*/ 4624232 h 6345103"/>
                    <a:gd name="connsiteX18016" fmla="*/ 9265190 w 11296229"/>
                    <a:gd name="connsiteY18016" fmla="*/ 4663152 h 6345103"/>
                    <a:gd name="connsiteX18017" fmla="*/ 9280758 w 11296229"/>
                    <a:gd name="connsiteY18017" fmla="*/ 4670936 h 6345103"/>
                    <a:gd name="connsiteX18018" fmla="*/ 9304110 w 11296229"/>
                    <a:gd name="connsiteY18018" fmla="*/ 4663152 h 6345103"/>
                    <a:gd name="connsiteX18019" fmla="*/ 9304110 w 11296229"/>
                    <a:gd name="connsiteY18019" fmla="*/ 4632016 h 6345103"/>
                    <a:gd name="connsiteX18020" fmla="*/ 9272974 w 11296229"/>
                    <a:gd name="connsiteY18020" fmla="*/ 4624232 h 6345103"/>
                    <a:gd name="connsiteX18021" fmla="*/ 9343038 w 11296229"/>
                    <a:gd name="connsiteY18021" fmla="*/ 4624232 h 6345103"/>
                    <a:gd name="connsiteX18022" fmla="*/ 9335254 w 11296229"/>
                    <a:gd name="connsiteY18022" fmla="*/ 4663152 h 6345103"/>
                    <a:gd name="connsiteX18023" fmla="*/ 9381958 w 11296229"/>
                    <a:gd name="connsiteY18023" fmla="*/ 4663152 h 6345103"/>
                    <a:gd name="connsiteX18024" fmla="*/ 9381958 w 11296229"/>
                    <a:gd name="connsiteY18024" fmla="*/ 4632016 h 6345103"/>
                    <a:gd name="connsiteX18025" fmla="*/ 9343038 w 11296229"/>
                    <a:gd name="connsiteY18025" fmla="*/ 4624232 h 6345103"/>
                    <a:gd name="connsiteX18026" fmla="*/ 9568801 w 11296229"/>
                    <a:gd name="connsiteY18026" fmla="*/ 4624232 h 6345103"/>
                    <a:gd name="connsiteX18027" fmla="*/ 9561017 w 11296229"/>
                    <a:gd name="connsiteY18027" fmla="*/ 4663152 h 6345103"/>
                    <a:gd name="connsiteX18028" fmla="*/ 9576585 w 11296229"/>
                    <a:gd name="connsiteY18028" fmla="*/ 4670936 h 6345103"/>
                    <a:gd name="connsiteX18029" fmla="*/ 9599937 w 11296229"/>
                    <a:gd name="connsiteY18029" fmla="*/ 4663152 h 6345103"/>
                    <a:gd name="connsiteX18030" fmla="*/ 9599937 w 11296229"/>
                    <a:gd name="connsiteY18030" fmla="*/ 4624232 h 6345103"/>
                    <a:gd name="connsiteX18031" fmla="*/ 9568801 w 11296229"/>
                    <a:gd name="connsiteY18031" fmla="*/ 4624232 h 6345103"/>
                    <a:gd name="connsiteX18032" fmla="*/ 9062497 w 11296229"/>
                    <a:gd name="connsiteY18032" fmla="*/ 4626114 h 6345103"/>
                    <a:gd name="connsiteX18033" fmla="*/ 9039432 w 11296229"/>
                    <a:gd name="connsiteY18033" fmla="*/ 4632017 h 6345103"/>
                    <a:gd name="connsiteX18034" fmla="*/ 9039432 w 11296229"/>
                    <a:gd name="connsiteY18034" fmla="*/ 4663153 h 6345103"/>
                    <a:gd name="connsiteX18035" fmla="*/ 9086136 w 11296229"/>
                    <a:gd name="connsiteY18035" fmla="*/ 4663153 h 6345103"/>
                    <a:gd name="connsiteX18036" fmla="*/ 9086136 w 11296229"/>
                    <a:gd name="connsiteY18036" fmla="*/ 4632017 h 6345103"/>
                    <a:gd name="connsiteX18037" fmla="*/ 9062497 w 11296229"/>
                    <a:gd name="connsiteY18037" fmla="*/ 4626114 h 6345103"/>
                    <a:gd name="connsiteX18038" fmla="*/ 9210411 w 11296229"/>
                    <a:gd name="connsiteY18038" fmla="*/ 4626114 h 6345103"/>
                    <a:gd name="connsiteX18039" fmla="*/ 9187346 w 11296229"/>
                    <a:gd name="connsiteY18039" fmla="*/ 4632017 h 6345103"/>
                    <a:gd name="connsiteX18040" fmla="*/ 9187346 w 11296229"/>
                    <a:gd name="connsiteY18040" fmla="*/ 4663153 h 6345103"/>
                    <a:gd name="connsiteX18041" fmla="*/ 9234050 w 11296229"/>
                    <a:gd name="connsiteY18041" fmla="*/ 4663153 h 6345103"/>
                    <a:gd name="connsiteX18042" fmla="*/ 9234050 w 11296229"/>
                    <a:gd name="connsiteY18042" fmla="*/ 4632017 h 6345103"/>
                    <a:gd name="connsiteX18043" fmla="*/ 9210411 w 11296229"/>
                    <a:gd name="connsiteY18043" fmla="*/ 4626114 h 6345103"/>
                    <a:gd name="connsiteX18044" fmla="*/ 3091750 w 11296229"/>
                    <a:gd name="connsiteY18044" fmla="*/ 4624232 h 6345103"/>
                    <a:gd name="connsiteX18045" fmla="*/ 3083966 w 11296229"/>
                    <a:gd name="connsiteY18045" fmla="*/ 4663152 h 6345103"/>
                    <a:gd name="connsiteX18046" fmla="*/ 3130670 w 11296229"/>
                    <a:gd name="connsiteY18046" fmla="*/ 4663152 h 6345103"/>
                    <a:gd name="connsiteX18047" fmla="*/ 3130670 w 11296229"/>
                    <a:gd name="connsiteY18047" fmla="*/ 4632016 h 6345103"/>
                    <a:gd name="connsiteX18048" fmla="*/ 3091750 w 11296229"/>
                    <a:gd name="connsiteY18048" fmla="*/ 4624232 h 6345103"/>
                    <a:gd name="connsiteX18049" fmla="*/ 3169599 w 11296229"/>
                    <a:gd name="connsiteY18049" fmla="*/ 4624232 h 6345103"/>
                    <a:gd name="connsiteX18050" fmla="*/ 3161815 w 11296229"/>
                    <a:gd name="connsiteY18050" fmla="*/ 4663152 h 6345103"/>
                    <a:gd name="connsiteX18051" fmla="*/ 3177383 w 11296229"/>
                    <a:gd name="connsiteY18051" fmla="*/ 4670936 h 6345103"/>
                    <a:gd name="connsiteX18052" fmla="*/ 3200735 w 11296229"/>
                    <a:gd name="connsiteY18052" fmla="*/ 4663152 h 6345103"/>
                    <a:gd name="connsiteX18053" fmla="*/ 3200735 w 11296229"/>
                    <a:gd name="connsiteY18053" fmla="*/ 4632016 h 6345103"/>
                    <a:gd name="connsiteX18054" fmla="*/ 3169599 w 11296229"/>
                    <a:gd name="connsiteY18054" fmla="*/ 4624232 h 6345103"/>
                    <a:gd name="connsiteX18055" fmla="*/ 3239663 w 11296229"/>
                    <a:gd name="connsiteY18055" fmla="*/ 4624232 h 6345103"/>
                    <a:gd name="connsiteX18056" fmla="*/ 3231879 w 11296229"/>
                    <a:gd name="connsiteY18056" fmla="*/ 4663152 h 6345103"/>
                    <a:gd name="connsiteX18057" fmla="*/ 3278583 w 11296229"/>
                    <a:gd name="connsiteY18057" fmla="*/ 4663152 h 6345103"/>
                    <a:gd name="connsiteX18058" fmla="*/ 3278583 w 11296229"/>
                    <a:gd name="connsiteY18058" fmla="*/ 4632016 h 6345103"/>
                    <a:gd name="connsiteX18059" fmla="*/ 3239663 w 11296229"/>
                    <a:gd name="connsiteY18059" fmla="*/ 4624232 h 6345103"/>
                    <a:gd name="connsiteX18060" fmla="*/ 3325297 w 11296229"/>
                    <a:gd name="connsiteY18060" fmla="*/ 4624232 h 6345103"/>
                    <a:gd name="connsiteX18061" fmla="*/ 3309729 w 11296229"/>
                    <a:gd name="connsiteY18061" fmla="*/ 4632016 h 6345103"/>
                    <a:gd name="connsiteX18062" fmla="*/ 3309729 w 11296229"/>
                    <a:gd name="connsiteY18062" fmla="*/ 4663152 h 6345103"/>
                    <a:gd name="connsiteX18063" fmla="*/ 3325297 w 11296229"/>
                    <a:gd name="connsiteY18063" fmla="*/ 4670936 h 6345103"/>
                    <a:gd name="connsiteX18064" fmla="*/ 3348649 w 11296229"/>
                    <a:gd name="connsiteY18064" fmla="*/ 4663152 h 6345103"/>
                    <a:gd name="connsiteX18065" fmla="*/ 3348649 w 11296229"/>
                    <a:gd name="connsiteY18065" fmla="*/ 4632016 h 6345103"/>
                    <a:gd name="connsiteX18066" fmla="*/ 3325297 w 11296229"/>
                    <a:gd name="connsiteY18066" fmla="*/ 4624232 h 6345103"/>
                    <a:gd name="connsiteX18067" fmla="*/ 3387577 w 11296229"/>
                    <a:gd name="connsiteY18067" fmla="*/ 4624232 h 6345103"/>
                    <a:gd name="connsiteX18068" fmla="*/ 3379793 w 11296229"/>
                    <a:gd name="connsiteY18068" fmla="*/ 4663152 h 6345103"/>
                    <a:gd name="connsiteX18069" fmla="*/ 3426497 w 11296229"/>
                    <a:gd name="connsiteY18069" fmla="*/ 4663152 h 6345103"/>
                    <a:gd name="connsiteX18070" fmla="*/ 3426497 w 11296229"/>
                    <a:gd name="connsiteY18070" fmla="*/ 4632016 h 6345103"/>
                    <a:gd name="connsiteX18071" fmla="*/ 3387577 w 11296229"/>
                    <a:gd name="connsiteY18071" fmla="*/ 4624232 h 6345103"/>
                    <a:gd name="connsiteX18072" fmla="*/ 3473211 w 11296229"/>
                    <a:gd name="connsiteY18072" fmla="*/ 4624232 h 6345103"/>
                    <a:gd name="connsiteX18073" fmla="*/ 3457643 w 11296229"/>
                    <a:gd name="connsiteY18073" fmla="*/ 4632016 h 6345103"/>
                    <a:gd name="connsiteX18074" fmla="*/ 3457643 w 11296229"/>
                    <a:gd name="connsiteY18074" fmla="*/ 4663152 h 6345103"/>
                    <a:gd name="connsiteX18075" fmla="*/ 3473211 w 11296229"/>
                    <a:gd name="connsiteY18075" fmla="*/ 4670936 h 6345103"/>
                    <a:gd name="connsiteX18076" fmla="*/ 3496563 w 11296229"/>
                    <a:gd name="connsiteY18076" fmla="*/ 4663152 h 6345103"/>
                    <a:gd name="connsiteX18077" fmla="*/ 3496563 w 11296229"/>
                    <a:gd name="connsiteY18077" fmla="*/ 4632016 h 6345103"/>
                    <a:gd name="connsiteX18078" fmla="*/ 3473211 w 11296229"/>
                    <a:gd name="connsiteY18078" fmla="*/ 4624232 h 6345103"/>
                    <a:gd name="connsiteX18079" fmla="*/ 3551060 w 11296229"/>
                    <a:gd name="connsiteY18079" fmla="*/ 4624232 h 6345103"/>
                    <a:gd name="connsiteX18080" fmla="*/ 3535492 w 11296229"/>
                    <a:gd name="connsiteY18080" fmla="*/ 4632016 h 6345103"/>
                    <a:gd name="connsiteX18081" fmla="*/ 3535492 w 11296229"/>
                    <a:gd name="connsiteY18081" fmla="*/ 4663152 h 6345103"/>
                    <a:gd name="connsiteX18082" fmla="*/ 3551060 w 11296229"/>
                    <a:gd name="connsiteY18082" fmla="*/ 4670936 h 6345103"/>
                    <a:gd name="connsiteX18083" fmla="*/ 3574412 w 11296229"/>
                    <a:gd name="connsiteY18083" fmla="*/ 4663152 h 6345103"/>
                    <a:gd name="connsiteX18084" fmla="*/ 3574412 w 11296229"/>
                    <a:gd name="connsiteY18084" fmla="*/ 4632016 h 6345103"/>
                    <a:gd name="connsiteX18085" fmla="*/ 3551060 w 11296229"/>
                    <a:gd name="connsiteY18085" fmla="*/ 4624232 h 6345103"/>
                    <a:gd name="connsiteX18086" fmla="*/ 3613339 w 11296229"/>
                    <a:gd name="connsiteY18086" fmla="*/ 4624232 h 6345103"/>
                    <a:gd name="connsiteX18087" fmla="*/ 3605555 w 11296229"/>
                    <a:gd name="connsiteY18087" fmla="*/ 4663152 h 6345103"/>
                    <a:gd name="connsiteX18088" fmla="*/ 3621123 w 11296229"/>
                    <a:gd name="connsiteY18088" fmla="*/ 4670936 h 6345103"/>
                    <a:gd name="connsiteX18089" fmla="*/ 3644475 w 11296229"/>
                    <a:gd name="connsiteY18089" fmla="*/ 4663152 h 6345103"/>
                    <a:gd name="connsiteX18090" fmla="*/ 3644475 w 11296229"/>
                    <a:gd name="connsiteY18090" fmla="*/ 4632016 h 6345103"/>
                    <a:gd name="connsiteX18091" fmla="*/ 3613339 w 11296229"/>
                    <a:gd name="connsiteY18091" fmla="*/ 4624232 h 6345103"/>
                    <a:gd name="connsiteX18092" fmla="*/ 3683403 w 11296229"/>
                    <a:gd name="connsiteY18092" fmla="*/ 4624232 h 6345103"/>
                    <a:gd name="connsiteX18093" fmla="*/ 3683403 w 11296229"/>
                    <a:gd name="connsiteY18093" fmla="*/ 4663152 h 6345103"/>
                    <a:gd name="connsiteX18094" fmla="*/ 3698971 w 11296229"/>
                    <a:gd name="connsiteY18094" fmla="*/ 4670936 h 6345103"/>
                    <a:gd name="connsiteX18095" fmla="*/ 3722323 w 11296229"/>
                    <a:gd name="connsiteY18095" fmla="*/ 4663152 h 6345103"/>
                    <a:gd name="connsiteX18096" fmla="*/ 3722323 w 11296229"/>
                    <a:gd name="connsiteY18096" fmla="*/ 4632016 h 6345103"/>
                    <a:gd name="connsiteX18097" fmla="*/ 3683403 w 11296229"/>
                    <a:gd name="connsiteY18097" fmla="*/ 4624232 h 6345103"/>
                    <a:gd name="connsiteX18098" fmla="*/ 3839102 w 11296229"/>
                    <a:gd name="connsiteY18098" fmla="*/ 4624232 h 6345103"/>
                    <a:gd name="connsiteX18099" fmla="*/ 3831318 w 11296229"/>
                    <a:gd name="connsiteY18099" fmla="*/ 4663152 h 6345103"/>
                    <a:gd name="connsiteX18100" fmla="*/ 3846886 w 11296229"/>
                    <a:gd name="connsiteY18100" fmla="*/ 4670936 h 6345103"/>
                    <a:gd name="connsiteX18101" fmla="*/ 3870238 w 11296229"/>
                    <a:gd name="connsiteY18101" fmla="*/ 4663152 h 6345103"/>
                    <a:gd name="connsiteX18102" fmla="*/ 3870238 w 11296229"/>
                    <a:gd name="connsiteY18102" fmla="*/ 4632016 h 6345103"/>
                    <a:gd name="connsiteX18103" fmla="*/ 3839102 w 11296229"/>
                    <a:gd name="connsiteY18103" fmla="*/ 4624232 h 6345103"/>
                    <a:gd name="connsiteX18104" fmla="*/ 3909166 w 11296229"/>
                    <a:gd name="connsiteY18104" fmla="*/ 4624232 h 6345103"/>
                    <a:gd name="connsiteX18105" fmla="*/ 3901382 w 11296229"/>
                    <a:gd name="connsiteY18105" fmla="*/ 4663152 h 6345103"/>
                    <a:gd name="connsiteX18106" fmla="*/ 3948086 w 11296229"/>
                    <a:gd name="connsiteY18106" fmla="*/ 4663152 h 6345103"/>
                    <a:gd name="connsiteX18107" fmla="*/ 3948086 w 11296229"/>
                    <a:gd name="connsiteY18107" fmla="*/ 4632016 h 6345103"/>
                    <a:gd name="connsiteX18108" fmla="*/ 3909166 w 11296229"/>
                    <a:gd name="connsiteY18108" fmla="*/ 4624232 h 6345103"/>
                    <a:gd name="connsiteX18109" fmla="*/ 3987015 w 11296229"/>
                    <a:gd name="connsiteY18109" fmla="*/ 4624232 h 6345103"/>
                    <a:gd name="connsiteX18110" fmla="*/ 3979231 w 11296229"/>
                    <a:gd name="connsiteY18110" fmla="*/ 4663152 h 6345103"/>
                    <a:gd name="connsiteX18111" fmla="*/ 3994799 w 11296229"/>
                    <a:gd name="connsiteY18111" fmla="*/ 4670936 h 6345103"/>
                    <a:gd name="connsiteX18112" fmla="*/ 4018151 w 11296229"/>
                    <a:gd name="connsiteY18112" fmla="*/ 4663152 h 6345103"/>
                    <a:gd name="connsiteX18113" fmla="*/ 4018151 w 11296229"/>
                    <a:gd name="connsiteY18113" fmla="*/ 4632016 h 6345103"/>
                    <a:gd name="connsiteX18114" fmla="*/ 3987015 w 11296229"/>
                    <a:gd name="connsiteY18114" fmla="*/ 4624232 h 6345103"/>
                    <a:gd name="connsiteX18115" fmla="*/ 5699697 w 11296229"/>
                    <a:gd name="connsiteY18115" fmla="*/ 4624232 h 6345103"/>
                    <a:gd name="connsiteX18116" fmla="*/ 5691913 w 11296229"/>
                    <a:gd name="connsiteY18116" fmla="*/ 4663152 h 6345103"/>
                    <a:gd name="connsiteX18117" fmla="*/ 5707481 w 11296229"/>
                    <a:gd name="connsiteY18117" fmla="*/ 4670936 h 6345103"/>
                    <a:gd name="connsiteX18118" fmla="*/ 5730833 w 11296229"/>
                    <a:gd name="connsiteY18118" fmla="*/ 4663152 h 6345103"/>
                    <a:gd name="connsiteX18119" fmla="*/ 5730833 w 11296229"/>
                    <a:gd name="connsiteY18119" fmla="*/ 4632016 h 6345103"/>
                    <a:gd name="connsiteX18120" fmla="*/ 5699697 w 11296229"/>
                    <a:gd name="connsiteY18120" fmla="*/ 4624232 h 6345103"/>
                    <a:gd name="connsiteX18121" fmla="*/ 5769761 w 11296229"/>
                    <a:gd name="connsiteY18121" fmla="*/ 4624232 h 6345103"/>
                    <a:gd name="connsiteX18122" fmla="*/ 5761977 w 11296229"/>
                    <a:gd name="connsiteY18122" fmla="*/ 4663152 h 6345103"/>
                    <a:gd name="connsiteX18123" fmla="*/ 5808681 w 11296229"/>
                    <a:gd name="connsiteY18123" fmla="*/ 4663152 h 6345103"/>
                    <a:gd name="connsiteX18124" fmla="*/ 5808681 w 11296229"/>
                    <a:gd name="connsiteY18124" fmla="*/ 4632016 h 6345103"/>
                    <a:gd name="connsiteX18125" fmla="*/ 5769761 w 11296229"/>
                    <a:gd name="connsiteY18125" fmla="*/ 4624232 h 6345103"/>
                    <a:gd name="connsiteX18126" fmla="*/ 5847610 w 11296229"/>
                    <a:gd name="connsiteY18126" fmla="*/ 4624232 h 6345103"/>
                    <a:gd name="connsiteX18127" fmla="*/ 5839826 w 11296229"/>
                    <a:gd name="connsiteY18127" fmla="*/ 4663152 h 6345103"/>
                    <a:gd name="connsiteX18128" fmla="*/ 5855394 w 11296229"/>
                    <a:gd name="connsiteY18128" fmla="*/ 4670936 h 6345103"/>
                    <a:gd name="connsiteX18129" fmla="*/ 5878746 w 11296229"/>
                    <a:gd name="connsiteY18129" fmla="*/ 4663152 h 6345103"/>
                    <a:gd name="connsiteX18130" fmla="*/ 5878746 w 11296229"/>
                    <a:gd name="connsiteY18130" fmla="*/ 4624232 h 6345103"/>
                    <a:gd name="connsiteX18131" fmla="*/ 5847610 w 11296229"/>
                    <a:gd name="connsiteY18131" fmla="*/ 4624232 h 6345103"/>
                    <a:gd name="connsiteX18132" fmla="*/ 5933245 w 11296229"/>
                    <a:gd name="connsiteY18132" fmla="*/ 4624232 h 6345103"/>
                    <a:gd name="connsiteX18133" fmla="*/ 5917677 w 11296229"/>
                    <a:gd name="connsiteY18133" fmla="*/ 4632016 h 6345103"/>
                    <a:gd name="connsiteX18134" fmla="*/ 5917677 w 11296229"/>
                    <a:gd name="connsiteY18134" fmla="*/ 4663152 h 6345103"/>
                    <a:gd name="connsiteX18135" fmla="*/ 5933245 w 11296229"/>
                    <a:gd name="connsiteY18135" fmla="*/ 4670936 h 6345103"/>
                    <a:gd name="connsiteX18136" fmla="*/ 5956597 w 11296229"/>
                    <a:gd name="connsiteY18136" fmla="*/ 4663152 h 6345103"/>
                    <a:gd name="connsiteX18137" fmla="*/ 5956597 w 11296229"/>
                    <a:gd name="connsiteY18137" fmla="*/ 4632016 h 6345103"/>
                    <a:gd name="connsiteX18138" fmla="*/ 5933245 w 11296229"/>
                    <a:gd name="connsiteY18138" fmla="*/ 4624232 h 6345103"/>
                    <a:gd name="connsiteX18139" fmla="*/ 5995524 w 11296229"/>
                    <a:gd name="connsiteY18139" fmla="*/ 4624232 h 6345103"/>
                    <a:gd name="connsiteX18140" fmla="*/ 5987740 w 11296229"/>
                    <a:gd name="connsiteY18140" fmla="*/ 4663152 h 6345103"/>
                    <a:gd name="connsiteX18141" fmla="*/ 6003308 w 11296229"/>
                    <a:gd name="connsiteY18141" fmla="*/ 4670936 h 6345103"/>
                    <a:gd name="connsiteX18142" fmla="*/ 6026660 w 11296229"/>
                    <a:gd name="connsiteY18142" fmla="*/ 4663152 h 6345103"/>
                    <a:gd name="connsiteX18143" fmla="*/ 6026660 w 11296229"/>
                    <a:gd name="connsiteY18143" fmla="*/ 4632016 h 6345103"/>
                    <a:gd name="connsiteX18144" fmla="*/ 5995524 w 11296229"/>
                    <a:gd name="connsiteY18144" fmla="*/ 4624232 h 6345103"/>
                    <a:gd name="connsiteX18145" fmla="*/ 5637134 w 11296229"/>
                    <a:gd name="connsiteY18145" fmla="*/ 4626114 h 6345103"/>
                    <a:gd name="connsiteX18146" fmla="*/ 5614069 w 11296229"/>
                    <a:gd name="connsiteY18146" fmla="*/ 4632017 h 6345103"/>
                    <a:gd name="connsiteX18147" fmla="*/ 5614069 w 11296229"/>
                    <a:gd name="connsiteY18147" fmla="*/ 4663153 h 6345103"/>
                    <a:gd name="connsiteX18148" fmla="*/ 5660773 w 11296229"/>
                    <a:gd name="connsiteY18148" fmla="*/ 4663153 h 6345103"/>
                    <a:gd name="connsiteX18149" fmla="*/ 5660773 w 11296229"/>
                    <a:gd name="connsiteY18149" fmla="*/ 4632017 h 6345103"/>
                    <a:gd name="connsiteX18150" fmla="*/ 5637134 w 11296229"/>
                    <a:gd name="connsiteY18150" fmla="*/ 4626114 h 6345103"/>
                    <a:gd name="connsiteX18151" fmla="*/ 3776539 w 11296229"/>
                    <a:gd name="connsiteY18151" fmla="*/ 4626114 h 6345103"/>
                    <a:gd name="connsiteX18152" fmla="*/ 3753474 w 11296229"/>
                    <a:gd name="connsiteY18152" fmla="*/ 4632017 h 6345103"/>
                    <a:gd name="connsiteX18153" fmla="*/ 3753474 w 11296229"/>
                    <a:gd name="connsiteY18153" fmla="*/ 4663153 h 6345103"/>
                    <a:gd name="connsiteX18154" fmla="*/ 3800178 w 11296229"/>
                    <a:gd name="connsiteY18154" fmla="*/ 4663153 h 6345103"/>
                    <a:gd name="connsiteX18155" fmla="*/ 3800178 w 11296229"/>
                    <a:gd name="connsiteY18155" fmla="*/ 4632017 h 6345103"/>
                    <a:gd name="connsiteX18156" fmla="*/ 3776539 w 11296229"/>
                    <a:gd name="connsiteY18156" fmla="*/ 4626114 h 6345103"/>
                    <a:gd name="connsiteX18157" fmla="*/ 2974976 w 11296229"/>
                    <a:gd name="connsiteY18157" fmla="*/ 4624232 h 6345103"/>
                    <a:gd name="connsiteX18158" fmla="*/ 2936056 w 11296229"/>
                    <a:gd name="connsiteY18158" fmla="*/ 4632016 h 6345103"/>
                    <a:gd name="connsiteX18159" fmla="*/ 2936056 w 11296229"/>
                    <a:gd name="connsiteY18159" fmla="*/ 4663152 h 6345103"/>
                    <a:gd name="connsiteX18160" fmla="*/ 2951624 w 11296229"/>
                    <a:gd name="connsiteY18160" fmla="*/ 4670936 h 6345103"/>
                    <a:gd name="connsiteX18161" fmla="*/ 2974976 w 11296229"/>
                    <a:gd name="connsiteY18161" fmla="*/ 4663152 h 6345103"/>
                    <a:gd name="connsiteX18162" fmla="*/ 2974976 w 11296229"/>
                    <a:gd name="connsiteY18162" fmla="*/ 4624232 h 6345103"/>
                    <a:gd name="connsiteX18163" fmla="*/ 3091750 w 11296229"/>
                    <a:gd name="connsiteY18163" fmla="*/ 4694296 h 6345103"/>
                    <a:gd name="connsiteX18164" fmla="*/ 3083966 w 11296229"/>
                    <a:gd name="connsiteY18164" fmla="*/ 4702080 h 6345103"/>
                    <a:gd name="connsiteX18165" fmla="*/ 3091750 w 11296229"/>
                    <a:gd name="connsiteY18165" fmla="*/ 4748783 h 6345103"/>
                    <a:gd name="connsiteX18166" fmla="*/ 3122886 w 11296229"/>
                    <a:gd name="connsiteY18166" fmla="*/ 4741000 h 6345103"/>
                    <a:gd name="connsiteX18167" fmla="*/ 3130670 w 11296229"/>
                    <a:gd name="connsiteY18167" fmla="*/ 4702080 h 6345103"/>
                    <a:gd name="connsiteX18168" fmla="*/ 3091750 w 11296229"/>
                    <a:gd name="connsiteY18168" fmla="*/ 4694296 h 6345103"/>
                    <a:gd name="connsiteX18169" fmla="*/ 3169599 w 11296229"/>
                    <a:gd name="connsiteY18169" fmla="*/ 4694296 h 6345103"/>
                    <a:gd name="connsiteX18170" fmla="*/ 3161815 w 11296229"/>
                    <a:gd name="connsiteY18170" fmla="*/ 4702080 h 6345103"/>
                    <a:gd name="connsiteX18171" fmla="*/ 3161815 w 11296229"/>
                    <a:gd name="connsiteY18171" fmla="*/ 4741000 h 6345103"/>
                    <a:gd name="connsiteX18172" fmla="*/ 3192951 w 11296229"/>
                    <a:gd name="connsiteY18172" fmla="*/ 4748783 h 6345103"/>
                    <a:gd name="connsiteX18173" fmla="*/ 3200735 w 11296229"/>
                    <a:gd name="connsiteY18173" fmla="*/ 4702080 h 6345103"/>
                    <a:gd name="connsiteX18174" fmla="*/ 3169599 w 11296229"/>
                    <a:gd name="connsiteY18174" fmla="*/ 4694296 h 6345103"/>
                    <a:gd name="connsiteX18175" fmla="*/ 3239663 w 11296229"/>
                    <a:gd name="connsiteY18175" fmla="*/ 4694296 h 6345103"/>
                    <a:gd name="connsiteX18176" fmla="*/ 3231879 w 11296229"/>
                    <a:gd name="connsiteY18176" fmla="*/ 4733216 h 6345103"/>
                    <a:gd name="connsiteX18177" fmla="*/ 3270799 w 11296229"/>
                    <a:gd name="connsiteY18177" fmla="*/ 4741000 h 6345103"/>
                    <a:gd name="connsiteX18178" fmla="*/ 3278583 w 11296229"/>
                    <a:gd name="connsiteY18178" fmla="*/ 4702080 h 6345103"/>
                    <a:gd name="connsiteX18179" fmla="*/ 3239663 w 11296229"/>
                    <a:gd name="connsiteY18179" fmla="*/ 4694296 h 6345103"/>
                    <a:gd name="connsiteX18180" fmla="*/ 3317512 w 11296229"/>
                    <a:gd name="connsiteY18180" fmla="*/ 4694296 h 6345103"/>
                    <a:gd name="connsiteX18181" fmla="*/ 3308755 w 11296229"/>
                    <a:gd name="connsiteY18181" fmla="*/ 4721540 h 6345103"/>
                    <a:gd name="connsiteX18182" fmla="*/ 3317512 w 11296229"/>
                    <a:gd name="connsiteY18182" fmla="*/ 4748783 h 6345103"/>
                    <a:gd name="connsiteX18183" fmla="*/ 3348648 w 11296229"/>
                    <a:gd name="connsiteY18183" fmla="*/ 4741000 h 6345103"/>
                    <a:gd name="connsiteX18184" fmla="*/ 3348648 w 11296229"/>
                    <a:gd name="connsiteY18184" fmla="*/ 4702080 h 6345103"/>
                    <a:gd name="connsiteX18185" fmla="*/ 3317512 w 11296229"/>
                    <a:gd name="connsiteY18185" fmla="*/ 4694296 h 6345103"/>
                    <a:gd name="connsiteX18186" fmla="*/ 3465426 w 11296229"/>
                    <a:gd name="connsiteY18186" fmla="*/ 4694296 h 6345103"/>
                    <a:gd name="connsiteX18187" fmla="*/ 3457642 w 11296229"/>
                    <a:gd name="connsiteY18187" fmla="*/ 4702080 h 6345103"/>
                    <a:gd name="connsiteX18188" fmla="*/ 3465426 w 11296229"/>
                    <a:gd name="connsiteY18188" fmla="*/ 4748783 h 6345103"/>
                    <a:gd name="connsiteX18189" fmla="*/ 3496562 w 11296229"/>
                    <a:gd name="connsiteY18189" fmla="*/ 4741000 h 6345103"/>
                    <a:gd name="connsiteX18190" fmla="*/ 3496562 w 11296229"/>
                    <a:gd name="connsiteY18190" fmla="*/ 4702080 h 6345103"/>
                    <a:gd name="connsiteX18191" fmla="*/ 3465426 w 11296229"/>
                    <a:gd name="connsiteY18191" fmla="*/ 4694296 h 6345103"/>
                    <a:gd name="connsiteX18192" fmla="*/ 3543275 w 11296229"/>
                    <a:gd name="connsiteY18192" fmla="*/ 4694296 h 6345103"/>
                    <a:gd name="connsiteX18193" fmla="*/ 3535491 w 11296229"/>
                    <a:gd name="connsiteY18193" fmla="*/ 4702080 h 6345103"/>
                    <a:gd name="connsiteX18194" fmla="*/ 3535491 w 11296229"/>
                    <a:gd name="connsiteY18194" fmla="*/ 4741000 h 6345103"/>
                    <a:gd name="connsiteX18195" fmla="*/ 3566627 w 11296229"/>
                    <a:gd name="connsiteY18195" fmla="*/ 4748783 h 6345103"/>
                    <a:gd name="connsiteX18196" fmla="*/ 3574411 w 11296229"/>
                    <a:gd name="connsiteY18196" fmla="*/ 4702080 h 6345103"/>
                    <a:gd name="connsiteX18197" fmla="*/ 3543275 w 11296229"/>
                    <a:gd name="connsiteY18197" fmla="*/ 4694296 h 6345103"/>
                    <a:gd name="connsiteX18198" fmla="*/ 3613339 w 11296229"/>
                    <a:gd name="connsiteY18198" fmla="*/ 4694296 h 6345103"/>
                    <a:gd name="connsiteX18199" fmla="*/ 3605555 w 11296229"/>
                    <a:gd name="connsiteY18199" fmla="*/ 4702080 h 6345103"/>
                    <a:gd name="connsiteX18200" fmla="*/ 3613339 w 11296229"/>
                    <a:gd name="connsiteY18200" fmla="*/ 4748783 h 6345103"/>
                    <a:gd name="connsiteX18201" fmla="*/ 3644475 w 11296229"/>
                    <a:gd name="connsiteY18201" fmla="*/ 4741000 h 6345103"/>
                    <a:gd name="connsiteX18202" fmla="*/ 3644475 w 11296229"/>
                    <a:gd name="connsiteY18202" fmla="*/ 4702080 h 6345103"/>
                    <a:gd name="connsiteX18203" fmla="*/ 3613339 w 11296229"/>
                    <a:gd name="connsiteY18203" fmla="*/ 4694296 h 6345103"/>
                    <a:gd name="connsiteX18204" fmla="*/ 3691188 w 11296229"/>
                    <a:gd name="connsiteY18204" fmla="*/ 4694296 h 6345103"/>
                    <a:gd name="connsiteX18205" fmla="*/ 3683404 w 11296229"/>
                    <a:gd name="connsiteY18205" fmla="*/ 4702080 h 6345103"/>
                    <a:gd name="connsiteX18206" fmla="*/ 3683404 w 11296229"/>
                    <a:gd name="connsiteY18206" fmla="*/ 4741000 h 6345103"/>
                    <a:gd name="connsiteX18207" fmla="*/ 3714540 w 11296229"/>
                    <a:gd name="connsiteY18207" fmla="*/ 4748783 h 6345103"/>
                    <a:gd name="connsiteX18208" fmla="*/ 3722324 w 11296229"/>
                    <a:gd name="connsiteY18208" fmla="*/ 4702080 h 6345103"/>
                    <a:gd name="connsiteX18209" fmla="*/ 3691188 w 11296229"/>
                    <a:gd name="connsiteY18209" fmla="*/ 4694296 h 6345103"/>
                    <a:gd name="connsiteX18210" fmla="*/ 3761253 w 11296229"/>
                    <a:gd name="connsiteY18210" fmla="*/ 4694296 h 6345103"/>
                    <a:gd name="connsiteX18211" fmla="*/ 3753469 w 11296229"/>
                    <a:gd name="connsiteY18211" fmla="*/ 4733216 h 6345103"/>
                    <a:gd name="connsiteX18212" fmla="*/ 3792389 w 11296229"/>
                    <a:gd name="connsiteY18212" fmla="*/ 4741000 h 6345103"/>
                    <a:gd name="connsiteX18213" fmla="*/ 3800173 w 11296229"/>
                    <a:gd name="connsiteY18213" fmla="*/ 4702080 h 6345103"/>
                    <a:gd name="connsiteX18214" fmla="*/ 3761253 w 11296229"/>
                    <a:gd name="connsiteY18214" fmla="*/ 4694296 h 6345103"/>
                    <a:gd name="connsiteX18215" fmla="*/ 3839101 w 11296229"/>
                    <a:gd name="connsiteY18215" fmla="*/ 4694296 h 6345103"/>
                    <a:gd name="connsiteX18216" fmla="*/ 3831317 w 11296229"/>
                    <a:gd name="connsiteY18216" fmla="*/ 4702080 h 6345103"/>
                    <a:gd name="connsiteX18217" fmla="*/ 3831317 w 11296229"/>
                    <a:gd name="connsiteY18217" fmla="*/ 4741000 h 6345103"/>
                    <a:gd name="connsiteX18218" fmla="*/ 3862453 w 11296229"/>
                    <a:gd name="connsiteY18218" fmla="*/ 4748783 h 6345103"/>
                    <a:gd name="connsiteX18219" fmla="*/ 3870237 w 11296229"/>
                    <a:gd name="connsiteY18219" fmla="*/ 4702080 h 6345103"/>
                    <a:gd name="connsiteX18220" fmla="*/ 3839101 w 11296229"/>
                    <a:gd name="connsiteY18220" fmla="*/ 4694296 h 6345103"/>
                    <a:gd name="connsiteX18221" fmla="*/ 3909166 w 11296229"/>
                    <a:gd name="connsiteY18221" fmla="*/ 4694296 h 6345103"/>
                    <a:gd name="connsiteX18222" fmla="*/ 3901382 w 11296229"/>
                    <a:gd name="connsiteY18222" fmla="*/ 4733216 h 6345103"/>
                    <a:gd name="connsiteX18223" fmla="*/ 3940302 w 11296229"/>
                    <a:gd name="connsiteY18223" fmla="*/ 4741000 h 6345103"/>
                    <a:gd name="connsiteX18224" fmla="*/ 3948086 w 11296229"/>
                    <a:gd name="connsiteY18224" fmla="*/ 4702080 h 6345103"/>
                    <a:gd name="connsiteX18225" fmla="*/ 3909166 w 11296229"/>
                    <a:gd name="connsiteY18225" fmla="*/ 4694296 h 6345103"/>
                    <a:gd name="connsiteX18226" fmla="*/ 3987015 w 11296229"/>
                    <a:gd name="connsiteY18226" fmla="*/ 4694296 h 6345103"/>
                    <a:gd name="connsiteX18227" fmla="*/ 3979231 w 11296229"/>
                    <a:gd name="connsiteY18227" fmla="*/ 4733216 h 6345103"/>
                    <a:gd name="connsiteX18228" fmla="*/ 3994799 w 11296229"/>
                    <a:gd name="connsiteY18228" fmla="*/ 4733216 h 6345103"/>
                    <a:gd name="connsiteX18229" fmla="*/ 3994799 w 11296229"/>
                    <a:gd name="connsiteY18229" fmla="*/ 4748783 h 6345103"/>
                    <a:gd name="connsiteX18230" fmla="*/ 4018151 w 11296229"/>
                    <a:gd name="connsiteY18230" fmla="*/ 4741000 h 6345103"/>
                    <a:gd name="connsiteX18231" fmla="*/ 4018151 w 11296229"/>
                    <a:gd name="connsiteY18231" fmla="*/ 4702080 h 6345103"/>
                    <a:gd name="connsiteX18232" fmla="*/ 3987015 w 11296229"/>
                    <a:gd name="connsiteY18232" fmla="*/ 4694296 h 6345103"/>
                    <a:gd name="connsiteX18233" fmla="*/ 5551783 w 11296229"/>
                    <a:gd name="connsiteY18233" fmla="*/ 4694296 h 6345103"/>
                    <a:gd name="connsiteX18234" fmla="*/ 5543999 w 11296229"/>
                    <a:gd name="connsiteY18234" fmla="*/ 4702080 h 6345103"/>
                    <a:gd name="connsiteX18235" fmla="*/ 5543999 w 11296229"/>
                    <a:gd name="connsiteY18235" fmla="*/ 4741000 h 6345103"/>
                    <a:gd name="connsiteX18236" fmla="*/ 5575135 w 11296229"/>
                    <a:gd name="connsiteY18236" fmla="*/ 4748783 h 6345103"/>
                    <a:gd name="connsiteX18237" fmla="*/ 5582919 w 11296229"/>
                    <a:gd name="connsiteY18237" fmla="*/ 4702080 h 6345103"/>
                    <a:gd name="connsiteX18238" fmla="*/ 5551783 w 11296229"/>
                    <a:gd name="connsiteY18238" fmla="*/ 4694296 h 6345103"/>
                    <a:gd name="connsiteX18239" fmla="*/ 5621848 w 11296229"/>
                    <a:gd name="connsiteY18239" fmla="*/ 4694296 h 6345103"/>
                    <a:gd name="connsiteX18240" fmla="*/ 5614064 w 11296229"/>
                    <a:gd name="connsiteY18240" fmla="*/ 4733216 h 6345103"/>
                    <a:gd name="connsiteX18241" fmla="*/ 5652984 w 11296229"/>
                    <a:gd name="connsiteY18241" fmla="*/ 4741000 h 6345103"/>
                    <a:gd name="connsiteX18242" fmla="*/ 5660768 w 11296229"/>
                    <a:gd name="connsiteY18242" fmla="*/ 4702080 h 6345103"/>
                    <a:gd name="connsiteX18243" fmla="*/ 5621848 w 11296229"/>
                    <a:gd name="connsiteY18243" fmla="*/ 4694296 h 6345103"/>
                    <a:gd name="connsiteX18244" fmla="*/ 5699697 w 11296229"/>
                    <a:gd name="connsiteY18244" fmla="*/ 4694296 h 6345103"/>
                    <a:gd name="connsiteX18245" fmla="*/ 5690940 w 11296229"/>
                    <a:gd name="connsiteY18245" fmla="*/ 4721540 h 6345103"/>
                    <a:gd name="connsiteX18246" fmla="*/ 5699697 w 11296229"/>
                    <a:gd name="connsiteY18246" fmla="*/ 4748783 h 6345103"/>
                    <a:gd name="connsiteX18247" fmla="*/ 5730833 w 11296229"/>
                    <a:gd name="connsiteY18247" fmla="*/ 4741000 h 6345103"/>
                    <a:gd name="connsiteX18248" fmla="*/ 5730833 w 11296229"/>
                    <a:gd name="connsiteY18248" fmla="*/ 4702080 h 6345103"/>
                    <a:gd name="connsiteX18249" fmla="*/ 5699697 w 11296229"/>
                    <a:gd name="connsiteY18249" fmla="*/ 4694296 h 6345103"/>
                    <a:gd name="connsiteX18250" fmla="*/ 5847610 w 11296229"/>
                    <a:gd name="connsiteY18250" fmla="*/ 4694296 h 6345103"/>
                    <a:gd name="connsiteX18251" fmla="*/ 5839826 w 11296229"/>
                    <a:gd name="connsiteY18251" fmla="*/ 4702080 h 6345103"/>
                    <a:gd name="connsiteX18252" fmla="*/ 5847610 w 11296229"/>
                    <a:gd name="connsiteY18252" fmla="*/ 4748783 h 6345103"/>
                    <a:gd name="connsiteX18253" fmla="*/ 5878746 w 11296229"/>
                    <a:gd name="connsiteY18253" fmla="*/ 4741000 h 6345103"/>
                    <a:gd name="connsiteX18254" fmla="*/ 5878746 w 11296229"/>
                    <a:gd name="connsiteY18254" fmla="*/ 4702080 h 6345103"/>
                    <a:gd name="connsiteX18255" fmla="*/ 5847610 w 11296229"/>
                    <a:gd name="connsiteY18255" fmla="*/ 4694296 h 6345103"/>
                    <a:gd name="connsiteX18256" fmla="*/ 5925459 w 11296229"/>
                    <a:gd name="connsiteY18256" fmla="*/ 4694296 h 6345103"/>
                    <a:gd name="connsiteX18257" fmla="*/ 5917675 w 11296229"/>
                    <a:gd name="connsiteY18257" fmla="*/ 4702080 h 6345103"/>
                    <a:gd name="connsiteX18258" fmla="*/ 5917675 w 11296229"/>
                    <a:gd name="connsiteY18258" fmla="*/ 4741000 h 6345103"/>
                    <a:gd name="connsiteX18259" fmla="*/ 5948811 w 11296229"/>
                    <a:gd name="connsiteY18259" fmla="*/ 4748783 h 6345103"/>
                    <a:gd name="connsiteX18260" fmla="*/ 5956595 w 11296229"/>
                    <a:gd name="connsiteY18260" fmla="*/ 4702080 h 6345103"/>
                    <a:gd name="connsiteX18261" fmla="*/ 5925459 w 11296229"/>
                    <a:gd name="connsiteY18261" fmla="*/ 4694296 h 6345103"/>
                    <a:gd name="connsiteX18262" fmla="*/ 5995524 w 11296229"/>
                    <a:gd name="connsiteY18262" fmla="*/ 4694296 h 6345103"/>
                    <a:gd name="connsiteX18263" fmla="*/ 5987740 w 11296229"/>
                    <a:gd name="connsiteY18263" fmla="*/ 4702080 h 6345103"/>
                    <a:gd name="connsiteX18264" fmla="*/ 5995524 w 11296229"/>
                    <a:gd name="connsiteY18264" fmla="*/ 4748783 h 6345103"/>
                    <a:gd name="connsiteX18265" fmla="*/ 6026660 w 11296229"/>
                    <a:gd name="connsiteY18265" fmla="*/ 4741000 h 6345103"/>
                    <a:gd name="connsiteX18266" fmla="*/ 6026660 w 11296229"/>
                    <a:gd name="connsiteY18266" fmla="*/ 4702080 h 6345103"/>
                    <a:gd name="connsiteX18267" fmla="*/ 5995524 w 11296229"/>
                    <a:gd name="connsiteY18267" fmla="*/ 4694296 h 6345103"/>
                    <a:gd name="connsiteX18268" fmla="*/ 6073373 w 11296229"/>
                    <a:gd name="connsiteY18268" fmla="*/ 4694296 h 6345103"/>
                    <a:gd name="connsiteX18269" fmla="*/ 6065589 w 11296229"/>
                    <a:gd name="connsiteY18269" fmla="*/ 4733216 h 6345103"/>
                    <a:gd name="connsiteX18270" fmla="*/ 6081157 w 11296229"/>
                    <a:gd name="connsiteY18270" fmla="*/ 4733216 h 6345103"/>
                    <a:gd name="connsiteX18271" fmla="*/ 6081157 w 11296229"/>
                    <a:gd name="connsiteY18271" fmla="*/ 4748783 h 6345103"/>
                    <a:gd name="connsiteX18272" fmla="*/ 6096725 w 11296229"/>
                    <a:gd name="connsiteY18272" fmla="*/ 4748783 h 6345103"/>
                    <a:gd name="connsiteX18273" fmla="*/ 6104509 w 11296229"/>
                    <a:gd name="connsiteY18273" fmla="*/ 4702080 h 6345103"/>
                    <a:gd name="connsiteX18274" fmla="*/ 6073373 w 11296229"/>
                    <a:gd name="connsiteY18274" fmla="*/ 4694296 h 6345103"/>
                    <a:gd name="connsiteX18275" fmla="*/ 6143437 w 11296229"/>
                    <a:gd name="connsiteY18275" fmla="*/ 4694296 h 6345103"/>
                    <a:gd name="connsiteX18276" fmla="*/ 6135653 w 11296229"/>
                    <a:gd name="connsiteY18276" fmla="*/ 4733216 h 6345103"/>
                    <a:gd name="connsiteX18277" fmla="*/ 6174573 w 11296229"/>
                    <a:gd name="connsiteY18277" fmla="*/ 4741000 h 6345103"/>
                    <a:gd name="connsiteX18278" fmla="*/ 6182357 w 11296229"/>
                    <a:gd name="connsiteY18278" fmla="*/ 4702080 h 6345103"/>
                    <a:gd name="connsiteX18279" fmla="*/ 6143437 w 11296229"/>
                    <a:gd name="connsiteY18279" fmla="*/ 4694296 h 6345103"/>
                    <a:gd name="connsiteX18280" fmla="*/ 6221286 w 11296229"/>
                    <a:gd name="connsiteY18280" fmla="*/ 4694296 h 6345103"/>
                    <a:gd name="connsiteX18281" fmla="*/ 6212529 w 11296229"/>
                    <a:gd name="connsiteY18281" fmla="*/ 4721540 h 6345103"/>
                    <a:gd name="connsiteX18282" fmla="*/ 6221286 w 11296229"/>
                    <a:gd name="connsiteY18282" fmla="*/ 4748783 h 6345103"/>
                    <a:gd name="connsiteX18283" fmla="*/ 6252422 w 11296229"/>
                    <a:gd name="connsiteY18283" fmla="*/ 4741000 h 6345103"/>
                    <a:gd name="connsiteX18284" fmla="*/ 6252422 w 11296229"/>
                    <a:gd name="connsiteY18284" fmla="*/ 4702080 h 6345103"/>
                    <a:gd name="connsiteX18285" fmla="*/ 6221286 w 11296229"/>
                    <a:gd name="connsiteY18285" fmla="*/ 4694296 h 6345103"/>
                    <a:gd name="connsiteX18286" fmla="*/ 6594962 w 11296229"/>
                    <a:gd name="connsiteY18286" fmla="*/ 4694296 h 6345103"/>
                    <a:gd name="connsiteX18287" fmla="*/ 6587178 w 11296229"/>
                    <a:gd name="connsiteY18287" fmla="*/ 4702080 h 6345103"/>
                    <a:gd name="connsiteX18288" fmla="*/ 6587178 w 11296229"/>
                    <a:gd name="connsiteY18288" fmla="*/ 4741000 h 6345103"/>
                    <a:gd name="connsiteX18289" fmla="*/ 6618314 w 11296229"/>
                    <a:gd name="connsiteY18289" fmla="*/ 4748783 h 6345103"/>
                    <a:gd name="connsiteX18290" fmla="*/ 6626098 w 11296229"/>
                    <a:gd name="connsiteY18290" fmla="*/ 4702080 h 6345103"/>
                    <a:gd name="connsiteX18291" fmla="*/ 6594962 w 11296229"/>
                    <a:gd name="connsiteY18291" fmla="*/ 4694296 h 6345103"/>
                    <a:gd name="connsiteX18292" fmla="*/ 6665027 w 11296229"/>
                    <a:gd name="connsiteY18292" fmla="*/ 4694296 h 6345103"/>
                    <a:gd name="connsiteX18293" fmla="*/ 6657243 w 11296229"/>
                    <a:gd name="connsiteY18293" fmla="*/ 4733216 h 6345103"/>
                    <a:gd name="connsiteX18294" fmla="*/ 6696163 w 11296229"/>
                    <a:gd name="connsiteY18294" fmla="*/ 4741000 h 6345103"/>
                    <a:gd name="connsiteX18295" fmla="*/ 6696163 w 11296229"/>
                    <a:gd name="connsiteY18295" fmla="*/ 4702080 h 6345103"/>
                    <a:gd name="connsiteX18296" fmla="*/ 6665027 w 11296229"/>
                    <a:gd name="connsiteY18296" fmla="*/ 4694296 h 6345103"/>
                    <a:gd name="connsiteX18297" fmla="*/ 9047211 w 11296229"/>
                    <a:gd name="connsiteY18297" fmla="*/ 4694296 h 6345103"/>
                    <a:gd name="connsiteX18298" fmla="*/ 9039427 w 11296229"/>
                    <a:gd name="connsiteY18298" fmla="*/ 4702080 h 6345103"/>
                    <a:gd name="connsiteX18299" fmla="*/ 9047211 w 11296229"/>
                    <a:gd name="connsiteY18299" fmla="*/ 4748783 h 6345103"/>
                    <a:gd name="connsiteX18300" fmla="*/ 9078347 w 11296229"/>
                    <a:gd name="connsiteY18300" fmla="*/ 4741000 h 6345103"/>
                    <a:gd name="connsiteX18301" fmla="*/ 9086131 w 11296229"/>
                    <a:gd name="connsiteY18301" fmla="*/ 4702080 h 6345103"/>
                    <a:gd name="connsiteX18302" fmla="*/ 9047211 w 11296229"/>
                    <a:gd name="connsiteY18302" fmla="*/ 4694296 h 6345103"/>
                    <a:gd name="connsiteX18303" fmla="*/ 9125060 w 11296229"/>
                    <a:gd name="connsiteY18303" fmla="*/ 4694296 h 6345103"/>
                    <a:gd name="connsiteX18304" fmla="*/ 9117276 w 11296229"/>
                    <a:gd name="connsiteY18304" fmla="*/ 4702080 h 6345103"/>
                    <a:gd name="connsiteX18305" fmla="*/ 9117276 w 11296229"/>
                    <a:gd name="connsiteY18305" fmla="*/ 4741000 h 6345103"/>
                    <a:gd name="connsiteX18306" fmla="*/ 9148412 w 11296229"/>
                    <a:gd name="connsiteY18306" fmla="*/ 4748783 h 6345103"/>
                    <a:gd name="connsiteX18307" fmla="*/ 9156196 w 11296229"/>
                    <a:gd name="connsiteY18307" fmla="*/ 4702080 h 6345103"/>
                    <a:gd name="connsiteX18308" fmla="*/ 9125060 w 11296229"/>
                    <a:gd name="connsiteY18308" fmla="*/ 4694296 h 6345103"/>
                    <a:gd name="connsiteX18309" fmla="*/ 9195125 w 11296229"/>
                    <a:gd name="connsiteY18309" fmla="*/ 4694296 h 6345103"/>
                    <a:gd name="connsiteX18310" fmla="*/ 9187341 w 11296229"/>
                    <a:gd name="connsiteY18310" fmla="*/ 4733216 h 6345103"/>
                    <a:gd name="connsiteX18311" fmla="*/ 9226261 w 11296229"/>
                    <a:gd name="connsiteY18311" fmla="*/ 4741000 h 6345103"/>
                    <a:gd name="connsiteX18312" fmla="*/ 9234045 w 11296229"/>
                    <a:gd name="connsiteY18312" fmla="*/ 4702080 h 6345103"/>
                    <a:gd name="connsiteX18313" fmla="*/ 9195125 w 11296229"/>
                    <a:gd name="connsiteY18313" fmla="*/ 4694296 h 6345103"/>
                    <a:gd name="connsiteX18314" fmla="*/ 9272974 w 11296229"/>
                    <a:gd name="connsiteY18314" fmla="*/ 4694296 h 6345103"/>
                    <a:gd name="connsiteX18315" fmla="*/ 9265190 w 11296229"/>
                    <a:gd name="connsiteY18315" fmla="*/ 4702080 h 6345103"/>
                    <a:gd name="connsiteX18316" fmla="*/ 9272974 w 11296229"/>
                    <a:gd name="connsiteY18316" fmla="*/ 4748783 h 6345103"/>
                    <a:gd name="connsiteX18317" fmla="*/ 9296326 w 11296229"/>
                    <a:gd name="connsiteY18317" fmla="*/ 4748783 h 6345103"/>
                    <a:gd name="connsiteX18318" fmla="*/ 9304110 w 11296229"/>
                    <a:gd name="connsiteY18318" fmla="*/ 4702080 h 6345103"/>
                    <a:gd name="connsiteX18319" fmla="*/ 9272974 w 11296229"/>
                    <a:gd name="connsiteY18319" fmla="*/ 4694296 h 6345103"/>
                    <a:gd name="connsiteX18320" fmla="*/ 9420887 w 11296229"/>
                    <a:gd name="connsiteY18320" fmla="*/ 4694296 h 6345103"/>
                    <a:gd name="connsiteX18321" fmla="*/ 9413103 w 11296229"/>
                    <a:gd name="connsiteY18321" fmla="*/ 4733216 h 6345103"/>
                    <a:gd name="connsiteX18322" fmla="*/ 9452023 w 11296229"/>
                    <a:gd name="connsiteY18322" fmla="*/ 4741000 h 6345103"/>
                    <a:gd name="connsiteX18323" fmla="*/ 9452023 w 11296229"/>
                    <a:gd name="connsiteY18323" fmla="*/ 4702080 h 6345103"/>
                    <a:gd name="connsiteX18324" fmla="*/ 9420887 w 11296229"/>
                    <a:gd name="connsiteY18324" fmla="*/ 4694296 h 6345103"/>
                    <a:gd name="connsiteX18325" fmla="*/ 9568801 w 11296229"/>
                    <a:gd name="connsiteY18325" fmla="*/ 4694296 h 6345103"/>
                    <a:gd name="connsiteX18326" fmla="*/ 9561017 w 11296229"/>
                    <a:gd name="connsiteY18326" fmla="*/ 4702080 h 6345103"/>
                    <a:gd name="connsiteX18327" fmla="*/ 9568801 w 11296229"/>
                    <a:gd name="connsiteY18327" fmla="*/ 4748783 h 6345103"/>
                    <a:gd name="connsiteX18328" fmla="*/ 9599937 w 11296229"/>
                    <a:gd name="connsiteY18328" fmla="*/ 4741000 h 6345103"/>
                    <a:gd name="connsiteX18329" fmla="*/ 9599937 w 11296229"/>
                    <a:gd name="connsiteY18329" fmla="*/ 4702080 h 6345103"/>
                    <a:gd name="connsiteX18330" fmla="*/ 9568801 w 11296229"/>
                    <a:gd name="connsiteY18330" fmla="*/ 4694296 h 6345103"/>
                    <a:gd name="connsiteX18331" fmla="*/ 9646650 w 11296229"/>
                    <a:gd name="connsiteY18331" fmla="*/ 4694296 h 6345103"/>
                    <a:gd name="connsiteX18332" fmla="*/ 9638866 w 11296229"/>
                    <a:gd name="connsiteY18332" fmla="*/ 4733216 h 6345103"/>
                    <a:gd name="connsiteX18333" fmla="*/ 9654434 w 11296229"/>
                    <a:gd name="connsiteY18333" fmla="*/ 4733216 h 6345103"/>
                    <a:gd name="connsiteX18334" fmla="*/ 9654434 w 11296229"/>
                    <a:gd name="connsiteY18334" fmla="*/ 4748783 h 6345103"/>
                    <a:gd name="connsiteX18335" fmla="*/ 9670002 w 11296229"/>
                    <a:gd name="connsiteY18335" fmla="*/ 4748783 h 6345103"/>
                    <a:gd name="connsiteX18336" fmla="*/ 9677786 w 11296229"/>
                    <a:gd name="connsiteY18336" fmla="*/ 4702080 h 6345103"/>
                    <a:gd name="connsiteX18337" fmla="*/ 9646650 w 11296229"/>
                    <a:gd name="connsiteY18337" fmla="*/ 4694296 h 6345103"/>
                    <a:gd name="connsiteX18338" fmla="*/ 9358324 w 11296229"/>
                    <a:gd name="connsiteY18338" fmla="*/ 4696178 h 6345103"/>
                    <a:gd name="connsiteX18339" fmla="*/ 9335259 w 11296229"/>
                    <a:gd name="connsiteY18339" fmla="*/ 4702081 h 6345103"/>
                    <a:gd name="connsiteX18340" fmla="*/ 9335259 w 11296229"/>
                    <a:gd name="connsiteY18340" fmla="*/ 4733217 h 6345103"/>
                    <a:gd name="connsiteX18341" fmla="*/ 9374179 w 11296229"/>
                    <a:gd name="connsiteY18341" fmla="*/ 4741001 h 6345103"/>
                    <a:gd name="connsiteX18342" fmla="*/ 9381963 w 11296229"/>
                    <a:gd name="connsiteY18342" fmla="*/ 4702081 h 6345103"/>
                    <a:gd name="connsiteX18343" fmla="*/ 9358324 w 11296229"/>
                    <a:gd name="connsiteY18343" fmla="*/ 4696178 h 6345103"/>
                    <a:gd name="connsiteX18344" fmla="*/ 6306637 w 11296229"/>
                    <a:gd name="connsiteY18344" fmla="*/ 4696178 h 6345103"/>
                    <a:gd name="connsiteX18345" fmla="*/ 6283572 w 11296229"/>
                    <a:gd name="connsiteY18345" fmla="*/ 4702081 h 6345103"/>
                    <a:gd name="connsiteX18346" fmla="*/ 6283572 w 11296229"/>
                    <a:gd name="connsiteY18346" fmla="*/ 4733217 h 6345103"/>
                    <a:gd name="connsiteX18347" fmla="*/ 6322492 w 11296229"/>
                    <a:gd name="connsiteY18347" fmla="*/ 4741001 h 6345103"/>
                    <a:gd name="connsiteX18348" fmla="*/ 6330276 w 11296229"/>
                    <a:gd name="connsiteY18348" fmla="*/ 4702081 h 6345103"/>
                    <a:gd name="connsiteX18349" fmla="*/ 6306637 w 11296229"/>
                    <a:gd name="connsiteY18349" fmla="*/ 4696178 h 6345103"/>
                    <a:gd name="connsiteX18350" fmla="*/ 5785047 w 11296229"/>
                    <a:gd name="connsiteY18350" fmla="*/ 4696178 h 6345103"/>
                    <a:gd name="connsiteX18351" fmla="*/ 5761982 w 11296229"/>
                    <a:gd name="connsiteY18351" fmla="*/ 4702081 h 6345103"/>
                    <a:gd name="connsiteX18352" fmla="*/ 5761982 w 11296229"/>
                    <a:gd name="connsiteY18352" fmla="*/ 4733217 h 6345103"/>
                    <a:gd name="connsiteX18353" fmla="*/ 5800902 w 11296229"/>
                    <a:gd name="connsiteY18353" fmla="*/ 4741001 h 6345103"/>
                    <a:gd name="connsiteX18354" fmla="*/ 5808686 w 11296229"/>
                    <a:gd name="connsiteY18354" fmla="*/ 4702081 h 6345103"/>
                    <a:gd name="connsiteX18355" fmla="*/ 5785047 w 11296229"/>
                    <a:gd name="connsiteY18355" fmla="*/ 4696178 h 6345103"/>
                    <a:gd name="connsiteX18356" fmla="*/ 3402863 w 11296229"/>
                    <a:gd name="connsiteY18356" fmla="*/ 4696178 h 6345103"/>
                    <a:gd name="connsiteX18357" fmla="*/ 3379798 w 11296229"/>
                    <a:gd name="connsiteY18357" fmla="*/ 4702081 h 6345103"/>
                    <a:gd name="connsiteX18358" fmla="*/ 3379798 w 11296229"/>
                    <a:gd name="connsiteY18358" fmla="*/ 4733217 h 6345103"/>
                    <a:gd name="connsiteX18359" fmla="*/ 3418718 w 11296229"/>
                    <a:gd name="connsiteY18359" fmla="*/ 4741001 h 6345103"/>
                    <a:gd name="connsiteX18360" fmla="*/ 3426502 w 11296229"/>
                    <a:gd name="connsiteY18360" fmla="*/ 4702081 h 6345103"/>
                    <a:gd name="connsiteX18361" fmla="*/ 3402863 w 11296229"/>
                    <a:gd name="connsiteY18361" fmla="*/ 4696178 h 6345103"/>
                    <a:gd name="connsiteX18362" fmla="*/ 3169599 w 11296229"/>
                    <a:gd name="connsiteY18362" fmla="*/ 4772145 h 6345103"/>
                    <a:gd name="connsiteX18363" fmla="*/ 3161815 w 11296229"/>
                    <a:gd name="connsiteY18363" fmla="*/ 4811065 h 6345103"/>
                    <a:gd name="connsiteX18364" fmla="*/ 3192951 w 11296229"/>
                    <a:gd name="connsiteY18364" fmla="*/ 4818849 h 6345103"/>
                    <a:gd name="connsiteX18365" fmla="*/ 3200735 w 11296229"/>
                    <a:gd name="connsiteY18365" fmla="*/ 4779929 h 6345103"/>
                    <a:gd name="connsiteX18366" fmla="*/ 3169599 w 11296229"/>
                    <a:gd name="connsiteY18366" fmla="*/ 4772145 h 6345103"/>
                    <a:gd name="connsiteX18367" fmla="*/ 3239663 w 11296229"/>
                    <a:gd name="connsiteY18367" fmla="*/ 4772145 h 6345103"/>
                    <a:gd name="connsiteX18368" fmla="*/ 3231879 w 11296229"/>
                    <a:gd name="connsiteY18368" fmla="*/ 4811065 h 6345103"/>
                    <a:gd name="connsiteX18369" fmla="*/ 3270799 w 11296229"/>
                    <a:gd name="connsiteY18369" fmla="*/ 4818849 h 6345103"/>
                    <a:gd name="connsiteX18370" fmla="*/ 3278583 w 11296229"/>
                    <a:gd name="connsiteY18370" fmla="*/ 4779929 h 6345103"/>
                    <a:gd name="connsiteX18371" fmla="*/ 3239663 w 11296229"/>
                    <a:gd name="connsiteY18371" fmla="*/ 4772145 h 6345103"/>
                    <a:gd name="connsiteX18372" fmla="*/ 3317512 w 11296229"/>
                    <a:gd name="connsiteY18372" fmla="*/ 4772145 h 6345103"/>
                    <a:gd name="connsiteX18373" fmla="*/ 3309728 w 11296229"/>
                    <a:gd name="connsiteY18373" fmla="*/ 4811065 h 6345103"/>
                    <a:gd name="connsiteX18374" fmla="*/ 3340864 w 11296229"/>
                    <a:gd name="connsiteY18374" fmla="*/ 4818849 h 6345103"/>
                    <a:gd name="connsiteX18375" fmla="*/ 3348648 w 11296229"/>
                    <a:gd name="connsiteY18375" fmla="*/ 4779929 h 6345103"/>
                    <a:gd name="connsiteX18376" fmla="*/ 3317512 w 11296229"/>
                    <a:gd name="connsiteY18376" fmla="*/ 4772145 h 6345103"/>
                    <a:gd name="connsiteX18377" fmla="*/ 3387577 w 11296229"/>
                    <a:gd name="connsiteY18377" fmla="*/ 4772145 h 6345103"/>
                    <a:gd name="connsiteX18378" fmla="*/ 3379793 w 11296229"/>
                    <a:gd name="connsiteY18378" fmla="*/ 4811065 h 6345103"/>
                    <a:gd name="connsiteX18379" fmla="*/ 3418713 w 11296229"/>
                    <a:gd name="connsiteY18379" fmla="*/ 4818849 h 6345103"/>
                    <a:gd name="connsiteX18380" fmla="*/ 3426497 w 11296229"/>
                    <a:gd name="connsiteY18380" fmla="*/ 4779929 h 6345103"/>
                    <a:gd name="connsiteX18381" fmla="*/ 3387577 w 11296229"/>
                    <a:gd name="connsiteY18381" fmla="*/ 4772145 h 6345103"/>
                    <a:gd name="connsiteX18382" fmla="*/ 3465426 w 11296229"/>
                    <a:gd name="connsiteY18382" fmla="*/ 4772145 h 6345103"/>
                    <a:gd name="connsiteX18383" fmla="*/ 3457642 w 11296229"/>
                    <a:gd name="connsiteY18383" fmla="*/ 4811065 h 6345103"/>
                    <a:gd name="connsiteX18384" fmla="*/ 3488778 w 11296229"/>
                    <a:gd name="connsiteY18384" fmla="*/ 4818849 h 6345103"/>
                    <a:gd name="connsiteX18385" fmla="*/ 3496562 w 11296229"/>
                    <a:gd name="connsiteY18385" fmla="*/ 4779929 h 6345103"/>
                    <a:gd name="connsiteX18386" fmla="*/ 3465426 w 11296229"/>
                    <a:gd name="connsiteY18386" fmla="*/ 4772145 h 6345103"/>
                    <a:gd name="connsiteX18387" fmla="*/ 3535490 w 11296229"/>
                    <a:gd name="connsiteY18387" fmla="*/ 4772145 h 6345103"/>
                    <a:gd name="connsiteX18388" fmla="*/ 3535490 w 11296229"/>
                    <a:gd name="connsiteY18388" fmla="*/ 4811065 h 6345103"/>
                    <a:gd name="connsiteX18389" fmla="*/ 3566626 w 11296229"/>
                    <a:gd name="connsiteY18389" fmla="*/ 4818849 h 6345103"/>
                    <a:gd name="connsiteX18390" fmla="*/ 3574410 w 11296229"/>
                    <a:gd name="connsiteY18390" fmla="*/ 4779929 h 6345103"/>
                    <a:gd name="connsiteX18391" fmla="*/ 3535490 w 11296229"/>
                    <a:gd name="connsiteY18391" fmla="*/ 4772145 h 6345103"/>
                    <a:gd name="connsiteX18392" fmla="*/ 3613339 w 11296229"/>
                    <a:gd name="connsiteY18392" fmla="*/ 4772145 h 6345103"/>
                    <a:gd name="connsiteX18393" fmla="*/ 3605555 w 11296229"/>
                    <a:gd name="connsiteY18393" fmla="*/ 4779929 h 6345103"/>
                    <a:gd name="connsiteX18394" fmla="*/ 3613339 w 11296229"/>
                    <a:gd name="connsiteY18394" fmla="*/ 4818849 h 6345103"/>
                    <a:gd name="connsiteX18395" fmla="*/ 3644475 w 11296229"/>
                    <a:gd name="connsiteY18395" fmla="*/ 4811065 h 6345103"/>
                    <a:gd name="connsiteX18396" fmla="*/ 3644475 w 11296229"/>
                    <a:gd name="connsiteY18396" fmla="*/ 4772145 h 6345103"/>
                    <a:gd name="connsiteX18397" fmla="*/ 3613339 w 11296229"/>
                    <a:gd name="connsiteY18397" fmla="*/ 4772145 h 6345103"/>
                    <a:gd name="connsiteX18398" fmla="*/ 3691188 w 11296229"/>
                    <a:gd name="connsiteY18398" fmla="*/ 4772145 h 6345103"/>
                    <a:gd name="connsiteX18399" fmla="*/ 3683404 w 11296229"/>
                    <a:gd name="connsiteY18399" fmla="*/ 4811065 h 6345103"/>
                    <a:gd name="connsiteX18400" fmla="*/ 3714540 w 11296229"/>
                    <a:gd name="connsiteY18400" fmla="*/ 4818849 h 6345103"/>
                    <a:gd name="connsiteX18401" fmla="*/ 3722324 w 11296229"/>
                    <a:gd name="connsiteY18401" fmla="*/ 4779929 h 6345103"/>
                    <a:gd name="connsiteX18402" fmla="*/ 3691188 w 11296229"/>
                    <a:gd name="connsiteY18402" fmla="*/ 4772145 h 6345103"/>
                    <a:gd name="connsiteX18403" fmla="*/ 3761253 w 11296229"/>
                    <a:gd name="connsiteY18403" fmla="*/ 4772145 h 6345103"/>
                    <a:gd name="connsiteX18404" fmla="*/ 3753469 w 11296229"/>
                    <a:gd name="connsiteY18404" fmla="*/ 4811065 h 6345103"/>
                    <a:gd name="connsiteX18405" fmla="*/ 3792389 w 11296229"/>
                    <a:gd name="connsiteY18405" fmla="*/ 4818849 h 6345103"/>
                    <a:gd name="connsiteX18406" fmla="*/ 3800173 w 11296229"/>
                    <a:gd name="connsiteY18406" fmla="*/ 4779929 h 6345103"/>
                    <a:gd name="connsiteX18407" fmla="*/ 3761253 w 11296229"/>
                    <a:gd name="connsiteY18407" fmla="*/ 4772145 h 6345103"/>
                    <a:gd name="connsiteX18408" fmla="*/ 3839102 w 11296229"/>
                    <a:gd name="connsiteY18408" fmla="*/ 4772145 h 6345103"/>
                    <a:gd name="connsiteX18409" fmla="*/ 3831318 w 11296229"/>
                    <a:gd name="connsiteY18409" fmla="*/ 4811065 h 6345103"/>
                    <a:gd name="connsiteX18410" fmla="*/ 3862454 w 11296229"/>
                    <a:gd name="connsiteY18410" fmla="*/ 4818849 h 6345103"/>
                    <a:gd name="connsiteX18411" fmla="*/ 3870238 w 11296229"/>
                    <a:gd name="connsiteY18411" fmla="*/ 4779929 h 6345103"/>
                    <a:gd name="connsiteX18412" fmla="*/ 3839102 w 11296229"/>
                    <a:gd name="connsiteY18412" fmla="*/ 4772145 h 6345103"/>
                    <a:gd name="connsiteX18413" fmla="*/ 3909166 w 11296229"/>
                    <a:gd name="connsiteY18413" fmla="*/ 4772145 h 6345103"/>
                    <a:gd name="connsiteX18414" fmla="*/ 3901382 w 11296229"/>
                    <a:gd name="connsiteY18414" fmla="*/ 4811065 h 6345103"/>
                    <a:gd name="connsiteX18415" fmla="*/ 3940302 w 11296229"/>
                    <a:gd name="connsiteY18415" fmla="*/ 4818849 h 6345103"/>
                    <a:gd name="connsiteX18416" fmla="*/ 3948086 w 11296229"/>
                    <a:gd name="connsiteY18416" fmla="*/ 4779929 h 6345103"/>
                    <a:gd name="connsiteX18417" fmla="*/ 3909166 w 11296229"/>
                    <a:gd name="connsiteY18417" fmla="*/ 4772145 h 6345103"/>
                    <a:gd name="connsiteX18418" fmla="*/ 3987015 w 11296229"/>
                    <a:gd name="connsiteY18418" fmla="*/ 4772145 h 6345103"/>
                    <a:gd name="connsiteX18419" fmla="*/ 3979231 w 11296229"/>
                    <a:gd name="connsiteY18419" fmla="*/ 4811065 h 6345103"/>
                    <a:gd name="connsiteX18420" fmla="*/ 4010367 w 11296229"/>
                    <a:gd name="connsiteY18420" fmla="*/ 4818849 h 6345103"/>
                    <a:gd name="connsiteX18421" fmla="*/ 4018151 w 11296229"/>
                    <a:gd name="connsiteY18421" fmla="*/ 4779929 h 6345103"/>
                    <a:gd name="connsiteX18422" fmla="*/ 3987015 w 11296229"/>
                    <a:gd name="connsiteY18422" fmla="*/ 4772145 h 6345103"/>
                    <a:gd name="connsiteX18423" fmla="*/ 5621848 w 11296229"/>
                    <a:gd name="connsiteY18423" fmla="*/ 4772145 h 6345103"/>
                    <a:gd name="connsiteX18424" fmla="*/ 5614064 w 11296229"/>
                    <a:gd name="connsiteY18424" fmla="*/ 4811065 h 6345103"/>
                    <a:gd name="connsiteX18425" fmla="*/ 5652984 w 11296229"/>
                    <a:gd name="connsiteY18425" fmla="*/ 4818849 h 6345103"/>
                    <a:gd name="connsiteX18426" fmla="*/ 5660768 w 11296229"/>
                    <a:gd name="connsiteY18426" fmla="*/ 4779929 h 6345103"/>
                    <a:gd name="connsiteX18427" fmla="*/ 5621848 w 11296229"/>
                    <a:gd name="connsiteY18427" fmla="*/ 4772145 h 6345103"/>
                    <a:gd name="connsiteX18428" fmla="*/ 5699697 w 11296229"/>
                    <a:gd name="connsiteY18428" fmla="*/ 4772145 h 6345103"/>
                    <a:gd name="connsiteX18429" fmla="*/ 5691913 w 11296229"/>
                    <a:gd name="connsiteY18429" fmla="*/ 4811065 h 6345103"/>
                    <a:gd name="connsiteX18430" fmla="*/ 5723049 w 11296229"/>
                    <a:gd name="connsiteY18430" fmla="*/ 4818849 h 6345103"/>
                    <a:gd name="connsiteX18431" fmla="*/ 5730833 w 11296229"/>
                    <a:gd name="connsiteY18431" fmla="*/ 4779929 h 6345103"/>
                    <a:gd name="connsiteX18432" fmla="*/ 5699697 w 11296229"/>
                    <a:gd name="connsiteY18432" fmla="*/ 4772145 h 6345103"/>
                    <a:gd name="connsiteX18433" fmla="*/ 5769761 w 11296229"/>
                    <a:gd name="connsiteY18433" fmla="*/ 4772145 h 6345103"/>
                    <a:gd name="connsiteX18434" fmla="*/ 5761977 w 11296229"/>
                    <a:gd name="connsiteY18434" fmla="*/ 4811065 h 6345103"/>
                    <a:gd name="connsiteX18435" fmla="*/ 5800897 w 11296229"/>
                    <a:gd name="connsiteY18435" fmla="*/ 4818849 h 6345103"/>
                    <a:gd name="connsiteX18436" fmla="*/ 5808681 w 11296229"/>
                    <a:gd name="connsiteY18436" fmla="*/ 4779929 h 6345103"/>
                    <a:gd name="connsiteX18437" fmla="*/ 5769761 w 11296229"/>
                    <a:gd name="connsiteY18437" fmla="*/ 4772145 h 6345103"/>
                    <a:gd name="connsiteX18438" fmla="*/ 5847610 w 11296229"/>
                    <a:gd name="connsiteY18438" fmla="*/ 4772145 h 6345103"/>
                    <a:gd name="connsiteX18439" fmla="*/ 5839826 w 11296229"/>
                    <a:gd name="connsiteY18439" fmla="*/ 4811065 h 6345103"/>
                    <a:gd name="connsiteX18440" fmla="*/ 5870962 w 11296229"/>
                    <a:gd name="connsiteY18440" fmla="*/ 4818849 h 6345103"/>
                    <a:gd name="connsiteX18441" fmla="*/ 5878746 w 11296229"/>
                    <a:gd name="connsiteY18441" fmla="*/ 4779929 h 6345103"/>
                    <a:gd name="connsiteX18442" fmla="*/ 5847610 w 11296229"/>
                    <a:gd name="connsiteY18442" fmla="*/ 4772145 h 6345103"/>
                    <a:gd name="connsiteX18443" fmla="*/ 5917675 w 11296229"/>
                    <a:gd name="connsiteY18443" fmla="*/ 4772145 h 6345103"/>
                    <a:gd name="connsiteX18444" fmla="*/ 5917675 w 11296229"/>
                    <a:gd name="connsiteY18444" fmla="*/ 4811065 h 6345103"/>
                    <a:gd name="connsiteX18445" fmla="*/ 5948811 w 11296229"/>
                    <a:gd name="connsiteY18445" fmla="*/ 4818849 h 6345103"/>
                    <a:gd name="connsiteX18446" fmla="*/ 5956595 w 11296229"/>
                    <a:gd name="connsiteY18446" fmla="*/ 4779929 h 6345103"/>
                    <a:gd name="connsiteX18447" fmla="*/ 5917675 w 11296229"/>
                    <a:gd name="connsiteY18447" fmla="*/ 4772145 h 6345103"/>
                    <a:gd name="connsiteX18448" fmla="*/ 5995524 w 11296229"/>
                    <a:gd name="connsiteY18448" fmla="*/ 4772145 h 6345103"/>
                    <a:gd name="connsiteX18449" fmla="*/ 5987740 w 11296229"/>
                    <a:gd name="connsiteY18449" fmla="*/ 4779929 h 6345103"/>
                    <a:gd name="connsiteX18450" fmla="*/ 5995524 w 11296229"/>
                    <a:gd name="connsiteY18450" fmla="*/ 4818849 h 6345103"/>
                    <a:gd name="connsiteX18451" fmla="*/ 6026660 w 11296229"/>
                    <a:gd name="connsiteY18451" fmla="*/ 4811065 h 6345103"/>
                    <a:gd name="connsiteX18452" fmla="*/ 6026660 w 11296229"/>
                    <a:gd name="connsiteY18452" fmla="*/ 4772145 h 6345103"/>
                    <a:gd name="connsiteX18453" fmla="*/ 5995524 w 11296229"/>
                    <a:gd name="connsiteY18453" fmla="*/ 4772145 h 6345103"/>
                    <a:gd name="connsiteX18454" fmla="*/ 6073373 w 11296229"/>
                    <a:gd name="connsiteY18454" fmla="*/ 4772145 h 6345103"/>
                    <a:gd name="connsiteX18455" fmla="*/ 6065589 w 11296229"/>
                    <a:gd name="connsiteY18455" fmla="*/ 4811065 h 6345103"/>
                    <a:gd name="connsiteX18456" fmla="*/ 6096725 w 11296229"/>
                    <a:gd name="connsiteY18456" fmla="*/ 4818849 h 6345103"/>
                    <a:gd name="connsiteX18457" fmla="*/ 6104509 w 11296229"/>
                    <a:gd name="connsiteY18457" fmla="*/ 4779929 h 6345103"/>
                    <a:gd name="connsiteX18458" fmla="*/ 6073373 w 11296229"/>
                    <a:gd name="connsiteY18458" fmla="*/ 4772145 h 6345103"/>
                    <a:gd name="connsiteX18459" fmla="*/ 6143437 w 11296229"/>
                    <a:gd name="connsiteY18459" fmla="*/ 4772145 h 6345103"/>
                    <a:gd name="connsiteX18460" fmla="*/ 6135653 w 11296229"/>
                    <a:gd name="connsiteY18460" fmla="*/ 4811065 h 6345103"/>
                    <a:gd name="connsiteX18461" fmla="*/ 6174573 w 11296229"/>
                    <a:gd name="connsiteY18461" fmla="*/ 4818849 h 6345103"/>
                    <a:gd name="connsiteX18462" fmla="*/ 6182357 w 11296229"/>
                    <a:gd name="connsiteY18462" fmla="*/ 4779929 h 6345103"/>
                    <a:gd name="connsiteX18463" fmla="*/ 6143437 w 11296229"/>
                    <a:gd name="connsiteY18463" fmla="*/ 4772145 h 6345103"/>
                    <a:gd name="connsiteX18464" fmla="*/ 6221286 w 11296229"/>
                    <a:gd name="connsiteY18464" fmla="*/ 4772145 h 6345103"/>
                    <a:gd name="connsiteX18465" fmla="*/ 6213502 w 11296229"/>
                    <a:gd name="connsiteY18465" fmla="*/ 4811065 h 6345103"/>
                    <a:gd name="connsiteX18466" fmla="*/ 6244638 w 11296229"/>
                    <a:gd name="connsiteY18466" fmla="*/ 4818849 h 6345103"/>
                    <a:gd name="connsiteX18467" fmla="*/ 6252422 w 11296229"/>
                    <a:gd name="connsiteY18467" fmla="*/ 4779929 h 6345103"/>
                    <a:gd name="connsiteX18468" fmla="*/ 6221286 w 11296229"/>
                    <a:gd name="connsiteY18468" fmla="*/ 4772145 h 6345103"/>
                    <a:gd name="connsiteX18469" fmla="*/ 6594962 w 11296229"/>
                    <a:gd name="connsiteY18469" fmla="*/ 4772145 h 6345103"/>
                    <a:gd name="connsiteX18470" fmla="*/ 6587178 w 11296229"/>
                    <a:gd name="connsiteY18470" fmla="*/ 4811065 h 6345103"/>
                    <a:gd name="connsiteX18471" fmla="*/ 6618314 w 11296229"/>
                    <a:gd name="connsiteY18471" fmla="*/ 4818849 h 6345103"/>
                    <a:gd name="connsiteX18472" fmla="*/ 6626098 w 11296229"/>
                    <a:gd name="connsiteY18472" fmla="*/ 4779929 h 6345103"/>
                    <a:gd name="connsiteX18473" fmla="*/ 6594962 w 11296229"/>
                    <a:gd name="connsiteY18473" fmla="*/ 4772145 h 6345103"/>
                    <a:gd name="connsiteX18474" fmla="*/ 6665027 w 11296229"/>
                    <a:gd name="connsiteY18474" fmla="*/ 4772145 h 6345103"/>
                    <a:gd name="connsiteX18475" fmla="*/ 6657243 w 11296229"/>
                    <a:gd name="connsiteY18475" fmla="*/ 4779929 h 6345103"/>
                    <a:gd name="connsiteX18476" fmla="*/ 6665027 w 11296229"/>
                    <a:gd name="connsiteY18476" fmla="*/ 4818849 h 6345103"/>
                    <a:gd name="connsiteX18477" fmla="*/ 6703947 w 11296229"/>
                    <a:gd name="connsiteY18477" fmla="*/ 4811065 h 6345103"/>
                    <a:gd name="connsiteX18478" fmla="*/ 6703947 w 11296229"/>
                    <a:gd name="connsiteY18478" fmla="*/ 4779929 h 6345103"/>
                    <a:gd name="connsiteX18479" fmla="*/ 6665027 w 11296229"/>
                    <a:gd name="connsiteY18479" fmla="*/ 4772145 h 6345103"/>
                    <a:gd name="connsiteX18480" fmla="*/ 8899298 w 11296229"/>
                    <a:gd name="connsiteY18480" fmla="*/ 4772145 h 6345103"/>
                    <a:gd name="connsiteX18481" fmla="*/ 8891514 w 11296229"/>
                    <a:gd name="connsiteY18481" fmla="*/ 4811065 h 6345103"/>
                    <a:gd name="connsiteX18482" fmla="*/ 8922650 w 11296229"/>
                    <a:gd name="connsiteY18482" fmla="*/ 4818849 h 6345103"/>
                    <a:gd name="connsiteX18483" fmla="*/ 8930434 w 11296229"/>
                    <a:gd name="connsiteY18483" fmla="*/ 4779929 h 6345103"/>
                    <a:gd name="connsiteX18484" fmla="*/ 8899298 w 11296229"/>
                    <a:gd name="connsiteY18484" fmla="*/ 4772145 h 6345103"/>
                    <a:gd name="connsiteX18485" fmla="*/ 8969362 w 11296229"/>
                    <a:gd name="connsiteY18485" fmla="*/ 4772145 h 6345103"/>
                    <a:gd name="connsiteX18486" fmla="*/ 8969362 w 11296229"/>
                    <a:gd name="connsiteY18486" fmla="*/ 4811065 h 6345103"/>
                    <a:gd name="connsiteX18487" fmla="*/ 9000498 w 11296229"/>
                    <a:gd name="connsiteY18487" fmla="*/ 4818849 h 6345103"/>
                    <a:gd name="connsiteX18488" fmla="*/ 9008282 w 11296229"/>
                    <a:gd name="connsiteY18488" fmla="*/ 4779929 h 6345103"/>
                    <a:gd name="connsiteX18489" fmla="*/ 8969362 w 11296229"/>
                    <a:gd name="connsiteY18489" fmla="*/ 4772145 h 6345103"/>
                    <a:gd name="connsiteX18490" fmla="*/ 9047211 w 11296229"/>
                    <a:gd name="connsiteY18490" fmla="*/ 4772145 h 6345103"/>
                    <a:gd name="connsiteX18491" fmla="*/ 9039427 w 11296229"/>
                    <a:gd name="connsiteY18491" fmla="*/ 4779929 h 6345103"/>
                    <a:gd name="connsiteX18492" fmla="*/ 9047211 w 11296229"/>
                    <a:gd name="connsiteY18492" fmla="*/ 4818849 h 6345103"/>
                    <a:gd name="connsiteX18493" fmla="*/ 9086131 w 11296229"/>
                    <a:gd name="connsiteY18493" fmla="*/ 4811065 h 6345103"/>
                    <a:gd name="connsiteX18494" fmla="*/ 9086131 w 11296229"/>
                    <a:gd name="connsiteY18494" fmla="*/ 4779929 h 6345103"/>
                    <a:gd name="connsiteX18495" fmla="*/ 9047211 w 11296229"/>
                    <a:gd name="connsiteY18495" fmla="*/ 4772145 h 6345103"/>
                    <a:gd name="connsiteX18496" fmla="*/ 9125060 w 11296229"/>
                    <a:gd name="connsiteY18496" fmla="*/ 4772145 h 6345103"/>
                    <a:gd name="connsiteX18497" fmla="*/ 9117276 w 11296229"/>
                    <a:gd name="connsiteY18497" fmla="*/ 4811065 h 6345103"/>
                    <a:gd name="connsiteX18498" fmla="*/ 9148412 w 11296229"/>
                    <a:gd name="connsiteY18498" fmla="*/ 4818849 h 6345103"/>
                    <a:gd name="connsiteX18499" fmla="*/ 9156196 w 11296229"/>
                    <a:gd name="connsiteY18499" fmla="*/ 4779929 h 6345103"/>
                    <a:gd name="connsiteX18500" fmla="*/ 9125060 w 11296229"/>
                    <a:gd name="connsiteY18500" fmla="*/ 4772145 h 6345103"/>
                    <a:gd name="connsiteX18501" fmla="*/ 9195125 w 11296229"/>
                    <a:gd name="connsiteY18501" fmla="*/ 4772145 h 6345103"/>
                    <a:gd name="connsiteX18502" fmla="*/ 9187341 w 11296229"/>
                    <a:gd name="connsiteY18502" fmla="*/ 4811065 h 6345103"/>
                    <a:gd name="connsiteX18503" fmla="*/ 9226261 w 11296229"/>
                    <a:gd name="connsiteY18503" fmla="*/ 4818849 h 6345103"/>
                    <a:gd name="connsiteX18504" fmla="*/ 9234045 w 11296229"/>
                    <a:gd name="connsiteY18504" fmla="*/ 4779929 h 6345103"/>
                    <a:gd name="connsiteX18505" fmla="*/ 9195125 w 11296229"/>
                    <a:gd name="connsiteY18505" fmla="*/ 4772145 h 6345103"/>
                    <a:gd name="connsiteX18506" fmla="*/ 9272974 w 11296229"/>
                    <a:gd name="connsiteY18506" fmla="*/ 4772145 h 6345103"/>
                    <a:gd name="connsiteX18507" fmla="*/ 9265190 w 11296229"/>
                    <a:gd name="connsiteY18507" fmla="*/ 4811065 h 6345103"/>
                    <a:gd name="connsiteX18508" fmla="*/ 9296326 w 11296229"/>
                    <a:gd name="connsiteY18508" fmla="*/ 4818849 h 6345103"/>
                    <a:gd name="connsiteX18509" fmla="*/ 9304110 w 11296229"/>
                    <a:gd name="connsiteY18509" fmla="*/ 4779929 h 6345103"/>
                    <a:gd name="connsiteX18510" fmla="*/ 9272974 w 11296229"/>
                    <a:gd name="connsiteY18510" fmla="*/ 4772145 h 6345103"/>
                    <a:gd name="connsiteX18511" fmla="*/ 9343038 w 11296229"/>
                    <a:gd name="connsiteY18511" fmla="*/ 4772145 h 6345103"/>
                    <a:gd name="connsiteX18512" fmla="*/ 9335254 w 11296229"/>
                    <a:gd name="connsiteY18512" fmla="*/ 4811065 h 6345103"/>
                    <a:gd name="connsiteX18513" fmla="*/ 9374174 w 11296229"/>
                    <a:gd name="connsiteY18513" fmla="*/ 4818849 h 6345103"/>
                    <a:gd name="connsiteX18514" fmla="*/ 9381958 w 11296229"/>
                    <a:gd name="connsiteY18514" fmla="*/ 4779929 h 6345103"/>
                    <a:gd name="connsiteX18515" fmla="*/ 9343038 w 11296229"/>
                    <a:gd name="connsiteY18515" fmla="*/ 4772145 h 6345103"/>
                    <a:gd name="connsiteX18516" fmla="*/ 9420887 w 11296229"/>
                    <a:gd name="connsiteY18516" fmla="*/ 4772145 h 6345103"/>
                    <a:gd name="connsiteX18517" fmla="*/ 9413103 w 11296229"/>
                    <a:gd name="connsiteY18517" fmla="*/ 4811065 h 6345103"/>
                    <a:gd name="connsiteX18518" fmla="*/ 9444239 w 11296229"/>
                    <a:gd name="connsiteY18518" fmla="*/ 4818849 h 6345103"/>
                    <a:gd name="connsiteX18519" fmla="*/ 9452023 w 11296229"/>
                    <a:gd name="connsiteY18519" fmla="*/ 4779929 h 6345103"/>
                    <a:gd name="connsiteX18520" fmla="*/ 9420887 w 11296229"/>
                    <a:gd name="connsiteY18520" fmla="*/ 4772145 h 6345103"/>
                    <a:gd name="connsiteX18521" fmla="*/ 9490951 w 11296229"/>
                    <a:gd name="connsiteY18521" fmla="*/ 4772145 h 6345103"/>
                    <a:gd name="connsiteX18522" fmla="*/ 9490951 w 11296229"/>
                    <a:gd name="connsiteY18522" fmla="*/ 4811065 h 6345103"/>
                    <a:gd name="connsiteX18523" fmla="*/ 9522087 w 11296229"/>
                    <a:gd name="connsiteY18523" fmla="*/ 4818849 h 6345103"/>
                    <a:gd name="connsiteX18524" fmla="*/ 9529871 w 11296229"/>
                    <a:gd name="connsiteY18524" fmla="*/ 4779929 h 6345103"/>
                    <a:gd name="connsiteX18525" fmla="*/ 9490951 w 11296229"/>
                    <a:gd name="connsiteY18525" fmla="*/ 4772145 h 6345103"/>
                    <a:gd name="connsiteX18526" fmla="*/ 9568801 w 11296229"/>
                    <a:gd name="connsiteY18526" fmla="*/ 4772145 h 6345103"/>
                    <a:gd name="connsiteX18527" fmla="*/ 9561017 w 11296229"/>
                    <a:gd name="connsiteY18527" fmla="*/ 4779929 h 6345103"/>
                    <a:gd name="connsiteX18528" fmla="*/ 9568801 w 11296229"/>
                    <a:gd name="connsiteY18528" fmla="*/ 4818849 h 6345103"/>
                    <a:gd name="connsiteX18529" fmla="*/ 9599937 w 11296229"/>
                    <a:gd name="connsiteY18529" fmla="*/ 4811065 h 6345103"/>
                    <a:gd name="connsiteX18530" fmla="*/ 9599937 w 11296229"/>
                    <a:gd name="connsiteY18530" fmla="*/ 4772145 h 6345103"/>
                    <a:gd name="connsiteX18531" fmla="*/ 9568801 w 11296229"/>
                    <a:gd name="connsiteY18531" fmla="*/ 4772145 h 6345103"/>
                    <a:gd name="connsiteX18532" fmla="*/ 9646650 w 11296229"/>
                    <a:gd name="connsiteY18532" fmla="*/ 4772145 h 6345103"/>
                    <a:gd name="connsiteX18533" fmla="*/ 9638866 w 11296229"/>
                    <a:gd name="connsiteY18533" fmla="*/ 4811065 h 6345103"/>
                    <a:gd name="connsiteX18534" fmla="*/ 9670002 w 11296229"/>
                    <a:gd name="connsiteY18534" fmla="*/ 4818849 h 6345103"/>
                    <a:gd name="connsiteX18535" fmla="*/ 9677786 w 11296229"/>
                    <a:gd name="connsiteY18535" fmla="*/ 4779929 h 6345103"/>
                    <a:gd name="connsiteX18536" fmla="*/ 9646650 w 11296229"/>
                    <a:gd name="connsiteY18536" fmla="*/ 4772145 h 6345103"/>
                    <a:gd name="connsiteX18537" fmla="*/ 3169599 w 11296229"/>
                    <a:gd name="connsiteY18537" fmla="*/ 4842210 h 6345103"/>
                    <a:gd name="connsiteX18538" fmla="*/ 3160842 w 11296229"/>
                    <a:gd name="connsiteY18538" fmla="*/ 4869454 h 6345103"/>
                    <a:gd name="connsiteX18539" fmla="*/ 3169599 w 11296229"/>
                    <a:gd name="connsiteY18539" fmla="*/ 4896697 h 6345103"/>
                    <a:gd name="connsiteX18540" fmla="*/ 3200735 w 11296229"/>
                    <a:gd name="connsiteY18540" fmla="*/ 4888914 h 6345103"/>
                    <a:gd name="connsiteX18541" fmla="*/ 3200735 w 11296229"/>
                    <a:gd name="connsiteY18541" fmla="*/ 4849994 h 6345103"/>
                    <a:gd name="connsiteX18542" fmla="*/ 3169599 w 11296229"/>
                    <a:gd name="connsiteY18542" fmla="*/ 4842210 h 6345103"/>
                    <a:gd name="connsiteX18543" fmla="*/ 3239663 w 11296229"/>
                    <a:gd name="connsiteY18543" fmla="*/ 4842210 h 6345103"/>
                    <a:gd name="connsiteX18544" fmla="*/ 3231879 w 11296229"/>
                    <a:gd name="connsiteY18544" fmla="*/ 4849994 h 6345103"/>
                    <a:gd name="connsiteX18545" fmla="*/ 3239663 w 11296229"/>
                    <a:gd name="connsiteY18545" fmla="*/ 4896697 h 6345103"/>
                    <a:gd name="connsiteX18546" fmla="*/ 3278583 w 11296229"/>
                    <a:gd name="connsiteY18546" fmla="*/ 4888914 h 6345103"/>
                    <a:gd name="connsiteX18547" fmla="*/ 3278583 w 11296229"/>
                    <a:gd name="connsiteY18547" fmla="*/ 4849994 h 6345103"/>
                    <a:gd name="connsiteX18548" fmla="*/ 3239663 w 11296229"/>
                    <a:gd name="connsiteY18548" fmla="*/ 4842210 h 6345103"/>
                    <a:gd name="connsiteX18549" fmla="*/ 3317512 w 11296229"/>
                    <a:gd name="connsiteY18549" fmla="*/ 4842210 h 6345103"/>
                    <a:gd name="connsiteX18550" fmla="*/ 3309728 w 11296229"/>
                    <a:gd name="connsiteY18550" fmla="*/ 4849994 h 6345103"/>
                    <a:gd name="connsiteX18551" fmla="*/ 3309728 w 11296229"/>
                    <a:gd name="connsiteY18551" fmla="*/ 4888914 h 6345103"/>
                    <a:gd name="connsiteX18552" fmla="*/ 3325296 w 11296229"/>
                    <a:gd name="connsiteY18552" fmla="*/ 4896697 h 6345103"/>
                    <a:gd name="connsiteX18553" fmla="*/ 3348648 w 11296229"/>
                    <a:gd name="connsiteY18553" fmla="*/ 4888914 h 6345103"/>
                    <a:gd name="connsiteX18554" fmla="*/ 3348648 w 11296229"/>
                    <a:gd name="connsiteY18554" fmla="*/ 4849994 h 6345103"/>
                    <a:gd name="connsiteX18555" fmla="*/ 3317512 w 11296229"/>
                    <a:gd name="connsiteY18555" fmla="*/ 4842210 h 6345103"/>
                    <a:gd name="connsiteX18556" fmla="*/ 3465425 w 11296229"/>
                    <a:gd name="connsiteY18556" fmla="*/ 4842210 h 6345103"/>
                    <a:gd name="connsiteX18557" fmla="*/ 3457641 w 11296229"/>
                    <a:gd name="connsiteY18557" fmla="*/ 4849994 h 6345103"/>
                    <a:gd name="connsiteX18558" fmla="*/ 3457641 w 11296229"/>
                    <a:gd name="connsiteY18558" fmla="*/ 4888914 h 6345103"/>
                    <a:gd name="connsiteX18559" fmla="*/ 3473209 w 11296229"/>
                    <a:gd name="connsiteY18559" fmla="*/ 4896697 h 6345103"/>
                    <a:gd name="connsiteX18560" fmla="*/ 3496561 w 11296229"/>
                    <a:gd name="connsiteY18560" fmla="*/ 4888914 h 6345103"/>
                    <a:gd name="connsiteX18561" fmla="*/ 3496561 w 11296229"/>
                    <a:gd name="connsiteY18561" fmla="*/ 4849994 h 6345103"/>
                    <a:gd name="connsiteX18562" fmla="*/ 3465425 w 11296229"/>
                    <a:gd name="connsiteY18562" fmla="*/ 4842210 h 6345103"/>
                    <a:gd name="connsiteX18563" fmla="*/ 3543275 w 11296229"/>
                    <a:gd name="connsiteY18563" fmla="*/ 4842210 h 6345103"/>
                    <a:gd name="connsiteX18564" fmla="*/ 3534518 w 11296229"/>
                    <a:gd name="connsiteY18564" fmla="*/ 4869454 h 6345103"/>
                    <a:gd name="connsiteX18565" fmla="*/ 3543275 w 11296229"/>
                    <a:gd name="connsiteY18565" fmla="*/ 4896697 h 6345103"/>
                    <a:gd name="connsiteX18566" fmla="*/ 3566627 w 11296229"/>
                    <a:gd name="connsiteY18566" fmla="*/ 4881130 h 6345103"/>
                    <a:gd name="connsiteX18567" fmla="*/ 3574411 w 11296229"/>
                    <a:gd name="connsiteY18567" fmla="*/ 4849994 h 6345103"/>
                    <a:gd name="connsiteX18568" fmla="*/ 3543275 w 11296229"/>
                    <a:gd name="connsiteY18568" fmla="*/ 4842210 h 6345103"/>
                    <a:gd name="connsiteX18569" fmla="*/ 3613339 w 11296229"/>
                    <a:gd name="connsiteY18569" fmla="*/ 4842210 h 6345103"/>
                    <a:gd name="connsiteX18570" fmla="*/ 3605555 w 11296229"/>
                    <a:gd name="connsiteY18570" fmla="*/ 4849994 h 6345103"/>
                    <a:gd name="connsiteX18571" fmla="*/ 3605555 w 11296229"/>
                    <a:gd name="connsiteY18571" fmla="*/ 4888914 h 6345103"/>
                    <a:gd name="connsiteX18572" fmla="*/ 3644475 w 11296229"/>
                    <a:gd name="connsiteY18572" fmla="*/ 4881130 h 6345103"/>
                    <a:gd name="connsiteX18573" fmla="*/ 3644475 w 11296229"/>
                    <a:gd name="connsiteY18573" fmla="*/ 4849994 h 6345103"/>
                    <a:gd name="connsiteX18574" fmla="*/ 3613339 w 11296229"/>
                    <a:gd name="connsiteY18574" fmla="*/ 4842210 h 6345103"/>
                    <a:gd name="connsiteX18575" fmla="*/ 3691188 w 11296229"/>
                    <a:gd name="connsiteY18575" fmla="*/ 4842210 h 6345103"/>
                    <a:gd name="connsiteX18576" fmla="*/ 3683404 w 11296229"/>
                    <a:gd name="connsiteY18576" fmla="*/ 4849994 h 6345103"/>
                    <a:gd name="connsiteX18577" fmla="*/ 3683404 w 11296229"/>
                    <a:gd name="connsiteY18577" fmla="*/ 4888914 h 6345103"/>
                    <a:gd name="connsiteX18578" fmla="*/ 3698972 w 11296229"/>
                    <a:gd name="connsiteY18578" fmla="*/ 4896697 h 6345103"/>
                    <a:gd name="connsiteX18579" fmla="*/ 3722324 w 11296229"/>
                    <a:gd name="connsiteY18579" fmla="*/ 4888914 h 6345103"/>
                    <a:gd name="connsiteX18580" fmla="*/ 3722324 w 11296229"/>
                    <a:gd name="connsiteY18580" fmla="*/ 4849994 h 6345103"/>
                    <a:gd name="connsiteX18581" fmla="*/ 3691188 w 11296229"/>
                    <a:gd name="connsiteY18581" fmla="*/ 4842210 h 6345103"/>
                    <a:gd name="connsiteX18582" fmla="*/ 3761252 w 11296229"/>
                    <a:gd name="connsiteY18582" fmla="*/ 4842210 h 6345103"/>
                    <a:gd name="connsiteX18583" fmla="*/ 3753468 w 11296229"/>
                    <a:gd name="connsiteY18583" fmla="*/ 4849994 h 6345103"/>
                    <a:gd name="connsiteX18584" fmla="*/ 3753468 w 11296229"/>
                    <a:gd name="connsiteY18584" fmla="*/ 4888914 h 6345103"/>
                    <a:gd name="connsiteX18585" fmla="*/ 3800172 w 11296229"/>
                    <a:gd name="connsiteY18585" fmla="*/ 4888914 h 6345103"/>
                    <a:gd name="connsiteX18586" fmla="*/ 3800172 w 11296229"/>
                    <a:gd name="connsiteY18586" fmla="*/ 4849994 h 6345103"/>
                    <a:gd name="connsiteX18587" fmla="*/ 3761252 w 11296229"/>
                    <a:gd name="connsiteY18587" fmla="*/ 4842210 h 6345103"/>
                    <a:gd name="connsiteX18588" fmla="*/ 3839102 w 11296229"/>
                    <a:gd name="connsiteY18588" fmla="*/ 4842210 h 6345103"/>
                    <a:gd name="connsiteX18589" fmla="*/ 3830345 w 11296229"/>
                    <a:gd name="connsiteY18589" fmla="*/ 4869454 h 6345103"/>
                    <a:gd name="connsiteX18590" fmla="*/ 3839102 w 11296229"/>
                    <a:gd name="connsiteY18590" fmla="*/ 4896697 h 6345103"/>
                    <a:gd name="connsiteX18591" fmla="*/ 3870238 w 11296229"/>
                    <a:gd name="connsiteY18591" fmla="*/ 4888914 h 6345103"/>
                    <a:gd name="connsiteX18592" fmla="*/ 3870238 w 11296229"/>
                    <a:gd name="connsiteY18592" fmla="*/ 4849994 h 6345103"/>
                    <a:gd name="connsiteX18593" fmla="*/ 3839102 w 11296229"/>
                    <a:gd name="connsiteY18593" fmla="*/ 4842210 h 6345103"/>
                    <a:gd name="connsiteX18594" fmla="*/ 3909166 w 11296229"/>
                    <a:gd name="connsiteY18594" fmla="*/ 4842210 h 6345103"/>
                    <a:gd name="connsiteX18595" fmla="*/ 3901382 w 11296229"/>
                    <a:gd name="connsiteY18595" fmla="*/ 4849994 h 6345103"/>
                    <a:gd name="connsiteX18596" fmla="*/ 3901382 w 11296229"/>
                    <a:gd name="connsiteY18596" fmla="*/ 4888914 h 6345103"/>
                    <a:gd name="connsiteX18597" fmla="*/ 3924734 w 11296229"/>
                    <a:gd name="connsiteY18597" fmla="*/ 4896697 h 6345103"/>
                    <a:gd name="connsiteX18598" fmla="*/ 3940302 w 11296229"/>
                    <a:gd name="connsiteY18598" fmla="*/ 4888914 h 6345103"/>
                    <a:gd name="connsiteX18599" fmla="*/ 3948086 w 11296229"/>
                    <a:gd name="connsiteY18599" fmla="*/ 4849994 h 6345103"/>
                    <a:gd name="connsiteX18600" fmla="*/ 3909166 w 11296229"/>
                    <a:gd name="connsiteY18600" fmla="*/ 4842210 h 6345103"/>
                    <a:gd name="connsiteX18601" fmla="*/ 3987015 w 11296229"/>
                    <a:gd name="connsiteY18601" fmla="*/ 4842210 h 6345103"/>
                    <a:gd name="connsiteX18602" fmla="*/ 3978258 w 11296229"/>
                    <a:gd name="connsiteY18602" fmla="*/ 4869454 h 6345103"/>
                    <a:gd name="connsiteX18603" fmla="*/ 3987015 w 11296229"/>
                    <a:gd name="connsiteY18603" fmla="*/ 4896697 h 6345103"/>
                    <a:gd name="connsiteX18604" fmla="*/ 4018151 w 11296229"/>
                    <a:gd name="connsiteY18604" fmla="*/ 4888914 h 6345103"/>
                    <a:gd name="connsiteX18605" fmla="*/ 4018151 w 11296229"/>
                    <a:gd name="connsiteY18605" fmla="*/ 4849994 h 6345103"/>
                    <a:gd name="connsiteX18606" fmla="*/ 3987015 w 11296229"/>
                    <a:gd name="connsiteY18606" fmla="*/ 4842210 h 6345103"/>
                    <a:gd name="connsiteX18607" fmla="*/ 5621848 w 11296229"/>
                    <a:gd name="connsiteY18607" fmla="*/ 4842210 h 6345103"/>
                    <a:gd name="connsiteX18608" fmla="*/ 5614064 w 11296229"/>
                    <a:gd name="connsiteY18608" fmla="*/ 4849994 h 6345103"/>
                    <a:gd name="connsiteX18609" fmla="*/ 5621848 w 11296229"/>
                    <a:gd name="connsiteY18609" fmla="*/ 4896697 h 6345103"/>
                    <a:gd name="connsiteX18610" fmla="*/ 5660768 w 11296229"/>
                    <a:gd name="connsiteY18610" fmla="*/ 4888914 h 6345103"/>
                    <a:gd name="connsiteX18611" fmla="*/ 5660768 w 11296229"/>
                    <a:gd name="connsiteY18611" fmla="*/ 4849994 h 6345103"/>
                    <a:gd name="connsiteX18612" fmla="*/ 5621848 w 11296229"/>
                    <a:gd name="connsiteY18612" fmla="*/ 4842210 h 6345103"/>
                    <a:gd name="connsiteX18613" fmla="*/ 5699697 w 11296229"/>
                    <a:gd name="connsiteY18613" fmla="*/ 4842210 h 6345103"/>
                    <a:gd name="connsiteX18614" fmla="*/ 5691913 w 11296229"/>
                    <a:gd name="connsiteY18614" fmla="*/ 4849994 h 6345103"/>
                    <a:gd name="connsiteX18615" fmla="*/ 5691913 w 11296229"/>
                    <a:gd name="connsiteY18615" fmla="*/ 4888914 h 6345103"/>
                    <a:gd name="connsiteX18616" fmla="*/ 5707481 w 11296229"/>
                    <a:gd name="connsiteY18616" fmla="*/ 4896697 h 6345103"/>
                    <a:gd name="connsiteX18617" fmla="*/ 5730833 w 11296229"/>
                    <a:gd name="connsiteY18617" fmla="*/ 4888914 h 6345103"/>
                    <a:gd name="connsiteX18618" fmla="*/ 5730833 w 11296229"/>
                    <a:gd name="connsiteY18618" fmla="*/ 4849994 h 6345103"/>
                    <a:gd name="connsiteX18619" fmla="*/ 5699697 w 11296229"/>
                    <a:gd name="connsiteY18619" fmla="*/ 4842210 h 6345103"/>
                    <a:gd name="connsiteX18620" fmla="*/ 5847610 w 11296229"/>
                    <a:gd name="connsiteY18620" fmla="*/ 4842210 h 6345103"/>
                    <a:gd name="connsiteX18621" fmla="*/ 5839826 w 11296229"/>
                    <a:gd name="connsiteY18621" fmla="*/ 4849994 h 6345103"/>
                    <a:gd name="connsiteX18622" fmla="*/ 5839826 w 11296229"/>
                    <a:gd name="connsiteY18622" fmla="*/ 4888914 h 6345103"/>
                    <a:gd name="connsiteX18623" fmla="*/ 5855394 w 11296229"/>
                    <a:gd name="connsiteY18623" fmla="*/ 4896697 h 6345103"/>
                    <a:gd name="connsiteX18624" fmla="*/ 5878746 w 11296229"/>
                    <a:gd name="connsiteY18624" fmla="*/ 4888914 h 6345103"/>
                    <a:gd name="connsiteX18625" fmla="*/ 5878746 w 11296229"/>
                    <a:gd name="connsiteY18625" fmla="*/ 4849994 h 6345103"/>
                    <a:gd name="connsiteX18626" fmla="*/ 5847610 w 11296229"/>
                    <a:gd name="connsiteY18626" fmla="*/ 4842210 h 6345103"/>
                    <a:gd name="connsiteX18627" fmla="*/ 5925459 w 11296229"/>
                    <a:gd name="connsiteY18627" fmla="*/ 4842210 h 6345103"/>
                    <a:gd name="connsiteX18628" fmla="*/ 5917675 w 11296229"/>
                    <a:gd name="connsiteY18628" fmla="*/ 4849994 h 6345103"/>
                    <a:gd name="connsiteX18629" fmla="*/ 5917675 w 11296229"/>
                    <a:gd name="connsiteY18629" fmla="*/ 4888914 h 6345103"/>
                    <a:gd name="connsiteX18630" fmla="*/ 5933243 w 11296229"/>
                    <a:gd name="connsiteY18630" fmla="*/ 4896697 h 6345103"/>
                    <a:gd name="connsiteX18631" fmla="*/ 5956595 w 11296229"/>
                    <a:gd name="connsiteY18631" fmla="*/ 4888914 h 6345103"/>
                    <a:gd name="connsiteX18632" fmla="*/ 5956595 w 11296229"/>
                    <a:gd name="connsiteY18632" fmla="*/ 4849994 h 6345103"/>
                    <a:gd name="connsiteX18633" fmla="*/ 5925459 w 11296229"/>
                    <a:gd name="connsiteY18633" fmla="*/ 4842210 h 6345103"/>
                    <a:gd name="connsiteX18634" fmla="*/ 5995524 w 11296229"/>
                    <a:gd name="connsiteY18634" fmla="*/ 4842210 h 6345103"/>
                    <a:gd name="connsiteX18635" fmla="*/ 5986767 w 11296229"/>
                    <a:gd name="connsiteY18635" fmla="*/ 4869454 h 6345103"/>
                    <a:gd name="connsiteX18636" fmla="*/ 5995524 w 11296229"/>
                    <a:gd name="connsiteY18636" fmla="*/ 4896697 h 6345103"/>
                    <a:gd name="connsiteX18637" fmla="*/ 6026660 w 11296229"/>
                    <a:gd name="connsiteY18637" fmla="*/ 4888914 h 6345103"/>
                    <a:gd name="connsiteX18638" fmla="*/ 6026660 w 11296229"/>
                    <a:gd name="connsiteY18638" fmla="*/ 4849994 h 6345103"/>
                    <a:gd name="connsiteX18639" fmla="*/ 5995524 w 11296229"/>
                    <a:gd name="connsiteY18639" fmla="*/ 4842210 h 6345103"/>
                    <a:gd name="connsiteX18640" fmla="*/ 6073373 w 11296229"/>
                    <a:gd name="connsiteY18640" fmla="*/ 4842210 h 6345103"/>
                    <a:gd name="connsiteX18641" fmla="*/ 6065589 w 11296229"/>
                    <a:gd name="connsiteY18641" fmla="*/ 4849994 h 6345103"/>
                    <a:gd name="connsiteX18642" fmla="*/ 6065589 w 11296229"/>
                    <a:gd name="connsiteY18642" fmla="*/ 4888914 h 6345103"/>
                    <a:gd name="connsiteX18643" fmla="*/ 6081157 w 11296229"/>
                    <a:gd name="connsiteY18643" fmla="*/ 4896697 h 6345103"/>
                    <a:gd name="connsiteX18644" fmla="*/ 6104509 w 11296229"/>
                    <a:gd name="connsiteY18644" fmla="*/ 4888914 h 6345103"/>
                    <a:gd name="connsiteX18645" fmla="*/ 6104509 w 11296229"/>
                    <a:gd name="connsiteY18645" fmla="*/ 4849994 h 6345103"/>
                    <a:gd name="connsiteX18646" fmla="*/ 6073373 w 11296229"/>
                    <a:gd name="connsiteY18646" fmla="*/ 4842210 h 6345103"/>
                    <a:gd name="connsiteX18647" fmla="*/ 6143437 w 11296229"/>
                    <a:gd name="connsiteY18647" fmla="*/ 4842210 h 6345103"/>
                    <a:gd name="connsiteX18648" fmla="*/ 6135653 w 11296229"/>
                    <a:gd name="connsiteY18648" fmla="*/ 4849994 h 6345103"/>
                    <a:gd name="connsiteX18649" fmla="*/ 6135653 w 11296229"/>
                    <a:gd name="connsiteY18649" fmla="*/ 4888914 h 6345103"/>
                    <a:gd name="connsiteX18650" fmla="*/ 6182357 w 11296229"/>
                    <a:gd name="connsiteY18650" fmla="*/ 4888914 h 6345103"/>
                    <a:gd name="connsiteX18651" fmla="*/ 6182357 w 11296229"/>
                    <a:gd name="connsiteY18651" fmla="*/ 4849994 h 6345103"/>
                    <a:gd name="connsiteX18652" fmla="*/ 6143437 w 11296229"/>
                    <a:gd name="connsiteY18652" fmla="*/ 4842210 h 6345103"/>
                    <a:gd name="connsiteX18653" fmla="*/ 6221286 w 11296229"/>
                    <a:gd name="connsiteY18653" fmla="*/ 4842210 h 6345103"/>
                    <a:gd name="connsiteX18654" fmla="*/ 6213502 w 11296229"/>
                    <a:gd name="connsiteY18654" fmla="*/ 4849994 h 6345103"/>
                    <a:gd name="connsiteX18655" fmla="*/ 6213502 w 11296229"/>
                    <a:gd name="connsiteY18655" fmla="*/ 4888914 h 6345103"/>
                    <a:gd name="connsiteX18656" fmla="*/ 6229070 w 11296229"/>
                    <a:gd name="connsiteY18656" fmla="*/ 4896697 h 6345103"/>
                    <a:gd name="connsiteX18657" fmla="*/ 6252422 w 11296229"/>
                    <a:gd name="connsiteY18657" fmla="*/ 4888914 h 6345103"/>
                    <a:gd name="connsiteX18658" fmla="*/ 6252422 w 11296229"/>
                    <a:gd name="connsiteY18658" fmla="*/ 4849994 h 6345103"/>
                    <a:gd name="connsiteX18659" fmla="*/ 6221286 w 11296229"/>
                    <a:gd name="connsiteY18659" fmla="*/ 4842210 h 6345103"/>
                    <a:gd name="connsiteX18660" fmla="*/ 6517113 w 11296229"/>
                    <a:gd name="connsiteY18660" fmla="*/ 4842210 h 6345103"/>
                    <a:gd name="connsiteX18661" fmla="*/ 6509329 w 11296229"/>
                    <a:gd name="connsiteY18661" fmla="*/ 4849994 h 6345103"/>
                    <a:gd name="connsiteX18662" fmla="*/ 6509329 w 11296229"/>
                    <a:gd name="connsiteY18662" fmla="*/ 4888914 h 6345103"/>
                    <a:gd name="connsiteX18663" fmla="*/ 6524897 w 11296229"/>
                    <a:gd name="connsiteY18663" fmla="*/ 4896697 h 6345103"/>
                    <a:gd name="connsiteX18664" fmla="*/ 6548249 w 11296229"/>
                    <a:gd name="connsiteY18664" fmla="*/ 4888914 h 6345103"/>
                    <a:gd name="connsiteX18665" fmla="*/ 6548249 w 11296229"/>
                    <a:gd name="connsiteY18665" fmla="*/ 4849994 h 6345103"/>
                    <a:gd name="connsiteX18666" fmla="*/ 6517113 w 11296229"/>
                    <a:gd name="connsiteY18666" fmla="*/ 4842210 h 6345103"/>
                    <a:gd name="connsiteX18667" fmla="*/ 6594962 w 11296229"/>
                    <a:gd name="connsiteY18667" fmla="*/ 4842210 h 6345103"/>
                    <a:gd name="connsiteX18668" fmla="*/ 6586205 w 11296229"/>
                    <a:gd name="connsiteY18668" fmla="*/ 4869454 h 6345103"/>
                    <a:gd name="connsiteX18669" fmla="*/ 6594962 w 11296229"/>
                    <a:gd name="connsiteY18669" fmla="*/ 4896697 h 6345103"/>
                    <a:gd name="connsiteX18670" fmla="*/ 6626098 w 11296229"/>
                    <a:gd name="connsiteY18670" fmla="*/ 4888914 h 6345103"/>
                    <a:gd name="connsiteX18671" fmla="*/ 6626098 w 11296229"/>
                    <a:gd name="connsiteY18671" fmla="*/ 4849994 h 6345103"/>
                    <a:gd name="connsiteX18672" fmla="*/ 6594962 w 11296229"/>
                    <a:gd name="connsiteY18672" fmla="*/ 4842210 h 6345103"/>
                    <a:gd name="connsiteX18673" fmla="*/ 8751384 w 11296229"/>
                    <a:gd name="connsiteY18673" fmla="*/ 4842210 h 6345103"/>
                    <a:gd name="connsiteX18674" fmla="*/ 8742627 w 11296229"/>
                    <a:gd name="connsiteY18674" fmla="*/ 4869454 h 6345103"/>
                    <a:gd name="connsiteX18675" fmla="*/ 8751384 w 11296229"/>
                    <a:gd name="connsiteY18675" fmla="*/ 4896697 h 6345103"/>
                    <a:gd name="connsiteX18676" fmla="*/ 8782520 w 11296229"/>
                    <a:gd name="connsiteY18676" fmla="*/ 4888914 h 6345103"/>
                    <a:gd name="connsiteX18677" fmla="*/ 8782520 w 11296229"/>
                    <a:gd name="connsiteY18677" fmla="*/ 4849994 h 6345103"/>
                    <a:gd name="connsiteX18678" fmla="*/ 8751384 w 11296229"/>
                    <a:gd name="connsiteY18678" fmla="*/ 4842210 h 6345103"/>
                    <a:gd name="connsiteX18679" fmla="*/ 8899297 w 11296229"/>
                    <a:gd name="connsiteY18679" fmla="*/ 4842210 h 6345103"/>
                    <a:gd name="connsiteX18680" fmla="*/ 8891513 w 11296229"/>
                    <a:gd name="connsiteY18680" fmla="*/ 4849994 h 6345103"/>
                    <a:gd name="connsiteX18681" fmla="*/ 8891513 w 11296229"/>
                    <a:gd name="connsiteY18681" fmla="*/ 4888914 h 6345103"/>
                    <a:gd name="connsiteX18682" fmla="*/ 8907081 w 11296229"/>
                    <a:gd name="connsiteY18682" fmla="*/ 4896697 h 6345103"/>
                    <a:gd name="connsiteX18683" fmla="*/ 8930433 w 11296229"/>
                    <a:gd name="connsiteY18683" fmla="*/ 4888914 h 6345103"/>
                    <a:gd name="connsiteX18684" fmla="*/ 8930433 w 11296229"/>
                    <a:gd name="connsiteY18684" fmla="*/ 4849994 h 6345103"/>
                    <a:gd name="connsiteX18685" fmla="*/ 8899297 w 11296229"/>
                    <a:gd name="connsiteY18685" fmla="*/ 4842210 h 6345103"/>
                    <a:gd name="connsiteX18686" fmla="*/ 8977147 w 11296229"/>
                    <a:gd name="connsiteY18686" fmla="*/ 4842210 h 6345103"/>
                    <a:gd name="connsiteX18687" fmla="*/ 8968390 w 11296229"/>
                    <a:gd name="connsiteY18687" fmla="*/ 4869454 h 6345103"/>
                    <a:gd name="connsiteX18688" fmla="*/ 8977147 w 11296229"/>
                    <a:gd name="connsiteY18688" fmla="*/ 4896697 h 6345103"/>
                    <a:gd name="connsiteX18689" fmla="*/ 9008283 w 11296229"/>
                    <a:gd name="connsiteY18689" fmla="*/ 4888914 h 6345103"/>
                    <a:gd name="connsiteX18690" fmla="*/ 9008283 w 11296229"/>
                    <a:gd name="connsiteY18690" fmla="*/ 4849994 h 6345103"/>
                    <a:gd name="connsiteX18691" fmla="*/ 8977147 w 11296229"/>
                    <a:gd name="connsiteY18691" fmla="*/ 4842210 h 6345103"/>
                    <a:gd name="connsiteX18692" fmla="*/ 9047211 w 11296229"/>
                    <a:gd name="connsiteY18692" fmla="*/ 4842210 h 6345103"/>
                    <a:gd name="connsiteX18693" fmla="*/ 9039427 w 11296229"/>
                    <a:gd name="connsiteY18693" fmla="*/ 4849994 h 6345103"/>
                    <a:gd name="connsiteX18694" fmla="*/ 9039427 w 11296229"/>
                    <a:gd name="connsiteY18694" fmla="*/ 4888914 h 6345103"/>
                    <a:gd name="connsiteX18695" fmla="*/ 9054995 w 11296229"/>
                    <a:gd name="connsiteY18695" fmla="*/ 4896697 h 6345103"/>
                    <a:gd name="connsiteX18696" fmla="*/ 9078347 w 11296229"/>
                    <a:gd name="connsiteY18696" fmla="*/ 4888914 h 6345103"/>
                    <a:gd name="connsiteX18697" fmla="*/ 9078347 w 11296229"/>
                    <a:gd name="connsiteY18697" fmla="*/ 4849994 h 6345103"/>
                    <a:gd name="connsiteX18698" fmla="*/ 9047211 w 11296229"/>
                    <a:gd name="connsiteY18698" fmla="*/ 4842210 h 6345103"/>
                    <a:gd name="connsiteX18699" fmla="*/ 9125060 w 11296229"/>
                    <a:gd name="connsiteY18699" fmla="*/ 4842210 h 6345103"/>
                    <a:gd name="connsiteX18700" fmla="*/ 9117276 w 11296229"/>
                    <a:gd name="connsiteY18700" fmla="*/ 4849994 h 6345103"/>
                    <a:gd name="connsiteX18701" fmla="*/ 9117276 w 11296229"/>
                    <a:gd name="connsiteY18701" fmla="*/ 4888914 h 6345103"/>
                    <a:gd name="connsiteX18702" fmla="*/ 9132844 w 11296229"/>
                    <a:gd name="connsiteY18702" fmla="*/ 4896697 h 6345103"/>
                    <a:gd name="connsiteX18703" fmla="*/ 9156196 w 11296229"/>
                    <a:gd name="connsiteY18703" fmla="*/ 4888914 h 6345103"/>
                    <a:gd name="connsiteX18704" fmla="*/ 9156196 w 11296229"/>
                    <a:gd name="connsiteY18704" fmla="*/ 4849994 h 6345103"/>
                    <a:gd name="connsiteX18705" fmla="*/ 9125060 w 11296229"/>
                    <a:gd name="connsiteY18705" fmla="*/ 4842210 h 6345103"/>
                    <a:gd name="connsiteX18706" fmla="*/ 9195124 w 11296229"/>
                    <a:gd name="connsiteY18706" fmla="*/ 4842210 h 6345103"/>
                    <a:gd name="connsiteX18707" fmla="*/ 9187340 w 11296229"/>
                    <a:gd name="connsiteY18707" fmla="*/ 4849994 h 6345103"/>
                    <a:gd name="connsiteX18708" fmla="*/ 9187340 w 11296229"/>
                    <a:gd name="connsiteY18708" fmla="*/ 4888914 h 6345103"/>
                    <a:gd name="connsiteX18709" fmla="*/ 9234044 w 11296229"/>
                    <a:gd name="connsiteY18709" fmla="*/ 4888914 h 6345103"/>
                    <a:gd name="connsiteX18710" fmla="*/ 9234044 w 11296229"/>
                    <a:gd name="connsiteY18710" fmla="*/ 4849994 h 6345103"/>
                    <a:gd name="connsiteX18711" fmla="*/ 9195124 w 11296229"/>
                    <a:gd name="connsiteY18711" fmla="*/ 4842210 h 6345103"/>
                    <a:gd name="connsiteX18712" fmla="*/ 9272973 w 11296229"/>
                    <a:gd name="connsiteY18712" fmla="*/ 4842210 h 6345103"/>
                    <a:gd name="connsiteX18713" fmla="*/ 9265189 w 11296229"/>
                    <a:gd name="connsiteY18713" fmla="*/ 4849994 h 6345103"/>
                    <a:gd name="connsiteX18714" fmla="*/ 9265189 w 11296229"/>
                    <a:gd name="connsiteY18714" fmla="*/ 4888914 h 6345103"/>
                    <a:gd name="connsiteX18715" fmla="*/ 9280757 w 11296229"/>
                    <a:gd name="connsiteY18715" fmla="*/ 4896697 h 6345103"/>
                    <a:gd name="connsiteX18716" fmla="*/ 9304109 w 11296229"/>
                    <a:gd name="connsiteY18716" fmla="*/ 4888914 h 6345103"/>
                    <a:gd name="connsiteX18717" fmla="*/ 9304109 w 11296229"/>
                    <a:gd name="connsiteY18717" fmla="*/ 4849994 h 6345103"/>
                    <a:gd name="connsiteX18718" fmla="*/ 9272973 w 11296229"/>
                    <a:gd name="connsiteY18718" fmla="*/ 4842210 h 6345103"/>
                    <a:gd name="connsiteX18719" fmla="*/ 9420887 w 11296229"/>
                    <a:gd name="connsiteY18719" fmla="*/ 4842210 h 6345103"/>
                    <a:gd name="connsiteX18720" fmla="*/ 9413103 w 11296229"/>
                    <a:gd name="connsiteY18720" fmla="*/ 4849994 h 6345103"/>
                    <a:gd name="connsiteX18721" fmla="*/ 9420887 w 11296229"/>
                    <a:gd name="connsiteY18721" fmla="*/ 4888914 h 6345103"/>
                    <a:gd name="connsiteX18722" fmla="*/ 9452023 w 11296229"/>
                    <a:gd name="connsiteY18722" fmla="*/ 4888914 h 6345103"/>
                    <a:gd name="connsiteX18723" fmla="*/ 9452023 w 11296229"/>
                    <a:gd name="connsiteY18723" fmla="*/ 4849994 h 6345103"/>
                    <a:gd name="connsiteX18724" fmla="*/ 9420887 w 11296229"/>
                    <a:gd name="connsiteY18724" fmla="*/ 4842210 h 6345103"/>
                    <a:gd name="connsiteX18725" fmla="*/ 9568800 w 11296229"/>
                    <a:gd name="connsiteY18725" fmla="*/ 4842210 h 6345103"/>
                    <a:gd name="connsiteX18726" fmla="*/ 9561016 w 11296229"/>
                    <a:gd name="connsiteY18726" fmla="*/ 4849994 h 6345103"/>
                    <a:gd name="connsiteX18727" fmla="*/ 9561016 w 11296229"/>
                    <a:gd name="connsiteY18727" fmla="*/ 4888914 h 6345103"/>
                    <a:gd name="connsiteX18728" fmla="*/ 9599936 w 11296229"/>
                    <a:gd name="connsiteY18728" fmla="*/ 4881130 h 6345103"/>
                    <a:gd name="connsiteX18729" fmla="*/ 9599936 w 11296229"/>
                    <a:gd name="connsiteY18729" fmla="*/ 4849994 h 6345103"/>
                    <a:gd name="connsiteX18730" fmla="*/ 9568800 w 11296229"/>
                    <a:gd name="connsiteY18730" fmla="*/ 4842210 h 6345103"/>
                    <a:gd name="connsiteX18731" fmla="*/ 9646649 w 11296229"/>
                    <a:gd name="connsiteY18731" fmla="*/ 4842210 h 6345103"/>
                    <a:gd name="connsiteX18732" fmla="*/ 9638865 w 11296229"/>
                    <a:gd name="connsiteY18732" fmla="*/ 4849994 h 6345103"/>
                    <a:gd name="connsiteX18733" fmla="*/ 9638865 w 11296229"/>
                    <a:gd name="connsiteY18733" fmla="*/ 4888914 h 6345103"/>
                    <a:gd name="connsiteX18734" fmla="*/ 9654433 w 11296229"/>
                    <a:gd name="connsiteY18734" fmla="*/ 4896697 h 6345103"/>
                    <a:gd name="connsiteX18735" fmla="*/ 9677785 w 11296229"/>
                    <a:gd name="connsiteY18735" fmla="*/ 4888914 h 6345103"/>
                    <a:gd name="connsiteX18736" fmla="*/ 9677785 w 11296229"/>
                    <a:gd name="connsiteY18736" fmla="*/ 4849994 h 6345103"/>
                    <a:gd name="connsiteX18737" fmla="*/ 9646649 w 11296229"/>
                    <a:gd name="connsiteY18737" fmla="*/ 4842210 h 6345103"/>
                    <a:gd name="connsiteX18738" fmla="*/ 9716714 w 11296229"/>
                    <a:gd name="connsiteY18738" fmla="*/ 4842210 h 6345103"/>
                    <a:gd name="connsiteX18739" fmla="*/ 9708930 w 11296229"/>
                    <a:gd name="connsiteY18739" fmla="*/ 4849994 h 6345103"/>
                    <a:gd name="connsiteX18740" fmla="*/ 9708930 w 11296229"/>
                    <a:gd name="connsiteY18740" fmla="*/ 4888914 h 6345103"/>
                    <a:gd name="connsiteX18741" fmla="*/ 9755634 w 11296229"/>
                    <a:gd name="connsiteY18741" fmla="*/ 4888914 h 6345103"/>
                    <a:gd name="connsiteX18742" fmla="*/ 9755634 w 11296229"/>
                    <a:gd name="connsiteY18742" fmla="*/ 4849994 h 6345103"/>
                    <a:gd name="connsiteX18743" fmla="*/ 9716714 w 11296229"/>
                    <a:gd name="connsiteY18743" fmla="*/ 4842210 h 6345103"/>
                    <a:gd name="connsiteX18744" fmla="*/ 9506237 w 11296229"/>
                    <a:gd name="connsiteY18744" fmla="*/ 4844091 h 6345103"/>
                    <a:gd name="connsiteX18745" fmla="*/ 9483172 w 11296229"/>
                    <a:gd name="connsiteY18745" fmla="*/ 4849994 h 6345103"/>
                    <a:gd name="connsiteX18746" fmla="*/ 9483172 w 11296229"/>
                    <a:gd name="connsiteY18746" fmla="*/ 4888914 h 6345103"/>
                    <a:gd name="connsiteX18747" fmla="*/ 9529876 w 11296229"/>
                    <a:gd name="connsiteY18747" fmla="*/ 4888914 h 6345103"/>
                    <a:gd name="connsiteX18748" fmla="*/ 9529876 w 11296229"/>
                    <a:gd name="connsiteY18748" fmla="*/ 4849994 h 6345103"/>
                    <a:gd name="connsiteX18749" fmla="*/ 9506237 w 11296229"/>
                    <a:gd name="connsiteY18749" fmla="*/ 4844091 h 6345103"/>
                    <a:gd name="connsiteX18750" fmla="*/ 9358324 w 11296229"/>
                    <a:gd name="connsiteY18750" fmla="*/ 4844091 h 6345103"/>
                    <a:gd name="connsiteX18751" fmla="*/ 9335259 w 11296229"/>
                    <a:gd name="connsiteY18751" fmla="*/ 4849994 h 6345103"/>
                    <a:gd name="connsiteX18752" fmla="*/ 9335259 w 11296229"/>
                    <a:gd name="connsiteY18752" fmla="*/ 4881130 h 6345103"/>
                    <a:gd name="connsiteX18753" fmla="*/ 9350827 w 11296229"/>
                    <a:gd name="connsiteY18753" fmla="*/ 4896698 h 6345103"/>
                    <a:gd name="connsiteX18754" fmla="*/ 9381963 w 11296229"/>
                    <a:gd name="connsiteY18754" fmla="*/ 4888914 h 6345103"/>
                    <a:gd name="connsiteX18755" fmla="*/ 9381963 w 11296229"/>
                    <a:gd name="connsiteY18755" fmla="*/ 4849994 h 6345103"/>
                    <a:gd name="connsiteX18756" fmla="*/ 9358324 w 11296229"/>
                    <a:gd name="connsiteY18756" fmla="*/ 4844091 h 6345103"/>
                    <a:gd name="connsiteX18757" fmla="*/ 8836735 w 11296229"/>
                    <a:gd name="connsiteY18757" fmla="*/ 4844091 h 6345103"/>
                    <a:gd name="connsiteX18758" fmla="*/ 8813670 w 11296229"/>
                    <a:gd name="connsiteY18758" fmla="*/ 4849994 h 6345103"/>
                    <a:gd name="connsiteX18759" fmla="*/ 8813670 w 11296229"/>
                    <a:gd name="connsiteY18759" fmla="*/ 4888914 h 6345103"/>
                    <a:gd name="connsiteX18760" fmla="*/ 8860374 w 11296229"/>
                    <a:gd name="connsiteY18760" fmla="*/ 4888914 h 6345103"/>
                    <a:gd name="connsiteX18761" fmla="*/ 8860374 w 11296229"/>
                    <a:gd name="connsiteY18761" fmla="*/ 4849994 h 6345103"/>
                    <a:gd name="connsiteX18762" fmla="*/ 8836735 w 11296229"/>
                    <a:gd name="connsiteY18762" fmla="*/ 4844091 h 6345103"/>
                    <a:gd name="connsiteX18763" fmla="*/ 5785047 w 11296229"/>
                    <a:gd name="connsiteY18763" fmla="*/ 4844091 h 6345103"/>
                    <a:gd name="connsiteX18764" fmla="*/ 5761982 w 11296229"/>
                    <a:gd name="connsiteY18764" fmla="*/ 4849994 h 6345103"/>
                    <a:gd name="connsiteX18765" fmla="*/ 5761982 w 11296229"/>
                    <a:gd name="connsiteY18765" fmla="*/ 4888914 h 6345103"/>
                    <a:gd name="connsiteX18766" fmla="*/ 5808686 w 11296229"/>
                    <a:gd name="connsiteY18766" fmla="*/ 4888914 h 6345103"/>
                    <a:gd name="connsiteX18767" fmla="*/ 5808686 w 11296229"/>
                    <a:gd name="connsiteY18767" fmla="*/ 4849994 h 6345103"/>
                    <a:gd name="connsiteX18768" fmla="*/ 5785047 w 11296229"/>
                    <a:gd name="connsiteY18768" fmla="*/ 4844091 h 6345103"/>
                    <a:gd name="connsiteX18769" fmla="*/ 3402863 w 11296229"/>
                    <a:gd name="connsiteY18769" fmla="*/ 4844091 h 6345103"/>
                    <a:gd name="connsiteX18770" fmla="*/ 3379798 w 11296229"/>
                    <a:gd name="connsiteY18770" fmla="*/ 4849994 h 6345103"/>
                    <a:gd name="connsiteX18771" fmla="*/ 3379798 w 11296229"/>
                    <a:gd name="connsiteY18771" fmla="*/ 4888914 h 6345103"/>
                    <a:gd name="connsiteX18772" fmla="*/ 3426502 w 11296229"/>
                    <a:gd name="connsiteY18772" fmla="*/ 4888914 h 6345103"/>
                    <a:gd name="connsiteX18773" fmla="*/ 3426502 w 11296229"/>
                    <a:gd name="connsiteY18773" fmla="*/ 4849994 h 6345103"/>
                    <a:gd name="connsiteX18774" fmla="*/ 3402863 w 11296229"/>
                    <a:gd name="connsiteY18774" fmla="*/ 4844091 h 6345103"/>
                    <a:gd name="connsiteX18775" fmla="*/ 3169599 w 11296229"/>
                    <a:gd name="connsiteY18775" fmla="*/ 4920059 h 6345103"/>
                    <a:gd name="connsiteX18776" fmla="*/ 3161815 w 11296229"/>
                    <a:gd name="connsiteY18776" fmla="*/ 4958979 h 6345103"/>
                    <a:gd name="connsiteX18777" fmla="*/ 3177383 w 11296229"/>
                    <a:gd name="connsiteY18777" fmla="*/ 4966763 h 6345103"/>
                    <a:gd name="connsiteX18778" fmla="*/ 3200735 w 11296229"/>
                    <a:gd name="connsiteY18778" fmla="*/ 4958979 h 6345103"/>
                    <a:gd name="connsiteX18779" fmla="*/ 3200735 w 11296229"/>
                    <a:gd name="connsiteY18779" fmla="*/ 4927843 h 6345103"/>
                    <a:gd name="connsiteX18780" fmla="*/ 3169599 w 11296229"/>
                    <a:gd name="connsiteY18780" fmla="*/ 4920059 h 6345103"/>
                    <a:gd name="connsiteX18781" fmla="*/ 3239663 w 11296229"/>
                    <a:gd name="connsiteY18781" fmla="*/ 4920059 h 6345103"/>
                    <a:gd name="connsiteX18782" fmla="*/ 3231879 w 11296229"/>
                    <a:gd name="connsiteY18782" fmla="*/ 4958979 h 6345103"/>
                    <a:gd name="connsiteX18783" fmla="*/ 3278583 w 11296229"/>
                    <a:gd name="connsiteY18783" fmla="*/ 4958979 h 6345103"/>
                    <a:gd name="connsiteX18784" fmla="*/ 3278583 w 11296229"/>
                    <a:gd name="connsiteY18784" fmla="*/ 4927843 h 6345103"/>
                    <a:gd name="connsiteX18785" fmla="*/ 3239663 w 11296229"/>
                    <a:gd name="connsiteY18785" fmla="*/ 4920059 h 6345103"/>
                    <a:gd name="connsiteX18786" fmla="*/ 3317512 w 11296229"/>
                    <a:gd name="connsiteY18786" fmla="*/ 4920059 h 6345103"/>
                    <a:gd name="connsiteX18787" fmla="*/ 3309728 w 11296229"/>
                    <a:gd name="connsiteY18787" fmla="*/ 4958979 h 6345103"/>
                    <a:gd name="connsiteX18788" fmla="*/ 3325296 w 11296229"/>
                    <a:gd name="connsiteY18788" fmla="*/ 4966763 h 6345103"/>
                    <a:gd name="connsiteX18789" fmla="*/ 3348648 w 11296229"/>
                    <a:gd name="connsiteY18789" fmla="*/ 4958979 h 6345103"/>
                    <a:gd name="connsiteX18790" fmla="*/ 3348648 w 11296229"/>
                    <a:gd name="connsiteY18790" fmla="*/ 4927843 h 6345103"/>
                    <a:gd name="connsiteX18791" fmla="*/ 3317512 w 11296229"/>
                    <a:gd name="connsiteY18791" fmla="*/ 4920059 h 6345103"/>
                    <a:gd name="connsiteX18792" fmla="*/ 3387577 w 11296229"/>
                    <a:gd name="connsiteY18792" fmla="*/ 4920059 h 6345103"/>
                    <a:gd name="connsiteX18793" fmla="*/ 3379793 w 11296229"/>
                    <a:gd name="connsiteY18793" fmla="*/ 4958979 h 6345103"/>
                    <a:gd name="connsiteX18794" fmla="*/ 3426497 w 11296229"/>
                    <a:gd name="connsiteY18794" fmla="*/ 4958979 h 6345103"/>
                    <a:gd name="connsiteX18795" fmla="*/ 3426497 w 11296229"/>
                    <a:gd name="connsiteY18795" fmla="*/ 4927843 h 6345103"/>
                    <a:gd name="connsiteX18796" fmla="*/ 3387577 w 11296229"/>
                    <a:gd name="connsiteY18796" fmla="*/ 4920059 h 6345103"/>
                    <a:gd name="connsiteX18797" fmla="*/ 3465426 w 11296229"/>
                    <a:gd name="connsiteY18797" fmla="*/ 4920059 h 6345103"/>
                    <a:gd name="connsiteX18798" fmla="*/ 3457642 w 11296229"/>
                    <a:gd name="connsiteY18798" fmla="*/ 4958979 h 6345103"/>
                    <a:gd name="connsiteX18799" fmla="*/ 3473210 w 11296229"/>
                    <a:gd name="connsiteY18799" fmla="*/ 4966763 h 6345103"/>
                    <a:gd name="connsiteX18800" fmla="*/ 3496562 w 11296229"/>
                    <a:gd name="connsiteY18800" fmla="*/ 4958979 h 6345103"/>
                    <a:gd name="connsiteX18801" fmla="*/ 3496562 w 11296229"/>
                    <a:gd name="connsiteY18801" fmla="*/ 4927843 h 6345103"/>
                    <a:gd name="connsiteX18802" fmla="*/ 3465426 w 11296229"/>
                    <a:gd name="connsiteY18802" fmla="*/ 4920059 h 6345103"/>
                    <a:gd name="connsiteX18803" fmla="*/ 3543275 w 11296229"/>
                    <a:gd name="connsiteY18803" fmla="*/ 4920059 h 6345103"/>
                    <a:gd name="connsiteX18804" fmla="*/ 3535491 w 11296229"/>
                    <a:gd name="connsiteY18804" fmla="*/ 4958979 h 6345103"/>
                    <a:gd name="connsiteX18805" fmla="*/ 3551059 w 11296229"/>
                    <a:gd name="connsiteY18805" fmla="*/ 4966763 h 6345103"/>
                    <a:gd name="connsiteX18806" fmla="*/ 3574411 w 11296229"/>
                    <a:gd name="connsiteY18806" fmla="*/ 4958979 h 6345103"/>
                    <a:gd name="connsiteX18807" fmla="*/ 3574411 w 11296229"/>
                    <a:gd name="connsiteY18807" fmla="*/ 4927843 h 6345103"/>
                    <a:gd name="connsiteX18808" fmla="*/ 3543275 w 11296229"/>
                    <a:gd name="connsiteY18808" fmla="*/ 4920059 h 6345103"/>
                    <a:gd name="connsiteX18809" fmla="*/ 3613339 w 11296229"/>
                    <a:gd name="connsiteY18809" fmla="*/ 4920059 h 6345103"/>
                    <a:gd name="connsiteX18810" fmla="*/ 3605555 w 11296229"/>
                    <a:gd name="connsiteY18810" fmla="*/ 4958979 h 6345103"/>
                    <a:gd name="connsiteX18811" fmla="*/ 3621123 w 11296229"/>
                    <a:gd name="connsiteY18811" fmla="*/ 4966763 h 6345103"/>
                    <a:gd name="connsiteX18812" fmla="*/ 3644475 w 11296229"/>
                    <a:gd name="connsiteY18812" fmla="*/ 4958979 h 6345103"/>
                    <a:gd name="connsiteX18813" fmla="*/ 3644475 w 11296229"/>
                    <a:gd name="connsiteY18813" fmla="*/ 4927843 h 6345103"/>
                    <a:gd name="connsiteX18814" fmla="*/ 3613339 w 11296229"/>
                    <a:gd name="connsiteY18814" fmla="*/ 4920059 h 6345103"/>
                    <a:gd name="connsiteX18815" fmla="*/ 3691188 w 11296229"/>
                    <a:gd name="connsiteY18815" fmla="*/ 4920059 h 6345103"/>
                    <a:gd name="connsiteX18816" fmla="*/ 3683404 w 11296229"/>
                    <a:gd name="connsiteY18816" fmla="*/ 4958979 h 6345103"/>
                    <a:gd name="connsiteX18817" fmla="*/ 3698972 w 11296229"/>
                    <a:gd name="connsiteY18817" fmla="*/ 4966763 h 6345103"/>
                    <a:gd name="connsiteX18818" fmla="*/ 3722324 w 11296229"/>
                    <a:gd name="connsiteY18818" fmla="*/ 4958979 h 6345103"/>
                    <a:gd name="connsiteX18819" fmla="*/ 3722324 w 11296229"/>
                    <a:gd name="connsiteY18819" fmla="*/ 4927843 h 6345103"/>
                    <a:gd name="connsiteX18820" fmla="*/ 3691188 w 11296229"/>
                    <a:gd name="connsiteY18820" fmla="*/ 4920059 h 6345103"/>
                    <a:gd name="connsiteX18821" fmla="*/ 5707482 w 11296229"/>
                    <a:gd name="connsiteY18821" fmla="*/ 4920059 h 6345103"/>
                    <a:gd name="connsiteX18822" fmla="*/ 5691914 w 11296229"/>
                    <a:gd name="connsiteY18822" fmla="*/ 4927843 h 6345103"/>
                    <a:gd name="connsiteX18823" fmla="*/ 5691914 w 11296229"/>
                    <a:gd name="connsiteY18823" fmla="*/ 4958979 h 6345103"/>
                    <a:gd name="connsiteX18824" fmla="*/ 5707482 w 11296229"/>
                    <a:gd name="connsiteY18824" fmla="*/ 4966763 h 6345103"/>
                    <a:gd name="connsiteX18825" fmla="*/ 5730834 w 11296229"/>
                    <a:gd name="connsiteY18825" fmla="*/ 4958979 h 6345103"/>
                    <a:gd name="connsiteX18826" fmla="*/ 5730834 w 11296229"/>
                    <a:gd name="connsiteY18826" fmla="*/ 4927843 h 6345103"/>
                    <a:gd name="connsiteX18827" fmla="*/ 5707482 w 11296229"/>
                    <a:gd name="connsiteY18827" fmla="*/ 4920059 h 6345103"/>
                    <a:gd name="connsiteX18828" fmla="*/ 5769761 w 11296229"/>
                    <a:gd name="connsiteY18828" fmla="*/ 4920059 h 6345103"/>
                    <a:gd name="connsiteX18829" fmla="*/ 5761977 w 11296229"/>
                    <a:gd name="connsiteY18829" fmla="*/ 4958979 h 6345103"/>
                    <a:gd name="connsiteX18830" fmla="*/ 5808681 w 11296229"/>
                    <a:gd name="connsiteY18830" fmla="*/ 4958979 h 6345103"/>
                    <a:gd name="connsiteX18831" fmla="*/ 5808681 w 11296229"/>
                    <a:gd name="connsiteY18831" fmla="*/ 4927843 h 6345103"/>
                    <a:gd name="connsiteX18832" fmla="*/ 5769761 w 11296229"/>
                    <a:gd name="connsiteY18832" fmla="*/ 4920059 h 6345103"/>
                    <a:gd name="connsiteX18833" fmla="*/ 5847610 w 11296229"/>
                    <a:gd name="connsiteY18833" fmla="*/ 4920059 h 6345103"/>
                    <a:gd name="connsiteX18834" fmla="*/ 5839826 w 11296229"/>
                    <a:gd name="connsiteY18834" fmla="*/ 4958979 h 6345103"/>
                    <a:gd name="connsiteX18835" fmla="*/ 5855394 w 11296229"/>
                    <a:gd name="connsiteY18835" fmla="*/ 4966763 h 6345103"/>
                    <a:gd name="connsiteX18836" fmla="*/ 5878746 w 11296229"/>
                    <a:gd name="connsiteY18836" fmla="*/ 4958979 h 6345103"/>
                    <a:gd name="connsiteX18837" fmla="*/ 5878746 w 11296229"/>
                    <a:gd name="connsiteY18837" fmla="*/ 4927843 h 6345103"/>
                    <a:gd name="connsiteX18838" fmla="*/ 5847610 w 11296229"/>
                    <a:gd name="connsiteY18838" fmla="*/ 4920059 h 6345103"/>
                    <a:gd name="connsiteX18839" fmla="*/ 5933245 w 11296229"/>
                    <a:gd name="connsiteY18839" fmla="*/ 4920059 h 6345103"/>
                    <a:gd name="connsiteX18840" fmla="*/ 5917677 w 11296229"/>
                    <a:gd name="connsiteY18840" fmla="*/ 4927843 h 6345103"/>
                    <a:gd name="connsiteX18841" fmla="*/ 5917677 w 11296229"/>
                    <a:gd name="connsiteY18841" fmla="*/ 4958979 h 6345103"/>
                    <a:gd name="connsiteX18842" fmla="*/ 5933245 w 11296229"/>
                    <a:gd name="connsiteY18842" fmla="*/ 4966763 h 6345103"/>
                    <a:gd name="connsiteX18843" fmla="*/ 5956597 w 11296229"/>
                    <a:gd name="connsiteY18843" fmla="*/ 4958979 h 6345103"/>
                    <a:gd name="connsiteX18844" fmla="*/ 5956597 w 11296229"/>
                    <a:gd name="connsiteY18844" fmla="*/ 4927843 h 6345103"/>
                    <a:gd name="connsiteX18845" fmla="*/ 5933245 w 11296229"/>
                    <a:gd name="connsiteY18845" fmla="*/ 4920059 h 6345103"/>
                    <a:gd name="connsiteX18846" fmla="*/ 5995524 w 11296229"/>
                    <a:gd name="connsiteY18846" fmla="*/ 4920059 h 6345103"/>
                    <a:gd name="connsiteX18847" fmla="*/ 5987740 w 11296229"/>
                    <a:gd name="connsiteY18847" fmla="*/ 4958979 h 6345103"/>
                    <a:gd name="connsiteX18848" fmla="*/ 6003308 w 11296229"/>
                    <a:gd name="connsiteY18848" fmla="*/ 4966763 h 6345103"/>
                    <a:gd name="connsiteX18849" fmla="*/ 6026660 w 11296229"/>
                    <a:gd name="connsiteY18849" fmla="*/ 4958979 h 6345103"/>
                    <a:gd name="connsiteX18850" fmla="*/ 6026660 w 11296229"/>
                    <a:gd name="connsiteY18850" fmla="*/ 4927843 h 6345103"/>
                    <a:gd name="connsiteX18851" fmla="*/ 5995524 w 11296229"/>
                    <a:gd name="connsiteY18851" fmla="*/ 4920059 h 6345103"/>
                    <a:gd name="connsiteX18852" fmla="*/ 6073373 w 11296229"/>
                    <a:gd name="connsiteY18852" fmla="*/ 4920059 h 6345103"/>
                    <a:gd name="connsiteX18853" fmla="*/ 6065589 w 11296229"/>
                    <a:gd name="connsiteY18853" fmla="*/ 4958979 h 6345103"/>
                    <a:gd name="connsiteX18854" fmla="*/ 6081157 w 11296229"/>
                    <a:gd name="connsiteY18854" fmla="*/ 4966763 h 6345103"/>
                    <a:gd name="connsiteX18855" fmla="*/ 6104509 w 11296229"/>
                    <a:gd name="connsiteY18855" fmla="*/ 4958979 h 6345103"/>
                    <a:gd name="connsiteX18856" fmla="*/ 6104509 w 11296229"/>
                    <a:gd name="connsiteY18856" fmla="*/ 4927843 h 6345103"/>
                    <a:gd name="connsiteX18857" fmla="*/ 6073373 w 11296229"/>
                    <a:gd name="connsiteY18857" fmla="*/ 4920059 h 6345103"/>
                    <a:gd name="connsiteX18858" fmla="*/ 6143437 w 11296229"/>
                    <a:gd name="connsiteY18858" fmla="*/ 4920059 h 6345103"/>
                    <a:gd name="connsiteX18859" fmla="*/ 6135653 w 11296229"/>
                    <a:gd name="connsiteY18859" fmla="*/ 4958979 h 6345103"/>
                    <a:gd name="connsiteX18860" fmla="*/ 6182357 w 11296229"/>
                    <a:gd name="connsiteY18860" fmla="*/ 4958979 h 6345103"/>
                    <a:gd name="connsiteX18861" fmla="*/ 6182357 w 11296229"/>
                    <a:gd name="connsiteY18861" fmla="*/ 4927843 h 6345103"/>
                    <a:gd name="connsiteX18862" fmla="*/ 6143437 w 11296229"/>
                    <a:gd name="connsiteY18862" fmla="*/ 4920059 h 6345103"/>
                    <a:gd name="connsiteX18863" fmla="*/ 6221286 w 11296229"/>
                    <a:gd name="connsiteY18863" fmla="*/ 4920059 h 6345103"/>
                    <a:gd name="connsiteX18864" fmla="*/ 6213502 w 11296229"/>
                    <a:gd name="connsiteY18864" fmla="*/ 4958979 h 6345103"/>
                    <a:gd name="connsiteX18865" fmla="*/ 6229070 w 11296229"/>
                    <a:gd name="connsiteY18865" fmla="*/ 4966763 h 6345103"/>
                    <a:gd name="connsiteX18866" fmla="*/ 6252422 w 11296229"/>
                    <a:gd name="connsiteY18866" fmla="*/ 4958979 h 6345103"/>
                    <a:gd name="connsiteX18867" fmla="*/ 6252422 w 11296229"/>
                    <a:gd name="connsiteY18867" fmla="*/ 4927843 h 6345103"/>
                    <a:gd name="connsiteX18868" fmla="*/ 6221286 w 11296229"/>
                    <a:gd name="connsiteY18868" fmla="*/ 4920059 h 6345103"/>
                    <a:gd name="connsiteX18869" fmla="*/ 6517113 w 11296229"/>
                    <a:gd name="connsiteY18869" fmla="*/ 4920059 h 6345103"/>
                    <a:gd name="connsiteX18870" fmla="*/ 6509329 w 11296229"/>
                    <a:gd name="connsiteY18870" fmla="*/ 4958979 h 6345103"/>
                    <a:gd name="connsiteX18871" fmla="*/ 6540465 w 11296229"/>
                    <a:gd name="connsiteY18871" fmla="*/ 4966763 h 6345103"/>
                    <a:gd name="connsiteX18872" fmla="*/ 6548249 w 11296229"/>
                    <a:gd name="connsiteY18872" fmla="*/ 4927843 h 6345103"/>
                    <a:gd name="connsiteX18873" fmla="*/ 6517113 w 11296229"/>
                    <a:gd name="connsiteY18873" fmla="*/ 4920059 h 6345103"/>
                    <a:gd name="connsiteX18874" fmla="*/ 6594962 w 11296229"/>
                    <a:gd name="connsiteY18874" fmla="*/ 4920059 h 6345103"/>
                    <a:gd name="connsiteX18875" fmla="*/ 6587178 w 11296229"/>
                    <a:gd name="connsiteY18875" fmla="*/ 4958979 h 6345103"/>
                    <a:gd name="connsiteX18876" fmla="*/ 6602746 w 11296229"/>
                    <a:gd name="connsiteY18876" fmla="*/ 4966763 h 6345103"/>
                    <a:gd name="connsiteX18877" fmla="*/ 6626098 w 11296229"/>
                    <a:gd name="connsiteY18877" fmla="*/ 4958979 h 6345103"/>
                    <a:gd name="connsiteX18878" fmla="*/ 6626098 w 11296229"/>
                    <a:gd name="connsiteY18878" fmla="*/ 4927843 h 6345103"/>
                    <a:gd name="connsiteX18879" fmla="*/ 6594962 w 11296229"/>
                    <a:gd name="connsiteY18879" fmla="*/ 4920059 h 6345103"/>
                    <a:gd name="connsiteX18880" fmla="*/ 8751384 w 11296229"/>
                    <a:gd name="connsiteY18880" fmla="*/ 4920059 h 6345103"/>
                    <a:gd name="connsiteX18881" fmla="*/ 8743600 w 11296229"/>
                    <a:gd name="connsiteY18881" fmla="*/ 4958979 h 6345103"/>
                    <a:gd name="connsiteX18882" fmla="*/ 8759168 w 11296229"/>
                    <a:gd name="connsiteY18882" fmla="*/ 4966763 h 6345103"/>
                    <a:gd name="connsiteX18883" fmla="*/ 8782520 w 11296229"/>
                    <a:gd name="connsiteY18883" fmla="*/ 4958979 h 6345103"/>
                    <a:gd name="connsiteX18884" fmla="*/ 8782520 w 11296229"/>
                    <a:gd name="connsiteY18884" fmla="*/ 4927843 h 6345103"/>
                    <a:gd name="connsiteX18885" fmla="*/ 8751384 w 11296229"/>
                    <a:gd name="connsiteY18885" fmla="*/ 4920059 h 6345103"/>
                    <a:gd name="connsiteX18886" fmla="*/ 8899298 w 11296229"/>
                    <a:gd name="connsiteY18886" fmla="*/ 4920059 h 6345103"/>
                    <a:gd name="connsiteX18887" fmla="*/ 8891514 w 11296229"/>
                    <a:gd name="connsiteY18887" fmla="*/ 4958979 h 6345103"/>
                    <a:gd name="connsiteX18888" fmla="*/ 8907082 w 11296229"/>
                    <a:gd name="connsiteY18888" fmla="*/ 4966763 h 6345103"/>
                    <a:gd name="connsiteX18889" fmla="*/ 8930434 w 11296229"/>
                    <a:gd name="connsiteY18889" fmla="*/ 4958979 h 6345103"/>
                    <a:gd name="connsiteX18890" fmla="*/ 8930434 w 11296229"/>
                    <a:gd name="connsiteY18890" fmla="*/ 4927843 h 6345103"/>
                    <a:gd name="connsiteX18891" fmla="*/ 8899298 w 11296229"/>
                    <a:gd name="connsiteY18891" fmla="*/ 4920059 h 6345103"/>
                    <a:gd name="connsiteX18892" fmla="*/ 8977147 w 11296229"/>
                    <a:gd name="connsiteY18892" fmla="*/ 4920059 h 6345103"/>
                    <a:gd name="connsiteX18893" fmla="*/ 8969363 w 11296229"/>
                    <a:gd name="connsiteY18893" fmla="*/ 4958979 h 6345103"/>
                    <a:gd name="connsiteX18894" fmla="*/ 8984931 w 11296229"/>
                    <a:gd name="connsiteY18894" fmla="*/ 4966763 h 6345103"/>
                    <a:gd name="connsiteX18895" fmla="*/ 9008283 w 11296229"/>
                    <a:gd name="connsiteY18895" fmla="*/ 4958979 h 6345103"/>
                    <a:gd name="connsiteX18896" fmla="*/ 9008283 w 11296229"/>
                    <a:gd name="connsiteY18896" fmla="*/ 4927843 h 6345103"/>
                    <a:gd name="connsiteX18897" fmla="*/ 8977147 w 11296229"/>
                    <a:gd name="connsiteY18897" fmla="*/ 4920059 h 6345103"/>
                    <a:gd name="connsiteX18898" fmla="*/ 9047211 w 11296229"/>
                    <a:gd name="connsiteY18898" fmla="*/ 4920059 h 6345103"/>
                    <a:gd name="connsiteX18899" fmla="*/ 9039427 w 11296229"/>
                    <a:gd name="connsiteY18899" fmla="*/ 4958979 h 6345103"/>
                    <a:gd name="connsiteX18900" fmla="*/ 9086131 w 11296229"/>
                    <a:gd name="connsiteY18900" fmla="*/ 4958979 h 6345103"/>
                    <a:gd name="connsiteX18901" fmla="*/ 9086131 w 11296229"/>
                    <a:gd name="connsiteY18901" fmla="*/ 4927843 h 6345103"/>
                    <a:gd name="connsiteX18902" fmla="*/ 9047211 w 11296229"/>
                    <a:gd name="connsiteY18902" fmla="*/ 4920059 h 6345103"/>
                    <a:gd name="connsiteX18903" fmla="*/ 9125060 w 11296229"/>
                    <a:gd name="connsiteY18903" fmla="*/ 4920059 h 6345103"/>
                    <a:gd name="connsiteX18904" fmla="*/ 9117276 w 11296229"/>
                    <a:gd name="connsiteY18904" fmla="*/ 4958979 h 6345103"/>
                    <a:gd name="connsiteX18905" fmla="*/ 9132844 w 11296229"/>
                    <a:gd name="connsiteY18905" fmla="*/ 4966763 h 6345103"/>
                    <a:gd name="connsiteX18906" fmla="*/ 9156196 w 11296229"/>
                    <a:gd name="connsiteY18906" fmla="*/ 4958979 h 6345103"/>
                    <a:gd name="connsiteX18907" fmla="*/ 9156196 w 11296229"/>
                    <a:gd name="connsiteY18907" fmla="*/ 4927843 h 6345103"/>
                    <a:gd name="connsiteX18908" fmla="*/ 9125060 w 11296229"/>
                    <a:gd name="connsiteY18908" fmla="*/ 4920059 h 6345103"/>
                    <a:gd name="connsiteX18909" fmla="*/ 9195125 w 11296229"/>
                    <a:gd name="connsiteY18909" fmla="*/ 4920059 h 6345103"/>
                    <a:gd name="connsiteX18910" fmla="*/ 9187341 w 11296229"/>
                    <a:gd name="connsiteY18910" fmla="*/ 4958979 h 6345103"/>
                    <a:gd name="connsiteX18911" fmla="*/ 9234045 w 11296229"/>
                    <a:gd name="connsiteY18911" fmla="*/ 4958979 h 6345103"/>
                    <a:gd name="connsiteX18912" fmla="*/ 9234045 w 11296229"/>
                    <a:gd name="connsiteY18912" fmla="*/ 4927843 h 6345103"/>
                    <a:gd name="connsiteX18913" fmla="*/ 9195125 w 11296229"/>
                    <a:gd name="connsiteY18913" fmla="*/ 4920059 h 6345103"/>
                    <a:gd name="connsiteX18914" fmla="*/ 9272974 w 11296229"/>
                    <a:gd name="connsiteY18914" fmla="*/ 4920059 h 6345103"/>
                    <a:gd name="connsiteX18915" fmla="*/ 9265190 w 11296229"/>
                    <a:gd name="connsiteY18915" fmla="*/ 4958979 h 6345103"/>
                    <a:gd name="connsiteX18916" fmla="*/ 9280758 w 11296229"/>
                    <a:gd name="connsiteY18916" fmla="*/ 4966763 h 6345103"/>
                    <a:gd name="connsiteX18917" fmla="*/ 9304110 w 11296229"/>
                    <a:gd name="connsiteY18917" fmla="*/ 4958979 h 6345103"/>
                    <a:gd name="connsiteX18918" fmla="*/ 9304110 w 11296229"/>
                    <a:gd name="connsiteY18918" fmla="*/ 4927843 h 6345103"/>
                    <a:gd name="connsiteX18919" fmla="*/ 9272974 w 11296229"/>
                    <a:gd name="connsiteY18919" fmla="*/ 4920059 h 6345103"/>
                    <a:gd name="connsiteX18920" fmla="*/ 9420887 w 11296229"/>
                    <a:gd name="connsiteY18920" fmla="*/ 4920059 h 6345103"/>
                    <a:gd name="connsiteX18921" fmla="*/ 9413103 w 11296229"/>
                    <a:gd name="connsiteY18921" fmla="*/ 4958979 h 6345103"/>
                    <a:gd name="connsiteX18922" fmla="*/ 9428671 w 11296229"/>
                    <a:gd name="connsiteY18922" fmla="*/ 4966763 h 6345103"/>
                    <a:gd name="connsiteX18923" fmla="*/ 9452023 w 11296229"/>
                    <a:gd name="connsiteY18923" fmla="*/ 4958979 h 6345103"/>
                    <a:gd name="connsiteX18924" fmla="*/ 9452023 w 11296229"/>
                    <a:gd name="connsiteY18924" fmla="*/ 4927843 h 6345103"/>
                    <a:gd name="connsiteX18925" fmla="*/ 9420887 w 11296229"/>
                    <a:gd name="connsiteY18925" fmla="*/ 4920059 h 6345103"/>
                    <a:gd name="connsiteX18926" fmla="*/ 9498736 w 11296229"/>
                    <a:gd name="connsiteY18926" fmla="*/ 4920059 h 6345103"/>
                    <a:gd name="connsiteX18927" fmla="*/ 9490952 w 11296229"/>
                    <a:gd name="connsiteY18927" fmla="*/ 4958979 h 6345103"/>
                    <a:gd name="connsiteX18928" fmla="*/ 9506520 w 11296229"/>
                    <a:gd name="connsiteY18928" fmla="*/ 4966763 h 6345103"/>
                    <a:gd name="connsiteX18929" fmla="*/ 9529872 w 11296229"/>
                    <a:gd name="connsiteY18929" fmla="*/ 4958979 h 6345103"/>
                    <a:gd name="connsiteX18930" fmla="*/ 9529872 w 11296229"/>
                    <a:gd name="connsiteY18930" fmla="*/ 4927843 h 6345103"/>
                    <a:gd name="connsiteX18931" fmla="*/ 9498736 w 11296229"/>
                    <a:gd name="connsiteY18931" fmla="*/ 4920059 h 6345103"/>
                    <a:gd name="connsiteX18932" fmla="*/ 9576586 w 11296229"/>
                    <a:gd name="connsiteY18932" fmla="*/ 4920059 h 6345103"/>
                    <a:gd name="connsiteX18933" fmla="*/ 9561018 w 11296229"/>
                    <a:gd name="connsiteY18933" fmla="*/ 4927843 h 6345103"/>
                    <a:gd name="connsiteX18934" fmla="*/ 9561018 w 11296229"/>
                    <a:gd name="connsiteY18934" fmla="*/ 4958979 h 6345103"/>
                    <a:gd name="connsiteX18935" fmla="*/ 9576586 w 11296229"/>
                    <a:gd name="connsiteY18935" fmla="*/ 4966763 h 6345103"/>
                    <a:gd name="connsiteX18936" fmla="*/ 9599938 w 11296229"/>
                    <a:gd name="connsiteY18936" fmla="*/ 4958979 h 6345103"/>
                    <a:gd name="connsiteX18937" fmla="*/ 9599938 w 11296229"/>
                    <a:gd name="connsiteY18937" fmla="*/ 4927843 h 6345103"/>
                    <a:gd name="connsiteX18938" fmla="*/ 9576586 w 11296229"/>
                    <a:gd name="connsiteY18938" fmla="*/ 4920059 h 6345103"/>
                    <a:gd name="connsiteX18939" fmla="*/ 9646650 w 11296229"/>
                    <a:gd name="connsiteY18939" fmla="*/ 4920059 h 6345103"/>
                    <a:gd name="connsiteX18940" fmla="*/ 9638866 w 11296229"/>
                    <a:gd name="connsiteY18940" fmla="*/ 4958979 h 6345103"/>
                    <a:gd name="connsiteX18941" fmla="*/ 9654434 w 11296229"/>
                    <a:gd name="connsiteY18941" fmla="*/ 4966763 h 6345103"/>
                    <a:gd name="connsiteX18942" fmla="*/ 9677786 w 11296229"/>
                    <a:gd name="connsiteY18942" fmla="*/ 4958979 h 6345103"/>
                    <a:gd name="connsiteX18943" fmla="*/ 9677786 w 11296229"/>
                    <a:gd name="connsiteY18943" fmla="*/ 4927843 h 6345103"/>
                    <a:gd name="connsiteX18944" fmla="*/ 9646650 w 11296229"/>
                    <a:gd name="connsiteY18944" fmla="*/ 4920059 h 6345103"/>
                    <a:gd name="connsiteX18945" fmla="*/ 9716714 w 11296229"/>
                    <a:gd name="connsiteY18945" fmla="*/ 4920059 h 6345103"/>
                    <a:gd name="connsiteX18946" fmla="*/ 9708930 w 11296229"/>
                    <a:gd name="connsiteY18946" fmla="*/ 4958979 h 6345103"/>
                    <a:gd name="connsiteX18947" fmla="*/ 9755634 w 11296229"/>
                    <a:gd name="connsiteY18947" fmla="*/ 4958979 h 6345103"/>
                    <a:gd name="connsiteX18948" fmla="*/ 9755634 w 11296229"/>
                    <a:gd name="connsiteY18948" fmla="*/ 4927843 h 6345103"/>
                    <a:gd name="connsiteX18949" fmla="*/ 9716714 w 11296229"/>
                    <a:gd name="connsiteY18949" fmla="*/ 4920059 h 6345103"/>
                    <a:gd name="connsiteX18950" fmla="*/ 9358324 w 11296229"/>
                    <a:gd name="connsiteY18950" fmla="*/ 4921941 h 6345103"/>
                    <a:gd name="connsiteX18951" fmla="*/ 9335259 w 11296229"/>
                    <a:gd name="connsiteY18951" fmla="*/ 4927844 h 6345103"/>
                    <a:gd name="connsiteX18952" fmla="*/ 9335259 w 11296229"/>
                    <a:gd name="connsiteY18952" fmla="*/ 4958980 h 6345103"/>
                    <a:gd name="connsiteX18953" fmla="*/ 9381963 w 11296229"/>
                    <a:gd name="connsiteY18953" fmla="*/ 4958980 h 6345103"/>
                    <a:gd name="connsiteX18954" fmla="*/ 9381963 w 11296229"/>
                    <a:gd name="connsiteY18954" fmla="*/ 4927844 h 6345103"/>
                    <a:gd name="connsiteX18955" fmla="*/ 9358324 w 11296229"/>
                    <a:gd name="connsiteY18955" fmla="*/ 4921941 h 6345103"/>
                    <a:gd name="connsiteX18956" fmla="*/ 8837022 w 11296229"/>
                    <a:gd name="connsiteY18956" fmla="*/ 4922006 h 6345103"/>
                    <a:gd name="connsiteX18957" fmla="*/ 8813670 w 11296229"/>
                    <a:gd name="connsiteY18957" fmla="*/ 4927844 h 6345103"/>
                    <a:gd name="connsiteX18958" fmla="*/ 8813670 w 11296229"/>
                    <a:gd name="connsiteY18958" fmla="*/ 4958980 h 6345103"/>
                    <a:gd name="connsiteX18959" fmla="*/ 8860374 w 11296229"/>
                    <a:gd name="connsiteY18959" fmla="*/ 4958980 h 6345103"/>
                    <a:gd name="connsiteX18960" fmla="*/ 8860374 w 11296229"/>
                    <a:gd name="connsiteY18960" fmla="*/ 4927844 h 6345103"/>
                    <a:gd name="connsiteX18961" fmla="*/ 8837022 w 11296229"/>
                    <a:gd name="connsiteY18961" fmla="*/ 4922006 h 6345103"/>
                    <a:gd name="connsiteX18962" fmla="*/ 8688821 w 11296229"/>
                    <a:gd name="connsiteY18962" fmla="*/ 4921941 h 6345103"/>
                    <a:gd name="connsiteX18963" fmla="*/ 8665756 w 11296229"/>
                    <a:gd name="connsiteY18963" fmla="*/ 4927844 h 6345103"/>
                    <a:gd name="connsiteX18964" fmla="*/ 8665756 w 11296229"/>
                    <a:gd name="connsiteY18964" fmla="*/ 4958980 h 6345103"/>
                    <a:gd name="connsiteX18965" fmla="*/ 8712460 w 11296229"/>
                    <a:gd name="connsiteY18965" fmla="*/ 4958980 h 6345103"/>
                    <a:gd name="connsiteX18966" fmla="*/ 8712460 w 11296229"/>
                    <a:gd name="connsiteY18966" fmla="*/ 4927844 h 6345103"/>
                    <a:gd name="connsiteX18967" fmla="*/ 8688821 w 11296229"/>
                    <a:gd name="connsiteY18967" fmla="*/ 4921941 h 6345103"/>
                    <a:gd name="connsiteX18968" fmla="*/ 3776539 w 11296229"/>
                    <a:gd name="connsiteY18968" fmla="*/ 4921941 h 6345103"/>
                    <a:gd name="connsiteX18969" fmla="*/ 3753474 w 11296229"/>
                    <a:gd name="connsiteY18969" fmla="*/ 4927844 h 6345103"/>
                    <a:gd name="connsiteX18970" fmla="*/ 3753474 w 11296229"/>
                    <a:gd name="connsiteY18970" fmla="*/ 4958980 h 6345103"/>
                    <a:gd name="connsiteX18971" fmla="*/ 3800178 w 11296229"/>
                    <a:gd name="connsiteY18971" fmla="*/ 4958980 h 6345103"/>
                    <a:gd name="connsiteX18972" fmla="*/ 3800178 w 11296229"/>
                    <a:gd name="connsiteY18972" fmla="*/ 4927844 h 6345103"/>
                    <a:gd name="connsiteX18973" fmla="*/ 3776539 w 11296229"/>
                    <a:gd name="connsiteY18973" fmla="*/ 4921941 h 6345103"/>
                    <a:gd name="connsiteX18974" fmla="*/ 3177384 w 11296229"/>
                    <a:gd name="connsiteY18974" fmla="*/ 4990123 h 6345103"/>
                    <a:gd name="connsiteX18975" fmla="*/ 3161816 w 11296229"/>
                    <a:gd name="connsiteY18975" fmla="*/ 4997907 h 6345103"/>
                    <a:gd name="connsiteX18976" fmla="*/ 3161816 w 11296229"/>
                    <a:gd name="connsiteY18976" fmla="*/ 5036827 h 6345103"/>
                    <a:gd name="connsiteX18977" fmla="*/ 3177384 w 11296229"/>
                    <a:gd name="connsiteY18977" fmla="*/ 5044610 h 6345103"/>
                    <a:gd name="connsiteX18978" fmla="*/ 3200736 w 11296229"/>
                    <a:gd name="connsiteY18978" fmla="*/ 5036827 h 6345103"/>
                    <a:gd name="connsiteX18979" fmla="*/ 3200736 w 11296229"/>
                    <a:gd name="connsiteY18979" fmla="*/ 4997907 h 6345103"/>
                    <a:gd name="connsiteX18980" fmla="*/ 3177384 w 11296229"/>
                    <a:gd name="connsiteY18980" fmla="*/ 4990123 h 6345103"/>
                    <a:gd name="connsiteX18981" fmla="*/ 3247448 w 11296229"/>
                    <a:gd name="connsiteY18981" fmla="*/ 4990123 h 6345103"/>
                    <a:gd name="connsiteX18982" fmla="*/ 3231880 w 11296229"/>
                    <a:gd name="connsiteY18982" fmla="*/ 5036827 h 6345103"/>
                    <a:gd name="connsiteX18983" fmla="*/ 3278584 w 11296229"/>
                    <a:gd name="connsiteY18983" fmla="*/ 5036827 h 6345103"/>
                    <a:gd name="connsiteX18984" fmla="*/ 3278584 w 11296229"/>
                    <a:gd name="connsiteY18984" fmla="*/ 4997907 h 6345103"/>
                    <a:gd name="connsiteX18985" fmla="*/ 3247448 w 11296229"/>
                    <a:gd name="connsiteY18985" fmla="*/ 4990123 h 6345103"/>
                    <a:gd name="connsiteX18986" fmla="*/ 3325297 w 11296229"/>
                    <a:gd name="connsiteY18986" fmla="*/ 4990123 h 6345103"/>
                    <a:gd name="connsiteX18987" fmla="*/ 3309729 w 11296229"/>
                    <a:gd name="connsiteY18987" fmla="*/ 4997907 h 6345103"/>
                    <a:gd name="connsiteX18988" fmla="*/ 3309729 w 11296229"/>
                    <a:gd name="connsiteY18988" fmla="*/ 5036827 h 6345103"/>
                    <a:gd name="connsiteX18989" fmla="*/ 3325297 w 11296229"/>
                    <a:gd name="connsiteY18989" fmla="*/ 5044610 h 6345103"/>
                    <a:gd name="connsiteX18990" fmla="*/ 3348649 w 11296229"/>
                    <a:gd name="connsiteY18990" fmla="*/ 5036827 h 6345103"/>
                    <a:gd name="connsiteX18991" fmla="*/ 3348649 w 11296229"/>
                    <a:gd name="connsiteY18991" fmla="*/ 4997907 h 6345103"/>
                    <a:gd name="connsiteX18992" fmla="*/ 3325297 w 11296229"/>
                    <a:gd name="connsiteY18992" fmla="*/ 4990123 h 6345103"/>
                    <a:gd name="connsiteX18993" fmla="*/ 3395362 w 11296229"/>
                    <a:gd name="connsiteY18993" fmla="*/ 4990123 h 6345103"/>
                    <a:gd name="connsiteX18994" fmla="*/ 3379794 w 11296229"/>
                    <a:gd name="connsiteY18994" fmla="*/ 5036827 h 6345103"/>
                    <a:gd name="connsiteX18995" fmla="*/ 3426498 w 11296229"/>
                    <a:gd name="connsiteY18995" fmla="*/ 5036827 h 6345103"/>
                    <a:gd name="connsiteX18996" fmla="*/ 3426498 w 11296229"/>
                    <a:gd name="connsiteY18996" fmla="*/ 4997907 h 6345103"/>
                    <a:gd name="connsiteX18997" fmla="*/ 3395362 w 11296229"/>
                    <a:gd name="connsiteY18997" fmla="*/ 4990123 h 6345103"/>
                    <a:gd name="connsiteX18998" fmla="*/ 3465425 w 11296229"/>
                    <a:gd name="connsiteY18998" fmla="*/ 4990123 h 6345103"/>
                    <a:gd name="connsiteX18999" fmla="*/ 3457641 w 11296229"/>
                    <a:gd name="connsiteY18999" fmla="*/ 4997907 h 6345103"/>
                    <a:gd name="connsiteX19000" fmla="*/ 3457641 w 11296229"/>
                    <a:gd name="connsiteY19000" fmla="*/ 5036827 h 6345103"/>
                    <a:gd name="connsiteX19001" fmla="*/ 3473209 w 11296229"/>
                    <a:gd name="connsiteY19001" fmla="*/ 5044610 h 6345103"/>
                    <a:gd name="connsiteX19002" fmla="*/ 3496561 w 11296229"/>
                    <a:gd name="connsiteY19002" fmla="*/ 5036827 h 6345103"/>
                    <a:gd name="connsiteX19003" fmla="*/ 3496561 w 11296229"/>
                    <a:gd name="connsiteY19003" fmla="*/ 5005691 h 6345103"/>
                    <a:gd name="connsiteX19004" fmla="*/ 3480993 w 11296229"/>
                    <a:gd name="connsiteY19004" fmla="*/ 5005691 h 6345103"/>
                    <a:gd name="connsiteX19005" fmla="*/ 3480993 w 11296229"/>
                    <a:gd name="connsiteY19005" fmla="*/ 4990123 h 6345103"/>
                    <a:gd name="connsiteX19006" fmla="*/ 3465425 w 11296229"/>
                    <a:gd name="connsiteY19006" fmla="*/ 4990123 h 6345103"/>
                    <a:gd name="connsiteX19007" fmla="*/ 3543275 w 11296229"/>
                    <a:gd name="connsiteY19007" fmla="*/ 4990123 h 6345103"/>
                    <a:gd name="connsiteX19008" fmla="*/ 3535491 w 11296229"/>
                    <a:gd name="connsiteY19008" fmla="*/ 4997907 h 6345103"/>
                    <a:gd name="connsiteX19009" fmla="*/ 3535491 w 11296229"/>
                    <a:gd name="connsiteY19009" fmla="*/ 5036827 h 6345103"/>
                    <a:gd name="connsiteX19010" fmla="*/ 3551059 w 11296229"/>
                    <a:gd name="connsiteY19010" fmla="*/ 5044610 h 6345103"/>
                    <a:gd name="connsiteX19011" fmla="*/ 3574411 w 11296229"/>
                    <a:gd name="connsiteY19011" fmla="*/ 5036827 h 6345103"/>
                    <a:gd name="connsiteX19012" fmla="*/ 3574411 w 11296229"/>
                    <a:gd name="connsiteY19012" fmla="*/ 4997907 h 6345103"/>
                    <a:gd name="connsiteX19013" fmla="*/ 3543275 w 11296229"/>
                    <a:gd name="connsiteY19013" fmla="*/ 4990123 h 6345103"/>
                    <a:gd name="connsiteX19014" fmla="*/ 3613339 w 11296229"/>
                    <a:gd name="connsiteY19014" fmla="*/ 4990123 h 6345103"/>
                    <a:gd name="connsiteX19015" fmla="*/ 3605555 w 11296229"/>
                    <a:gd name="connsiteY19015" fmla="*/ 5036827 h 6345103"/>
                    <a:gd name="connsiteX19016" fmla="*/ 3652259 w 11296229"/>
                    <a:gd name="connsiteY19016" fmla="*/ 5036827 h 6345103"/>
                    <a:gd name="connsiteX19017" fmla="*/ 3652259 w 11296229"/>
                    <a:gd name="connsiteY19017" fmla="*/ 5005691 h 6345103"/>
                    <a:gd name="connsiteX19018" fmla="*/ 3613339 w 11296229"/>
                    <a:gd name="connsiteY19018" fmla="*/ 4990123 h 6345103"/>
                    <a:gd name="connsiteX19019" fmla="*/ 3698973 w 11296229"/>
                    <a:gd name="connsiteY19019" fmla="*/ 4990123 h 6345103"/>
                    <a:gd name="connsiteX19020" fmla="*/ 3683405 w 11296229"/>
                    <a:gd name="connsiteY19020" fmla="*/ 4997907 h 6345103"/>
                    <a:gd name="connsiteX19021" fmla="*/ 3683405 w 11296229"/>
                    <a:gd name="connsiteY19021" fmla="*/ 5036827 h 6345103"/>
                    <a:gd name="connsiteX19022" fmla="*/ 3698973 w 11296229"/>
                    <a:gd name="connsiteY19022" fmla="*/ 5044610 h 6345103"/>
                    <a:gd name="connsiteX19023" fmla="*/ 3722325 w 11296229"/>
                    <a:gd name="connsiteY19023" fmla="*/ 5036827 h 6345103"/>
                    <a:gd name="connsiteX19024" fmla="*/ 3722325 w 11296229"/>
                    <a:gd name="connsiteY19024" fmla="*/ 4997907 h 6345103"/>
                    <a:gd name="connsiteX19025" fmla="*/ 3698973 w 11296229"/>
                    <a:gd name="connsiteY19025" fmla="*/ 4990123 h 6345103"/>
                    <a:gd name="connsiteX19026" fmla="*/ 5707482 w 11296229"/>
                    <a:gd name="connsiteY19026" fmla="*/ 4990123 h 6345103"/>
                    <a:gd name="connsiteX19027" fmla="*/ 5691914 w 11296229"/>
                    <a:gd name="connsiteY19027" fmla="*/ 4997907 h 6345103"/>
                    <a:gd name="connsiteX19028" fmla="*/ 5691914 w 11296229"/>
                    <a:gd name="connsiteY19028" fmla="*/ 5036827 h 6345103"/>
                    <a:gd name="connsiteX19029" fmla="*/ 5707482 w 11296229"/>
                    <a:gd name="connsiteY19029" fmla="*/ 5044610 h 6345103"/>
                    <a:gd name="connsiteX19030" fmla="*/ 5730834 w 11296229"/>
                    <a:gd name="connsiteY19030" fmla="*/ 5036827 h 6345103"/>
                    <a:gd name="connsiteX19031" fmla="*/ 5730834 w 11296229"/>
                    <a:gd name="connsiteY19031" fmla="*/ 4997907 h 6345103"/>
                    <a:gd name="connsiteX19032" fmla="*/ 5707482 w 11296229"/>
                    <a:gd name="connsiteY19032" fmla="*/ 4990123 h 6345103"/>
                    <a:gd name="connsiteX19033" fmla="*/ 5777546 w 11296229"/>
                    <a:gd name="connsiteY19033" fmla="*/ 4990123 h 6345103"/>
                    <a:gd name="connsiteX19034" fmla="*/ 5761978 w 11296229"/>
                    <a:gd name="connsiteY19034" fmla="*/ 5036827 h 6345103"/>
                    <a:gd name="connsiteX19035" fmla="*/ 5808682 w 11296229"/>
                    <a:gd name="connsiteY19035" fmla="*/ 5036827 h 6345103"/>
                    <a:gd name="connsiteX19036" fmla="*/ 5808682 w 11296229"/>
                    <a:gd name="connsiteY19036" fmla="*/ 4997907 h 6345103"/>
                    <a:gd name="connsiteX19037" fmla="*/ 5777546 w 11296229"/>
                    <a:gd name="connsiteY19037" fmla="*/ 4990123 h 6345103"/>
                    <a:gd name="connsiteX19038" fmla="*/ 5855395 w 11296229"/>
                    <a:gd name="connsiteY19038" fmla="*/ 4990123 h 6345103"/>
                    <a:gd name="connsiteX19039" fmla="*/ 5839827 w 11296229"/>
                    <a:gd name="connsiteY19039" fmla="*/ 4997907 h 6345103"/>
                    <a:gd name="connsiteX19040" fmla="*/ 5839827 w 11296229"/>
                    <a:gd name="connsiteY19040" fmla="*/ 5036827 h 6345103"/>
                    <a:gd name="connsiteX19041" fmla="*/ 5855395 w 11296229"/>
                    <a:gd name="connsiteY19041" fmla="*/ 5044610 h 6345103"/>
                    <a:gd name="connsiteX19042" fmla="*/ 5878747 w 11296229"/>
                    <a:gd name="connsiteY19042" fmla="*/ 5036827 h 6345103"/>
                    <a:gd name="connsiteX19043" fmla="*/ 5878747 w 11296229"/>
                    <a:gd name="connsiteY19043" fmla="*/ 4997907 h 6345103"/>
                    <a:gd name="connsiteX19044" fmla="*/ 5855395 w 11296229"/>
                    <a:gd name="connsiteY19044" fmla="*/ 4990123 h 6345103"/>
                    <a:gd name="connsiteX19045" fmla="*/ 5925460 w 11296229"/>
                    <a:gd name="connsiteY19045" fmla="*/ 4990123 h 6345103"/>
                    <a:gd name="connsiteX19046" fmla="*/ 5909892 w 11296229"/>
                    <a:gd name="connsiteY19046" fmla="*/ 5036827 h 6345103"/>
                    <a:gd name="connsiteX19047" fmla="*/ 5956596 w 11296229"/>
                    <a:gd name="connsiteY19047" fmla="*/ 5036827 h 6345103"/>
                    <a:gd name="connsiteX19048" fmla="*/ 5956596 w 11296229"/>
                    <a:gd name="connsiteY19048" fmla="*/ 4997907 h 6345103"/>
                    <a:gd name="connsiteX19049" fmla="*/ 5925460 w 11296229"/>
                    <a:gd name="connsiteY19049" fmla="*/ 4990123 h 6345103"/>
                    <a:gd name="connsiteX19050" fmla="*/ 6003309 w 11296229"/>
                    <a:gd name="connsiteY19050" fmla="*/ 4990123 h 6345103"/>
                    <a:gd name="connsiteX19051" fmla="*/ 5987741 w 11296229"/>
                    <a:gd name="connsiteY19051" fmla="*/ 4997907 h 6345103"/>
                    <a:gd name="connsiteX19052" fmla="*/ 5987741 w 11296229"/>
                    <a:gd name="connsiteY19052" fmla="*/ 5036827 h 6345103"/>
                    <a:gd name="connsiteX19053" fmla="*/ 6003309 w 11296229"/>
                    <a:gd name="connsiteY19053" fmla="*/ 5044610 h 6345103"/>
                    <a:gd name="connsiteX19054" fmla="*/ 6026661 w 11296229"/>
                    <a:gd name="connsiteY19054" fmla="*/ 5036827 h 6345103"/>
                    <a:gd name="connsiteX19055" fmla="*/ 6026661 w 11296229"/>
                    <a:gd name="connsiteY19055" fmla="*/ 4997907 h 6345103"/>
                    <a:gd name="connsiteX19056" fmla="*/ 6003309 w 11296229"/>
                    <a:gd name="connsiteY19056" fmla="*/ 4990123 h 6345103"/>
                    <a:gd name="connsiteX19057" fmla="*/ 6081158 w 11296229"/>
                    <a:gd name="connsiteY19057" fmla="*/ 4990123 h 6345103"/>
                    <a:gd name="connsiteX19058" fmla="*/ 6065590 w 11296229"/>
                    <a:gd name="connsiteY19058" fmla="*/ 4997907 h 6345103"/>
                    <a:gd name="connsiteX19059" fmla="*/ 6065590 w 11296229"/>
                    <a:gd name="connsiteY19059" fmla="*/ 5036827 h 6345103"/>
                    <a:gd name="connsiteX19060" fmla="*/ 6081158 w 11296229"/>
                    <a:gd name="connsiteY19060" fmla="*/ 5044610 h 6345103"/>
                    <a:gd name="connsiteX19061" fmla="*/ 6104510 w 11296229"/>
                    <a:gd name="connsiteY19061" fmla="*/ 5036827 h 6345103"/>
                    <a:gd name="connsiteX19062" fmla="*/ 6104510 w 11296229"/>
                    <a:gd name="connsiteY19062" fmla="*/ 4997907 h 6345103"/>
                    <a:gd name="connsiteX19063" fmla="*/ 6081158 w 11296229"/>
                    <a:gd name="connsiteY19063" fmla="*/ 4990123 h 6345103"/>
                    <a:gd name="connsiteX19064" fmla="*/ 6143437 w 11296229"/>
                    <a:gd name="connsiteY19064" fmla="*/ 4990123 h 6345103"/>
                    <a:gd name="connsiteX19065" fmla="*/ 6135653 w 11296229"/>
                    <a:gd name="connsiteY19065" fmla="*/ 5036827 h 6345103"/>
                    <a:gd name="connsiteX19066" fmla="*/ 6182357 w 11296229"/>
                    <a:gd name="connsiteY19066" fmla="*/ 5036827 h 6345103"/>
                    <a:gd name="connsiteX19067" fmla="*/ 6182357 w 11296229"/>
                    <a:gd name="connsiteY19067" fmla="*/ 4997907 h 6345103"/>
                    <a:gd name="connsiteX19068" fmla="*/ 6143437 w 11296229"/>
                    <a:gd name="connsiteY19068" fmla="*/ 4990123 h 6345103"/>
                    <a:gd name="connsiteX19069" fmla="*/ 8759169 w 11296229"/>
                    <a:gd name="connsiteY19069" fmla="*/ 4990123 h 6345103"/>
                    <a:gd name="connsiteX19070" fmla="*/ 8743601 w 11296229"/>
                    <a:gd name="connsiteY19070" fmla="*/ 4997907 h 6345103"/>
                    <a:gd name="connsiteX19071" fmla="*/ 8743601 w 11296229"/>
                    <a:gd name="connsiteY19071" fmla="*/ 5036827 h 6345103"/>
                    <a:gd name="connsiteX19072" fmla="*/ 8759169 w 11296229"/>
                    <a:gd name="connsiteY19072" fmla="*/ 5044610 h 6345103"/>
                    <a:gd name="connsiteX19073" fmla="*/ 8782521 w 11296229"/>
                    <a:gd name="connsiteY19073" fmla="*/ 5036827 h 6345103"/>
                    <a:gd name="connsiteX19074" fmla="*/ 8782521 w 11296229"/>
                    <a:gd name="connsiteY19074" fmla="*/ 4997907 h 6345103"/>
                    <a:gd name="connsiteX19075" fmla="*/ 8759169 w 11296229"/>
                    <a:gd name="connsiteY19075" fmla="*/ 4990123 h 6345103"/>
                    <a:gd name="connsiteX19076" fmla="*/ 8837019 w 11296229"/>
                    <a:gd name="connsiteY19076" fmla="*/ 4990123 h 6345103"/>
                    <a:gd name="connsiteX19077" fmla="*/ 8821451 w 11296229"/>
                    <a:gd name="connsiteY19077" fmla="*/ 4997907 h 6345103"/>
                    <a:gd name="connsiteX19078" fmla="*/ 8813667 w 11296229"/>
                    <a:gd name="connsiteY19078" fmla="*/ 5036827 h 6345103"/>
                    <a:gd name="connsiteX19079" fmla="*/ 8860371 w 11296229"/>
                    <a:gd name="connsiteY19079" fmla="*/ 5036827 h 6345103"/>
                    <a:gd name="connsiteX19080" fmla="*/ 8860371 w 11296229"/>
                    <a:gd name="connsiteY19080" fmla="*/ 4997907 h 6345103"/>
                    <a:gd name="connsiteX19081" fmla="*/ 8837019 w 11296229"/>
                    <a:gd name="connsiteY19081" fmla="*/ 4990123 h 6345103"/>
                    <a:gd name="connsiteX19082" fmla="*/ 8907083 w 11296229"/>
                    <a:gd name="connsiteY19082" fmla="*/ 4990123 h 6345103"/>
                    <a:gd name="connsiteX19083" fmla="*/ 8891515 w 11296229"/>
                    <a:gd name="connsiteY19083" fmla="*/ 4997907 h 6345103"/>
                    <a:gd name="connsiteX19084" fmla="*/ 8891515 w 11296229"/>
                    <a:gd name="connsiteY19084" fmla="*/ 5036827 h 6345103"/>
                    <a:gd name="connsiteX19085" fmla="*/ 8907083 w 11296229"/>
                    <a:gd name="connsiteY19085" fmla="*/ 5044610 h 6345103"/>
                    <a:gd name="connsiteX19086" fmla="*/ 8930435 w 11296229"/>
                    <a:gd name="connsiteY19086" fmla="*/ 5036827 h 6345103"/>
                    <a:gd name="connsiteX19087" fmla="*/ 8930435 w 11296229"/>
                    <a:gd name="connsiteY19087" fmla="*/ 4997907 h 6345103"/>
                    <a:gd name="connsiteX19088" fmla="*/ 8907083 w 11296229"/>
                    <a:gd name="connsiteY19088" fmla="*/ 4990123 h 6345103"/>
                    <a:gd name="connsiteX19089" fmla="*/ 8984932 w 11296229"/>
                    <a:gd name="connsiteY19089" fmla="*/ 4990123 h 6345103"/>
                    <a:gd name="connsiteX19090" fmla="*/ 8969364 w 11296229"/>
                    <a:gd name="connsiteY19090" fmla="*/ 4997907 h 6345103"/>
                    <a:gd name="connsiteX19091" fmla="*/ 8969364 w 11296229"/>
                    <a:gd name="connsiteY19091" fmla="*/ 5036827 h 6345103"/>
                    <a:gd name="connsiteX19092" fmla="*/ 8984932 w 11296229"/>
                    <a:gd name="connsiteY19092" fmla="*/ 5044610 h 6345103"/>
                    <a:gd name="connsiteX19093" fmla="*/ 9008284 w 11296229"/>
                    <a:gd name="connsiteY19093" fmla="*/ 5036827 h 6345103"/>
                    <a:gd name="connsiteX19094" fmla="*/ 9008284 w 11296229"/>
                    <a:gd name="connsiteY19094" fmla="*/ 4997907 h 6345103"/>
                    <a:gd name="connsiteX19095" fmla="*/ 8984932 w 11296229"/>
                    <a:gd name="connsiteY19095" fmla="*/ 4990123 h 6345103"/>
                    <a:gd name="connsiteX19096" fmla="*/ 9054996 w 11296229"/>
                    <a:gd name="connsiteY19096" fmla="*/ 4990123 h 6345103"/>
                    <a:gd name="connsiteX19097" fmla="*/ 9039428 w 11296229"/>
                    <a:gd name="connsiteY19097" fmla="*/ 4997907 h 6345103"/>
                    <a:gd name="connsiteX19098" fmla="*/ 9039428 w 11296229"/>
                    <a:gd name="connsiteY19098" fmla="*/ 5036827 h 6345103"/>
                    <a:gd name="connsiteX19099" fmla="*/ 9086132 w 11296229"/>
                    <a:gd name="connsiteY19099" fmla="*/ 5036827 h 6345103"/>
                    <a:gd name="connsiteX19100" fmla="*/ 9086132 w 11296229"/>
                    <a:gd name="connsiteY19100" fmla="*/ 5005691 h 6345103"/>
                    <a:gd name="connsiteX19101" fmla="*/ 9054996 w 11296229"/>
                    <a:gd name="connsiteY19101" fmla="*/ 4990123 h 6345103"/>
                    <a:gd name="connsiteX19102" fmla="*/ 9132845 w 11296229"/>
                    <a:gd name="connsiteY19102" fmla="*/ 4990123 h 6345103"/>
                    <a:gd name="connsiteX19103" fmla="*/ 9117277 w 11296229"/>
                    <a:gd name="connsiteY19103" fmla="*/ 4997907 h 6345103"/>
                    <a:gd name="connsiteX19104" fmla="*/ 9117277 w 11296229"/>
                    <a:gd name="connsiteY19104" fmla="*/ 5036827 h 6345103"/>
                    <a:gd name="connsiteX19105" fmla="*/ 9132845 w 11296229"/>
                    <a:gd name="connsiteY19105" fmla="*/ 5044610 h 6345103"/>
                    <a:gd name="connsiteX19106" fmla="*/ 9156197 w 11296229"/>
                    <a:gd name="connsiteY19106" fmla="*/ 5036827 h 6345103"/>
                    <a:gd name="connsiteX19107" fmla="*/ 9156197 w 11296229"/>
                    <a:gd name="connsiteY19107" fmla="*/ 4997907 h 6345103"/>
                    <a:gd name="connsiteX19108" fmla="*/ 9132845 w 11296229"/>
                    <a:gd name="connsiteY19108" fmla="*/ 4990123 h 6345103"/>
                    <a:gd name="connsiteX19109" fmla="*/ 9195124 w 11296229"/>
                    <a:gd name="connsiteY19109" fmla="*/ 4990123 h 6345103"/>
                    <a:gd name="connsiteX19110" fmla="*/ 9187340 w 11296229"/>
                    <a:gd name="connsiteY19110" fmla="*/ 4997907 h 6345103"/>
                    <a:gd name="connsiteX19111" fmla="*/ 9187340 w 11296229"/>
                    <a:gd name="connsiteY19111" fmla="*/ 5036827 h 6345103"/>
                    <a:gd name="connsiteX19112" fmla="*/ 9234044 w 11296229"/>
                    <a:gd name="connsiteY19112" fmla="*/ 5036827 h 6345103"/>
                    <a:gd name="connsiteX19113" fmla="*/ 9234044 w 11296229"/>
                    <a:gd name="connsiteY19113" fmla="*/ 4997907 h 6345103"/>
                    <a:gd name="connsiteX19114" fmla="*/ 9195124 w 11296229"/>
                    <a:gd name="connsiteY19114" fmla="*/ 4990123 h 6345103"/>
                    <a:gd name="connsiteX19115" fmla="*/ 9280759 w 11296229"/>
                    <a:gd name="connsiteY19115" fmla="*/ 4990123 h 6345103"/>
                    <a:gd name="connsiteX19116" fmla="*/ 9265191 w 11296229"/>
                    <a:gd name="connsiteY19116" fmla="*/ 4997907 h 6345103"/>
                    <a:gd name="connsiteX19117" fmla="*/ 9265191 w 11296229"/>
                    <a:gd name="connsiteY19117" fmla="*/ 5036827 h 6345103"/>
                    <a:gd name="connsiteX19118" fmla="*/ 9280759 w 11296229"/>
                    <a:gd name="connsiteY19118" fmla="*/ 5044610 h 6345103"/>
                    <a:gd name="connsiteX19119" fmla="*/ 9304111 w 11296229"/>
                    <a:gd name="connsiteY19119" fmla="*/ 5036827 h 6345103"/>
                    <a:gd name="connsiteX19120" fmla="*/ 9304111 w 11296229"/>
                    <a:gd name="connsiteY19120" fmla="*/ 4997907 h 6345103"/>
                    <a:gd name="connsiteX19121" fmla="*/ 9280759 w 11296229"/>
                    <a:gd name="connsiteY19121" fmla="*/ 4990123 h 6345103"/>
                    <a:gd name="connsiteX19122" fmla="*/ 9350823 w 11296229"/>
                    <a:gd name="connsiteY19122" fmla="*/ 4990123 h 6345103"/>
                    <a:gd name="connsiteX19123" fmla="*/ 9335255 w 11296229"/>
                    <a:gd name="connsiteY19123" fmla="*/ 5036827 h 6345103"/>
                    <a:gd name="connsiteX19124" fmla="*/ 9381959 w 11296229"/>
                    <a:gd name="connsiteY19124" fmla="*/ 5036827 h 6345103"/>
                    <a:gd name="connsiteX19125" fmla="*/ 9374175 w 11296229"/>
                    <a:gd name="connsiteY19125" fmla="*/ 4990123 h 6345103"/>
                    <a:gd name="connsiteX19126" fmla="*/ 9350823 w 11296229"/>
                    <a:gd name="connsiteY19126" fmla="*/ 4990123 h 6345103"/>
                    <a:gd name="connsiteX19127" fmla="*/ 9428672 w 11296229"/>
                    <a:gd name="connsiteY19127" fmla="*/ 4990123 h 6345103"/>
                    <a:gd name="connsiteX19128" fmla="*/ 9413104 w 11296229"/>
                    <a:gd name="connsiteY19128" fmla="*/ 4997907 h 6345103"/>
                    <a:gd name="connsiteX19129" fmla="*/ 9413104 w 11296229"/>
                    <a:gd name="connsiteY19129" fmla="*/ 5036827 h 6345103"/>
                    <a:gd name="connsiteX19130" fmla="*/ 9428672 w 11296229"/>
                    <a:gd name="connsiteY19130" fmla="*/ 5044610 h 6345103"/>
                    <a:gd name="connsiteX19131" fmla="*/ 9452024 w 11296229"/>
                    <a:gd name="connsiteY19131" fmla="*/ 5036827 h 6345103"/>
                    <a:gd name="connsiteX19132" fmla="*/ 9452024 w 11296229"/>
                    <a:gd name="connsiteY19132" fmla="*/ 4997907 h 6345103"/>
                    <a:gd name="connsiteX19133" fmla="*/ 9428672 w 11296229"/>
                    <a:gd name="connsiteY19133" fmla="*/ 4990123 h 6345103"/>
                    <a:gd name="connsiteX19134" fmla="*/ 9568800 w 11296229"/>
                    <a:gd name="connsiteY19134" fmla="*/ 4990123 h 6345103"/>
                    <a:gd name="connsiteX19135" fmla="*/ 9561016 w 11296229"/>
                    <a:gd name="connsiteY19135" fmla="*/ 4997907 h 6345103"/>
                    <a:gd name="connsiteX19136" fmla="*/ 9561016 w 11296229"/>
                    <a:gd name="connsiteY19136" fmla="*/ 5036827 h 6345103"/>
                    <a:gd name="connsiteX19137" fmla="*/ 9576584 w 11296229"/>
                    <a:gd name="connsiteY19137" fmla="*/ 5044610 h 6345103"/>
                    <a:gd name="connsiteX19138" fmla="*/ 9599936 w 11296229"/>
                    <a:gd name="connsiteY19138" fmla="*/ 5036827 h 6345103"/>
                    <a:gd name="connsiteX19139" fmla="*/ 9599936 w 11296229"/>
                    <a:gd name="connsiteY19139" fmla="*/ 4997907 h 6345103"/>
                    <a:gd name="connsiteX19140" fmla="*/ 9568800 w 11296229"/>
                    <a:gd name="connsiteY19140" fmla="*/ 4990123 h 6345103"/>
                    <a:gd name="connsiteX19141" fmla="*/ 9654435 w 11296229"/>
                    <a:gd name="connsiteY19141" fmla="*/ 4990123 h 6345103"/>
                    <a:gd name="connsiteX19142" fmla="*/ 9638867 w 11296229"/>
                    <a:gd name="connsiteY19142" fmla="*/ 4997907 h 6345103"/>
                    <a:gd name="connsiteX19143" fmla="*/ 9638867 w 11296229"/>
                    <a:gd name="connsiteY19143" fmla="*/ 5036827 h 6345103"/>
                    <a:gd name="connsiteX19144" fmla="*/ 9654435 w 11296229"/>
                    <a:gd name="connsiteY19144" fmla="*/ 5044610 h 6345103"/>
                    <a:gd name="connsiteX19145" fmla="*/ 9677787 w 11296229"/>
                    <a:gd name="connsiteY19145" fmla="*/ 5036827 h 6345103"/>
                    <a:gd name="connsiteX19146" fmla="*/ 9677787 w 11296229"/>
                    <a:gd name="connsiteY19146" fmla="*/ 4997907 h 6345103"/>
                    <a:gd name="connsiteX19147" fmla="*/ 9654435 w 11296229"/>
                    <a:gd name="connsiteY19147" fmla="*/ 4990123 h 6345103"/>
                    <a:gd name="connsiteX19148" fmla="*/ 9724499 w 11296229"/>
                    <a:gd name="connsiteY19148" fmla="*/ 4990123 h 6345103"/>
                    <a:gd name="connsiteX19149" fmla="*/ 9708931 w 11296229"/>
                    <a:gd name="connsiteY19149" fmla="*/ 4997907 h 6345103"/>
                    <a:gd name="connsiteX19150" fmla="*/ 9708931 w 11296229"/>
                    <a:gd name="connsiteY19150" fmla="*/ 5036827 h 6345103"/>
                    <a:gd name="connsiteX19151" fmla="*/ 9755635 w 11296229"/>
                    <a:gd name="connsiteY19151" fmla="*/ 5036827 h 6345103"/>
                    <a:gd name="connsiteX19152" fmla="*/ 9755635 w 11296229"/>
                    <a:gd name="connsiteY19152" fmla="*/ 5005691 h 6345103"/>
                    <a:gd name="connsiteX19153" fmla="*/ 9724499 w 11296229"/>
                    <a:gd name="connsiteY19153" fmla="*/ 4990123 h 6345103"/>
                    <a:gd name="connsiteX19154" fmla="*/ 9794563 w 11296229"/>
                    <a:gd name="connsiteY19154" fmla="*/ 4990123 h 6345103"/>
                    <a:gd name="connsiteX19155" fmla="*/ 9786779 w 11296229"/>
                    <a:gd name="connsiteY19155" fmla="*/ 4997907 h 6345103"/>
                    <a:gd name="connsiteX19156" fmla="*/ 9786779 w 11296229"/>
                    <a:gd name="connsiteY19156" fmla="*/ 5036827 h 6345103"/>
                    <a:gd name="connsiteX19157" fmla="*/ 9802347 w 11296229"/>
                    <a:gd name="connsiteY19157" fmla="*/ 5044610 h 6345103"/>
                    <a:gd name="connsiteX19158" fmla="*/ 9825699 w 11296229"/>
                    <a:gd name="connsiteY19158" fmla="*/ 5036827 h 6345103"/>
                    <a:gd name="connsiteX19159" fmla="*/ 9825699 w 11296229"/>
                    <a:gd name="connsiteY19159" fmla="*/ 4997907 h 6345103"/>
                    <a:gd name="connsiteX19160" fmla="*/ 9794563 w 11296229"/>
                    <a:gd name="connsiteY19160" fmla="*/ 4990123 h 6345103"/>
                    <a:gd name="connsiteX19161" fmla="*/ 9506524 w 11296229"/>
                    <a:gd name="connsiteY19161" fmla="*/ 4992070 h 6345103"/>
                    <a:gd name="connsiteX19162" fmla="*/ 9483172 w 11296229"/>
                    <a:gd name="connsiteY19162" fmla="*/ 4997908 h 6345103"/>
                    <a:gd name="connsiteX19163" fmla="*/ 9483172 w 11296229"/>
                    <a:gd name="connsiteY19163" fmla="*/ 5036828 h 6345103"/>
                    <a:gd name="connsiteX19164" fmla="*/ 9529876 w 11296229"/>
                    <a:gd name="connsiteY19164" fmla="*/ 5036828 h 6345103"/>
                    <a:gd name="connsiteX19165" fmla="*/ 9529876 w 11296229"/>
                    <a:gd name="connsiteY19165" fmla="*/ 4997908 h 6345103"/>
                    <a:gd name="connsiteX19166" fmla="*/ 9506524 w 11296229"/>
                    <a:gd name="connsiteY19166" fmla="*/ 4992070 h 6345103"/>
                    <a:gd name="connsiteX19167" fmla="*/ 8665750 w 11296229"/>
                    <a:gd name="connsiteY19167" fmla="*/ 4997908 h 6345103"/>
                    <a:gd name="connsiteX19168" fmla="*/ 8665750 w 11296229"/>
                    <a:gd name="connsiteY19168" fmla="*/ 5036828 h 6345103"/>
                    <a:gd name="connsiteX19169" fmla="*/ 8712454 w 11296229"/>
                    <a:gd name="connsiteY19169" fmla="*/ 5036828 h 6345103"/>
                    <a:gd name="connsiteX19170" fmla="*/ 8712454 w 11296229"/>
                    <a:gd name="connsiteY19170" fmla="*/ 4997908 h 6345103"/>
                    <a:gd name="connsiteX19171" fmla="*/ 8665750 w 11296229"/>
                    <a:gd name="connsiteY19171" fmla="*/ 4997908 h 6345103"/>
                    <a:gd name="connsiteX19172" fmla="*/ 3776539 w 11296229"/>
                    <a:gd name="connsiteY19172" fmla="*/ 4992005 h 6345103"/>
                    <a:gd name="connsiteX19173" fmla="*/ 3753474 w 11296229"/>
                    <a:gd name="connsiteY19173" fmla="*/ 4997908 h 6345103"/>
                    <a:gd name="connsiteX19174" fmla="*/ 3753474 w 11296229"/>
                    <a:gd name="connsiteY19174" fmla="*/ 5036828 h 6345103"/>
                    <a:gd name="connsiteX19175" fmla="*/ 3800178 w 11296229"/>
                    <a:gd name="connsiteY19175" fmla="*/ 5036828 h 6345103"/>
                    <a:gd name="connsiteX19176" fmla="*/ 3800178 w 11296229"/>
                    <a:gd name="connsiteY19176" fmla="*/ 4997908 h 6345103"/>
                    <a:gd name="connsiteX19177" fmla="*/ 3776539 w 11296229"/>
                    <a:gd name="connsiteY19177" fmla="*/ 4992005 h 6345103"/>
                    <a:gd name="connsiteX19178" fmla="*/ 3169599 w 11296229"/>
                    <a:gd name="connsiteY19178" fmla="*/ 5067972 h 6345103"/>
                    <a:gd name="connsiteX19179" fmla="*/ 3161815 w 11296229"/>
                    <a:gd name="connsiteY19179" fmla="*/ 5106892 h 6345103"/>
                    <a:gd name="connsiteX19180" fmla="*/ 3177383 w 11296229"/>
                    <a:gd name="connsiteY19180" fmla="*/ 5114676 h 6345103"/>
                    <a:gd name="connsiteX19181" fmla="*/ 3200735 w 11296229"/>
                    <a:gd name="connsiteY19181" fmla="*/ 5106892 h 6345103"/>
                    <a:gd name="connsiteX19182" fmla="*/ 3200735 w 11296229"/>
                    <a:gd name="connsiteY19182" fmla="*/ 5075756 h 6345103"/>
                    <a:gd name="connsiteX19183" fmla="*/ 3169599 w 11296229"/>
                    <a:gd name="connsiteY19183" fmla="*/ 5067972 h 6345103"/>
                    <a:gd name="connsiteX19184" fmla="*/ 3239663 w 11296229"/>
                    <a:gd name="connsiteY19184" fmla="*/ 5067972 h 6345103"/>
                    <a:gd name="connsiteX19185" fmla="*/ 3231879 w 11296229"/>
                    <a:gd name="connsiteY19185" fmla="*/ 5106892 h 6345103"/>
                    <a:gd name="connsiteX19186" fmla="*/ 3278583 w 11296229"/>
                    <a:gd name="connsiteY19186" fmla="*/ 5106892 h 6345103"/>
                    <a:gd name="connsiteX19187" fmla="*/ 3278583 w 11296229"/>
                    <a:gd name="connsiteY19187" fmla="*/ 5075756 h 6345103"/>
                    <a:gd name="connsiteX19188" fmla="*/ 3239663 w 11296229"/>
                    <a:gd name="connsiteY19188" fmla="*/ 5067972 h 6345103"/>
                    <a:gd name="connsiteX19189" fmla="*/ 3325297 w 11296229"/>
                    <a:gd name="connsiteY19189" fmla="*/ 5067972 h 6345103"/>
                    <a:gd name="connsiteX19190" fmla="*/ 3309729 w 11296229"/>
                    <a:gd name="connsiteY19190" fmla="*/ 5075756 h 6345103"/>
                    <a:gd name="connsiteX19191" fmla="*/ 3309729 w 11296229"/>
                    <a:gd name="connsiteY19191" fmla="*/ 5106892 h 6345103"/>
                    <a:gd name="connsiteX19192" fmla="*/ 3325297 w 11296229"/>
                    <a:gd name="connsiteY19192" fmla="*/ 5114676 h 6345103"/>
                    <a:gd name="connsiteX19193" fmla="*/ 3348649 w 11296229"/>
                    <a:gd name="connsiteY19193" fmla="*/ 5106892 h 6345103"/>
                    <a:gd name="connsiteX19194" fmla="*/ 3348649 w 11296229"/>
                    <a:gd name="connsiteY19194" fmla="*/ 5075756 h 6345103"/>
                    <a:gd name="connsiteX19195" fmla="*/ 3325297 w 11296229"/>
                    <a:gd name="connsiteY19195" fmla="*/ 5067972 h 6345103"/>
                    <a:gd name="connsiteX19196" fmla="*/ 3465426 w 11296229"/>
                    <a:gd name="connsiteY19196" fmla="*/ 5067972 h 6345103"/>
                    <a:gd name="connsiteX19197" fmla="*/ 3457642 w 11296229"/>
                    <a:gd name="connsiteY19197" fmla="*/ 5106892 h 6345103"/>
                    <a:gd name="connsiteX19198" fmla="*/ 3473210 w 11296229"/>
                    <a:gd name="connsiteY19198" fmla="*/ 5114676 h 6345103"/>
                    <a:gd name="connsiteX19199" fmla="*/ 3496562 w 11296229"/>
                    <a:gd name="connsiteY19199" fmla="*/ 5106892 h 6345103"/>
                    <a:gd name="connsiteX19200" fmla="*/ 3496562 w 11296229"/>
                    <a:gd name="connsiteY19200" fmla="*/ 5075756 h 6345103"/>
                    <a:gd name="connsiteX19201" fmla="*/ 3465426 w 11296229"/>
                    <a:gd name="connsiteY19201" fmla="*/ 5067972 h 6345103"/>
                    <a:gd name="connsiteX19202" fmla="*/ 3543275 w 11296229"/>
                    <a:gd name="connsiteY19202" fmla="*/ 5067972 h 6345103"/>
                    <a:gd name="connsiteX19203" fmla="*/ 3535491 w 11296229"/>
                    <a:gd name="connsiteY19203" fmla="*/ 5106892 h 6345103"/>
                    <a:gd name="connsiteX19204" fmla="*/ 3551059 w 11296229"/>
                    <a:gd name="connsiteY19204" fmla="*/ 5114676 h 6345103"/>
                    <a:gd name="connsiteX19205" fmla="*/ 3574411 w 11296229"/>
                    <a:gd name="connsiteY19205" fmla="*/ 5106892 h 6345103"/>
                    <a:gd name="connsiteX19206" fmla="*/ 3574411 w 11296229"/>
                    <a:gd name="connsiteY19206" fmla="*/ 5075756 h 6345103"/>
                    <a:gd name="connsiteX19207" fmla="*/ 3543275 w 11296229"/>
                    <a:gd name="connsiteY19207" fmla="*/ 5067972 h 6345103"/>
                    <a:gd name="connsiteX19208" fmla="*/ 3613339 w 11296229"/>
                    <a:gd name="connsiteY19208" fmla="*/ 5067972 h 6345103"/>
                    <a:gd name="connsiteX19209" fmla="*/ 3605555 w 11296229"/>
                    <a:gd name="connsiteY19209" fmla="*/ 5106892 h 6345103"/>
                    <a:gd name="connsiteX19210" fmla="*/ 3621123 w 11296229"/>
                    <a:gd name="connsiteY19210" fmla="*/ 5114676 h 6345103"/>
                    <a:gd name="connsiteX19211" fmla="*/ 3644475 w 11296229"/>
                    <a:gd name="connsiteY19211" fmla="*/ 5106892 h 6345103"/>
                    <a:gd name="connsiteX19212" fmla="*/ 3644475 w 11296229"/>
                    <a:gd name="connsiteY19212" fmla="*/ 5075756 h 6345103"/>
                    <a:gd name="connsiteX19213" fmla="*/ 3613339 w 11296229"/>
                    <a:gd name="connsiteY19213" fmla="*/ 5067972 h 6345103"/>
                    <a:gd name="connsiteX19214" fmla="*/ 3691188 w 11296229"/>
                    <a:gd name="connsiteY19214" fmla="*/ 5067972 h 6345103"/>
                    <a:gd name="connsiteX19215" fmla="*/ 3683404 w 11296229"/>
                    <a:gd name="connsiteY19215" fmla="*/ 5106892 h 6345103"/>
                    <a:gd name="connsiteX19216" fmla="*/ 3698972 w 11296229"/>
                    <a:gd name="connsiteY19216" fmla="*/ 5114676 h 6345103"/>
                    <a:gd name="connsiteX19217" fmla="*/ 3722324 w 11296229"/>
                    <a:gd name="connsiteY19217" fmla="*/ 5106892 h 6345103"/>
                    <a:gd name="connsiteX19218" fmla="*/ 3722324 w 11296229"/>
                    <a:gd name="connsiteY19218" fmla="*/ 5075756 h 6345103"/>
                    <a:gd name="connsiteX19219" fmla="*/ 3691188 w 11296229"/>
                    <a:gd name="connsiteY19219" fmla="*/ 5067972 h 6345103"/>
                    <a:gd name="connsiteX19220" fmla="*/ 5707482 w 11296229"/>
                    <a:gd name="connsiteY19220" fmla="*/ 5067972 h 6345103"/>
                    <a:gd name="connsiteX19221" fmla="*/ 5691914 w 11296229"/>
                    <a:gd name="connsiteY19221" fmla="*/ 5075756 h 6345103"/>
                    <a:gd name="connsiteX19222" fmla="*/ 5691914 w 11296229"/>
                    <a:gd name="connsiteY19222" fmla="*/ 5106892 h 6345103"/>
                    <a:gd name="connsiteX19223" fmla="*/ 5707482 w 11296229"/>
                    <a:gd name="connsiteY19223" fmla="*/ 5114676 h 6345103"/>
                    <a:gd name="connsiteX19224" fmla="*/ 5730834 w 11296229"/>
                    <a:gd name="connsiteY19224" fmla="*/ 5106892 h 6345103"/>
                    <a:gd name="connsiteX19225" fmla="*/ 5730834 w 11296229"/>
                    <a:gd name="connsiteY19225" fmla="*/ 5075756 h 6345103"/>
                    <a:gd name="connsiteX19226" fmla="*/ 5707482 w 11296229"/>
                    <a:gd name="connsiteY19226" fmla="*/ 5067972 h 6345103"/>
                    <a:gd name="connsiteX19227" fmla="*/ 5769761 w 11296229"/>
                    <a:gd name="connsiteY19227" fmla="*/ 5067972 h 6345103"/>
                    <a:gd name="connsiteX19228" fmla="*/ 5761977 w 11296229"/>
                    <a:gd name="connsiteY19228" fmla="*/ 5075756 h 6345103"/>
                    <a:gd name="connsiteX19229" fmla="*/ 5769761 w 11296229"/>
                    <a:gd name="connsiteY19229" fmla="*/ 5114676 h 6345103"/>
                    <a:gd name="connsiteX19230" fmla="*/ 5808681 w 11296229"/>
                    <a:gd name="connsiteY19230" fmla="*/ 5106892 h 6345103"/>
                    <a:gd name="connsiteX19231" fmla="*/ 5808681 w 11296229"/>
                    <a:gd name="connsiteY19231" fmla="*/ 5075756 h 6345103"/>
                    <a:gd name="connsiteX19232" fmla="*/ 5769761 w 11296229"/>
                    <a:gd name="connsiteY19232" fmla="*/ 5067972 h 6345103"/>
                    <a:gd name="connsiteX19233" fmla="*/ 5855395 w 11296229"/>
                    <a:gd name="connsiteY19233" fmla="*/ 5067972 h 6345103"/>
                    <a:gd name="connsiteX19234" fmla="*/ 5839827 w 11296229"/>
                    <a:gd name="connsiteY19234" fmla="*/ 5075756 h 6345103"/>
                    <a:gd name="connsiteX19235" fmla="*/ 5839827 w 11296229"/>
                    <a:gd name="connsiteY19235" fmla="*/ 5106892 h 6345103"/>
                    <a:gd name="connsiteX19236" fmla="*/ 5855395 w 11296229"/>
                    <a:gd name="connsiteY19236" fmla="*/ 5114676 h 6345103"/>
                    <a:gd name="connsiteX19237" fmla="*/ 5878747 w 11296229"/>
                    <a:gd name="connsiteY19237" fmla="*/ 5106892 h 6345103"/>
                    <a:gd name="connsiteX19238" fmla="*/ 5878747 w 11296229"/>
                    <a:gd name="connsiteY19238" fmla="*/ 5075756 h 6345103"/>
                    <a:gd name="connsiteX19239" fmla="*/ 5855395 w 11296229"/>
                    <a:gd name="connsiteY19239" fmla="*/ 5067972 h 6345103"/>
                    <a:gd name="connsiteX19240" fmla="*/ 5925460 w 11296229"/>
                    <a:gd name="connsiteY19240" fmla="*/ 5067972 h 6345103"/>
                    <a:gd name="connsiteX19241" fmla="*/ 5917676 w 11296229"/>
                    <a:gd name="connsiteY19241" fmla="*/ 5106892 h 6345103"/>
                    <a:gd name="connsiteX19242" fmla="*/ 5948812 w 11296229"/>
                    <a:gd name="connsiteY19242" fmla="*/ 5114676 h 6345103"/>
                    <a:gd name="connsiteX19243" fmla="*/ 5956596 w 11296229"/>
                    <a:gd name="connsiteY19243" fmla="*/ 5075756 h 6345103"/>
                    <a:gd name="connsiteX19244" fmla="*/ 5925460 w 11296229"/>
                    <a:gd name="connsiteY19244" fmla="*/ 5067972 h 6345103"/>
                    <a:gd name="connsiteX19245" fmla="*/ 5995524 w 11296229"/>
                    <a:gd name="connsiteY19245" fmla="*/ 5067972 h 6345103"/>
                    <a:gd name="connsiteX19246" fmla="*/ 5987740 w 11296229"/>
                    <a:gd name="connsiteY19246" fmla="*/ 5106892 h 6345103"/>
                    <a:gd name="connsiteX19247" fmla="*/ 6003308 w 11296229"/>
                    <a:gd name="connsiteY19247" fmla="*/ 5114676 h 6345103"/>
                    <a:gd name="connsiteX19248" fmla="*/ 6026660 w 11296229"/>
                    <a:gd name="connsiteY19248" fmla="*/ 5106892 h 6345103"/>
                    <a:gd name="connsiteX19249" fmla="*/ 6026660 w 11296229"/>
                    <a:gd name="connsiteY19249" fmla="*/ 5075756 h 6345103"/>
                    <a:gd name="connsiteX19250" fmla="*/ 5995524 w 11296229"/>
                    <a:gd name="connsiteY19250" fmla="*/ 5067972 h 6345103"/>
                    <a:gd name="connsiteX19251" fmla="*/ 6073373 w 11296229"/>
                    <a:gd name="connsiteY19251" fmla="*/ 5067972 h 6345103"/>
                    <a:gd name="connsiteX19252" fmla="*/ 6065589 w 11296229"/>
                    <a:gd name="connsiteY19252" fmla="*/ 5106892 h 6345103"/>
                    <a:gd name="connsiteX19253" fmla="*/ 6081157 w 11296229"/>
                    <a:gd name="connsiteY19253" fmla="*/ 5114676 h 6345103"/>
                    <a:gd name="connsiteX19254" fmla="*/ 6104509 w 11296229"/>
                    <a:gd name="connsiteY19254" fmla="*/ 5106892 h 6345103"/>
                    <a:gd name="connsiteX19255" fmla="*/ 6104509 w 11296229"/>
                    <a:gd name="connsiteY19255" fmla="*/ 5075756 h 6345103"/>
                    <a:gd name="connsiteX19256" fmla="*/ 6073373 w 11296229"/>
                    <a:gd name="connsiteY19256" fmla="*/ 5067972 h 6345103"/>
                    <a:gd name="connsiteX19257" fmla="*/ 6143437 w 11296229"/>
                    <a:gd name="connsiteY19257" fmla="*/ 5067972 h 6345103"/>
                    <a:gd name="connsiteX19258" fmla="*/ 6135653 w 11296229"/>
                    <a:gd name="connsiteY19258" fmla="*/ 5106892 h 6345103"/>
                    <a:gd name="connsiteX19259" fmla="*/ 6182357 w 11296229"/>
                    <a:gd name="connsiteY19259" fmla="*/ 5106892 h 6345103"/>
                    <a:gd name="connsiteX19260" fmla="*/ 6182357 w 11296229"/>
                    <a:gd name="connsiteY19260" fmla="*/ 5075756 h 6345103"/>
                    <a:gd name="connsiteX19261" fmla="*/ 6143437 w 11296229"/>
                    <a:gd name="connsiteY19261" fmla="*/ 5067972 h 6345103"/>
                    <a:gd name="connsiteX19262" fmla="*/ 8751384 w 11296229"/>
                    <a:gd name="connsiteY19262" fmla="*/ 5067972 h 6345103"/>
                    <a:gd name="connsiteX19263" fmla="*/ 8743600 w 11296229"/>
                    <a:gd name="connsiteY19263" fmla="*/ 5075756 h 6345103"/>
                    <a:gd name="connsiteX19264" fmla="*/ 8751384 w 11296229"/>
                    <a:gd name="connsiteY19264" fmla="*/ 5114676 h 6345103"/>
                    <a:gd name="connsiteX19265" fmla="*/ 8782520 w 11296229"/>
                    <a:gd name="connsiteY19265" fmla="*/ 5106892 h 6345103"/>
                    <a:gd name="connsiteX19266" fmla="*/ 8782520 w 11296229"/>
                    <a:gd name="connsiteY19266" fmla="*/ 5075756 h 6345103"/>
                    <a:gd name="connsiteX19267" fmla="*/ 8751384 w 11296229"/>
                    <a:gd name="connsiteY19267" fmla="*/ 5067972 h 6345103"/>
                    <a:gd name="connsiteX19268" fmla="*/ 8899298 w 11296229"/>
                    <a:gd name="connsiteY19268" fmla="*/ 5067972 h 6345103"/>
                    <a:gd name="connsiteX19269" fmla="*/ 8891514 w 11296229"/>
                    <a:gd name="connsiteY19269" fmla="*/ 5106892 h 6345103"/>
                    <a:gd name="connsiteX19270" fmla="*/ 8907082 w 11296229"/>
                    <a:gd name="connsiteY19270" fmla="*/ 5114676 h 6345103"/>
                    <a:gd name="connsiteX19271" fmla="*/ 8930434 w 11296229"/>
                    <a:gd name="connsiteY19271" fmla="*/ 5106892 h 6345103"/>
                    <a:gd name="connsiteX19272" fmla="*/ 8930434 w 11296229"/>
                    <a:gd name="connsiteY19272" fmla="*/ 5075756 h 6345103"/>
                    <a:gd name="connsiteX19273" fmla="*/ 8899298 w 11296229"/>
                    <a:gd name="connsiteY19273" fmla="*/ 5067972 h 6345103"/>
                    <a:gd name="connsiteX19274" fmla="*/ 8977147 w 11296229"/>
                    <a:gd name="connsiteY19274" fmla="*/ 5067972 h 6345103"/>
                    <a:gd name="connsiteX19275" fmla="*/ 8969363 w 11296229"/>
                    <a:gd name="connsiteY19275" fmla="*/ 5106892 h 6345103"/>
                    <a:gd name="connsiteX19276" fmla="*/ 8984931 w 11296229"/>
                    <a:gd name="connsiteY19276" fmla="*/ 5114676 h 6345103"/>
                    <a:gd name="connsiteX19277" fmla="*/ 9008283 w 11296229"/>
                    <a:gd name="connsiteY19277" fmla="*/ 5106892 h 6345103"/>
                    <a:gd name="connsiteX19278" fmla="*/ 9008283 w 11296229"/>
                    <a:gd name="connsiteY19278" fmla="*/ 5075756 h 6345103"/>
                    <a:gd name="connsiteX19279" fmla="*/ 8977147 w 11296229"/>
                    <a:gd name="connsiteY19279" fmla="*/ 5067972 h 6345103"/>
                    <a:gd name="connsiteX19280" fmla="*/ 9047211 w 11296229"/>
                    <a:gd name="connsiteY19280" fmla="*/ 5067972 h 6345103"/>
                    <a:gd name="connsiteX19281" fmla="*/ 9039427 w 11296229"/>
                    <a:gd name="connsiteY19281" fmla="*/ 5106892 h 6345103"/>
                    <a:gd name="connsiteX19282" fmla="*/ 9086131 w 11296229"/>
                    <a:gd name="connsiteY19282" fmla="*/ 5106892 h 6345103"/>
                    <a:gd name="connsiteX19283" fmla="*/ 9086131 w 11296229"/>
                    <a:gd name="connsiteY19283" fmla="*/ 5075756 h 6345103"/>
                    <a:gd name="connsiteX19284" fmla="*/ 9047211 w 11296229"/>
                    <a:gd name="connsiteY19284" fmla="*/ 5067972 h 6345103"/>
                    <a:gd name="connsiteX19285" fmla="*/ 9132845 w 11296229"/>
                    <a:gd name="connsiteY19285" fmla="*/ 5067972 h 6345103"/>
                    <a:gd name="connsiteX19286" fmla="*/ 9117277 w 11296229"/>
                    <a:gd name="connsiteY19286" fmla="*/ 5075756 h 6345103"/>
                    <a:gd name="connsiteX19287" fmla="*/ 9117277 w 11296229"/>
                    <a:gd name="connsiteY19287" fmla="*/ 5106892 h 6345103"/>
                    <a:gd name="connsiteX19288" fmla="*/ 9148413 w 11296229"/>
                    <a:gd name="connsiteY19288" fmla="*/ 5114676 h 6345103"/>
                    <a:gd name="connsiteX19289" fmla="*/ 9156197 w 11296229"/>
                    <a:gd name="connsiteY19289" fmla="*/ 5075756 h 6345103"/>
                    <a:gd name="connsiteX19290" fmla="*/ 9132845 w 11296229"/>
                    <a:gd name="connsiteY19290" fmla="*/ 5067972 h 6345103"/>
                    <a:gd name="connsiteX19291" fmla="*/ 9280759 w 11296229"/>
                    <a:gd name="connsiteY19291" fmla="*/ 5067972 h 6345103"/>
                    <a:gd name="connsiteX19292" fmla="*/ 9265191 w 11296229"/>
                    <a:gd name="connsiteY19292" fmla="*/ 5075756 h 6345103"/>
                    <a:gd name="connsiteX19293" fmla="*/ 9265191 w 11296229"/>
                    <a:gd name="connsiteY19293" fmla="*/ 5106892 h 6345103"/>
                    <a:gd name="connsiteX19294" fmla="*/ 9280759 w 11296229"/>
                    <a:gd name="connsiteY19294" fmla="*/ 5114676 h 6345103"/>
                    <a:gd name="connsiteX19295" fmla="*/ 9304111 w 11296229"/>
                    <a:gd name="connsiteY19295" fmla="*/ 5106892 h 6345103"/>
                    <a:gd name="connsiteX19296" fmla="*/ 9304111 w 11296229"/>
                    <a:gd name="connsiteY19296" fmla="*/ 5075756 h 6345103"/>
                    <a:gd name="connsiteX19297" fmla="*/ 9280759 w 11296229"/>
                    <a:gd name="connsiteY19297" fmla="*/ 5067972 h 6345103"/>
                    <a:gd name="connsiteX19298" fmla="*/ 9428672 w 11296229"/>
                    <a:gd name="connsiteY19298" fmla="*/ 5067972 h 6345103"/>
                    <a:gd name="connsiteX19299" fmla="*/ 9413104 w 11296229"/>
                    <a:gd name="connsiteY19299" fmla="*/ 5075756 h 6345103"/>
                    <a:gd name="connsiteX19300" fmla="*/ 9413104 w 11296229"/>
                    <a:gd name="connsiteY19300" fmla="*/ 5106892 h 6345103"/>
                    <a:gd name="connsiteX19301" fmla="*/ 9444240 w 11296229"/>
                    <a:gd name="connsiteY19301" fmla="*/ 5114676 h 6345103"/>
                    <a:gd name="connsiteX19302" fmla="*/ 9452024 w 11296229"/>
                    <a:gd name="connsiteY19302" fmla="*/ 5075756 h 6345103"/>
                    <a:gd name="connsiteX19303" fmla="*/ 9428672 w 11296229"/>
                    <a:gd name="connsiteY19303" fmla="*/ 5067972 h 6345103"/>
                    <a:gd name="connsiteX19304" fmla="*/ 9498736 w 11296229"/>
                    <a:gd name="connsiteY19304" fmla="*/ 5067972 h 6345103"/>
                    <a:gd name="connsiteX19305" fmla="*/ 9490952 w 11296229"/>
                    <a:gd name="connsiteY19305" fmla="*/ 5106892 h 6345103"/>
                    <a:gd name="connsiteX19306" fmla="*/ 9506520 w 11296229"/>
                    <a:gd name="connsiteY19306" fmla="*/ 5114676 h 6345103"/>
                    <a:gd name="connsiteX19307" fmla="*/ 9529872 w 11296229"/>
                    <a:gd name="connsiteY19307" fmla="*/ 5106892 h 6345103"/>
                    <a:gd name="connsiteX19308" fmla="*/ 9529872 w 11296229"/>
                    <a:gd name="connsiteY19308" fmla="*/ 5075756 h 6345103"/>
                    <a:gd name="connsiteX19309" fmla="*/ 9498736 w 11296229"/>
                    <a:gd name="connsiteY19309" fmla="*/ 5067972 h 6345103"/>
                    <a:gd name="connsiteX19310" fmla="*/ 9576586 w 11296229"/>
                    <a:gd name="connsiteY19310" fmla="*/ 5067972 h 6345103"/>
                    <a:gd name="connsiteX19311" fmla="*/ 9561018 w 11296229"/>
                    <a:gd name="connsiteY19311" fmla="*/ 5075756 h 6345103"/>
                    <a:gd name="connsiteX19312" fmla="*/ 9561018 w 11296229"/>
                    <a:gd name="connsiteY19312" fmla="*/ 5106892 h 6345103"/>
                    <a:gd name="connsiteX19313" fmla="*/ 9576586 w 11296229"/>
                    <a:gd name="connsiteY19313" fmla="*/ 5114676 h 6345103"/>
                    <a:gd name="connsiteX19314" fmla="*/ 9599938 w 11296229"/>
                    <a:gd name="connsiteY19314" fmla="*/ 5106892 h 6345103"/>
                    <a:gd name="connsiteX19315" fmla="*/ 9599938 w 11296229"/>
                    <a:gd name="connsiteY19315" fmla="*/ 5075756 h 6345103"/>
                    <a:gd name="connsiteX19316" fmla="*/ 9576586 w 11296229"/>
                    <a:gd name="connsiteY19316" fmla="*/ 5067972 h 6345103"/>
                    <a:gd name="connsiteX19317" fmla="*/ 9646650 w 11296229"/>
                    <a:gd name="connsiteY19317" fmla="*/ 5067972 h 6345103"/>
                    <a:gd name="connsiteX19318" fmla="*/ 9638866 w 11296229"/>
                    <a:gd name="connsiteY19318" fmla="*/ 5106892 h 6345103"/>
                    <a:gd name="connsiteX19319" fmla="*/ 9654434 w 11296229"/>
                    <a:gd name="connsiteY19319" fmla="*/ 5114676 h 6345103"/>
                    <a:gd name="connsiteX19320" fmla="*/ 9677786 w 11296229"/>
                    <a:gd name="connsiteY19320" fmla="*/ 5106892 h 6345103"/>
                    <a:gd name="connsiteX19321" fmla="*/ 9677786 w 11296229"/>
                    <a:gd name="connsiteY19321" fmla="*/ 5075756 h 6345103"/>
                    <a:gd name="connsiteX19322" fmla="*/ 9646650 w 11296229"/>
                    <a:gd name="connsiteY19322" fmla="*/ 5067972 h 6345103"/>
                    <a:gd name="connsiteX19323" fmla="*/ 9716714 w 11296229"/>
                    <a:gd name="connsiteY19323" fmla="*/ 5067972 h 6345103"/>
                    <a:gd name="connsiteX19324" fmla="*/ 9708930 w 11296229"/>
                    <a:gd name="connsiteY19324" fmla="*/ 5075756 h 6345103"/>
                    <a:gd name="connsiteX19325" fmla="*/ 9716714 w 11296229"/>
                    <a:gd name="connsiteY19325" fmla="*/ 5114676 h 6345103"/>
                    <a:gd name="connsiteX19326" fmla="*/ 9755634 w 11296229"/>
                    <a:gd name="connsiteY19326" fmla="*/ 5106892 h 6345103"/>
                    <a:gd name="connsiteX19327" fmla="*/ 9755634 w 11296229"/>
                    <a:gd name="connsiteY19327" fmla="*/ 5075756 h 6345103"/>
                    <a:gd name="connsiteX19328" fmla="*/ 9716714 w 11296229"/>
                    <a:gd name="connsiteY19328" fmla="*/ 5067972 h 6345103"/>
                    <a:gd name="connsiteX19329" fmla="*/ 9794563 w 11296229"/>
                    <a:gd name="connsiteY19329" fmla="*/ 5067972 h 6345103"/>
                    <a:gd name="connsiteX19330" fmla="*/ 9786779 w 11296229"/>
                    <a:gd name="connsiteY19330" fmla="*/ 5106892 h 6345103"/>
                    <a:gd name="connsiteX19331" fmla="*/ 9802347 w 11296229"/>
                    <a:gd name="connsiteY19331" fmla="*/ 5114676 h 6345103"/>
                    <a:gd name="connsiteX19332" fmla="*/ 9825699 w 11296229"/>
                    <a:gd name="connsiteY19332" fmla="*/ 5106892 h 6345103"/>
                    <a:gd name="connsiteX19333" fmla="*/ 9825699 w 11296229"/>
                    <a:gd name="connsiteY19333" fmla="*/ 5075756 h 6345103"/>
                    <a:gd name="connsiteX19334" fmla="*/ 9794563 w 11296229"/>
                    <a:gd name="connsiteY19334" fmla="*/ 5067972 h 6345103"/>
                    <a:gd name="connsiteX19335" fmla="*/ 9358324 w 11296229"/>
                    <a:gd name="connsiteY19335" fmla="*/ 5069854 h 6345103"/>
                    <a:gd name="connsiteX19336" fmla="*/ 9335259 w 11296229"/>
                    <a:gd name="connsiteY19336" fmla="*/ 5075757 h 6345103"/>
                    <a:gd name="connsiteX19337" fmla="*/ 9343043 w 11296229"/>
                    <a:gd name="connsiteY19337" fmla="*/ 5114677 h 6345103"/>
                    <a:gd name="connsiteX19338" fmla="*/ 9381963 w 11296229"/>
                    <a:gd name="connsiteY19338" fmla="*/ 5106893 h 6345103"/>
                    <a:gd name="connsiteX19339" fmla="*/ 9381963 w 11296229"/>
                    <a:gd name="connsiteY19339" fmla="*/ 5075757 h 6345103"/>
                    <a:gd name="connsiteX19340" fmla="*/ 9358324 w 11296229"/>
                    <a:gd name="connsiteY19340" fmla="*/ 5069854 h 6345103"/>
                    <a:gd name="connsiteX19341" fmla="*/ 9210411 w 11296229"/>
                    <a:gd name="connsiteY19341" fmla="*/ 5069854 h 6345103"/>
                    <a:gd name="connsiteX19342" fmla="*/ 9187346 w 11296229"/>
                    <a:gd name="connsiteY19342" fmla="*/ 5075757 h 6345103"/>
                    <a:gd name="connsiteX19343" fmla="*/ 9187346 w 11296229"/>
                    <a:gd name="connsiteY19343" fmla="*/ 5106893 h 6345103"/>
                    <a:gd name="connsiteX19344" fmla="*/ 9234050 w 11296229"/>
                    <a:gd name="connsiteY19344" fmla="*/ 5106893 h 6345103"/>
                    <a:gd name="connsiteX19345" fmla="*/ 9234050 w 11296229"/>
                    <a:gd name="connsiteY19345" fmla="*/ 5075757 h 6345103"/>
                    <a:gd name="connsiteX19346" fmla="*/ 9210411 w 11296229"/>
                    <a:gd name="connsiteY19346" fmla="*/ 5069854 h 6345103"/>
                    <a:gd name="connsiteX19347" fmla="*/ 8837022 w 11296229"/>
                    <a:gd name="connsiteY19347" fmla="*/ 5069919 h 6345103"/>
                    <a:gd name="connsiteX19348" fmla="*/ 8813670 w 11296229"/>
                    <a:gd name="connsiteY19348" fmla="*/ 5075757 h 6345103"/>
                    <a:gd name="connsiteX19349" fmla="*/ 8813670 w 11296229"/>
                    <a:gd name="connsiteY19349" fmla="*/ 5106893 h 6345103"/>
                    <a:gd name="connsiteX19350" fmla="*/ 8860374 w 11296229"/>
                    <a:gd name="connsiteY19350" fmla="*/ 5106893 h 6345103"/>
                    <a:gd name="connsiteX19351" fmla="*/ 8860374 w 11296229"/>
                    <a:gd name="connsiteY19351" fmla="*/ 5075757 h 6345103"/>
                    <a:gd name="connsiteX19352" fmla="*/ 8837022 w 11296229"/>
                    <a:gd name="connsiteY19352" fmla="*/ 5069919 h 6345103"/>
                    <a:gd name="connsiteX19353" fmla="*/ 8689108 w 11296229"/>
                    <a:gd name="connsiteY19353" fmla="*/ 5069919 h 6345103"/>
                    <a:gd name="connsiteX19354" fmla="*/ 8665756 w 11296229"/>
                    <a:gd name="connsiteY19354" fmla="*/ 5075757 h 6345103"/>
                    <a:gd name="connsiteX19355" fmla="*/ 8665756 w 11296229"/>
                    <a:gd name="connsiteY19355" fmla="*/ 5106893 h 6345103"/>
                    <a:gd name="connsiteX19356" fmla="*/ 8712460 w 11296229"/>
                    <a:gd name="connsiteY19356" fmla="*/ 5106893 h 6345103"/>
                    <a:gd name="connsiteX19357" fmla="*/ 8712460 w 11296229"/>
                    <a:gd name="connsiteY19357" fmla="*/ 5075757 h 6345103"/>
                    <a:gd name="connsiteX19358" fmla="*/ 8689108 w 11296229"/>
                    <a:gd name="connsiteY19358" fmla="*/ 5069919 h 6345103"/>
                    <a:gd name="connsiteX19359" fmla="*/ 3776539 w 11296229"/>
                    <a:gd name="connsiteY19359" fmla="*/ 5069854 h 6345103"/>
                    <a:gd name="connsiteX19360" fmla="*/ 3753474 w 11296229"/>
                    <a:gd name="connsiteY19360" fmla="*/ 5075757 h 6345103"/>
                    <a:gd name="connsiteX19361" fmla="*/ 3753474 w 11296229"/>
                    <a:gd name="connsiteY19361" fmla="*/ 5106893 h 6345103"/>
                    <a:gd name="connsiteX19362" fmla="*/ 3800178 w 11296229"/>
                    <a:gd name="connsiteY19362" fmla="*/ 5106893 h 6345103"/>
                    <a:gd name="connsiteX19363" fmla="*/ 3800178 w 11296229"/>
                    <a:gd name="connsiteY19363" fmla="*/ 5075757 h 6345103"/>
                    <a:gd name="connsiteX19364" fmla="*/ 3776539 w 11296229"/>
                    <a:gd name="connsiteY19364" fmla="*/ 5069854 h 6345103"/>
                    <a:gd name="connsiteX19365" fmla="*/ 3402863 w 11296229"/>
                    <a:gd name="connsiteY19365" fmla="*/ 5069854 h 6345103"/>
                    <a:gd name="connsiteX19366" fmla="*/ 3379798 w 11296229"/>
                    <a:gd name="connsiteY19366" fmla="*/ 5075757 h 6345103"/>
                    <a:gd name="connsiteX19367" fmla="*/ 3387582 w 11296229"/>
                    <a:gd name="connsiteY19367" fmla="*/ 5114677 h 6345103"/>
                    <a:gd name="connsiteX19368" fmla="*/ 3426502 w 11296229"/>
                    <a:gd name="connsiteY19368" fmla="*/ 5106893 h 6345103"/>
                    <a:gd name="connsiteX19369" fmla="*/ 3426502 w 11296229"/>
                    <a:gd name="connsiteY19369" fmla="*/ 5075757 h 6345103"/>
                    <a:gd name="connsiteX19370" fmla="*/ 3402863 w 11296229"/>
                    <a:gd name="connsiteY19370" fmla="*/ 5069854 h 6345103"/>
                    <a:gd name="connsiteX19371" fmla="*/ 3169599 w 11296229"/>
                    <a:gd name="connsiteY19371" fmla="*/ 5138036 h 6345103"/>
                    <a:gd name="connsiteX19372" fmla="*/ 3160842 w 11296229"/>
                    <a:gd name="connsiteY19372" fmla="*/ 5165280 h 6345103"/>
                    <a:gd name="connsiteX19373" fmla="*/ 3169599 w 11296229"/>
                    <a:gd name="connsiteY19373" fmla="*/ 5192523 h 6345103"/>
                    <a:gd name="connsiteX19374" fmla="*/ 3200735 w 11296229"/>
                    <a:gd name="connsiteY19374" fmla="*/ 5184740 h 6345103"/>
                    <a:gd name="connsiteX19375" fmla="*/ 3192951 w 11296229"/>
                    <a:gd name="connsiteY19375" fmla="*/ 5138036 h 6345103"/>
                    <a:gd name="connsiteX19376" fmla="*/ 3169599 w 11296229"/>
                    <a:gd name="connsiteY19376" fmla="*/ 5138036 h 6345103"/>
                    <a:gd name="connsiteX19377" fmla="*/ 3317513 w 11296229"/>
                    <a:gd name="connsiteY19377" fmla="*/ 5138036 h 6345103"/>
                    <a:gd name="connsiteX19378" fmla="*/ 3317513 w 11296229"/>
                    <a:gd name="connsiteY19378" fmla="*/ 5192523 h 6345103"/>
                    <a:gd name="connsiteX19379" fmla="*/ 3348648 w 11296229"/>
                    <a:gd name="connsiteY19379" fmla="*/ 5184740 h 6345103"/>
                    <a:gd name="connsiteX19380" fmla="*/ 3348648 w 11296229"/>
                    <a:gd name="connsiteY19380" fmla="*/ 5145820 h 6345103"/>
                    <a:gd name="connsiteX19381" fmla="*/ 3317513 w 11296229"/>
                    <a:gd name="connsiteY19381" fmla="*/ 5138036 h 6345103"/>
                    <a:gd name="connsiteX19382" fmla="*/ 3465426 w 11296229"/>
                    <a:gd name="connsiteY19382" fmla="*/ 5138036 h 6345103"/>
                    <a:gd name="connsiteX19383" fmla="*/ 3465426 w 11296229"/>
                    <a:gd name="connsiteY19383" fmla="*/ 5192523 h 6345103"/>
                    <a:gd name="connsiteX19384" fmla="*/ 3496561 w 11296229"/>
                    <a:gd name="connsiteY19384" fmla="*/ 5184740 h 6345103"/>
                    <a:gd name="connsiteX19385" fmla="*/ 3496561 w 11296229"/>
                    <a:gd name="connsiteY19385" fmla="*/ 5145820 h 6345103"/>
                    <a:gd name="connsiteX19386" fmla="*/ 3465426 w 11296229"/>
                    <a:gd name="connsiteY19386" fmla="*/ 5138036 h 6345103"/>
                    <a:gd name="connsiteX19387" fmla="*/ 3543275 w 11296229"/>
                    <a:gd name="connsiteY19387" fmla="*/ 5138036 h 6345103"/>
                    <a:gd name="connsiteX19388" fmla="*/ 3527707 w 11296229"/>
                    <a:gd name="connsiteY19388" fmla="*/ 5184740 h 6345103"/>
                    <a:gd name="connsiteX19389" fmla="*/ 3574411 w 11296229"/>
                    <a:gd name="connsiteY19389" fmla="*/ 5184740 h 6345103"/>
                    <a:gd name="connsiteX19390" fmla="*/ 3566627 w 11296229"/>
                    <a:gd name="connsiteY19390" fmla="*/ 5138036 h 6345103"/>
                    <a:gd name="connsiteX19391" fmla="*/ 3543275 w 11296229"/>
                    <a:gd name="connsiteY19391" fmla="*/ 5138036 h 6345103"/>
                    <a:gd name="connsiteX19392" fmla="*/ 3691188 w 11296229"/>
                    <a:gd name="connsiteY19392" fmla="*/ 5138036 h 6345103"/>
                    <a:gd name="connsiteX19393" fmla="*/ 3682431 w 11296229"/>
                    <a:gd name="connsiteY19393" fmla="*/ 5165280 h 6345103"/>
                    <a:gd name="connsiteX19394" fmla="*/ 3691188 w 11296229"/>
                    <a:gd name="connsiteY19394" fmla="*/ 5192523 h 6345103"/>
                    <a:gd name="connsiteX19395" fmla="*/ 3722324 w 11296229"/>
                    <a:gd name="connsiteY19395" fmla="*/ 5184740 h 6345103"/>
                    <a:gd name="connsiteX19396" fmla="*/ 3714540 w 11296229"/>
                    <a:gd name="connsiteY19396" fmla="*/ 5138036 h 6345103"/>
                    <a:gd name="connsiteX19397" fmla="*/ 3691188 w 11296229"/>
                    <a:gd name="connsiteY19397" fmla="*/ 5138036 h 6345103"/>
                    <a:gd name="connsiteX19398" fmla="*/ 5847611 w 11296229"/>
                    <a:gd name="connsiteY19398" fmla="*/ 5138036 h 6345103"/>
                    <a:gd name="connsiteX19399" fmla="*/ 5847611 w 11296229"/>
                    <a:gd name="connsiteY19399" fmla="*/ 5192523 h 6345103"/>
                    <a:gd name="connsiteX19400" fmla="*/ 5878746 w 11296229"/>
                    <a:gd name="connsiteY19400" fmla="*/ 5184740 h 6345103"/>
                    <a:gd name="connsiteX19401" fmla="*/ 5878746 w 11296229"/>
                    <a:gd name="connsiteY19401" fmla="*/ 5145820 h 6345103"/>
                    <a:gd name="connsiteX19402" fmla="*/ 5847611 w 11296229"/>
                    <a:gd name="connsiteY19402" fmla="*/ 5138036 h 6345103"/>
                    <a:gd name="connsiteX19403" fmla="*/ 5925460 w 11296229"/>
                    <a:gd name="connsiteY19403" fmla="*/ 5138036 h 6345103"/>
                    <a:gd name="connsiteX19404" fmla="*/ 5909892 w 11296229"/>
                    <a:gd name="connsiteY19404" fmla="*/ 5184740 h 6345103"/>
                    <a:gd name="connsiteX19405" fmla="*/ 5956596 w 11296229"/>
                    <a:gd name="connsiteY19405" fmla="*/ 5184740 h 6345103"/>
                    <a:gd name="connsiteX19406" fmla="*/ 5948812 w 11296229"/>
                    <a:gd name="connsiteY19406" fmla="*/ 5138036 h 6345103"/>
                    <a:gd name="connsiteX19407" fmla="*/ 5925460 w 11296229"/>
                    <a:gd name="connsiteY19407" fmla="*/ 5138036 h 6345103"/>
                    <a:gd name="connsiteX19408" fmla="*/ 5995524 w 11296229"/>
                    <a:gd name="connsiteY19408" fmla="*/ 5138036 h 6345103"/>
                    <a:gd name="connsiteX19409" fmla="*/ 5995524 w 11296229"/>
                    <a:gd name="connsiteY19409" fmla="*/ 5192523 h 6345103"/>
                    <a:gd name="connsiteX19410" fmla="*/ 6026659 w 11296229"/>
                    <a:gd name="connsiteY19410" fmla="*/ 5184740 h 6345103"/>
                    <a:gd name="connsiteX19411" fmla="*/ 6026659 w 11296229"/>
                    <a:gd name="connsiteY19411" fmla="*/ 5145820 h 6345103"/>
                    <a:gd name="connsiteX19412" fmla="*/ 5995524 w 11296229"/>
                    <a:gd name="connsiteY19412" fmla="*/ 5138036 h 6345103"/>
                    <a:gd name="connsiteX19413" fmla="*/ 6073373 w 11296229"/>
                    <a:gd name="connsiteY19413" fmla="*/ 5138036 h 6345103"/>
                    <a:gd name="connsiteX19414" fmla="*/ 6065589 w 11296229"/>
                    <a:gd name="connsiteY19414" fmla="*/ 5145820 h 6345103"/>
                    <a:gd name="connsiteX19415" fmla="*/ 6065589 w 11296229"/>
                    <a:gd name="connsiteY19415" fmla="*/ 5184740 h 6345103"/>
                    <a:gd name="connsiteX19416" fmla="*/ 6081157 w 11296229"/>
                    <a:gd name="connsiteY19416" fmla="*/ 5192523 h 6345103"/>
                    <a:gd name="connsiteX19417" fmla="*/ 6104509 w 11296229"/>
                    <a:gd name="connsiteY19417" fmla="*/ 5184740 h 6345103"/>
                    <a:gd name="connsiteX19418" fmla="*/ 6096725 w 11296229"/>
                    <a:gd name="connsiteY19418" fmla="*/ 5138036 h 6345103"/>
                    <a:gd name="connsiteX19419" fmla="*/ 6073373 w 11296229"/>
                    <a:gd name="connsiteY19419" fmla="*/ 5138036 h 6345103"/>
                    <a:gd name="connsiteX19420" fmla="*/ 8751385 w 11296229"/>
                    <a:gd name="connsiteY19420" fmla="*/ 5138036 h 6345103"/>
                    <a:gd name="connsiteX19421" fmla="*/ 8751385 w 11296229"/>
                    <a:gd name="connsiteY19421" fmla="*/ 5192523 h 6345103"/>
                    <a:gd name="connsiteX19422" fmla="*/ 8782520 w 11296229"/>
                    <a:gd name="connsiteY19422" fmla="*/ 5184740 h 6345103"/>
                    <a:gd name="connsiteX19423" fmla="*/ 8782520 w 11296229"/>
                    <a:gd name="connsiteY19423" fmla="*/ 5145820 h 6345103"/>
                    <a:gd name="connsiteX19424" fmla="*/ 8751385 w 11296229"/>
                    <a:gd name="connsiteY19424" fmla="*/ 5138036 h 6345103"/>
                    <a:gd name="connsiteX19425" fmla="*/ 8829234 w 11296229"/>
                    <a:gd name="connsiteY19425" fmla="*/ 5138036 h 6345103"/>
                    <a:gd name="connsiteX19426" fmla="*/ 8813666 w 11296229"/>
                    <a:gd name="connsiteY19426" fmla="*/ 5184740 h 6345103"/>
                    <a:gd name="connsiteX19427" fmla="*/ 8860370 w 11296229"/>
                    <a:gd name="connsiteY19427" fmla="*/ 5184740 h 6345103"/>
                    <a:gd name="connsiteX19428" fmla="*/ 8852586 w 11296229"/>
                    <a:gd name="connsiteY19428" fmla="*/ 5138036 h 6345103"/>
                    <a:gd name="connsiteX19429" fmla="*/ 8829234 w 11296229"/>
                    <a:gd name="connsiteY19429" fmla="*/ 5138036 h 6345103"/>
                    <a:gd name="connsiteX19430" fmla="*/ 8899298 w 11296229"/>
                    <a:gd name="connsiteY19430" fmla="*/ 5138036 h 6345103"/>
                    <a:gd name="connsiteX19431" fmla="*/ 8899298 w 11296229"/>
                    <a:gd name="connsiteY19431" fmla="*/ 5192523 h 6345103"/>
                    <a:gd name="connsiteX19432" fmla="*/ 8930433 w 11296229"/>
                    <a:gd name="connsiteY19432" fmla="*/ 5184740 h 6345103"/>
                    <a:gd name="connsiteX19433" fmla="*/ 8930433 w 11296229"/>
                    <a:gd name="connsiteY19433" fmla="*/ 5145820 h 6345103"/>
                    <a:gd name="connsiteX19434" fmla="*/ 8899298 w 11296229"/>
                    <a:gd name="connsiteY19434" fmla="*/ 5138036 h 6345103"/>
                    <a:gd name="connsiteX19435" fmla="*/ 8977147 w 11296229"/>
                    <a:gd name="connsiteY19435" fmla="*/ 5138036 h 6345103"/>
                    <a:gd name="connsiteX19436" fmla="*/ 8968390 w 11296229"/>
                    <a:gd name="connsiteY19436" fmla="*/ 5165280 h 6345103"/>
                    <a:gd name="connsiteX19437" fmla="*/ 8977147 w 11296229"/>
                    <a:gd name="connsiteY19437" fmla="*/ 5192523 h 6345103"/>
                    <a:gd name="connsiteX19438" fmla="*/ 9008283 w 11296229"/>
                    <a:gd name="connsiteY19438" fmla="*/ 5184740 h 6345103"/>
                    <a:gd name="connsiteX19439" fmla="*/ 9000499 w 11296229"/>
                    <a:gd name="connsiteY19439" fmla="*/ 5138036 h 6345103"/>
                    <a:gd name="connsiteX19440" fmla="*/ 8977147 w 11296229"/>
                    <a:gd name="connsiteY19440" fmla="*/ 5138036 h 6345103"/>
                    <a:gd name="connsiteX19441" fmla="*/ 9047211 w 11296229"/>
                    <a:gd name="connsiteY19441" fmla="*/ 5138036 h 6345103"/>
                    <a:gd name="connsiteX19442" fmla="*/ 9047211 w 11296229"/>
                    <a:gd name="connsiteY19442" fmla="*/ 5192523 h 6345103"/>
                    <a:gd name="connsiteX19443" fmla="*/ 9086130 w 11296229"/>
                    <a:gd name="connsiteY19443" fmla="*/ 5184740 h 6345103"/>
                    <a:gd name="connsiteX19444" fmla="*/ 9078346 w 11296229"/>
                    <a:gd name="connsiteY19444" fmla="*/ 5145820 h 6345103"/>
                    <a:gd name="connsiteX19445" fmla="*/ 9047211 w 11296229"/>
                    <a:gd name="connsiteY19445" fmla="*/ 5138036 h 6345103"/>
                    <a:gd name="connsiteX19446" fmla="*/ 9125060 w 11296229"/>
                    <a:gd name="connsiteY19446" fmla="*/ 5138036 h 6345103"/>
                    <a:gd name="connsiteX19447" fmla="*/ 9117276 w 11296229"/>
                    <a:gd name="connsiteY19447" fmla="*/ 5145820 h 6345103"/>
                    <a:gd name="connsiteX19448" fmla="*/ 9117276 w 11296229"/>
                    <a:gd name="connsiteY19448" fmla="*/ 5184740 h 6345103"/>
                    <a:gd name="connsiteX19449" fmla="*/ 9132844 w 11296229"/>
                    <a:gd name="connsiteY19449" fmla="*/ 5192523 h 6345103"/>
                    <a:gd name="connsiteX19450" fmla="*/ 9156196 w 11296229"/>
                    <a:gd name="connsiteY19450" fmla="*/ 5184740 h 6345103"/>
                    <a:gd name="connsiteX19451" fmla="*/ 9148412 w 11296229"/>
                    <a:gd name="connsiteY19451" fmla="*/ 5138036 h 6345103"/>
                    <a:gd name="connsiteX19452" fmla="*/ 9125060 w 11296229"/>
                    <a:gd name="connsiteY19452" fmla="*/ 5138036 h 6345103"/>
                    <a:gd name="connsiteX19453" fmla="*/ 9272974 w 11296229"/>
                    <a:gd name="connsiteY19453" fmla="*/ 5138036 h 6345103"/>
                    <a:gd name="connsiteX19454" fmla="*/ 9272974 w 11296229"/>
                    <a:gd name="connsiteY19454" fmla="*/ 5192523 h 6345103"/>
                    <a:gd name="connsiteX19455" fmla="*/ 9304109 w 11296229"/>
                    <a:gd name="connsiteY19455" fmla="*/ 5184740 h 6345103"/>
                    <a:gd name="connsiteX19456" fmla="*/ 9296325 w 11296229"/>
                    <a:gd name="connsiteY19456" fmla="*/ 5138036 h 6345103"/>
                    <a:gd name="connsiteX19457" fmla="*/ 9272974 w 11296229"/>
                    <a:gd name="connsiteY19457" fmla="*/ 5138036 h 6345103"/>
                    <a:gd name="connsiteX19458" fmla="*/ 9420887 w 11296229"/>
                    <a:gd name="connsiteY19458" fmla="*/ 5138036 h 6345103"/>
                    <a:gd name="connsiteX19459" fmla="*/ 9413103 w 11296229"/>
                    <a:gd name="connsiteY19459" fmla="*/ 5184740 h 6345103"/>
                    <a:gd name="connsiteX19460" fmla="*/ 9428671 w 11296229"/>
                    <a:gd name="connsiteY19460" fmla="*/ 5192523 h 6345103"/>
                    <a:gd name="connsiteX19461" fmla="*/ 9452023 w 11296229"/>
                    <a:gd name="connsiteY19461" fmla="*/ 5184740 h 6345103"/>
                    <a:gd name="connsiteX19462" fmla="*/ 9452023 w 11296229"/>
                    <a:gd name="connsiteY19462" fmla="*/ 5145820 h 6345103"/>
                    <a:gd name="connsiteX19463" fmla="*/ 9420887 w 11296229"/>
                    <a:gd name="connsiteY19463" fmla="*/ 5138036 h 6345103"/>
                    <a:gd name="connsiteX19464" fmla="*/ 9498736 w 11296229"/>
                    <a:gd name="connsiteY19464" fmla="*/ 5138036 h 6345103"/>
                    <a:gd name="connsiteX19465" fmla="*/ 9483168 w 11296229"/>
                    <a:gd name="connsiteY19465" fmla="*/ 5184740 h 6345103"/>
                    <a:gd name="connsiteX19466" fmla="*/ 9529872 w 11296229"/>
                    <a:gd name="connsiteY19466" fmla="*/ 5184740 h 6345103"/>
                    <a:gd name="connsiteX19467" fmla="*/ 9522088 w 11296229"/>
                    <a:gd name="connsiteY19467" fmla="*/ 5138036 h 6345103"/>
                    <a:gd name="connsiteX19468" fmla="*/ 9498736 w 11296229"/>
                    <a:gd name="connsiteY19468" fmla="*/ 5138036 h 6345103"/>
                    <a:gd name="connsiteX19469" fmla="*/ 9568801 w 11296229"/>
                    <a:gd name="connsiteY19469" fmla="*/ 5138036 h 6345103"/>
                    <a:gd name="connsiteX19470" fmla="*/ 9568801 w 11296229"/>
                    <a:gd name="connsiteY19470" fmla="*/ 5192523 h 6345103"/>
                    <a:gd name="connsiteX19471" fmla="*/ 9599936 w 11296229"/>
                    <a:gd name="connsiteY19471" fmla="*/ 5184740 h 6345103"/>
                    <a:gd name="connsiteX19472" fmla="*/ 9599936 w 11296229"/>
                    <a:gd name="connsiteY19472" fmla="*/ 5145820 h 6345103"/>
                    <a:gd name="connsiteX19473" fmla="*/ 9568801 w 11296229"/>
                    <a:gd name="connsiteY19473" fmla="*/ 5138036 h 6345103"/>
                    <a:gd name="connsiteX19474" fmla="*/ 9646650 w 11296229"/>
                    <a:gd name="connsiteY19474" fmla="*/ 5138036 h 6345103"/>
                    <a:gd name="connsiteX19475" fmla="*/ 9637893 w 11296229"/>
                    <a:gd name="connsiteY19475" fmla="*/ 5165280 h 6345103"/>
                    <a:gd name="connsiteX19476" fmla="*/ 9646650 w 11296229"/>
                    <a:gd name="connsiteY19476" fmla="*/ 5192523 h 6345103"/>
                    <a:gd name="connsiteX19477" fmla="*/ 9677786 w 11296229"/>
                    <a:gd name="connsiteY19477" fmla="*/ 5184740 h 6345103"/>
                    <a:gd name="connsiteX19478" fmla="*/ 9670002 w 11296229"/>
                    <a:gd name="connsiteY19478" fmla="*/ 5138036 h 6345103"/>
                    <a:gd name="connsiteX19479" fmla="*/ 9646650 w 11296229"/>
                    <a:gd name="connsiteY19479" fmla="*/ 5138036 h 6345103"/>
                    <a:gd name="connsiteX19480" fmla="*/ 9794563 w 11296229"/>
                    <a:gd name="connsiteY19480" fmla="*/ 5138036 h 6345103"/>
                    <a:gd name="connsiteX19481" fmla="*/ 9786779 w 11296229"/>
                    <a:gd name="connsiteY19481" fmla="*/ 5145820 h 6345103"/>
                    <a:gd name="connsiteX19482" fmla="*/ 9786779 w 11296229"/>
                    <a:gd name="connsiteY19482" fmla="*/ 5184740 h 6345103"/>
                    <a:gd name="connsiteX19483" fmla="*/ 9802347 w 11296229"/>
                    <a:gd name="connsiteY19483" fmla="*/ 5192523 h 6345103"/>
                    <a:gd name="connsiteX19484" fmla="*/ 9825699 w 11296229"/>
                    <a:gd name="connsiteY19484" fmla="*/ 5184740 h 6345103"/>
                    <a:gd name="connsiteX19485" fmla="*/ 9817915 w 11296229"/>
                    <a:gd name="connsiteY19485" fmla="*/ 5138036 h 6345103"/>
                    <a:gd name="connsiteX19486" fmla="*/ 9794563 w 11296229"/>
                    <a:gd name="connsiteY19486" fmla="*/ 5138036 h 6345103"/>
                    <a:gd name="connsiteX19487" fmla="*/ 9716714 w 11296229"/>
                    <a:gd name="connsiteY19487" fmla="*/ 5145821 h 6345103"/>
                    <a:gd name="connsiteX19488" fmla="*/ 9708930 w 11296229"/>
                    <a:gd name="connsiteY19488" fmla="*/ 5153605 h 6345103"/>
                    <a:gd name="connsiteX19489" fmla="*/ 9716714 w 11296229"/>
                    <a:gd name="connsiteY19489" fmla="*/ 5192525 h 6345103"/>
                    <a:gd name="connsiteX19490" fmla="*/ 9755634 w 11296229"/>
                    <a:gd name="connsiteY19490" fmla="*/ 5184741 h 6345103"/>
                    <a:gd name="connsiteX19491" fmla="*/ 9755634 w 11296229"/>
                    <a:gd name="connsiteY19491" fmla="*/ 5153605 h 6345103"/>
                    <a:gd name="connsiteX19492" fmla="*/ 9716714 w 11296229"/>
                    <a:gd name="connsiteY19492" fmla="*/ 5145821 h 6345103"/>
                    <a:gd name="connsiteX19493" fmla="*/ 9343038 w 11296229"/>
                    <a:gd name="connsiteY19493" fmla="*/ 5145821 h 6345103"/>
                    <a:gd name="connsiteX19494" fmla="*/ 9335254 w 11296229"/>
                    <a:gd name="connsiteY19494" fmla="*/ 5184741 h 6345103"/>
                    <a:gd name="connsiteX19495" fmla="*/ 9374174 w 11296229"/>
                    <a:gd name="connsiteY19495" fmla="*/ 5192525 h 6345103"/>
                    <a:gd name="connsiteX19496" fmla="*/ 9381958 w 11296229"/>
                    <a:gd name="connsiteY19496" fmla="*/ 5153605 h 6345103"/>
                    <a:gd name="connsiteX19497" fmla="*/ 9343038 w 11296229"/>
                    <a:gd name="connsiteY19497" fmla="*/ 5145821 h 6345103"/>
                    <a:gd name="connsiteX19498" fmla="*/ 9195125 w 11296229"/>
                    <a:gd name="connsiteY19498" fmla="*/ 5145821 h 6345103"/>
                    <a:gd name="connsiteX19499" fmla="*/ 9187341 w 11296229"/>
                    <a:gd name="connsiteY19499" fmla="*/ 5184741 h 6345103"/>
                    <a:gd name="connsiteX19500" fmla="*/ 9226261 w 11296229"/>
                    <a:gd name="connsiteY19500" fmla="*/ 5192525 h 6345103"/>
                    <a:gd name="connsiteX19501" fmla="*/ 9234045 w 11296229"/>
                    <a:gd name="connsiteY19501" fmla="*/ 5153605 h 6345103"/>
                    <a:gd name="connsiteX19502" fmla="*/ 9195125 w 11296229"/>
                    <a:gd name="connsiteY19502" fmla="*/ 5145821 h 6345103"/>
                    <a:gd name="connsiteX19503" fmla="*/ 8673535 w 11296229"/>
                    <a:gd name="connsiteY19503" fmla="*/ 5145821 h 6345103"/>
                    <a:gd name="connsiteX19504" fmla="*/ 8665751 w 11296229"/>
                    <a:gd name="connsiteY19504" fmla="*/ 5184741 h 6345103"/>
                    <a:gd name="connsiteX19505" fmla="*/ 8712455 w 11296229"/>
                    <a:gd name="connsiteY19505" fmla="*/ 5184741 h 6345103"/>
                    <a:gd name="connsiteX19506" fmla="*/ 8712455 w 11296229"/>
                    <a:gd name="connsiteY19506" fmla="*/ 5153605 h 6345103"/>
                    <a:gd name="connsiteX19507" fmla="*/ 8673535 w 11296229"/>
                    <a:gd name="connsiteY19507" fmla="*/ 5145821 h 6345103"/>
                    <a:gd name="connsiteX19508" fmla="*/ 5769761 w 11296229"/>
                    <a:gd name="connsiteY19508" fmla="*/ 5145821 h 6345103"/>
                    <a:gd name="connsiteX19509" fmla="*/ 5761977 w 11296229"/>
                    <a:gd name="connsiteY19509" fmla="*/ 5184741 h 6345103"/>
                    <a:gd name="connsiteX19510" fmla="*/ 5808681 w 11296229"/>
                    <a:gd name="connsiteY19510" fmla="*/ 5184741 h 6345103"/>
                    <a:gd name="connsiteX19511" fmla="*/ 5808681 w 11296229"/>
                    <a:gd name="connsiteY19511" fmla="*/ 5153605 h 6345103"/>
                    <a:gd name="connsiteX19512" fmla="*/ 5769761 w 11296229"/>
                    <a:gd name="connsiteY19512" fmla="*/ 5145821 h 6345103"/>
                    <a:gd name="connsiteX19513" fmla="*/ 3613339 w 11296229"/>
                    <a:gd name="connsiteY19513" fmla="*/ 5145821 h 6345103"/>
                    <a:gd name="connsiteX19514" fmla="*/ 3605555 w 11296229"/>
                    <a:gd name="connsiteY19514" fmla="*/ 5153605 h 6345103"/>
                    <a:gd name="connsiteX19515" fmla="*/ 3613339 w 11296229"/>
                    <a:gd name="connsiteY19515" fmla="*/ 5192525 h 6345103"/>
                    <a:gd name="connsiteX19516" fmla="*/ 3644475 w 11296229"/>
                    <a:gd name="connsiteY19516" fmla="*/ 5184741 h 6345103"/>
                    <a:gd name="connsiteX19517" fmla="*/ 3644475 w 11296229"/>
                    <a:gd name="connsiteY19517" fmla="*/ 5145821 h 6345103"/>
                    <a:gd name="connsiteX19518" fmla="*/ 3613339 w 11296229"/>
                    <a:gd name="connsiteY19518" fmla="*/ 5145821 h 6345103"/>
                    <a:gd name="connsiteX19519" fmla="*/ 3387577 w 11296229"/>
                    <a:gd name="connsiteY19519" fmla="*/ 5145821 h 6345103"/>
                    <a:gd name="connsiteX19520" fmla="*/ 3379793 w 11296229"/>
                    <a:gd name="connsiteY19520" fmla="*/ 5184741 h 6345103"/>
                    <a:gd name="connsiteX19521" fmla="*/ 3426497 w 11296229"/>
                    <a:gd name="connsiteY19521" fmla="*/ 5184741 h 6345103"/>
                    <a:gd name="connsiteX19522" fmla="*/ 3426497 w 11296229"/>
                    <a:gd name="connsiteY19522" fmla="*/ 5153605 h 6345103"/>
                    <a:gd name="connsiteX19523" fmla="*/ 3387577 w 11296229"/>
                    <a:gd name="connsiteY19523" fmla="*/ 5145821 h 6345103"/>
                    <a:gd name="connsiteX19524" fmla="*/ 3239663 w 11296229"/>
                    <a:gd name="connsiteY19524" fmla="*/ 5145821 h 6345103"/>
                    <a:gd name="connsiteX19525" fmla="*/ 3231879 w 11296229"/>
                    <a:gd name="connsiteY19525" fmla="*/ 5184741 h 6345103"/>
                    <a:gd name="connsiteX19526" fmla="*/ 3278583 w 11296229"/>
                    <a:gd name="connsiteY19526" fmla="*/ 5184741 h 6345103"/>
                    <a:gd name="connsiteX19527" fmla="*/ 3278583 w 11296229"/>
                    <a:gd name="connsiteY19527" fmla="*/ 5153605 h 6345103"/>
                    <a:gd name="connsiteX19528" fmla="*/ 3239663 w 11296229"/>
                    <a:gd name="connsiteY19528" fmla="*/ 5145821 h 6345103"/>
                    <a:gd name="connsiteX19529" fmla="*/ 3169599 w 11296229"/>
                    <a:gd name="connsiteY19529" fmla="*/ 5215886 h 6345103"/>
                    <a:gd name="connsiteX19530" fmla="*/ 3161815 w 11296229"/>
                    <a:gd name="connsiteY19530" fmla="*/ 5254806 h 6345103"/>
                    <a:gd name="connsiteX19531" fmla="*/ 3192951 w 11296229"/>
                    <a:gd name="connsiteY19531" fmla="*/ 5262590 h 6345103"/>
                    <a:gd name="connsiteX19532" fmla="*/ 3200735 w 11296229"/>
                    <a:gd name="connsiteY19532" fmla="*/ 5223670 h 6345103"/>
                    <a:gd name="connsiteX19533" fmla="*/ 3169599 w 11296229"/>
                    <a:gd name="connsiteY19533" fmla="*/ 5215886 h 6345103"/>
                    <a:gd name="connsiteX19534" fmla="*/ 3239663 w 11296229"/>
                    <a:gd name="connsiteY19534" fmla="*/ 5215886 h 6345103"/>
                    <a:gd name="connsiteX19535" fmla="*/ 3231879 w 11296229"/>
                    <a:gd name="connsiteY19535" fmla="*/ 5254806 h 6345103"/>
                    <a:gd name="connsiteX19536" fmla="*/ 3270799 w 11296229"/>
                    <a:gd name="connsiteY19536" fmla="*/ 5262590 h 6345103"/>
                    <a:gd name="connsiteX19537" fmla="*/ 3278583 w 11296229"/>
                    <a:gd name="connsiteY19537" fmla="*/ 5223670 h 6345103"/>
                    <a:gd name="connsiteX19538" fmla="*/ 3239663 w 11296229"/>
                    <a:gd name="connsiteY19538" fmla="*/ 5215886 h 6345103"/>
                    <a:gd name="connsiteX19539" fmla="*/ 3317512 w 11296229"/>
                    <a:gd name="connsiteY19539" fmla="*/ 5215886 h 6345103"/>
                    <a:gd name="connsiteX19540" fmla="*/ 3309728 w 11296229"/>
                    <a:gd name="connsiteY19540" fmla="*/ 5254806 h 6345103"/>
                    <a:gd name="connsiteX19541" fmla="*/ 3340864 w 11296229"/>
                    <a:gd name="connsiteY19541" fmla="*/ 5262590 h 6345103"/>
                    <a:gd name="connsiteX19542" fmla="*/ 3348648 w 11296229"/>
                    <a:gd name="connsiteY19542" fmla="*/ 5223670 h 6345103"/>
                    <a:gd name="connsiteX19543" fmla="*/ 3317512 w 11296229"/>
                    <a:gd name="connsiteY19543" fmla="*/ 5215886 h 6345103"/>
                    <a:gd name="connsiteX19544" fmla="*/ 3465426 w 11296229"/>
                    <a:gd name="connsiteY19544" fmla="*/ 5215886 h 6345103"/>
                    <a:gd name="connsiteX19545" fmla="*/ 3457642 w 11296229"/>
                    <a:gd name="connsiteY19545" fmla="*/ 5254806 h 6345103"/>
                    <a:gd name="connsiteX19546" fmla="*/ 3488778 w 11296229"/>
                    <a:gd name="connsiteY19546" fmla="*/ 5262590 h 6345103"/>
                    <a:gd name="connsiteX19547" fmla="*/ 3496562 w 11296229"/>
                    <a:gd name="connsiteY19547" fmla="*/ 5223670 h 6345103"/>
                    <a:gd name="connsiteX19548" fmla="*/ 3465426 w 11296229"/>
                    <a:gd name="connsiteY19548" fmla="*/ 5215886 h 6345103"/>
                    <a:gd name="connsiteX19549" fmla="*/ 3543275 w 11296229"/>
                    <a:gd name="connsiteY19549" fmla="*/ 5215886 h 6345103"/>
                    <a:gd name="connsiteX19550" fmla="*/ 3535491 w 11296229"/>
                    <a:gd name="connsiteY19550" fmla="*/ 5223670 h 6345103"/>
                    <a:gd name="connsiteX19551" fmla="*/ 3535491 w 11296229"/>
                    <a:gd name="connsiteY19551" fmla="*/ 5262590 h 6345103"/>
                    <a:gd name="connsiteX19552" fmla="*/ 3566627 w 11296229"/>
                    <a:gd name="connsiteY19552" fmla="*/ 5262590 h 6345103"/>
                    <a:gd name="connsiteX19553" fmla="*/ 3574411 w 11296229"/>
                    <a:gd name="connsiteY19553" fmla="*/ 5223670 h 6345103"/>
                    <a:gd name="connsiteX19554" fmla="*/ 3543275 w 11296229"/>
                    <a:gd name="connsiteY19554" fmla="*/ 5215886 h 6345103"/>
                    <a:gd name="connsiteX19555" fmla="*/ 3613339 w 11296229"/>
                    <a:gd name="connsiteY19555" fmla="*/ 5215886 h 6345103"/>
                    <a:gd name="connsiteX19556" fmla="*/ 3605555 w 11296229"/>
                    <a:gd name="connsiteY19556" fmla="*/ 5254806 h 6345103"/>
                    <a:gd name="connsiteX19557" fmla="*/ 3644475 w 11296229"/>
                    <a:gd name="connsiteY19557" fmla="*/ 5262590 h 6345103"/>
                    <a:gd name="connsiteX19558" fmla="*/ 3644475 w 11296229"/>
                    <a:gd name="connsiteY19558" fmla="*/ 5223670 h 6345103"/>
                    <a:gd name="connsiteX19559" fmla="*/ 3613339 w 11296229"/>
                    <a:gd name="connsiteY19559" fmla="*/ 5215886 h 6345103"/>
                    <a:gd name="connsiteX19560" fmla="*/ 5847610 w 11296229"/>
                    <a:gd name="connsiteY19560" fmla="*/ 5215886 h 6345103"/>
                    <a:gd name="connsiteX19561" fmla="*/ 5839826 w 11296229"/>
                    <a:gd name="connsiteY19561" fmla="*/ 5254806 h 6345103"/>
                    <a:gd name="connsiteX19562" fmla="*/ 5878746 w 11296229"/>
                    <a:gd name="connsiteY19562" fmla="*/ 5262590 h 6345103"/>
                    <a:gd name="connsiteX19563" fmla="*/ 5878746 w 11296229"/>
                    <a:gd name="connsiteY19563" fmla="*/ 5223670 h 6345103"/>
                    <a:gd name="connsiteX19564" fmla="*/ 5847610 w 11296229"/>
                    <a:gd name="connsiteY19564" fmla="*/ 5215886 h 6345103"/>
                    <a:gd name="connsiteX19565" fmla="*/ 5925459 w 11296229"/>
                    <a:gd name="connsiteY19565" fmla="*/ 5215886 h 6345103"/>
                    <a:gd name="connsiteX19566" fmla="*/ 5917675 w 11296229"/>
                    <a:gd name="connsiteY19566" fmla="*/ 5223670 h 6345103"/>
                    <a:gd name="connsiteX19567" fmla="*/ 5917675 w 11296229"/>
                    <a:gd name="connsiteY19567" fmla="*/ 5262590 h 6345103"/>
                    <a:gd name="connsiteX19568" fmla="*/ 5948811 w 11296229"/>
                    <a:gd name="connsiteY19568" fmla="*/ 5262590 h 6345103"/>
                    <a:gd name="connsiteX19569" fmla="*/ 5956595 w 11296229"/>
                    <a:gd name="connsiteY19569" fmla="*/ 5223670 h 6345103"/>
                    <a:gd name="connsiteX19570" fmla="*/ 5925459 w 11296229"/>
                    <a:gd name="connsiteY19570" fmla="*/ 5215886 h 6345103"/>
                    <a:gd name="connsiteX19571" fmla="*/ 8673535 w 11296229"/>
                    <a:gd name="connsiteY19571" fmla="*/ 5215886 h 6345103"/>
                    <a:gd name="connsiteX19572" fmla="*/ 8665751 w 11296229"/>
                    <a:gd name="connsiteY19572" fmla="*/ 5254806 h 6345103"/>
                    <a:gd name="connsiteX19573" fmla="*/ 8704671 w 11296229"/>
                    <a:gd name="connsiteY19573" fmla="*/ 5262590 h 6345103"/>
                    <a:gd name="connsiteX19574" fmla="*/ 8712455 w 11296229"/>
                    <a:gd name="connsiteY19574" fmla="*/ 5223670 h 6345103"/>
                    <a:gd name="connsiteX19575" fmla="*/ 8673535 w 11296229"/>
                    <a:gd name="connsiteY19575" fmla="*/ 5215886 h 6345103"/>
                    <a:gd name="connsiteX19576" fmla="*/ 8751384 w 11296229"/>
                    <a:gd name="connsiteY19576" fmla="*/ 5215886 h 6345103"/>
                    <a:gd name="connsiteX19577" fmla="*/ 8743600 w 11296229"/>
                    <a:gd name="connsiteY19577" fmla="*/ 5254806 h 6345103"/>
                    <a:gd name="connsiteX19578" fmla="*/ 8774736 w 11296229"/>
                    <a:gd name="connsiteY19578" fmla="*/ 5262590 h 6345103"/>
                    <a:gd name="connsiteX19579" fmla="*/ 8782520 w 11296229"/>
                    <a:gd name="connsiteY19579" fmla="*/ 5223670 h 6345103"/>
                    <a:gd name="connsiteX19580" fmla="*/ 8751384 w 11296229"/>
                    <a:gd name="connsiteY19580" fmla="*/ 5215886 h 6345103"/>
                    <a:gd name="connsiteX19581" fmla="*/ 8899298 w 11296229"/>
                    <a:gd name="connsiteY19581" fmla="*/ 5215886 h 6345103"/>
                    <a:gd name="connsiteX19582" fmla="*/ 8891514 w 11296229"/>
                    <a:gd name="connsiteY19582" fmla="*/ 5254806 h 6345103"/>
                    <a:gd name="connsiteX19583" fmla="*/ 8930434 w 11296229"/>
                    <a:gd name="connsiteY19583" fmla="*/ 5262590 h 6345103"/>
                    <a:gd name="connsiteX19584" fmla="*/ 8930434 w 11296229"/>
                    <a:gd name="connsiteY19584" fmla="*/ 5223670 h 6345103"/>
                    <a:gd name="connsiteX19585" fmla="*/ 8899298 w 11296229"/>
                    <a:gd name="connsiteY19585" fmla="*/ 5215886 h 6345103"/>
                    <a:gd name="connsiteX19586" fmla="*/ 8977147 w 11296229"/>
                    <a:gd name="connsiteY19586" fmla="*/ 5215886 h 6345103"/>
                    <a:gd name="connsiteX19587" fmla="*/ 8969363 w 11296229"/>
                    <a:gd name="connsiteY19587" fmla="*/ 5223670 h 6345103"/>
                    <a:gd name="connsiteX19588" fmla="*/ 8969363 w 11296229"/>
                    <a:gd name="connsiteY19588" fmla="*/ 5262590 h 6345103"/>
                    <a:gd name="connsiteX19589" fmla="*/ 9000499 w 11296229"/>
                    <a:gd name="connsiteY19589" fmla="*/ 5262590 h 6345103"/>
                    <a:gd name="connsiteX19590" fmla="*/ 9008283 w 11296229"/>
                    <a:gd name="connsiteY19590" fmla="*/ 5223670 h 6345103"/>
                    <a:gd name="connsiteX19591" fmla="*/ 8977147 w 11296229"/>
                    <a:gd name="connsiteY19591" fmla="*/ 5215886 h 6345103"/>
                    <a:gd name="connsiteX19592" fmla="*/ 9047211 w 11296229"/>
                    <a:gd name="connsiteY19592" fmla="*/ 5215886 h 6345103"/>
                    <a:gd name="connsiteX19593" fmla="*/ 9039427 w 11296229"/>
                    <a:gd name="connsiteY19593" fmla="*/ 5254806 h 6345103"/>
                    <a:gd name="connsiteX19594" fmla="*/ 9078347 w 11296229"/>
                    <a:gd name="connsiteY19594" fmla="*/ 5262590 h 6345103"/>
                    <a:gd name="connsiteX19595" fmla="*/ 9086131 w 11296229"/>
                    <a:gd name="connsiteY19595" fmla="*/ 5223670 h 6345103"/>
                    <a:gd name="connsiteX19596" fmla="*/ 9047211 w 11296229"/>
                    <a:gd name="connsiteY19596" fmla="*/ 5215886 h 6345103"/>
                    <a:gd name="connsiteX19597" fmla="*/ 9125060 w 11296229"/>
                    <a:gd name="connsiteY19597" fmla="*/ 5215886 h 6345103"/>
                    <a:gd name="connsiteX19598" fmla="*/ 9117276 w 11296229"/>
                    <a:gd name="connsiteY19598" fmla="*/ 5223670 h 6345103"/>
                    <a:gd name="connsiteX19599" fmla="*/ 9117276 w 11296229"/>
                    <a:gd name="connsiteY19599" fmla="*/ 5262590 h 6345103"/>
                    <a:gd name="connsiteX19600" fmla="*/ 9148412 w 11296229"/>
                    <a:gd name="connsiteY19600" fmla="*/ 5262590 h 6345103"/>
                    <a:gd name="connsiteX19601" fmla="*/ 9156196 w 11296229"/>
                    <a:gd name="connsiteY19601" fmla="*/ 5223670 h 6345103"/>
                    <a:gd name="connsiteX19602" fmla="*/ 9125060 w 11296229"/>
                    <a:gd name="connsiteY19602" fmla="*/ 5215886 h 6345103"/>
                    <a:gd name="connsiteX19603" fmla="*/ 9195125 w 11296229"/>
                    <a:gd name="connsiteY19603" fmla="*/ 5215886 h 6345103"/>
                    <a:gd name="connsiteX19604" fmla="*/ 9187341 w 11296229"/>
                    <a:gd name="connsiteY19604" fmla="*/ 5254806 h 6345103"/>
                    <a:gd name="connsiteX19605" fmla="*/ 9226261 w 11296229"/>
                    <a:gd name="connsiteY19605" fmla="*/ 5262590 h 6345103"/>
                    <a:gd name="connsiteX19606" fmla="*/ 9234045 w 11296229"/>
                    <a:gd name="connsiteY19606" fmla="*/ 5223670 h 6345103"/>
                    <a:gd name="connsiteX19607" fmla="*/ 9195125 w 11296229"/>
                    <a:gd name="connsiteY19607" fmla="*/ 5215886 h 6345103"/>
                    <a:gd name="connsiteX19608" fmla="*/ 9272974 w 11296229"/>
                    <a:gd name="connsiteY19608" fmla="*/ 5215886 h 6345103"/>
                    <a:gd name="connsiteX19609" fmla="*/ 9265190 w 11296229"/>
                    <a:gd name="connsiteY19609" fmla="*/ 5254806 h 6345103"/>
                    <a:gd name="connsiteX19610" fmla="*/ 9296326 w 11296229"/>
                    <a:gd name="connsiteY19610" fmla="*/ 5262590 h 6345103"/>
                    <a:gd name="connsiteX19611" fmla="*/ 9304110 w 11296229"/>
                    <a:gd name="connsiteY19611" fmla="*/ 5223670 h 6345103"/>
                    <a:gd name="connsiteX19612" fmla="*/ 9272974 w 11296229"/>
                    <a:gd name="connsiteY19612" fmla="*/ 5215886 h 6345103"/>
                    <a:gd name="connsiteX19613" fmla="*/ 9420887 w 11296229"/>
                    <a:gd name="connsiteY19613" fmla="*/ 5215886 h 6345103"/>
                    <a:gd name="connsiteX19614" fmla="*/ 9413103 w 11296229"/>
                    <a:gd name="connsiteY19614" fmla="*/ 5254806 h 6345103"/>
                    <a:gd name="connsiteX19615" fmla="*/ 9452023 w 11296229"/>
                    <a:gd name="connsiteY19615" fmla="*/ 5262590 h 6345103"/>
                    <a:gd name="connsiteX19616" fmla="*/ 9452023 w 11296229"/>
                    <a:gd name="connsiteY19616" fmla="*/ 5223670 h 6345103"/>
                    <a:gd name="connsiteX19617" fmla="*/ 9420887 w 11296229"/>
                    <a:gd name="connsiteY19617" fmla="*/ 5215886 h 6345103"/>
                    <a:gd name="connsiteX19618" fmla="*/ 9498736 w 11296229"/>
                    <a:gd name="connsiteY19618" fmla="*/ 5215886 h 6345103"/>
                    <a:gd name="connsiteX19619" fmla="*/ 9490952 w 11296229"/>
                    <a:gd name="connsiteY19619" fmla="*/ 5223670 h 6345103"/>
                    <a:gd name="connsiteX19620" fmla="*/ 9490952 w 11296229"/>
                    <a:gd name="connsiteY19620" fmla="*/ 5262590 h 6345103"/>
                    <a:gd name="connsiteX19621" fmla="*/ 9522088 w 11296229"/>
                    <a:gd name="connsiteY19621" fmla="*/ 5262590 h 6345103"/>
                    <a:gd name="connsiteX19622" fmla="*/ 9529872 w 11296229"/>
                    <a:gd name="connsiteY19622" fmla="*/ 5223670 h 6345103"/>
                    <a:gd name="connsiteX19623" fmla="*/ 9498736 w 11296229"/>
                    <a:gd name="connsiteY19623" fmla="*/ 5215886 h 6345103"/>
                    <a:gd name="connsiteX19624" fmla="*/ 9568801 w 11296229"/>
                    <a:gd name="connsiteY19624" fmla="*/ 5215886 h 6345103"/>
                    <a:gd name="connsiteX19625" fmla="*/ 9561017 w 11296229"/>
                    <a:gd name="connsiteY19625" fmla="*/ 5254806 h 6345103"/>
                    <a:gd name="connsiteX19626" fmla="*/ 9599937 w 11296229"/>
                    <a:gd name="connsiteY19626" fmla="*/ 5262590 h 6345103"/>
                    <a:gd name="connsiteX19627" fmla="*/ 9599937 w 11296229"/>
                    <a:gd name="connsiteY19627" fmla="*/ 5223670 h 6345103"/>
                    <a:gd name="connsiteX19628" fmla="*/ 9568801 w 11296229"/>
                    <a:gd name="connsiteY19628" fmla="*/ 5215886 h 6345103"/>
                    <a:gd name="connsiteX19629" fmla="*/ 9646649 w 11296229"/>
                    <a:gd name="connsiteY19629" fmla="*/ 5215886 h 6345103"/>
                    <a:gd name="connsiteX19630" fmla="*/ 9638865 w 11296229"/>
                    <a:gd name="connsiteY19630" fmla="*/ 5223670 h 6345103"/>
                    <a:gd name="connsiteX19631" fmla="*/ 9638865 w 11296229"/>
                    <a:gd name="connsiteY19631" fmla="*/ 5262590 h 6345103"/>
                    <a:gd name="connsiteX19632" fmla="*/ 9670001 w 11296229"/>
                    <a:gd name="connsiteY19632" fmla="*/ 5262590 h 6345103"/>
                    <a:gd name="connsiteX19633" fmla="*/ 9677785 w 11296229"/>
                    <a:gd name="connsiteY19633" fmla="*/ 5223670 h 6345103"/>
                    <a:gd name="connsiteX19634" fmla="*/ 9646649 w 11296229"/>
                    <a:gd name="connsiteY19634" fmla="*/ 5215886 h 6345103"/>
                    <a:gd name="connsiteX19635" fmla="*/ 9716714 w 11296229"/>
                    <a:gd name="connsiteY19635" fmla="*/ 5215886 h 6345103"/>
                    <a:gd name="connsiteX19636" fmla="*/ 9708930 w 11296229"/>
                    <a:gd name="connsiteY19636" fmla="*/ 5254806 h 6345103"/>
                    <a:gd name="connsiteX19637" fmla="*/ 9747850 w 11296229"/>
                    <a:gd name="connsiteY19637" fmla="*/ 5262590 h 6345103"/>
                    <a:gd name="connsiteX19638" fmla="*/ 9755634 w 11296229"/>
                    <a:gd name="connsiteY19638" fmla="*/ 5223670 h 6345103"/>
                    <a:gd name="connsiteX19639" fmla="*/ 9716714 w 11296229"/>
                    <a:gd name="connsiteY19639" fmla="*/ 5215886 h 6345103"/>
                    <a:gd name="connsiteX19640" fmla="*/ 9794563 w 11296229"/>
                    <a:gd name="connsiteY19640" fmla="*/ 5215886 h 6345103"/>
                    <a:gd name="connsiteX19641" fmla="*/ 9786779 w 11296229"/>
                    <a:gd name="connsiteY19641" fmla="*/ 5254806 h 6345103"/>
                    <a:gd name="connsiteX19642" fmla="*/ 9817915 w 11296229"/>
                    <a:gd name="connsiteY19642" fmla="*/ 5262590 h 6345103"/>
                    <a:gd name="connsiteX19643" fmla="*/ 9825699 w 11296229"/>
                    <a:gd name="connsiteY19643" fmla="*/ 5223670 h 6345103"/>
                    <a:gd name="connsiteX19644" fmla="*/ 9794563 w 11296229"/>
                    <a:gd name="connsiteY19644" fmla="*/ 5215886 h 6345103"/>
                    <a:gd name="connsiteX19645" fmla="*/ 9358324 w 11296229"/>
                    <a:gd name="connsiteY19645" fmla="*/ 5217767 h 6345103"/>
                    <a:gd name="connsiteX19646" fmla="*/ 9335259 w 11296229"/>
                    <a:gd name="connsiteY19646" fmla="*/ 5223670 h 6345103"/>
                    <a:gd name="connsiteX19647" fmla="*/ 9335259 w 11296229"/>
                    <a:gd name="connsiteY19647" fmla="*/ 5254806 h 6345103"/>
                    <a:gd name="connsiteX19648" fmla="*/ 9374179 w 11296229"/>
                    <a:gd name="connsiteY19648" fmla="*/ 5262590 h 6345103"/>
                    <a:gd name="connsiteX19649" fmla="*/ 9381963 w 11296229"/>
                    <a:gd name="connsiteY19649" fmla="*/ 5223670 h 6345103"/>
                    <a:gd name="connsiteX19650" fmla="*/ 9358324 w 11296229"/>
                    <a:gd name="connsiteY19650" fmla="*/ 5217767 h 6345103"/>
                    <a:gd name="connsiteX19651" fmla="*/ 8836735 w 11296229"/>
                    <a:gd name="connsiteY19651" fmla="*/ 5217767 h 6345103"/>
                    <a:gd name="connsiteX19652" fmla="*/ 8813670 w 11296229"/>
                    <a:gd name="connsiteY19652" fmla="*/ 5223670 h 6345103"/>
                    <a:gd name="connsiteX19653" fmla="*/ 8813670 w 11296229"/>
                    <a:gd name="connsiteY19653" fmla="*/ 5254806 h 6345103"/>
                    <a:gd name="connsiteX19654" fmla="*/ 8852590 w 11296229"/>
                    <a:gd name="connsiteY19654" fmla="*/ 5262590 h 6345103"/>
                    <a:gd name="connsiteX19655" fmla="*/ 8860374 w 11296229"/>
                    <a:gd name="connsiteY19655" fmla="*/ 5223670 h 6345103"/>
                    <a:gd name="connsiteX19656" fmla="*/ 8836735 w 11296229"/>
                    <a:gd name="connsiteY19656" fmla="*/ 5217767 h 6345103"/>
                    <a:gd name="connsiteX19657" fmla="*/ 5785047 w 11296229"/>
                    <a:gd name="connsiteY19657" fmla="*/ 5217767 h 6345103"/>
                    <a:gd name="connsiteX19658" fmla="*/ 5761982 w 11296229"/>
                    <a:gd name="connsiteY19658" fmla="*/ 5223670 h 6345103"/>
                    <a:gd name="connsiteX19659" fmla="*/ 5761982 w 11296229"/>
                    <a:gd name="connsiteY19659" fmla="*/ 5254806 h 6345103"/>
                    <a:gd name="connsiteX19660" fmla="*/ 5800902 w 11296229"/>
                    <a:gd name="connsiteY19660" fmla="*/ 5262590 h 6345103"/>
                    <a:gd name="connsiteX19661" fmla="*/ 5808686 w 11296229"/>
                    <a:gd name="connsiteY19661" fmla="*/ 5223670 h 6345103"/>
                    <a:gd name="connsiteX19662" fmla="*/ 5785047 w 11296229"/>
                    <a:gd name="connsiteY19662" fmla="*/ 5217767 h 6345103"/>
                    <a:gd name="connsiteX19663" fmla="*/ 3402863 w 11296229"/>
                    <a:gd name="connsiteY19663" fmla="*/ 5217767 h 6345103"/>
                    <a:gd name="connsiteX19664" fmla="*/ 3379798 w 11296229"/>
                    <a:gd name="connsiteY19664" fmla="*/ 5223670 h 6345103"/>
                    <a:gd name="connsiteX19665" fmla="*/ 3379798 w 11296229"/>
                    <a:gd name="connsiteY19665" fmla="*/ 5254806 h 6345103"/>
                    <a:gd name="connsiteX19666" fmla="*/ 3418718 w 11296229"/>
                    <a:gd name="connsiteY19666" fmla="*/ 5262590 h 6345103"/>
                    <a:gd name="connsiteX19667" fmla="*/ 3426502 w 11296229"/>
                    <a:gd name="connsiteY19667" fmla="*/ 5223670 h 6345103"/>
                    <a:gd name="connsiteX19668" fmla="*/ 3402863 w 11296229"/>
                    <a:gd name="connsiteY19668" fmla="*/ 5217767 h 6345103"/>
                    <a:gd name="connsiteX19669" fmla="*/ 3169599 w 11296229"/>
                    <a:gd name="connsiteY19669" fmla="*/ 5293735 h 6345103"/>
                    <a:gd name="connsiteX19670" fmla="*/ 3161815 w 11296229"/>
                    <a:gd name="connsiteY19670" fmla="*/ 5332655 h 6345103"/>
                    <a:gd name="connsiteX19671" fmla="*/ 3192951 w 11296229"/>
                    <a:gd name="connsiteY19671" fmla="*/ 5340439 h 6345103"/>
                    <a:gd name="connsiteX19672" fmla="*/ 3200735 w 11296229"/>
                    <a:gd name="connsiteY19672" fmla="*/ 5301519 h 6345103"/>
                    <a:gd name="connsiteX19673" fmla="*/ 3169599 w 11296229"/>
                    <a:gd name="connsiteY19673" fmla="*/ 5293735 h 6345103"/>
                    <a:gd name="connsiteX19674" fmla="*/ 3239663 w 11296229"/>
                    <a:gd name="connsiteY19674" fmla="*/ 5293735 h 6345103"/>
                    <a:gd name="connsiteX19675" fmla="*/ 3231879 w 11296229"/>
                    <a:gd name="connsiteY19675" fmla="*/ 5332655 h 6345103"/>
                    <a:gd name="connsiteX19676" fmla="*/ 3270799 w 11296229"/>
                    <a:gd name="connsiteY19676" fmla="*/ 5340439 h 6345103"/>
                    <a:gd name="connsiteX19677" fmla="*/ 3278583 w 11296229"/>
                    <a:gd name="connsiteY19677" fmla="*/ 5301519 h 6345103"/>
                    <a:gd name="connsiteX19678" fmla="*/ 3239663 w 11296229"/>
                    <a:gd name="connsiteY19678" fmla="*/ 5293735 h 6345103"/>
                    <a:gd name="connsiteX19679" fmla="*/ 3317512 w 11296229"/>
                    <a:gd name="connsiteY19679" fmla="*/ 5293735 h 6345103"/>
                    <a:gd name="connsiteX19680" fmla="*/ 3309728 w 11296229"/>
                    <a:gd name="connsiteY19680" fmla="*/ 5332655 h 6345103"/>
                    <a:gd name="connsiteX19681" fmla="*/ 3340864 w 11296229"/>
                    <a:gd name="connsiteY19681" fmla="*/ 5340439 h 6345103"/>
                    <a:gd name="connsiteX19682" fmla="*/ 3348648 w 11296229"/>
                    <a:gd name="connsiteY19682" fmla="*/ 5301519 h 6345103"/>
                    <a:gd name="connsiteX19683" fmla="*/ 3317512 w 11296229"/>
                    <a:gd name="connsiteY19683" fmla="*/ 5293735 h 6345103"/>
                    <a:gd name="connsiteX19684" fmla="*/ 3387577 w 11296229"/>
                    <a:gd name="connsiteY19684" fmla="*/ 5293735 h 6345103"/>
                    <a:gd name="connsiteX19685" fmla="*/ 3379793 w 11296229"/>
                    <a:gd name="connsiteY19685" fmla="*/ 5332655 h 6345103"/>
                    <a:gd name="connsiteX19686" fmla="*/ 3418713 w 11296229"/>
                    <a:gd name="connsiteY19686" fmla="*/ 5340439 h 6345103"/>
                    <a:gd name="connsiteX19687" fmla="*/ 3426497 w 11296229"/>
                    <a:gd name="connsiteY19687" fmla="*/ 5301519 h 6345103"/>
                    <a:gd name="connsiteX19688" fmla="*/ 3387577 w 11296229"/>
                    <a:gd name="connsiteY19688" fmla="*/ 5293735 h 6345103"/>
                    <a:gd name="connsiteX19689" fmla="*/ 3465426 w 11296229"/>
                    <a:gd name="connsiteY19689" fmla="*/ 5293735 h 6345103"/>
                    <a:gd name="connsiteX19690" fmla="*/ 3457642 w 11296229"/>
                    <a:gd name="connsiteY19690" fmla="*/ 5301519 h 6345103"/>
                    <a:gd name="connsiteX19691" fmla="*/ 3465426 w 11296229"/>
                    <a:gd name="connsiteY19691" fmla="*/ 5340439 h 6345103"/>
                    <a:gd name="connsiteX19692" fmla="*/ 3496562 w 11296229"/>
                    <a:gd name="connsiteY19692" fmla="*/ 5332655 h 6345103"/>
                    <a:gd name="connsiteX19693" fmla="*/ 3496562 w 11296229"/>
                    <a:gd name="connsiteY19693" fmla="*/ 5301519 h 6345103"/>
                    <a:gd name="connsiteX19694" fmla="*/ 3465426 w 11296229"/>
                    <a:gd name="connsiteY19694" fmla="*/ 5293735 h 6345103"/>
                    <a:gd name="connsiteX19695" fmla="*/ 3535490 w 11296229"/>
                    <a:gd name="connsiteY19695" fmla="*/ 5293735 h 6345103"/>
                    <a:gd name="connsiteX19696" fmla="*/ 3535490 w 11296229"/>
                    <a:gd name="connsiteY19696" fmla="*/ 5332655 h 6345103"/>
                    <a:gd name="connsiteX19697" fmla="*/ 3566626 w 11296229"/>
                    <a:gd name="connsiteY19697" fmla="*/ 5340439 h 6345103"/>
                    <a:gd name="connsiteX19698" fmla="*/ 3574410 w 11296229"/>
                    <a:gd name="connsiteY19698" fmla="*/ 5301519 h 6345103"/>
                    <a:gd name="connsiteX19699" fmla="*/ 3535490 w 11296229"/>
                    <a:gd name="connsiteY19699" fmla="*/ 5293735 h 6345103"/>
                    <a:gd name="connsiteX19700" fmla="*/ 3613339 w 11296229"/>
                    <a:gd name="connsiteY19700" fmla="*/ 5293735 h 6345103"/>
                    <a:gd name="connsiteX19701" fmla="*/ 3605555 w 11296229"/>
                    <a:gd name="connsiteY19701" fmla="*/ 5301519 h 6345103"/>
                    <a:gd name="connsiteX19702" fmla="*/ 3613339 w 11296229"/>
                    <a:gd name="connsiteY19702" fmla="*/ 5340439 h 6345103"/>
                    <a:gd name="connsiteX19703" fmla="*/ 3644475 w 11296229"/>
                    <a:gd name="connsiteY19703" fmla="*/ 5332655 h 6345103"/>
                    <a:gd name="connsiteX19704" fmla="*/ 3644475 w 11296229"/>
                    <a:gd name="connsiteY19704" fmla="*/ 5293735 h 6345103"/>
                    <a:gd name="connsiteX19705" fmla="*/ 3613339 w 11296229"/>
                    <a:gd name="connsiteY19705" fmla="*/ 5293735 h 6345103"/>
                    <a:gd name="connsiteX19706" fmla="*/ 8751384 w 11296229"/>
                    <a:gd name="connsiteY19706" fmla="*/ 5293735 h 6345103"/>
                    <a:gd name="connsiteX19707" fmla="*/ 8743600 w 11296229"/>
                    <a:gd name="connsiteY19707" fmla="*/ 5332655 h 6345103"/>
                    <a:gd name="connsiteX19708" fmla="*/ 8774736 w 11296229"/>
                    <a:gd name="connsiteY19708" fmla="*/ 5340439 h 6345103"/>
                    <a:gd name="connsiteX19709" fmla="*/ 8782520 w 11296229"/>
                    <a:gd name="connsiteY19709" fmla="*/ 5301519 h 6345103"/>
                    <a:gd name="connsiteX19710" fmla="*/ 8751384 w 11296229"/>
                    <a:gd name="connsiteY19710" fmla="*/ 5293735 h 6345103"/>
                    <a:gd name="connsiteX19711" fmla="*/ 8821449 w 11296229"/>
                    <a:gd name="connsiteY19711" fmla="*/ 5293735 h 6345103"/>
                    <a:gd name="connsiteX19712" fmla="*/ 8813665 w 11296229"/>
                    <a:gd name="connsiteY19712" fmla="*/ 5332655 h 6345103"/>
                    <a:gd name="connsiteX19713" fmla="*/ 8852585 w 11296229"/>
                    <a:gd name="connsiteY19713" fmla="*/ 5340439 h 6345103"/>
                    <a:gd name="connsiteX19714" fmla="*/ 8860369 w 11296229"/>
                    <a:gd name="connsiteY19714" fmla="*/ 5301519 h 6345103"/>
                    <a:gd name="connsiteX19715" fmla="*/ 8821449 w 11296229"/>
                    <a:gd name="connsiteY19715" fmla="*/ 5293735 h 6345103"/>
                    <a:gd name="connsiteX19716" fmla="*/ 8899298 w 11296229"/>
                    <a:gd name="connsiteY19716" fmla="*/ 5293735 h 6345103"/>
                    <a:gd name="connsiteX19717" fmla="*/ 8891514 w 11296229"/>
                    <a:gd name="connsiteY19717" fmla="*/ 5332655 h 6345103"/>
                    <a:gd name="connsiteX19718" fmla="*/ 8922650 w 11296229"/>
                    <a:gd name="connsiteY19718" fmla="*/ 5340439 h 6345103"/>
                    <a:gd name="connsiteX19719" fmla="*/ 8930434 w 11296229"/>
                    <a:gd name="connsiteY19719" fmla="*/ 5301519 h 6345103"/>
                    <a:gd name="connsiteX19720" fmla="*/ 8899298 w 11296229"/>
                    <a:gd name="connsiteY19720" fmla="*/ 5293735 h 6345103"/>
                    <a:gd name="connsiteX19721" fmla="*/ 9272974 w 11296229"/>
                    <a:gd name="connsiteY19721" fmla="*/ 5293735 h 6345103"/>
                    <a:gd name="connsiteX19722" fmla="*/ 9265190 w 11296229"/>
                    <a:gd name="connsiteY19722" fmla="*/ 5332655 h 6345103"/>
                    <a:gd name="connsiteX19723" fmla="*/ 9296326 w 11296229"/>
                    <a:gd name="connsiteY19723" fmla="*/ 5340439 h 6345103"/>
                    <a:gd name="connsiteX19724" fmla="*/ 9304110 w 11296229"/>
                    <a:gd name="connsiteY19724" fmla="*/ 5301519 h 6345103"/>
                    <a:gd name="connsiteX19725" fmla="*/ 9272974 w 11296229"/>
                    <a:gd name="connsiteY19725" fmla="*/ 5293735 h 6345103"/>
                    <a:gd name="connsiteX19726" fmla="*/ 9343038 w 11296229"/>
                    <a:gd name="connsiteY19726" fmla="*/ 5293735 h 6345103"/>
                    <a:gd name="connsiteX19727" fmla="*/ 9335254 w 11296229"/>
                    <a:gd name="connsiteY19727" fmla="*/ 5332655 h 6345103"/>
                    <a:gd name="connsiteX19728" fmla="*/ 9374174 w 11296229"/>
                    <a:gd name="connsiteY19728" fmla="*/ 5340439 h 6345103"/>
                    <a:gd name="connsiteX19729" fmla="*/ 9381958 w 11296229"/>
                    <a:gd name="connsiteY19729" fmla="*/ 5301519 h 6345103"/>
                    <a:gd name="connsiteX19730" fmla="*/ 9343038 w 11296229"/>
                    <a:gd name="connsiteY19730" fmla="*/ 5293735 h 6345103"/>
                    <a:gd name="connsiteX19731" fmla="*/ 9420887 w 11296229"/>
                    <a:gd name="connsiteY19731" fmla="*/ 5293735 h 6345103"/>
                    <a:gd name="connsiteX19732" fmla="*/ 9413103 w 11296229"/>
                    <a:gd name="connsiteY19732" fmla="*/ 5332655 h 6345103"/>
                    <a:gd name="connsiteX19733" fmla="*/ 9444239 w 11296229"/>
                    <a:gd name="connsiteY19733" fmla="*/ 5340439 h 6345103"/>
                    <a:gd name="connsiteX19734" fmla="*/ 9452023 w 11296229"/>
                    <a:gd name="connsiteY19734" fmla="*/ 5301519 h 6345103"/>
                    <a:gd name="connsiteX19735" fmla="*/ 9420887 w 11296229"/>
                    <a:gd name="connsiteY19735" fmla="*/ 5293735 h 6345103"/>
                    <a:gd name="connsiteX19736" fmla="*/ 9490951 w 11296229"/>
                    <a:gd name="connsiteY19736" fmla="*/ 5293735 h 6345103"/>
                    <a:gd name="connsiteX19737" fmla="*/ 9490951 w 11296229"/>
                    <a:gd name="connsiteY19737" fmla="*/ 5332655 h 6345103"/>
                    <a:gd name="connsiteX19738" fmla="*/ 9522087 w 11296229"/>
                    <a:gd name="connsiteY19738" fmla="*/ 5340439 h 6345103"/>
                    <a:gd name="connsiteX19739" fmla="*/ 9529871 w 11296229"/>
                    <a:gd name="connsiteY19739" fmla="*/ 5301519 h 6345103"/>
                    <a:gd name="connsiteX19740" fmla="*/ 9490951 w 11296229"/>
                    <a:gd name="connsiteY19740" fmla="*/ 5293735 h 6345103"/>
                    <a:gd name="connsiteX19741" fmla="*/ 9568801 w 11296229"/>
                    <a:gd name="connsiteY19741" fmla="*/ 5293735 h 6345103"/>
                    <a:gd name="connsiteX19742" fmla="*/ 9561017 w 11296229"/>
                    <a:gd name="connsiteY19742" fmla="*/ 5301519 h 6345103"/>
                    <a:gd name="connsiteX19743" fmla="*/ 9568801 w 11296229"/>
                    <a:gd name="connsiteY19743" fmla="*/ 5340439 h 6345103"/>
                    <a:gd name="connsiteX19744" fmla="*/ 9599937 w 11296229"/>
                    <a:gd name="connsiteY19744" fmla="*/ 5332655 h 6345103"/>
                    <a:gd name="connsiteX19745" fmla="*/ 9599937 w 11296229"/>
                    <a:gd name="connsiteY19745" fmla="*/ 5293735 h 6345103"/>
                    <a:gd name="connsiteX19746" fmla="*/ 9568801 w 11296229"/>
                    <a:gd name="connsiteY19746" fmla="*/ 5293735 h 6345103"/>
                    <a:gd name="connsiteX19747" fmla="*/ 9646650 w 11296229"/>
                    <a:gd name="connsiteY19747" fmla="*/ 5293735 h 6345103"/>
                    <a:gd name="connsiteX19748" fmla="*/ 9638866 w 11296229"/>
                    <a:gd name="connsiteY19748" fmla="*/ 5332655 h 6345103"/>
                    <a:gd name="connsiteX19749" fmla="*/ 9670002 w 11296229"/>
                    <a:gd name="connsiteY19749" fmla="*/ 5340439 h 6345103"/>
                    <a:gd name="connsiteX19750" fmla="*/ 9677786 w 11296229"/>
                    <a:gd name="connsiteY19750" fmla="*/ 5301519 h 6345103"/>
                    <a:gd name="connsiteX19751" fmla="*/ 9646650 w 11296229"/>
                    <a:gd name="connsiteY19751" fmla="*/ 5293735 h 6345103"/>
                    <a:gd name="connsiteX19752" fmla="*/ 9716714 w 11296229"/>
                    <a:gd name="connsiteY19752" fmla="*/ 5293735 h 6345103"/>
                    <a:gd name="connsiteX19753" fmla="*/ 9708930 w 11296229"/>
                    <a:gd name="connsiteY19753" fmla="*/ 5332655 h 6345103"/>
                    <a:gd name="connsiteX19754" fmla="*/ 9740066 w 11296229"/>
                    <a:gd name="connsiteY19754" fmla="*/ 5340439 h 6345103"/>
                    <a:gd name="connsiteX19755" fmla="*/ 9740066 w 11296229"/>
                    <a:gd name="connsiteY19755" fmla="*/ 5324871 h 6345103"/>
                    <a:gd name="connsiteX19756" fmla="*/ 9755634 w 11296229"/>
                    <a:gd name="connsiteY19756" fmla="*/ 5324871 h 6345103"/>
                    <a:gd name="connsiteX19757" fmla="*/ 9755634 w 11296229"/>
                    <a:gd name="connsiteY19757" fmla="*/ 5301519 h 6345103"/>
                    <a:gd name="connsiteX19758" fmla="*/ 9716714 w 11296229"/>
                    <a:gd name="connsiteY19758" fmla="*/ 5293735 h 6345103"/>
                    <a:gd name="connsiteX19759" fmla="*/ 8688821 w 11296229"/>
                    <a:gd name="connsiteY19759" fmla="*/ 5295617 h 6345103"/>
                    <a:gd name="connsiteX19760" fmla="*/ 8665756 w 11296229"/>
                    <a:gd name="connsiteY19760" fmla="*/ 5301520 h 6345103"/>
                    <a:gd name="connsiteX19761" fmla="*/ 8665756 w 11296229"/>
                    <a:gd name="connsiteY19761" fmla="*/ 5332656 h 6345103"/>
                    <a:gd name="connsiteX19762" fmla="*/ 8704676 w 11296229"/>
                    <a:gd name="connsiteY19762" fmla="*/ 5340440 h 6345103"/>
                    <a:gd name="connsiteX19763" fmla="*/ 8712460 w 11296229"/>
                    <a:gd name="connsiteY19763" fmla="*/ 5301520 h 6345103"/>
                    <a:gd name="connsiteX19764" fmla="*/ 8688821 w 11296229"/>
                    <a:gd name="connsiteY19764" fmla="*/ 5295617 h 6345103"/>
                    <a:gd name="connsiteX19765" fmla="*/ 3177384 w 11296229"/>
                    <a:gd name="connsiteY19765" fmla="*/ 5363799 h 6345103"/>
                    <a:gd name="connsiteX19766" fmla="*/ 3161816 w 11296229"/>
                    <a:gd name="connsiteY19766" fmla="*/ 5371583 h 6345103"/>
                    <a:gd name="connsiteX19767" fmla="*/ 3161816 w 11296229"/>
                    <a:gd name="connsiteY19767" fmla="*/ 5402719 h 6345103"/>
                    <a:gd name="connsiteX19768" fmla="*/ 3177384 w 11296229"/>
                    <a:gd name="connsiteY19768" fmla="*/ 5402719 h 6345103"/>
                    <a:gd name="connsiteX19769" fmla="*/ 3177384 w 11296229"/>
                    <a:gd name="connsiteY19769" fmla="*/ 5418286 h 6345103"/>
                    <a:gd name="connsiteX19770" fmla="*/ 3185168 w 11296229"/>
                    <a:gd name="connsiteY19770" fmla="*/ 5402719 h 6345103"/>
                    <a:gd name="connsiteX19771" fmla="*/ 3200736 w 11296229"/>
                    <a:gd name="connsiteY19771" fmla="*/ 5402719 h 6345103"/>
                    <a:gd name="connsiteX19772" fmla="*/ 3200736 w 11296229"/>
                    <a:gd name="connsiteY19772" fmla="*/ 5371583 h 6345103"/>
                    <a:gd name="connsiteX19773" fmla="*/ 3177384 w 11296229"/>
                    <a:gd name="connsiteY19773" fmla="*/ 5363799 h 6345103"/>
                    <a:gd name="connsiteX19774" fmla="*/ 3325297 w 11296229"/>
                    <a:gd name="connsiteY19774" fmla="*/ 5363799 h 6345103"/>
                    <a:gd name="connsiteX19775" fmla="*/ 3309729 w 11296229"/>
                    <a:gd name="connsiteY19775" fmla="*/ 5371583 h 6345103"/>
                    <a:gd name="connsiteX19776" fmla="*/ 3309729 w 11296229"/>
                    <a:gd name="connsiteY19776" fmla="*/ 5410503 h 6345103"/>
                    <a:gd name="connsiteX19777" fmla="*/ 3325297 w 11296229"/>
                    <a:gd name="connsiteY19777" fmla="*/ 5418286 h 6345103"/>
                    <a:gd name="connsiteX19778" fmla="*/ 3348649 w 11296229"/>
                    <a:gd name="connsiteY19778" fmla="*/ 5410503 h 6345103"/>
                    <a:gd name="connsiteX19779" fmla="*/ 3348649 w 11296229"/>
                    <a:gd name="connsiteY19779" fmla="*/ 5371583 h 6345103"/>
                    <a:gd name="connsiteX19780" fmla="*/ 3325297 w 11296229"/>
                    <a:gd name="connsiteY19780" fmla="*/ 5363799 h 6345103"/>
                    <a:gd name="connsiteX19781" fmla="*/ 3465425 w 11296229"/>
                    <a:gd name="connsiteY19781" fmla="*/ 5363799 h 6345103"/>
                    <a:gd name="connsiteX19782" fmla="*/ 3457641 w 11296229"/>
                    <a:gd name="connsiteY19782" fmla="*/ 5371583 h 6345103"/>
                    <a:gd name="connsiteX19783" fmla="*/ 3457641 w 11296229"/>
                    <a:gd name="connsiteY19783" fmla="*/ 5410503 h 6345103"/>
                    <a:gd name="connsiteX19784" fmla="*/ 3473209 w 11296229"/>
                    <a:gd name="connsiteY19784" fmla="*/ 5418286 h 6345103"/>
                    <a:gd name="connsiteX19785" fmla="*/ 3480993 w 11296229"/>
                    <a:gd name="connsiteY19785" fmla="*/ 5402719 h 6345103"/>
                    <a:gd name="connsiteX19786" fmla="*/ 3496561 w 11296229"/>
                    <a:gd name="connsiteY19786" fmla="*/ 5402719 h 6345103"/>
                    <a:gd name="connsiteX19787" fmla="*/ 3496561 w 11296229"/>
                    <a:gd name="connsiteY19787" fmla="*/ 5371583 h 6345103"/>
                    <a:gd name="connsiteX19788" fmla="*/ 3465425 w 11296229"/>
                    <a:gd name="connsiteY19788" fmla="*/ 5363799 h 6345103"/>
                    <a:gd name="connsiteX19789" fmla="*/ 3551060 w 11296229"/>
                    <a:gd name="connsiteY19789" fmla="*/ 5363799 h 6345103"/>
                    <a:gd name="connsiteX19790" fmla="*/ 3535492 w 11296229"/>
                    <a:gd name="connsiteY19790" fmla="*/ 5371583 h 6345103"/>
                    <a:gd name="connsiteX19791" fmla="*/ 3535492 w 11296229"/>
                    <a:gd name="connsiteY19791" fmla="*/ 5402719 h 6345103"/>
                    <a:gd name="connsiteX19792" fmla="*/ 3574412 w 11296229"/>
                    <a:gd name="connsiteY19792" fmla="*/ 5410503 h 6345103"/>
                    <a:gd name="connsiteX19793" fmla="*/ 3574412 w 11296229"/>
                    <a:gd name="connsiteY19793" fmla="*/ 5371583 h 6345103"/>
                    <a:gd name="connsiteX19794" fmla="*/ 3551060 w 11296229"/>
                    <a:gd name="connsiteY19794" fmla="*/ 5363799 h 6345103"/>
                    <a:gd name="connsiteX19795" fmla="*/ 9428672 w 11296229"/>
                    <a:gd name="connsiteY19795" fmla="*/ 5363799 h 6345103"/>
                    <a:gd name="connsiteX19796" fmla="*/ 9413104 w 11296229"/>
                    <a:gd name="connsiteY19796" fmla="*/ 5371583 h 6345103"/>
                    <a:gd name="connsiteX19797" fmla="*/ 9413104 w 11296229"/>
                    <a:gd name="connsiteY19797" fmla="*/ 5410503 h 6345103"/>
                    <a:gd name="connsiteX19798" fmla="*/ 9428672 w 11296229"/>
                    <a:gd name="connsiteY19798" fmla="*/ 5418286 h 6345103"/>
                    <a:gd name="connsiteX19799" fmla="*/ 9452024 w 11296229"/>
                    <a:gd name="connsiteY19799" fmla="*/ 5410503 h 6345103"/>
                    <a:gd name="connsiteX19800" fmla="*/ 9452024 w 11296229"/>
                    <a:gd name="connsiteY19800" fmla="*/ 5371583 h 6345103"/>
                    <a:gd name="connsiteX19801" fmla="*/ 9428672 w 11296229"/>
                    <a:gd name="connsiteY19801" fmla="*/ 5363799 h 6345103"/>
                    <a:gd name="connsiteX19802" fmla="*/ 9506521 w 11296229"/>
                    <a:gd name="connsiteY19802" fmla="*/ 5363799 h 6345103"/>
                    <a:gd name="connsiteX19803" fmla="*/ 9490953 w 11296229"/>
                    <a:gd name="connsiteY19803" fmla="*/ 5371583 h 6345103"/>
                    <a:gd name="connsiteX19804" fmla="*/ 9490953 w 11296229"/>
                    <a:gd name="connsiteY19804" fmla="*/ 5402719 h 6345103"/>
                    <a:gd name="connsiteX19805" fmla="*/ 9529873 w 11296229"/>
                    <a:gd name="connsiteY19805" fmla="*/ 5410503 h 6345103"/>
                    <a:gd name="connsiteX19806" fmla="*/ 9529873 w 11296229"/>
                    <a:gd name="connsiteY19806" fmla="*/ 5371583 h 6345103"/>
                    <a:gd name="connsiteX19807" fmla="*/ 9506521 w 11296229"/>
                    <a:gd name="connsiteY19807" fmla="*/ 5363799 h 6345103"/>
                    <a:gd name="connsiteX19808" fmla="*/ 9576586 w 11296229"/>
                    <a:gd name="connsiteY19808" fmla="*/ 5363799 h 6345103"/>
                    <a:gd name="connsiteX19809" fmla="*/ 9561018 w 11296229"/>
                    <a:gd name="connsiteY19809" fmla="*/ 5371583 h 6345103"/>
                    <a:gd name="connsiteX19810" fmla="*/ 9561018 w 11296229"/>
                    <a:gd name="connsiteY19810" fmla="*/ 5402719 h 6345103"/>
                    <a:gd name="connsiteX19811" fmla="*/ 9576586 w 11296229"/>
                    <a:gd name="connsiteY19811" fmla="*/ 5410503 h 6345103"/>
                    <a:gd name="connsiteX19812" fmla="*/ 9599938 w 11296229"/>
                    <a:gd name="connsiteY19812" fmla="*/ 5402719 h 6345103"/>
                    <a:gd name="connsiteX19813" fmla="*/ 9599938 w 11296229"/>
                    <a:gd name="connsiteY19813" fmla="*/ 5371583 h 6345103"/>
                    <a:gd name="connsiteX19814" fmla="*/ 9576586 w 11296229"/>
                    <a:gd name="connsiteY19814" fmla="*/ 5363799 h 6345103"/>
                    <a:gd name="connsiteX19815" fmla="*/ 9654435 w 11296229"/>
                    <a:gd name="connsiteY19815" fmla="*/ 5363799 h 6345103"/>
                    <a:gd name="connsiteX19816" fmla="*/ 9638867 w 11296229"/>
                    <a:gd name="connsiteY19816" fmla="*/ 5371583 h 6345103"/>
                    <a:gd name="connsiteX19817" fmla="*/ 9638867 w 11296229"/>
                    <a:gd name="connsiteY19817" fmla="*/ 5410503 h 6345103"/>
                    <a:gd name="connsiteX19818" fmla="*/ 9654435 w 11296229"/>
                    <a:gd name="connsiteY19818" fmla="*/ 5418286 h 6345103"/>
                    <a:gd name="connsiteX19819" fmla="*/ 9677787 w 11296229"/>
                    <a:gd name="connsiteY19819" fmla="*/ 5410503 h 6345103"/>
                    <a:gd name="connsiteX19820" fmla="*/ 9677787 w 11296229"/>
                    <a:gd name="connsiteY19820" fmla="*/ 5371583 h 6345103"/>
                    <a:gd name="connsiteX19821" fmla="*/ 9654435 w 11296229"/>
                    <a:gd name="connsiteY19821" fmla="*/ 5363799 h 6345103"/>
                    <a:gd name="connsiteX19822" fmla="*/ 9732000 w 11296229"/>
                    <a:gd name="connsiteY19822" fmla="*/ 5365681 h 6345103"/>
                    <a:gd name="connsiteX19823" fmla="*/ 9708935 w 11296229"/>
                    <a:gd name="connsiteY19823" fmla="*/ 5371584 h 6345103"/>
                    <a:gd name="connsiteX19824" fmla="*/ 9708935 w 11296229"/>
                    <a:gd name="connsiteY19824" fmla="*/ 5410504 h 6345103"/>
                    <a:gd name="connsiteX19825" fmla="*/ 9755639 w 11296229"/>
                    <a:gd name="connsiteY19825" fmla="*/ 5410504 h 6345103"/>
                    <a:gd name="connsiteX19826" fmla="*/ 9755639 w 11296229"/>
                    <a:gd name="connsiteY19826" fmla="*/ 5371584 h 6345103"/>
                    <a:gd name="connsiteX19827" fmla="*/ 9732000 w 11296229"/>
                    <a:gd name="connsiteY19827" fmla="*/ 5365681 h 6345103"/>
                    <a:gd name="connsiteX19828" fmla="*/ 8688821 w 11296229"/>
                    <a:gd name="connsiteY19828" fmla="*/ 5365681 h 6345103"/>
                    <a:gd name="connsiteX19829" fmla="*/ 8665756 w 11296229"/>
                    <a:gd name="connsiteY19829" fmla="*/ 5371584 h 6345103"/>
                    <a:gd name="connsiteX19830" fmla="*/ 8665756 w 11296229"/>
                    <a:gd name="connsiteY19830" fmla="*/ 5410504 h 6345103"/>
                    <a:gd name="connsiteX19831" fmla="*/ 8712460 w 11296229"/>
                    <a:gd name="connsiteY19831" fmla="*/ 5410504 h 6345103"/>
                    <a:gd name="connsiteX19832" fmla="*/ 8712460 w 11296229"/>
                    <a:gd name="connsiteY19832" fmla="*/ 5371584 h 6345103"/>
                    <a:gd name="connsiteX19833" fmla="*/ 8688821 w 11296229"/>
                    <a:gd name="connsiteY19833" fmla="*/ 5365681 h 6345103"/>
                    <a:gd name="connsiteX19834" fmla="*/ 9358611 w 11296229"/>
                    <a:gd name="connsiteY19834" fmla="*/ 5365746 h 6345103"/>
                    <a:gd name="connsiteX19835" fmla="*/ 9335259 w 11296229"/>
                    <a:gd name="connsiteY19835" fmla="*/ 5371584 h 6345103"/>
                    <a:gd name="connsiteX19836" fmla="*/ 9335259 w 11296229"/>
                    <a:gd name="connsiteY19836" fmla="*/ 5402720 h 6345103"/>
                    <a:gd name="connsiteX19837" fmla="*/ 9350827 w 11296229"/>
                    <a:gd name="connsiteY19837" fmla="*/ 5418287 h 6345103"/>
                    <a:gd name="connsiteX19838" fmla="*/ 9381963 w 11296229"/>
                    <a:gd name="connsiteY19838" fmla="*/ 5410504 h 6345103"/>
                    <a:gd name="connsiteX19839" fmla="*/ 9381963 w 11296229"/>
                    <a:gd name="connsiteY19839" fmla="*/ 5371584 h 6345103"/>
                    <a:gd name="connsiteX19840" fmla="*/ 9358611 w 11296229"/>
                    <a:gd name="connsiteY19840" fmla="*/ 5365746 h 6345103"/>
                    <a:gd name="connsiteX19841" fmla="*/ 3402863 w 11296229"/>
                    <a:gd name="connsiteY19841" fmla="*/ 5365681 h 6345103"/>
                    <a:gd name="connsiteX19842" fmla="*/ 3379798 w 11296229"/>
                    <a:gd name="connsiteY19842" fmla="*/ 5371584 h 6345103"/>
                    <a:gd name="connsiteX19843" fmla="*/ 3379798 w 11296229"/>
                    <a:gd name="connsiteY19843" fmla="*/ 5402720 h 6345103"/>
                    <a:gd name="connsiteX19844" fmla="*/ 3395366 w 11296229"/>
                    <a:gd name="connsiteY19844" fmla="*/ 5418288 h 6345103"/>
                    <a:gd name="connsiteX19845" fmla="*/ 3426502 w 11296229"/>
                    <a:gd name="connsiteY19845" fmla="*/ 5410504 h 6345103"/>
                    <a:gd name="connsiteX19846" fmla="*/ 3426502 w 11296229"/>
                    <a:gd name="connsiteY19846" fmla="*/ 5371584 h 6345103"/>
                    <a:gd name="connsiteX19847" fmla="*/ 3402863 w 11296229"/>
                    <a:gd name="connsiteY19847" fmla="*/ 5365681 h 6345103"/>
                    <a:gd name="connsiteX19848" fmla="*/ 3254949 w 11296229"/>
                    <a:gd name="connsiteY19848" fmla="*/ 5365681 h 6345103"/>
                    <a:gd name="connsiteX19849" fmla="*/ 3231884 w 11296229"/>
                    <a:gd name="connsiteY19849" fmla="*/ 5371584 h 6345103"/>
                    <a:gd name="connsiteX19850" fmla="*/ 3231884 w 11296229"/>
                    <a:gd name="connsiteY19850" fmla="*/ 5402720 h 6345103"/>
                    <a:gd name="connsiteX19851" fmla="*/ 3247452 w 11296229"/>
                    <a:gd name="connsiteY19851" fmla="*/ 5418288 h 6345103"/>
                    <a:gd name="connsiteX19852" fmla="*/ 3278588 w 11296229"/>
                    <a:gd name="connsiteY19852" fmla="*/ 5410504 h 6345103"/>
                    <a:gd name="connsiteX19853" fmla="*/ 3278588 w 11296229"/>
                    <a:gd name="connsiteY19853" fmla="*/ 5371584 h 6345103"/>
                    <a:gd name="connsiteX19854" fmla="*/ 3254949 w 11296229"/>
                    <a:gd name="connsiteY19854" fmla="*/ 5365681 h 6345103"/>
                    <a:gd name="connsiteX19855" fmla="*/ 3107036 w 11296229"/>
                    <a:gd name="connsiteY19855" fmla="*/ 5365681 h 6345103"/>
                    <a:gd name="connsiteX19856" fmla="*/ 3083971 w 11296229"/>
                    <a:gd name="connsiteY19856" fmla="*/ 5371584 h 6345103"/>
                    <a:gd name="connsiteX19857" fmla="*/ 3083971 w 11296229"/>
                    <a:gd name="connsiteY19857" fmla="*/ 5410504 h 6345103"/>
                    <a:gd name="connsiteX19858" fmla="*/ 3130675 w 11296229"/>
                    <a:gd name="connsiteY19858" fmla="*/ 5402720 h 6345103"/>
                    <a:gd name="connsiteX19859" fmla="*/ 3130675 w 11296229"/>
                    <a:gd name="connsiteY19859" fmla="*/ 5371584 h 6345103"/>
                    <a:gd name="connsiteX19860" fmla="*/ 3107036 w 11296229"/>
                    <a:gd name="connsiteY19860" fmla="*/ 5365681 h 6345103"/>
                    <a:gd name="connsiteX19861" fmla="*/ 3177384 w 11296229"/>
                    <a:gd name="connsiteY19861" fmla="*/ 5441648 h 6345103"/>
                    <a:gd name="connsiteX19862" fmla="*/ 3161816 w 11296229"/>
                    <a:gd name="connsiteY19862" fmla="*/ 5449432 h 6345103"/>
                    <a:gd name="connsiteX19863" fmla="*/ 3161816 w 11296229"/>
                    <a:gd name="connsiteY19863" fmla="*/ 5480568 h 6345103"/>
                    <a:gd name="connsiteX19864" fmla="*/ 3177384 w 11296229"/>
                    <a:gd name="connsiteY19864" fmla="*/ 5488352 h 6345103"/>
                    <a:gd name="connsiteX19865" fmla="*/ 3200736 w 11296229"/>
                    <a:gd name="connsiteY19865" fmla="*/ 5480568 h 6345103"/>
                    <a:gd name="connsiteX19866" fmla="*/ 3200736 w 11296229"/>
                    <a:gd name="connsiteY19866" fmla="*/ 5449432 h 6345103"/>
                    <a:gd name="connsiteX19867" fmla="*/ 3177384 w 11296229"/>
                    <a:gd name="connsiteY19867" fmla="*/ 5441648 h 6345103"/>
                    <a:gd name="connsiteX19868" fmla="*/ 3325297 w 11296229"/>
                    <a:gd name="connsiteY19868" fmla="*/ 5441648 h 6345103"/>
                    <a:gd name="connsiteX19869" fmla="*/ 3309729 w 11296229"/>
                    <a:gd name="connsiteY19869" fmla="*/ 5449432 h 6345103"/>
                    <a:gd name="connsiteX19870" fmla="*/ 3309729 w 11296229"/>
                    <a:gd name="connsiteY19870" fmla="*/ 5480568 h 6345103"/>
                    <a:gd name="connsiteX19871" fmla="*/ 3325297 w 11296229"/>
                    <a:gd name="connsiteY19871" fmla="*/ 5488352 h 6345103"/>
                    <a:gd name="connsiteX19872" fmla="*/ 3348649 w 11296229"/>
                    <a:gd name="connsiteY19872" fmla="*/ 5480568 h 6345103"/>
                    <a:gd name="connsiteX19873" fmla="*/ 3348649 w 11296229"/>
                    <a:gd name="connsiteY19873" fmla="*/ 5449432 h 6345103"/>
                    <a:gd name="connsiteX19874" fmla="*/ 3325297 w 11296229"/>
                    <a:gd name="connsiteY19874" fmla="*/ 5441648 h 6345103"/>
                    <a:gd name="connsiteX19875" fmla="*/ 3387577 w 11296229"/>
                    <a:gd name="connsiteY19875" fmla="*/ 5441648 h 6345103"/>
                    <a:gd name="connsiteX19876" fmla="*/ 3379793 w 11296229"/>
                    <a:gd name="connsiteY19876" fmla="*/ 5449432 h 6345103"/>
                    <a:gd name="connsiteX19877" fmla="*/ 3387577 w 11296229"/>
                    <a:gd name="connsiteY19877" fmla="*/ 5488352 h 6345103"/>
                    <a:gd name="connsiteX19878" fmla="*/ 3426497 w 11296229"/>
                    <a:gd name="connsiteY19878" fmla="*/ 5480568 h 6345103"/>
                    <a:gd name="connsiteX19879" fmla="*/ 3426497 w 11296229"/>
                    <a:gd name="connsiteY19879" fmla="*/ 5449432 h 6345103"/>
                    <a:gd name="connsiteX19880" fmla="*/ 3387577 w 11296229"/>
                    <a:gd name="connsiteY19880" fmla="*/ 5441648 h 6345103"/>
                    <a:gd name="connsiteX19881" fmla="*/ 9428672 w 11296229"/>
                    <a:gd name="connsiteY19881" fmla="*/ 5441648 h 6345103"/>
                    <a:gd name="connsiteX19882" fmla="*/ 9413104 w 11296229"/>
                    <a:gd name="connsiteY19882" fmla="*/ 5449432 h 6345103"/>
                    <a:gd name="connsiteX19883" fmla="*/ 9413104 w 11296229"/>
                    <a:gd name="connsiteY19883" fmla="*/ 5480568 h 6345103"/>
                    <a:gd name="connsiteX19884" fmla="*/ 9428672 w 11296229"/>
                    <a:gd name="connsiteY19884" fmla="*/ 5488352 h 6345103"/>
                    <a:gd name="connsiteX19885" fmla="*/ 9452024 w 11296229"/>
                    <a:gd name="connsiteY19885" fmla="*/ 5480568 h 6345103"/>
                    <a:gd name="connsiteX19886" fmla="*/ 9452024 w 11296229"/>
                    <a:gd name="connsiteY19886" fmla="*/ 5449432 h 6345103"/>
                    <a:gd name="connsiteX19887" fmla="*/ 9428672 w 11296229"/>
                    <a:gd name="connsiteY19887" fmla="*/ 5441648 h 6345103"/>
                    <a:gd name="connsiteX19888" fmla="*/ 9498736 w 11296229"/>
                    <a:gd name="connsiteY19888" fmla="*/ 5441648 h 6345103"/>
                    <a:gd name="connsiteX19889" fmla="*/ 9490952 w 11296229"/>
                    <a:gd name="connsiteY19889" fmla="*/ 5480568 h 6345103"/>
                    <a:gd name="connsiteX19890" fmla="*/ 9506520 w 11296229"/>
                    <a:gd name="connsiteY19890" fmla="*/ 5488352 h 6345103"/>
                    <a:gd name="connsiteX19891" fmla="*/ 9529872 w 11296229"/>
                    <a:gd name="connsiteY19891" fmla="*/ 5480568 h 6345103"/>
                    <a:gd name="connsiteX19892" fmla="*/ 9529872 w 11296229"/>
                    <a:gd name="connsiteY19892" fmla="*/ 5449432 h 6345103"/>
                    <a:gd name="connsiteX19893" fmla="*/ 9498736 w 11296229"/>
                    <a:gd name="connsiteY19893" fmla="*/ 5441648 h 6345103"/>
                    <a:gd name="connsiteX19894" fmla="*/ 9576586 w 11296229"/>
                    <a:gd name="connsiteY19894" fmla="*/ 5441648 h 6345103"/>
                    <a:gd name="connsiteX19895" fmla="*/ 9561018 w 11296229"/>
                    <a:gd name="connsiteY19895" fmla="*/ 5449432 h 6345103"/>
                    <a:gd name="connsiteX19896" fmla="*/ 9561018 w 11296229"/>
                    <a:gd name="connsiteY19896" fmla="*/ 5480568 h 6345103"/>
                    <a:gd name="connsiteX19897" fmla="*/ 9576586 w 11296229"/>
                    <a:gd name="connsiteY19897" fmla="*/ 5488352 h 6345103"/>
                    <a:gd name="connsiteX19898" fmla="*/ 9599938 w 11296229"/>
                    <a:gd name="connsiteY19898" fmla="*/ 5480568 h 6345103"/>
                    <a:gd name="connsiteX19899" fmla="*/ 9599938 w 11296229"/>
                    <a:gd name="connsiteY19899" fmla="*/ 5449432 h 6345103"/>
                    <a:gd name="connsiteX19900" fmla="*/ 9576586 w 11296229"/>
                    <a:gd name="connsiteY19900" fmla="*/ 5441648 h 6345103"/>
                    <a:gd name="connsiteX19901" fmla="*/ 9654435 w 11296229"/>
                    <a:gd name="connsiteY19901" fmla="*/ 5441648 h 6345103"/>
                    <a:gd name="connsiteX19902" fmla="*/ 9638867 w 11296229"/>
                    <a:gd name="connsiteY19902" fmla="*/ 5449432 h 6345103"/>
                    <a:gd name="connsiteX19903" fmla="*/ 9638867 w 11296229"/>
                    <a:gd name="connsiteY19903" fmla="*/ 5480568 h 6345103"/>
                    <a:gd name="connsiteX19904" fmla="*/ 9654435 w 11296229"/>
                    <a:gd name="connsiteY19904" fmla="*/ 5488352 h 6345103"/>
                    <a:gd name="connsiteX19905" fmla="*/ 9677787 w 11296229"/>
                    <a:gd name="connsiteY19905" fmla="*/ 5480568 h 6345103"/>
                    <a:gd name="connsiteX19906" fmla="*/ 9677787 w 11296229"/>
                    <a:gd name="connsiteY19906" fmla="*/ 5449432 h 6345103"/>
                    <a:gd name="connsiteX19907" fmla="*/ 9654435 w 11296229"/>
                    <a:gd name="connsiteY19907" fmla="*/ 5441648 h 6345103"/>
                    <a:gd name="connsiteX19908" fmla="*/ 9358324 w 11296229"/>
                    <a:gd name="connsiteY19908" fmla="*/ 5443530 h 6345103"/>
                    <a:gd name="connsiteX19909" fmla="*/ 9335259 w 11296229"/>
                    <a:gd name="connsiteY19909" fmla="*/ 5449433 h 6345103"/>
                    <a:gd name="connsiteX19910" fmla="*/ 9335259 w 11296229"/>
                    <a:gd name="connsiteY19910" fmla="*/ 5480569 h 6345103"/>
                    <a:gd name="connsiteX19911" fmla="*/ 9381963 w 11296229"/>
                    <a:gd name="connsiteY19911" fmla="*/ 5480569 h 6345103"/>
                    <a:gd name="connsiteX19912" fmla="*/ 9381963 w 11296229"/>
                    <a:gd name="connsiteY19912" fmla="*/ 5449433 h 6345103"/>
                    <a:gd name="connsiteX19913" fmla="*/ 9358324 w 11296229"/>
                    <a:gd name="connsiteY19913" fmla="*/ 5443530 h 6345103"/>
                    <a:gd name="connsiteX19914" fmla="*/ 3254949 w 11296229"/>
                    <a:gd name="connsiteY19914" fmla="*/ 5443530 h 6345103"/>
                    <a:gd name="connsiteX19915" fmla="*/ 3231884 w 11296229"/>
                    <a:gd name="connsiteY19915" fmla="*/ 5449433 h 6345103"/>
                    <a:gd name="connsiteX19916" fmla="*/ 3231884 w 11296229"/>
                    <a:gd name="connsiteY19916" fmla="*/ 5480569 h 6345103"/>
                    <a:gd name="connsiteX19917" fmla="*/ 3278588 w 11296229"/>
                    <a:gd name="connsiteY19917" fmla="*/ 5480569 h 6345103"/>
                    <a:gd name="connsiteX19918" fmla="*/ 3278588 w 11296229"/>
                    <a:gd name="connsiteY19918" fmla="*/ 5449433 h 6345103"/>
                    <a:gd name="connsiteX19919" fmla="*/ 3254949 w 11296229"/>
                    <a:gd name="connsiteY19919" fmla="*/ 5443530 h 6345103"/>
                    <a:gd name="connsiteX19920" fmla="*/ 3107036 w 11296229"/>
                    <a:gd name="connsiteY19920" fmla="*/ 5443530 h 6345103"/>
                    <a:gd name="connsiteX19921" fmla="*/ 3083971 w 11296229"/>
                    <a:gd name="connsiteY19921" fmla="*/ 5449433 h 6345103"/>
                    <a:gd name="connsiteX19922" fmla="*/ 3083971 w 11296229"/>
                    <a:gd name="connsiteY19922" fmla="*/ 5480569 h 6345103"/>
                    <a:gd name="connsiteX19923" fmla="*/ 3130675 w 11296229"/>
                    <a:gd name="connsiteY19923" fmla="*/ 5480569 h 6345103"/>
                    <a:gd name="connsiteX19924" fmla="*/ 3130675 w 11296229"/>
                    <a:gd name="connsiteY19924" fmla="*/ 5449433 h 6345103"/>
                    <a:gd name="connsiteX19925" fmla="*/ 3107036 w 11296229"/>
                    <a:gd name="connsiteY19925" fmla="*/ 5443530 h 6345103"/>
                    <a:gd name="connsiteX19926" fmla="*/ 3177384 w 11296229"/>
                    <a:gd name="connsiteY19926" fmla="*/ 5511712 h 6345103"/>
                    <a:gd name="connsiteX19927" fmla="*/ 3161816 w 11296229"/>
                    <a:gd name="connsiteY19927" fmla="*/ 5519496 h 6345103"/>
                    <a:gd name="connsiteX19928" fmla="*/ 3161816 w 11296229"/>
                    <a:gd name="connsiteY19928" fmla="*/ 5558416 h 6345103"/>
                    <a:gd name="connsiteX19929" fmla="*/ 3177384 w 11296229"/>
                    <a:gd name="connsiteY19929" fmla="*/ 5566199 h 6345103"/>
                    <a:gd name="connsiteX19930" fmla="*/ 3200736 w 11296229"/>
                    <a:gd name="connsiteY19930" fmla="*/ 5558416 h 6345103"/>
                    <a:gd name="connsiteX19931" fmla="*/ 3200736 w 11296229"/>
                    <a:gd name="connsiteY19931" fmla="*/ 5519496 h 6345103"/>
                    <a:gd name="connsiteX19932" fmla="*/ 3177384 w 11296229"/>
                    <a:gd name="connsiteY19932" fmla="*/ 5511712 h 6345103"/>
                    <a:gd name="connsiteX19933" fmla="*/ 3239663 w 11296229"/>
                    <a:gd name="connsiteY19933" fmla="*/ 5511712 h 6345103"/>
                    <a:gd name="connsiteX19934" fmla="*/ 3231879 w 11296229"/>
                    <a:gd name="connsiteY19934" fmla="*/ 5519496 h 6345103"/>
                    <a:gd name="connsiteX19935" fmla="*/ 3231879 w 11296229"/>
                    <a:gd name="connsiteY19935" fmla="*/ 5558416 h 6345103"/>
                    <a:gd name="connsiteX19936" fmla="*/ 3278583 w 11296229"/>
                    <a:gd name="connsiteY19936" fmla="*/ 5558416 h 6345103"/>
                    <a:gd name="connsiteX19937" fmla="*/ 3278583 w 11296229"/>
                    <a:gd name="connsiteY19937" fmla="*/ 5519496 h 6345103"/>
                    <a:gd name="connsiteX19938" fmla="*/ 3239663 w 11296229"/>
                    <a:gd name="connsiteY19938" fmla="*/ 5511712 h 6345103"/>
                    <a:gd name="connsiteX19939" fmla="*/ 3325297 w 11296229"/>
                    <a:gd name="connsiteY19939" fmla="*/ 5511712 h 6345103"/>
                    <a:gd name="connsiteX19940" fmla="*/ 3309729 w 11296229"/>
                    <a:gd name="connsiteY19940" fmla="*/ 5519496 h 6345103"/>
                    <a:gd name="connsiteX19941" fmla="*/ 3309729 w 11296229"/>
                    <a:gd name="connsiteY19941" fmla="*/ 5558416 h 6345103"/>
                    <a:gd name="connsiteX19942" fmla="*/ 3325297 w 11296229"/>
                    <a:gd name="connsiteY19942" fmla="*/ 5566199 h 6345103"/>
                    <a:gd name="connsiteX19943" fmla="*/ 3348649 w 11296229"/>
                    <a:gd name="connsiteY19943" fmla="*/ 5558416 h 6345103"/>
                    <a:gd name="connsiteX19944" fmla="*/ 3348649 w 11296229"/>
                    <a:gd name="connsiteY19944" fmla="*/ 5519496 h 6345103"/>
                    <a:gd name="connsiteX19945" fmla="*/ 3325297 w 11296229"/>
                    <a:gd name="connsiteY19945" fmla="*/ 5511712 h 6345103"/>
                    <a:gd name="connsiteX19946" fmla="*/ 9428672 w 11296229"/>
                    <a:gd name="connsiteY19946" fmla="*/ 5511712 h 6345103"/>
                    <a:gd name="connsiteX19947" fmla="*/ 9413104 w 11296229"/>
                    <a:gd name="connsiteY19947" fmla="*/ 5519496 h 6345103"/>
                    <a:gd name="connsiteX19948" fmla="*/ 9413104 w 11296229"/>
                    <a:gd name="connsiteY19948" fmla="*/ 5558416 h 6345103"/>
                    <a:gd name="connsiteX19949" fmla="*/ 9428672 w 11296229"/>
                    <a:gd name="connsiteY19949" fmla="*/ 5566199 h 6345103"/>
                    <a:gd name="connsiteX19950" fmla="*/ 9452024 w 11296229"/>
                    <a:gd name="connsiteY19950" fmla="*/ 5558416 h 6345103"/>
                    <a:gd name="connsiteX19951" fmla="*/ 9452024 w 11296229"/>
                    <a:gd name="connsiteY19951" fmla="*/ 5519496 h 6345103"/>
                    <a:gd name="connsiteX19952" fmla="*/ 9428672 w 11296229"/>
                    <a:gd name="connsiteY19952" fmla="*/ 5511712 h 6345103"/>
                    <a:gd name="connsiteX19953" fmla="*/ 9506521 w 11296229"/>
                    <a:gd name="connsiteY19953" fmla="*/ 5511712 h 6345103"/>
                    <a:gd name="connsiteX19954" fmla="*/ 9490953 w 11296229"/>
                    <a:gd name="connsiteY19954" fmla="*/ 5519496 h 6345103"/>
                    <a:gd name="connsiteX19955" fmla="*/ 9490953 w 11296229"/>
                    <a:gd name="connsiteY19955" fmla="*/ 5558416 h 6345103"/>
                    <a:gd name="connsiteX19956" fmla="*/ 9506521 w 11296229"/>
                    <a:gd name="connsiteY19956" fmla="*/ 5566199 h 6345103"/>
                    <a:gd name="connsiteX19957" fmla="*/ 9529873 w 11296229"/>
                    <a:gd name="connsiteY19957" fmla="*/ 5558416 h 6345103"/>
                    <a:gd name="connsiteX19958" fmla="*/ 9529873 w 11296229"/>
                    <a:gd name="connsiteY19958" fmla="*/ 5519496 h 6345103"/>
                    <a:gd name="connsiteX19959" fmla="*/ 9506521 w 11296229"/>
                    <a:gd name="connsiteY19959" fmla="*/ 5511712 h 6345103"/>
                    <a:gd name="connsiteX19960" fmla="*/ 9576586 w 11296229"/>
                    <a:gd name="connsiteY19960" fmla="*/ 5511712 h 6345103"/>
                    <a:gd name="connsiteX19961" fmla="*/ 9561018 w 11296229"/>
                    <a:gd name="connsiteY19961" fmla="*/ 5519496 h 6345103"/>
                    <a:gd name="connsiteX19962" fmla="*/ 9561018 w 11296229"/>
                    <a:gd name="connsiteY19962" fmla="*/ 5558416 h 6345103"/>
                    <a:gd name="connsiteX19963" fmla="*/ 9576586 w 11296229"/>
                    <a:gd name="connsiteY19963" fmla="*/ 5566199 h 6345103"/>
                    <a:gd name="connsiteX19964" fmla="*/ 9599938 w 11296229"/>
                    <a:gd name="connsiteY19964" fmla="*/ 5558416 h 6345103"/>
                    <a:gd name="connsiteX19965" fmla="*/ 9599938 w 11296229"/>
                    <a:gd name="connsiteY19965" fmla="*/ 5519496 h 6345103"/>
                    <a:gd name="connsiteX19966" fmla="*/ 9576586 w 11296229"/>
                    <a:gd name="connsiteY19966" fmla="*/ 5511712 h 6345103"/>
                    <a:gd name="connsiteX19967" fmla="*/ 9654435 w 11296229"/>
                    <a:gd name="connsiteY19967" fmla="*/ 5511712 h 6345103"/>
                    <a:gd name="connsiteX19968" fmla="*/ 9638867 w 11296229"/>
                    <a:gd name="connsiteY19968" fmla="*/ 5519496 h 6345103"/>
                    <a:gd name="connsiteX19969" fmla="*/ 9638867 w 11296229"/>
                    <a:gd name="connsiteY19969" fmla="*/ 5558416 h 6345103"/>
                    <a:gd name="connsiteX19970" fmla="*/ 9654435 w 11296229"/>
                    <a:gd name="connsiteY19970" fmla="*/ 5566199 h 6345103"/>
                    <a:gd name="connsiteX19971" fmla="*/ 9677787 w 11296229"/>
                    <a:gd name="connsiteY19971" fmla="*/ 5558416 h 6345103"/>
                    <a:gd name="connsiteX19972" fmla="*/ 9677787 w 11296229"/>
                    <a:gd name="connsiteY19972" fmla="*/ 5519496 h 6345103"/>
                    <a:gd name="connsiteX19973" fmla="*/ 9654435 w 11296229"/>
                    <a:gd name="connsiteY19973" fmla="*/ 5511712 h 6345103"/>
                    <a:gd name="connsiteX19974" fmla="*/ 10378432 w 11296229"/>
                    <a:gd name="connsiteY19974" fmla="*/ 5519497 h 6345103"/>
                    <a:gd name="connsiteX19975" fmla="*/ 10378432 w 11296229"/>
                    <a:gd name="connsiteY19975" fmla="*/ 5558417 h 6345103"/>
                    <a:gd name="connsiteX19976" fmla="*/ 10425136 w 11296229"/>
                    <a:gd name="connsiteY19976" fmla="*/ 5558417 h 6345103"/>
                    <a:gd name="connsiteX19977" fmla="*/ 10425136 w 11296229"/>
                    <a:gd name="connsiteY19977" fmla="*/ 5519497 h 6345103"/>
                    <a:gd name="connsiteX19978" fmla="*/ 10378432 w 11296229"/>
                    <a:gd name="connsiteY19978" fmla="*/ 5519497 h 6345103"/>
                    <a:gd name="connsiteX19979" fmla="*/ 3402863 w 11296229"/>
                    <a:gd name="connsiteY19979" fmla="*/ 5513594 h 6345103"/>
                    <a:gd name="connsiteX19980" fmla="*/ 3379798 w 11296229"/>
                    <a:gd name="connsiteY19980" fmla="*/ 5519497 h 6345103"/>
                    <a:gd name="connsiteX19981" fmla="*/ 3379798 w 11296229"/>
                    <a:gd name="connsiteY19981" fmla="*/ 5558417 h 6345103"/>
                    <a:gd name="connsiteX19982" fmla="*/ 3426502 w 11296229"/>
                    <a:gd name="connsiteY19982" fmla="*/ 5558417 h 6345103"/>
                    <a:gd name="connsiteX19983" fmla="*/ 3426502 w 11296229"/>
                    <a:gd name="connsiteY19983" fmla="*/ 5519497 h 6345103"/>
                    <a:gd name="connsiteX19984" fmla="*/ 3402863 w 11296229"/>
                    <a:gd name="connsiteY19984" fmla="*/ 5513594 h 6345103"/>
                    <a:gd name="connsiteX19985" fmla="*/ 9358324 w 11296229"/>
                    <a:gd name="connsiteY19985" fmla="*/ 5513594 h 6345103"/>
                    <a:gd name="connsiteX19986" fmla="*/ 9335259 w 11296229"/>
                    <a:gd name="connsiteY19986" fmla="*/ 5519497 h 6345103"/>
                    <a:gd name="connsiteX19987" fmla="*/ 9335259 w 11296229"/>
                    <a:gd name="connsiteY19987" fmla="*/ 5558417 h 6345103"/>
                    <a:gd name="connsiteX19988" fmla="*/ 9381963 w 11296229"/>
                    <a:gd name="connsiteY19988" fmla="*/ 5558417 h 6345103"/>
                    <a:gd name="connsiteX19989" fmla="*/ 9381963 w 11296229"/>
                    <a:gd name="connsiteY19989" fmla="*/ 5519497 h 6345103"/>
                    <a:gd name="connsiteX19990" fmla="*/ 9358324 w 11296229"/>
                    <a:gd name="connsiteY19990" fmla="*/ 5513594 h 6345103"/>
                    <a:gd name="connsiteX19991" fmla="*/ 3107036 w 11296229"/>
                    <a:gd name="connsiteY19991" fmla="*/ 5513594 h 6345103"/>
                    <a:gd name="connsiteX19992" fmla="*/ 3083970 w 11296229"/>
                    <a:gd name="connsiteY19992" fmla="*/ 5519497 h 6345103"/>
                    <a:gd name="connsiteX19993" fmla="*/ 3083484 w 11296229"/>
                    <a:gd name="connsiteY19993" fmla="*/ 5538470 h 6345103"/>
                    <a:gd name="connsiteX19994" fmla="*/ 3091754 w 11296229"/>
                    <a:gd name="connsiteY19994" fmla="*/ 5566201 h 6345103"/>
                    <a:gd name="connsiteX19995" fmla="*/ 3130674 w 11296229"/>
                    <a:gd name="connsiteY19995" fmla="*/ 5558417 h 6345103"/>
                    <a:gd name="connsiteX19996" fmla="*/ 3130674 w 11296229"/>
                    <a:gd name="connsiteY19996" fmla="*/ 5519497 h 6345103"/>
                    <a:gd name="connsiteX19997" fmla="*/ 3107036 w 11296229"/>
                    <a:gd name="connsiteY19997" fmla="*/ 5513594 h 6345103"/>
                    <a:gd name="connsiteX19998" fmla="*/ 3091750 w 11296229"/>
                    <a:gd name="connsiteY19998" fmla="*/ 5589562 h 6345103"/>
                    <a:gd name="connsiteX19999" fmla="*/ 3083966 w 11296229"/>
                    <a:gd name="connsiteY19999" fmla="*/ 5628482 h 6345103"/>
                    <a:gd name="connsiteX20000" fmla="*/ 3122886 w 11296229"/>
                    <a:gd name="connsiteY20000" fmla="*/ 5636266 h 6345103"/>
                    <a:gd name="connsiteX20001" fmla="*/ 3130670 w 11296229"/>
                    <a:gd name="connsiteY20001" fmla="*/ 5597346 h 6345103"/>
                    <a:gd name="connsiteX20002" fmla="*/ 3091750 w 11296229"/>
                    <a:gd name="connsiteY20002" fmla="*/ 5589562 h 6345103"/>
                    <a:gd name="connsiteX20003" fmla="*/ 3169599 w 11296229"/>
                    <a:gd name="connsiteY20003" fmla="*/ 5589562 h 6345103"/>
                    <a:gd name="connsiteX20004" fmla="*/ 3161815 w 11296229"/>
                    <a:gd name="connsiteY20004" fmla="*/ 5628482 h 6345103"/>
                    <a:gd name="connsiteX20005" fmla="*/ 3192951 w 11296229"/>
                    <a:gd name="connsiteY20005" fmla="*/ 5636266 h 6345103"/>
                    <a:gd name="connsiteX20006" fmla="*/ 3200735 w 11296229"/>
                    <a:gd name="connsiteY20006" fmla="*/ 5597346 h 6345103"/>
                    <a:gd name="connsiteX20007" fmla="*/ 3169599 w 11296229"/>
                    <a:gd name="connsiteY20007" fmla="*/ 5589562 h 6345103"/>
                    <a:gd name="connsiteX20008" fmla="*/ 3239663 w 11296229"/>
                    <a:gd name="connsiteY20008" fmla="*/ 5589562 h 6345103"/>
                    <a:gd name="connsiteX20009" fmla="*/ 3231879 w 11296229"/>
                    <a:gd name="connsiteY20009" fmla="*/ 5628482 h 6345103"/>
                    <a:gd name="connsiteX20010" fmla="*/ 3270799 w 11296229"/>
                    <a:gd name="connsiteY20010" fmla="*/ 5636266 h 6345103"/>
                    <a:gd name="connsiteX20011" fmla="*/ 3278583 w 11296229"/>
                    <a:gd name="connsiteY20011" fmla="*/ 5597346 h 6345103"/>
                    <a:gd name="connsiteX20012" fmla="*/ 3239663 w 11296229"/>
                    <a:gd name="connsiteY20012" fmla="*/ 5589562 h 6345103"/>
                    <a:gd name="connsiteX20013" fmla="*/ 3317512 w 11296229"/>
                    <a:gd name="connsiteY20013" fmla="*/ 5589562 h 6345103"/>
                    <a:gd name="connsiteX20014" fmla="*/ 3309728 w 11296229"/>
                    <a:gd name="connsiteY20014" fmla="*/ 5628482 h 6345103"/>
                    <a:gd name="connsiteX20015" fmla="*/ 3340864 w 11296229"/>
                    <a:gd name="connsiteY20015" fmla="*/ 5636266 h 6345103"/>
                    <a:gd name="connsiteX20016" fmla="*/ 3348648 w 11296229"/>
                    <a:gd name="connsiteY20016" fmla="*/ 5597346 h 6345103"/>
                    <a:gd name="connsiteX20017" fmla="*/ 3317512 w 11296229"/>
                    <a:gd name="connsiteY20017" fmla="*/ 5589562 h 6345103"/>
                    <a:gd name="connsiteX20018" fmla="*/ 10386217 w 11296229"/>
                    <a:gd name="connsiteY20018" fmla="*/ 5589562 h 6345103"/>
                    <a:gd name="connsiteX20019" fmla="*/ 10378433 w 11296229"/>
                    <a:gd name="connsiteY20019" fmla="*/ 5628482 h 6345103"/>
                    <a:gd name="connsiteX20020" fmla="*/ 10417353 w 11296229"/>
                    <a:gd name="connsiteY20020" fmla="*/ 5636266 h 6345103"/>
                    <a:gd name="connsiteX20021" fmla="*/ 10425137 w 11296229"/>
                    <a:gd name="connsiteY20021" fmla="*/ 5597346 h 6345103"/>
                    <a:gd name="connsiteX20022" fmla="*/ 10386217 w 11296229"/>
                    <a:gd name="connsiteY20022" fmla="*/ 5589562 h 6345103"/>
                    <a:gd name="connsiteX20023" fmla="*/ 3091750 w 11296229"/>
                    <a:gd name="connsiteY20023" fmla="*/ 5659626 h 6345103"/>
                    <a:gd name="connsiteX20024" fmla="*/ 3091750 w 11296229"/>
                    <a:gd name="connsiteY20024" fmla="*/ 5714113 h 6345103"/>
                    <a:gd name="connsiteX20025" fmla="*/ 3130669 w 11296229"/>
                    <a:gd name="connsiteY20025" fmla="*/ 5706330 h 6345103"/>
                    <a:gd name="connsiteX20026" fmla="*/ 3122885 w 11296229"/>
                    <a:gd name="connsiteY20026" fmla="*/ 5667410 h 6345103"/>
                    <a:gd name="connsiteX20027" fmla="*/ 3091750 w 11296229"/>
                    <a:gd name="connsiteY20027" fmla="*/ 5659626 h 6345103"/>
                    <a:gd name="connsiteX20028" fmla="*/ 3169599 w 11296229"/>
                    <a:gd name="connsiteY20028" fmla="*/ 5659626 h 6345103"/>
                    <a:gd name="connsiteX20029" fmla="*/ 3160842 w 11296229"/>
                    <a:gd name="connsiteY20029" fmla="*/ 5686870 h 6345103"/>
                    <a:gd name="connsiteX20030" fmla="*/ 3169599 w 11296229"/>
                    <a:gd name="connsiteY20030" fmla="*/ 5714113 h 6345103"/>
                    <a:gd name="connsiteX20031" fmla="*/ 3200735 w 11296229"/>
                    <a:gd name="connsiteY20031" fmla="*/ 5706330 h 6345103"/>
                    <a:gd name="connsiteX20032" fmla="*/ 3200735 w 11296229"/>
                    <a:gd name="connsiteY20032" fmla="*/ 5667410 h 6345103"/>
                    <a:gd name="connsiteX20033" fmla="*/ 3169599 w 11296229"/>
                    <a:gd name="connsiteY20033" fmla="*/ 5659626 h 6345103"/>
                    <a:gd name="connsiteX20034" fmla="*/ 3247448 w 11296229"/>
                    <a:gd name="connsiteY20034" fmla="*/ 5659626 h 6345103"/>
                    <a:gd name="connsiteX20035" fmla="*/ 3231880 w 11296229"/>
                    <a:gd name="connsiteY20035" fmla="*/ 5675194 h 6345103"/>
                    <a:gd name="connsiteX20036" fmla="*/ 3239664 w 11296229"/>
                    <a:gd name="connsiteY20036" fmla="*/ 5714113 h 6345103"/>
                    <a:gd name="connsiteX20037" fmla="*/ 3278584 w 11296229"/>
                    <a:gd name="connsiteY20037" fmla="*/ 5706330 h 6345103"/>
                    <a:gd name="connsiteX20038" fmla="*/ 3278584 w 11296229"/>
                    <a:gd name="connsiteY20038" fmla="*/ 5675194 h 6345103"/>
                    <a:gd name="connsiteX20039" fmla="*/ 3247448 w 11296229"/>
                    <a:gd name="connsiteY20039" fmla="*/ 5659626 h 6345103"/>
                    <a:gd name="connsiteX20040" fmla="*/ 3317512 w 11296229"/>
                    <a:gd name="connsiteY20040" fmla="*/ 5659626 h 6345103"/>
                    <a:gd name="connsiteX20041" fmla="*/ 3308755 w 11296229"/>
                    <a:gd name="connsiteY20041" fmla="*/ 5686870 h 6345103"/>
                    <a:gd name="connsiteX20042" fmla="*/ 3317512 w 11296229"/>
                    <a:gd name="connsiteY20042" fmla="*/ 5714113 h 6345103"/>
                    <a:gd name="connsiteX20043" fmla="*/ 3348648 w 11296229"/>
                    <a:gd name="connsiteY20043" fmla="*/ 5706330 h 6345103"/>
                    <a:gd name="connsiteX20044" fmla="*/ 3348648 w 11296229"/>
                    <a:gd name="connsiteY20044" fmla="*/ 5667410 h 6345103"/>
                    <a:gd name="connsiteX20045" fmla="*/ 3317512 w 11296229"/>
                    <a:gd name="connsiteY20045" fmla="*/ 5659626 h 6345103"/>
                    <a:gd name="connsiteX20046" fmla="*/ 10464066 w 11296229"/>
                    <a:gd name="connsiteY20046" fmla="*/ 5659626 h 6345103"/>
                    <a:gd name="connsiteX20047" fmla="*/ 10455309 w 11296229"/>
                    <a:gd name="connsiteY20047" fmla="*/ 5686870 h 6345103"/>
                    <a:gd name="connsiteX20048" fmla="*/ 10464066 w 11296229"/>
                    <a:gd name="connsiteY20048" fmla="*/ 5714113 h 6345103"/>
                    <a:gd name="connsiteX20049" fmla="*/ 10495202 w 11296229"/>
                    <a:gd name="connsiteY20049" fmla="*/ 5706330 h 6345103"/>
                    <a:gd name="connsiteX20050" fmla="*/ 10495202 w 11296229"/>
                    <a:gd name="connsiteY20050" fmla="*/ 5667410 h 6345103"/>
                    <a:gd name="connsiteX20051" fmla="*/ 10464066 w 11296229"/>
                    <a:gd name="connsiteY20051" fmla="*/ 5659626 h 6345103"/>
                    <a:gd name="connsiteX20052" fmla="*/ 10386217 w 11296229"/>
                    <a:gd name="connsiteY20052" fmla="*/ 5667411 h 6345103"/>
                    <a:gd name="connsiteX20053" fmla="*/ 10378433 w 11296229"/>
                    <a:gd name="connsiteY20053" fmla="*/ 5675195 h 6345103"/>
                    <a:gd name="connsiteX20054" fmla="*/ 10386217 w 11296229"/>
                    <a:gd name="connsiteY20054" fmla="*/ 5714115 h 6345103"/>
                    <a:gd name="connsiteX20055" fmla="*/ 10425137 w 11296229"/>
                    <a:gd name="connsiteY20055" fmla="*/ 5706331 h 6345103"/>
                    <a:gd name="connsiteX20056" fmla="*/ 10425137 w 11296229"/>
                    <a:gd name="connsiteY20056" fmla="*/ 5675195 h 6345103"/>
                    <a:gd name="connsiteX20057" fmla="*/ 10386217 w 11296229"/>
                    <a:gd name="connsiteY20057" fmla="*/ 5667411 h 6345103"/>
                    <a:gd name="connsiteX20058" fmla="*/ 3091750 w 11296229"/>
                    <a:gd name="connsiteY20058" fmla="*/ 5737475 h 6345103"/>
                    <a:gd name="connsiteX20059" fmla="*/ 3083966 w 11296229"/>
                    <a:gd name="connsiteY20059" fmla="*/ 5776395 h 6345103"/>
                    <a:gd name="connsiteX20060" fmla="*/ 3122886 w 11296229"/>
                    <a:gd name="connsiteY20060" fmla="*/ 5784179 h 6345103"/>
                    <a:gd name="connsiteX20061" fmla="*/ 3130670 w 11296229"/>
                    <a:gd name="connsiteY20061" fmla="*/ 5745259 h 6345103"/>
                    <a:gd name="connsiteX20062" fmla="*/ 3091750 w 11296229"/>
                    <a:gd name="connsiteY20062" fmla="*/ 5737475 h 6345103"/>
                    <a:gd name="connsiteX20063" fmla="*/ 3169599 w 11296229"/>
                    <a:gd name="connsiteY20063" fmla="*/ 5737475 h 6345103"/>
                    <a:gd name="connsiteX20064" fmla="*/ 3161815 w 11296229"/>
                    <a:gd name="connsiteY20064" fmla="*/ 5776395 h 6345103"/>
                    <a:gd name="connsiteX20065" fmla="*/ 3192951 w 11296229"/>
                    <a:gd name="connsiteY20065" fmla="*/ 5784179 h 6345103"/>
                    <a:gd name="connsiteX20066" fmla="*/ 3200735 w 11296229"/>
                    <a:gd name="connsiteY20066" fmla="*/ 5745259 h 6345103"/>
                    <a:gd name="connsiteX20067" fmla="*/ 3169599 w 11296229"/>
                    <a:gd name="connsiteY20067" fmla="*/ 5737475 h 6345103"/>
                    <a:gd name="connsiteX20068" fmla="*/ 3239663 w 11296229"/>
                    <a:gd name="connsiteY20068" fmla="*/ 5737475 h 6345103"/>
                    <a:gd name="connsiteX20069" fmla="*/ 3231879 w 11296229"/>
                    <a:gd name="connsiteY20069" fmla="*/ 5776395 h 6345103"/>
                    <a:gd name="connsiteX20070" fmla="*/ 3270799 w 11296229"/>
                    <a:gd name="connsiteY20070" fmla="*/ 5784179 h 6345103"/>
                    <a:gd name="connsiteX20071" fmla="*/ 3278583 w 11296229"/>
                    <a:gd name="connsiteY20071" fmla="*/ 5745259 h 6345103"/>
                    <a:gd name="connsiteX20072" fmla="*/ 3239663 w 11296229"/>
                    <a:gd name="connsiteY20072" fmla="*/ 5737475 h 6345103"/>
                    <a:gd name="connsiteX20073" fmla="*/ 9498736 w 11296229"/>
                    <a:gd name="connsiteY20073" fmla="*/ 5737475 h 6345103"/>
                    <a:gd name="connsiteX20074" fmla="*/ 9490952 w 11296229"/>
                    <a:gd name="connsiteY20074" fmla="*/ 5745259 h 6345103"/>
                    <a:gd name="connsiteX20075" fmla="*/ 9490952 w 11296229"/>
                    <a:gd name="connsiteY20075" fmla="*/ 5784179 h 6345103"/>
                    <a:gd name="connsiteX20076" fmla="*/ 9522088 w 11296229"/>
                    <a:gd name="connsiteY20076" fmla="*/ 5784179 h 6345103"/>
                    <a:gd name="connsiteX20077" fmla="*/ 9529872 w 11296229"/>
                    <a:gd name="connsiteY20077" fmla="*/ 5745259 h 6345103"/>
                    <a:gd name="connsiteX20078" fmla="*/ 9498736 w 11296229"/>
                    <a:gd name="connsiteY20078" fmla="*/ 5737475 h 6345103"/>
                    <a:gd name="connsiteX20079" fmla="*/ 10386217 w 11296229"/>
                    <a:gd name="connsiteY20079" fmla="*/ 5737475 h 6345103"/>
                    <a:gd name="connsiteX20080" fmla="*/ 10378433 w 11296229"/>
                    <a:gd name="connsiteY20080" fmla="*/ 5776395 h 6345103"/>
                    <a:gd name="connsiteX20081" fmla="*/ 10417353 w 11296229"/>
                    <a:gd name="connsiteY20081" fmla="*/ 5784179 h 6345103"/>
                    <a:gd name="connsiteX20082" fmla="*/ 10425137 w 11296229"/>
                    <a:gd name="connsiteY20082" fmla="*/ 5745259 h 6345103"/>
                    <a:gd name="connsiteX20083" fmla="*/ 10386217 w 11296229"/>
                    <a:gd name="connsiteY20083" fmla="*/ 5737475 h 6345103"/>
                    <a:gd name="connsiteX20084" fmla="*/ 3177384 w 11296229"/>
                    <a:gd name="connsiteY20084" fmla="*/ 5815324 h 6345103"/>
                    <a:gd name="connsiteX20085" fmla="*/ 3161816 w 11296229"/>
                    <a:gd name="connsiteY20085" fmla="*/ 5823108 h 6345103"/>
                    <a:gd name="connsiteX20086" fmla="*/ 3169600 w 11296229"/>
                    <a:gd name="connsiteY20086" fmla="*/ 5862028 h 6345103"/>
                    <a:gd name="connsiteX20087" fmla="*/ 3200736 w 11296229"/>
                    <a:gd name="connsiteY20087" fmla="*/ 5854244 h 6345103"/>
                    <a:gd name="connsiteX20088" fmla="*/ 3200736 w 11296229"/>
                    <a:gd name="connsiteY20088" fmla="*/ 5823108 h 6345103"/>
                    <a:gd name="connsiteX20089" fmla="*/ 3177384 w 11296229"/>
                    <a:gd name="connsiteY20089" fmla="*/ 5815324 h 6345103"/>
                    <a:gd name="connsiteX20090" fmla="*/ 3325297 w 11296229"/>
                    <a:gd name="connsiteY20090" fmla="*/ 5815324 h 6345103"/>
                    <a:gd name="connsiteX20091" fmla="*/ 3309729 w 11296229"/>
                    <a:gd name="connsiteY20091" fmla="*/ 5823108 h 6345103"/>
                    <a:gd name="connsiteX20092" fmla="*/ 3309729 w 11296229"/>
                    <a:gd name="connsiteY20092" fmla="*/ 5854244 h 6345103"/>
                    <a:gd name="connsiteX20093" fmla="*/ 3325297 w 11296229"/>
                    <a:gd name="connsiteY20093" fmla="*/ 5862028 h 6345103"/>
                    <a:gd name="connsiteX20094" fmla="*/ 3348649 w 11296229"/>
                    <a:gd name="connsiteY20094" fmla="*/ 5854244 h 6345103"/>
                    <a:gd name="connsiteX20095" fmla="*/ 3348649 w 11296229"/>
                    <a:gd name="connsiteY20095" fmla="*/ 5823108 h 6345103"/>
                    <a:gd name="connsiteX20096" fmla="*/ 3325297 w 11296229"/>
                    <a:gd name="connsiteY20096" fmla="*/ 5815324 h 6345103"/>
                    <a:gd name="connsiteX20097" fmla="*/ 10253589 w 11296229"/>
                    <a:gd name="connsiteY20097" fmla="*/ 5817206 h 6345103"/>
                    <a:gd name="connsiteX20098" fmla="*/ 10230524 w 11296229"/>
                    <a:gd name="connsiteY20098" fmla="*/ 5823109 h 6345103"/>
                    <a:gd name="connsiteX20099" fmla="*/ 10230524 w 11296229"/>
                    <a:gd name="connsiteY20099" fmla="*/ 5854245 h 6345103"/>
                    <a:gd name="connsiteX20100" fmla="*/ 10277228 w 11296229"/>
                    <a:gd name="connsiteY20100" fmla="*/ 5854245 h 6345103"/>
                    <a:gd name="connsiteX20101" fmla="*/ 10277228 w 11296229"/>
                    <a:gd name="connsiteY20101" fmla="*/ 5823109 h 6345103"/>
                    <a:gd name="connsiteX20102" fmla="*/ 10253589 w 11296229"/>
                    <a:gd name="connsiteY20102" fmla="*/ 5817206 h 6345103"/>
                    <a:gd name="connsiteX20103" fmla="*/ 3254949 w 11296229"/>
                    <a:gd name="connsiteY20103" fmla="*/ 5817206 h 6345103"/>
                    <a:gd name="connsiteX20104" fmla="*/ 3231884 w 11296229"/>
                    <a:gd name="connsiteY20104" fmla="*/ 5823109 h 6345103"/>
                    <a:gd name="connsiteX20105" fmla="*/ 3231884 w 11296229"/>
                    <a:gd name="connsiteY20105" fmla="*/ 5854245 h 6345103"/>
                    <a:gd name="connsiteX20106" fmla="*/ 3278588 w 11296229"/>
                    <a:gd name="connsiteY20106" fmla="*/ 5854245 h 6345103"/>
                    <a:gd name="connsiteX20107" fmla="*/ 3278588 w 11296229"/>
                    <a:gd name="connsiteY20107" fmla="*/ 5823109 h 6345103"/>
                    <a:gd name="connsiteX20108" fmla="*/ 3254949 w 11296229"/>
                    <a:gd name="connsiteY20108" fmla="*/ 5817206 h 6345103"/>
                    <a:gd name="connsiteX20109" fmla="*/ 3177384 w 11296229"/>
                    <a:gd name="connsiteY20109" fmla="*/ 5885388 h 6345103"/>
                    <a:gd name="connsiteX20110" fmla="*/ 3161816 w 11296229"/>
                    <a:gd name="connsiteY20110" fmla="*/ 5893172 h 6345103"/>
                    <a:gd name="connsiteX20111" fmla="*/ 3161816 w 11296229"/>
                    <a:gd name="connsiteY20111" fmla="*/ 5932092 h 6345103"/>
                    <a:gd name="connsiteX20112" fmla="*/ 3192952 w 11296229"/>
                    <a:gd name="connsiteY20112" fmla="*/ 5939875 h 6345103"/>
                    <a:gd name="connsiteX20113" fmla="*/ 3200736 w 11296229"/>
                    <a:gd name="connsiteY20113" fmla="*/ 5893172 h 6345103"/>
                    <a:gd name="connsiteX20114" fmla="*/ 3177384 w 11296229"/>
                    <a:gd name="connsiteY20114" fmla="*/ 5885388 h 6345103"/>
                    <a:gd name="connsiteX20115" fmla="*/ 3254949 w 11296229"/>
                    <a:gd name="connsiteY20115" fmla="*/ 5887270 h 6345103"/>
                    <a:gd name="connsiteX20116" fmla="*/ 3231884 w 11296229"/>
                    <a:gd name="connsiteY20116" fmla="*/ 5893173 h 6345103"/>
                    <a:gd name="connsiteX20117" fmla="*/ 3239668 w 11296229"/>
                    <a:gd name="connsiteY20117" fmla="*/ 5932093 h 6345103"/>
                    <a:gd name="connsiteX20118" fmla="*/ 3278588 w 11296229"/>
                    <a:gd name="connsiteY20118" fmla="*/ 5932093 h 6345103"/>
                    <a:gd name="connsiteX20119" fmla="*/ 3278588 w 11296229"/>
                    <a:gd name="connsiteY20119" fmla="*/ 5893173 h 6345103"/>
                    <a:gd name="connsiteX20120" fmla="*/ 3254949 w 11296229"/>
                    <a:gd name="connsiteY20120" fmla="*/ 5887270 h 6345103"/>
                    <a:gd name="connsiteX20121" fmla="*/ 10160454 w 11296229"/>
                    <a:gd name="connsiteY20121" fmla="*/ 5893173 h 6345103"/>
                    <a:gd name="connsiteX20122" fmla="*/ 10160454 w 11296229"/>
                    <a:gd name="connsiteY20122" fmla="*/ 5932093 h 6345103"/>
                    <a:gd name="connsiteX20123" fmla="*/ 10191590 w 11296229"/>
                    <a:gd name="connsiteY20123" fmla="*/ 5939877 h 6345103"/>
                    <a:gd name="connsiteX20124" fmla="*/ 10199374 w 11296229"/>
                    <a:gd name="connsiteY20124" fmla="*/ 5893173 h 6345103"/>
                    <a:gd name="connsiteX20125" fmla="*/ 10160454 w 11296229"/>
                    <a:gd name="connsiteY20125" fmla="*/ 5893173 h 6345103"/>
                    <a:gd name="connsiteX20126" fmla="*/ 3169599 w 11296229"/>
                    <a:gd name="connsiteY20126" fmla="*/ 5963238 h 6345103"/>
                    <a:gd name="connsiteX20127" fmla="*/ 3161815 w 11296229"/>
                    <a:gd name="connsiteY20127" fmla="*/ 6002158 h 6345103"/>
                    <a:gd name="connsiteX20128" fmla="*/ 3192951 w 11296229"/>
                    <a:gd name="connsiteY20128" fmla="*/ 6009942 h 6345103"/>
                    <a:gd name="connsiteX20129" fmla="*/ 3200735 w 11296229"/>
                    <a:gd name="connsiteY20129" fmla="*/ 5971022 h 6345103"/>
                    <a:gd name="connsiteX20130" fmla="*/ 3169599 w 11296229"/>
                    <a:gd name="connsiteY20130" fmla="*/ 5963238 h 6345103"/>
                    <a:gd name="connsiteX20131" fmla="*/ 10098175 w 11296229"/>
                    <a:gd name="connsiteY20131" fmla="*/ 5963238 h 6345103"/>
                    <a:gd name="connsiteX20132" fmla="*/ 10082607 w 11296229"/>
                    <a:gd name="connsiteY20132" fmla="*/ 5971022 h 6345103"/>
                    <a:gd name="connsiteX20133" fmla="*/ 10082607 w 11296229"/>
                    <a:gd name="connsiteY20133" fmla="*/ 6002158 h 6345103"/>
                    <a:gd name="connsiteX20134" fmla="*/ 10113743 w 11296229"/>
                    <a:gd name="connsiteY20134" fmla="*/ 6009942 h 6345103"/>
                    <a:gd name="connsiteX20135" fmla="*/ 10121527 w 11296229"/>
                    <a:gd name="connsiteY20135" fmla="*/ 5971022 h 6345103"/>
                    <a:gd name="connsiteX20136" fmla="*/ 10098175 w 11296229"/>
                    <a:gd name="connsiteY20136" fmla="*/ 5963238 h 6345103"/>
                    <a:gd name="connsiteX20137" fmla="*/ 3254949 w 11296229"/>
                    <a:gd name="connsiteY20137" fmla="*/ 5965119 h 6345103"/>
                    <a:gd name="connsiteX20138" fmla="*/ 3231884 w 11296229"/>
                    <a:gd name="connsiteY20138" fmla="*/ 5971022 h 6345103"/>
                    <a:gd name="connsiteX20139" fmla="*/ 3231884 w 11296229"/>
                    <a:gd name="connsiteY20139" fmla="*/ 6002158 h 6345103"/>
                    <a:gd name="connsiteX20140" fmla="*/ 3270804 w 11296229"/>
                    <a:gd name="connsiteY20140" fmla="*/ 6009942 h 6345103"/>
                    <a:gd name="connsiteX20141" fmla="*/ 3278588 w 11296229"/>
                    <a:gd name="connsiteY20141" fmla="*/ 5971022 h 6345103"/>
                    <a:gd name="connsiteX20142" fmla="*/ 3254949 w 11296229"/>
                    <a:gd name="connsiteY20142" fmla="*/ 5965119 h 6345103"/>
                    <a:gd name="connsiteX20143" fmla="*/ 3239663 w 11296229"/>
                    <a:gd name="connsiteY20143" fmla="*/ 6033302 h 6345103"/>
                    <a:gd name="connsiteX20144" fmla="*/ 3231879 w 11296229"/>
                    <a:gd name="connsiteY20144" fmla="*/ 6041086 h 6345103"/>
                    <a:gd name="connsiteX20145" fmla="*/ 3239663 w 11296229"/>
                    <a:gd name="connsiteY20145" fmla="*/ 6087789 h 6345103"/>
                    <a:gd name="connsiteX20146" fmla="*/ 3278583 w 11296229"/>
                    <a:gd name="connsiteY20146" fmla="*/ 6080006 h 6345103"/>
                    <a:gd name="connsiteX20147" fmla="*/ 3278583 w 11296229"/>
                    <a:gd name="connsiteY20147" fmla="*/ 6041086 h 6345103"/>
                    <a:gd name="connsiteX20148" fmla="*/ 3239663 w 11296229"/>
                    <a:gd name="connsiteY20148" fmla="*/ 6033302 h 6345103"/>
                    <a:gd name="connsiteX20149" fmla="*/ 3317512 w 11296229"/>
                    <a:gd name="connsiteY20149" fmla="*/ 6033302 h 6345103"/>
                    <a:gd name="connsiteX20150" fmla="*/ 3308755 w 11296229"/>
                    <a:gd name="connsiteY20150" fmla="*/ 6060546 h 6345103"/>
                    <a:gd name="connsiteX20151" fmla="*/ 3317512 w 11296229"/>
                    <a:gd name="connsiteY20151" fmla="*/ 6087789 h 6345103"/>
                    <a:gd name="connsiteX20152" fmla="*/ 3348648 w 11296229"/>
                    <a:gd name="connsiteY20152" fmla="*/ 6080006 h 6345103"/>
                    <a:gd name="connsiteX20153" fmla="*/ 3348648 w 11296229"/>
                    <a:gd name="connsiteY20153" fmla="*/ 6041086 h 6345103"/>
                    <a:gd name="connsiteX20154" fmla="*/ 3317512 w 11296229"/>
                    <a:gd name="connsiteY20154" fmla="*/ 6033302 h 6345103"/>
                    <a:gd name="connsiteX20155" fmla="*/ 10020326 w 11296229"/>
                    <a:gd name="connsiteY20155" fmla="*/ 6033302 h 6345103"/>
                    <a:gd name="connsiteX20156" fmla="*/ 10011569 w 11296229"/>
                    <a:gd name="connsiteY20156" fmla="*/ 6060546 h 6345103"/>
                    <a:gd name="connsiteX20157" fmla="*/ 10020326 w 11296229"/>
                    <a:gd name="connsiteY20157" fmla="*/ 6087789 h 6345103"/>
                    <a:gd name="connsiteX20158" fmla="*/ 10051462 w 11296229"/>
                    <a:gd name="connsiteY20158" fmla="*/ 6080006 h 6345103"/>
                    <a:gd name="connsiteX20159" fmla="*/ 10051462 w 11296229"/>
                    <a:gd name="connsiteY20159" fmla="*/ 6041086 h 6345103"/>
                    <a:gd name="connsiteX20160" fmla="*/ 10020326 w 11296229"/>
                    <a:gd name="connsiteY20160" fmla="*/ 6033302 h 6345103"/>
                    <a:gd name="connsiteX20161" fmla="*/ 10098175 w 11296229"/>
                    <a:gd name="connsiteY20161" fmla="*/ 6033302 h 6345103"/>
                    <a:gd name="connsiteX20162" fmla="*/ 10082607 w 11296229"/>
                    <a:gd name="connsiteY20162" fmla="*/ 6041086 h 6345103"/>
                    <a:gd name="connsiteX20163" fmla="*/ 10082121 w 11296229"/>
                    <a:gd name="connsiteY20163" fmla="*/ 6060059 h 6345103"/>
                    <a:gd name="connsiteX20164" fmla="*/ 10090391 w 11296229"/>
                    <a:gd name="connsiteY20164" fmla="*/ 6087789 h 6345103"/>
                    <a:gd name="connsiteX20165" fmla="*/ 10121527 w 11296229"/>
                    <a:gd name="connsiteY20165" fmla="*/ 6080006 h 6345103"/>
                    <a:gd name="connsiteX20166" fmla="*/ 10121527 w 11296229"/>
                    <a:gd name="connsiteY20166" fmla="*/ 6041086 h 6345103"/>
                    <a:gd name="connsiteX20167" fmla="*/ 10098175 w 11296229"/>
                    <a:gd name="connsiteY20167" fmla="*/ 6033302 h 6345103"/>
                    <a:gd name="connsiteX20168" fmla="*/ 3317512 w 11296229"/>
                    <a:gd name="connsiteY20168" fmla="*/ 6111151 h 6345103"/>
                    <a:gd name="connsiteX20169" fmla="*/ 3309728 w 11296229"/>
                    <a:gd name="connsiteY20169" fmla="*/ 6150071 h 6345103"/>
                    <a:gd name="connsiteX20170" fmla="*/ 3340864 w 11296229"/>
                    <a:gd name="connsiteY20170" fmla="*/ 6157855 h 6345103"/>
                    <a:gd name="connsiteX20171" fmla="*/ 3348648 w 11296229"/>
                    <a:gd name="connsiteY20171" fmla="*/ 6118935 h 6345103"/>
                    <a:gd name="connsiteX20172" fmla="*/ 3317512 w 11296229"/>
                    <a:gd name="connsiteY20172" fmla="*/ 6111151 h 6345103"/>
                    <a:gd name="connsiteX20173" fmla="*/ 3387577 w 11296229"/>
                    <a:gd name="connsiteY20173" fmla="*/ 6111151 h 6345103"/>
                    <a:gd name="connsiteX20174" fmla="*/ 3379793 w 11296229"/>
                    <a:gd name="connsiteY20174" fmla="*/ 6150071 h 6345103"/>
                    <a:gd name="connsiteX20175" fmla="*/ 3418713 w 11296229"/>
                    <a:gd name="connsiteY20175" fmla="*/ 6157855 h 6345103"/>
                    <a:gd name="connsiteX20176" fmla="*/ 3426497 w 11296229"/>
                    <a:gd name="connsiteY20176" fmla="*/ 6118935 h 6345103"/>
                    <a:gd name="connsiteX20177" fmla="*/ 3387577 w 11296229"/>
                    <a:gd name="connsiteY20177" fmla="*/ 6111151 h 63451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 ang="0">
                      <a:pos x="connsiteX13945" y="connsiteY13945"/>
                    </a:cxn>
                    <a:cxn ang="0">
                      <a:pos x="connsiteX13946" y="connsiteY13946"/>
                    </a:cxn>
                    <a:cxn ang="0">
                      <a:pos x="connsiteX13947" y="connsiteY13947"/>
                    </a:cxn>
                    <a:cxn ang="0">
                      <a:pos x="connsiteX13948" y="connsiteY13948"/>
                    </a:cxn>
                    <a:cxn ang="0">
                      <a:pos x="connsiteX13949" y="connsiteY13949"/>
                    </a:cxn>
                    <a:cxn ang="0">
                      <a:pos x="connsiteX13950" y="connsiteY13950"/>
                    </a:cxn>
                    <a:cxn ang="0">
                      <a:pos x="connsiteX13951" y="connsiteY13951"/>
                    </a:cxn>
                    <a:cxn ang="0">
                      <a:pos x="connsiteX13952" y="connsiteY13952"/>
                    </a:cxn>
                    <a:cxn ang="0">
                      <a:pos x="connsiteX13953" y="connsiteY13953"/>
                    </a:cxn>
                    <a:cxn ang="0">
                      <a:pos x="connsiteX13954" y="connsiteY13954"/>
                    </a:cxn>
                    <a:cxn ang="0">
                      <a:pos x="connsiteX13955" y="connsiteY13955"/>
                    </a:cxn>
                    <a:cxn ang="0">
                      <a:pos x="connsiteX13956" y="connsiteY13956"/>
                    </a:cxn>
                    <a:cxn ang="0">
                      <a:pos x="connsiteX13957" y="connsiteY13957"/>
                    </a:cxn>
                    <a:cxn ang="0">
                      <a:pos x="connsiteX13958" y="connsiteY13958"/>
                    </a:cxn>
                    <a:cxn ang="0">
                      <a:pos x="connsiteX13959" y="connsiteY13959"/>
                    </a:cxn>
                    <a:cxn ang="0">
                      <a:pos x="connsiteX13960" y="connsiteY13960"/>
                    </a:cxn>
                    <a:cxn ang="0">
                      <a:pos x="connsiteX13961" y="connsiteY13961"/>
                    </a:cxn>
                    <a:cxn ang="0">
                      <a:pos x="connsiteX13962" y="connsiteY13962"/>
                    </a:cxn>
                    <a:cxn ang="0">
                      <a:pos x="connsiteX13963" y="connsiteY13963"/>
                    </a:cxn>
                    <a:cxn ang="0">
                      <a:pos x="connsiteX13964" y="connsiteY13964"/>
                    </a:cxn>
                    <a:cxn ang="0">
                      <a:pos x="connsiteX13965" y="connsiteY13965"/>
                    </a:cxn>
                    <a:cxn ang="0">
                      <a:pos x="connsiteX13966" y="connsiteY13966"/>
                    </a:cxn>
                    <a:cxn ang="0">
                      <a:pos x="connsiteX13967" y="connsiteY13967"/>
                    </a:cxn>
                    <a:cxn ang="0">
                      <a:pos x="connsiteX13968" y="connsiteY13968"/>
                    </a:cxn>
                    <a:cxn ang="0">
                      <a:pos x="connsiteX13969" y="connsiteY13969"/>
                    </a:cxn>
                    <a:cxn ang="0">
                      <a:pos x="connsiteX13970" y="connsiteY13970"/>
                    </a:cxn>
                    <a:cxn ang="0">
                      <a:pos x="connsiteX13971" y="connsiteY13971"/>
                    </a:cxn>
                    <a:cxn ang="0">
                      <a:pos x="connsiteX13972" y="connsiteY13972"/>
                    </a:cxn>
                    <a:cxn ang="0">
                      <a:pos x="connsiteX13973" y="connsiteY13973"/>
                    </a:cxn>
                    <a:cxn ang="0">
                      <a:pos x="connsiteX13974" y="connsiteY13974"/>
                    </a:cxn>
                    <a:cxn ang="0">
                      <a:pos x="connsiteX13975" y="connsiteY13975"/>
                    </a:cxn>
                    <a:cxn ang="0">
                      <a:pos x="connsiteX13976" y="connsiteY13976"/>
                    </a:cxn>
                    <a:cxn ang="0">
                      <a:pos x="connsiteX13977" y="connsiteY13977"/>
                    </a:cxn>
                    <a:cxn ang="0">
                      <a:pos x="connsiteX13978" y="connsiteY13978"/>
                    </a:cxn>
                    <a:cxn ang="0">
                      <a:pos x="connsiteX13979" y="connsiteY13979"/>
                    </a:cxn>
                    <a:cxn ang="0">
                      <a:pos x="connsiteX13980" y="connsiteY13980"/>
                    </a:cxn>
                    <a:cxn ang="0">
                      <a:pos x="connsiteX13981" y="connsiteY13981"/>
                    </a:cxn>
                    <a:cxn ang="0">
                      <a:pos x="connsiteX13982" y="connsiteY13982"/>
                    </a:cxn>
                    <a:cxn ang="0">
                      <a:pos x="connsiteX13983" y="connsiteY13983"/>
                    </a:cxn>
                    <a:cxn ang="0">
                      <a:pos x="connsiteX13984" y="connsiteY13984"/>
                    </a:cxn>
                    <a:cxn ang="0">
                      <a:pos x="connsiteX13985" y="connsiteY13985"/>
                    </a:cxn>
                    <a:cxn ang="0">
                      <a:pos x="connsiteX13986" y="connsiteY13986"/>
                    </a:cxn>
                    <a:cxn ang="0">
                      <a:pos x="connsiteX13987" y="connsiteY13987"/>
                    </a:cxn>
                    <a:cxn ang="0">
                      <a:pos x="connsiteX13988" y="connsiteY13988"/>
                    </a:cxn>
                    <a:cxn ang="0">
                      <a:pos x="connsiteX13989" y="connsiteY13989"/>
                    </a:cxn>
                    <a:cxn ang="0">
                      <a:pos x="connsiteX13990" y="connsiteY13990"/>
                    </a:cxn>
                    <a:cxn ang="0">
                      <a:pos x="connsiteX13991" y="connsiteY13991"/>
                    </a:cxn>
                    <a:cxn ang="0">
                      <a:pos x="connsiteX13992" y="connsiteY13992"/>
                    </a:cxn>
                    <a:cxn ang="0">
                      <a:pos x="connsiteX13993" y="connsiteY13993"/>
                    </a:cxn>
                    <a:cxn ang="0">
                      <a:pos x="connsiteX13994" y="connsiteY13994"/>
                    </a:cxn>
                    <a:cxn ang="0">
                      <a:pos x="connsiteX13995" y="connsiteY13995"/>
                    </a:cxn>
                    <a:cxn ang="0">
                      <a:pos x="connsiteX13996" y="connsiteY13996"/>
                    </a:cxn>
                    <a:cxn ang="0">
                      <a:pos x="connsiteX13997" y="connsiteY13997"/>
                    </a:cxn>
                    <a:cxn ang="0">
                      <a:pos x="connsiteX13998" y="connsiteY13998"/>
                    </a:cxn>
                    <a:cxn ang="0">
                      <a:pos x="connsiteX13999" y="connsiteY13999"/>
                    </a:cxn>
                    <a:cxn ang="0">
                      <a:pos x="connsiteX14000" y="connsiteY14000"/>
                    </a:cxn>
                    <a:cxn ang="0">
                      <a:pos x="connsiteX14001" y="connsiteY14001"/>
                    </a:cxn>
                    <a:cxn ang="0">
                      <a:pos x="connsiteX14002" y="connsiteY14002"/>
                    </a:cxn>
                    <a:cxn ang="0">
                      <a:pos x="connsiteX14003" y="connsiteY14003"/>
                    </a:cxn>
                    <a:cxn ang="0">
                      <a:pos x="connsiteX14004" y="connsiteY14004"/>
                    </a:cxn>
                    <a:cxn ang="0">
                      <a:pos x="connsiteX14005" y="connsiteY14005"/>
                    </a:cxn>
                    <a:cxn ang="0">
                      <a:pos x="connsiteX14006" y="connsiteY14006"/>
                    </a:cxn>
                    <a:cxn ang="0">
                      <a:pos x="connsiteX14007" y="connsiteY14007"/>
                    </a:cxn>
                    <a:cxn ang="0">
                      <a:pos x="connsiteX14008" y="connsiteY14008"/>
                    </a:cxn>
                    <a:cxn ang="0">
                      <a:pos x="connsiteX14009" y="connsiteY14009"/>
                    </a:cxn>
                    <a:cxn ang="0">
                      <a:pos x="connsiteX14010" y="connsiteY14010"/>
                    </a:cxn>
                    <a:cxn ang="0">
                      <a:pos x="connsiteX14011" y="connsiteY14011"/>
                    </a:cxn>
                    <a:cxn ang="0">
                      <a:pos x="connsiteX14012" y="connsiteY14012"/>
                    </a:cxn>
                    <a:cxn ang="0">
                      <a:pos x="connsiteX14013" y="connsiteY14013"/>
                    </a:cxn>
                    <a:cxn ang="0">
                      <a:pos x="connsiteX14014" y="connsiteY14014"/>
                    </a:cxn>
                    <a:cxn ang="0">
                      <a:pos x="connsiteX14015" y="connsiteY14015"/>
                    </a:cxn>
                    <a:cxn ang="0">
                      <a:pos x="connsiteX14016" y="connsiteY14016"/>
                    </a:cxn>
                    <a:cxn ang="0">
                      <a:pos x="connsiteX14017" y="connsiteY14017"/>
                    </a:cxn>
                    <a:cxn ang="0">
                      <a:pos x="connsiteX14018" y="connsiteY14018"/>
                    </a:cxn>
                    <a:cxn ang="0">
                      <a:pos x="connsiteX14019" y="connsiteY14019"/>
                    </a:cxn>
                    <a:cxn ang="0">
                      <a:pos x="connsiteX14020" y="connsiteY14020"/>
                    </a:cxn>
                    <a:cxn ang="0">
                      <a:pos x="connsiteX14021" y="connsiteY14021"/>
                    </a:cxn>
                    <a:cxn ang="0">
                      <a:pos x="connsiteX14022" y="connsiteY14022"/>
                    </a:cxn>
                    <a:cxn ang="0">
                      <a:pos x="connsiteX14023" y="connsiteY14023"/>
                    </a:cxn>
                    <a:cxn ang="0">
                      <a:pos x="connsiteX14024" y="connsiteY14024"/>
                    </a:cxn>
                    <a:cxn ang="0">
                      <a:pos x="connsiteX14025" y="connsiteY14025"/>
                    </a:cxn>
                    <a:cxn ang="0">
                      <a:pos x="connsiteX14026" y="connsiteY14026"/>
                    </a:cxn>
                    <a:cxn ang="0">
                      <a:pos x="connsiteX14027" y="connsiteY14027"/>
                    </a:cxn>
                    <a:cxn ang="0">
                      <a:pos x="connsiteX14028" y="connsiteY14028"/>
                    </a:cxn>
                    <a:cxn ang="0">
                      <a:pos x="connsiteX14029" y="connsiteY14029"/>
                    </a:cxn>
                    <a:cxn ang="0">
                      <a:pos x="connsiteX14030" y="connsiteY14030"/>
                    </a:cxn>
                    <a:cxn ang="0">
                      <a:pos x="connsiteX14031" y="connsiteY14031"/>
                    </a:cxn>
                    <a:cxn ang="0">
                      <a:pos x="connsiteX14032" y="connsiteY14032"/>
                    </a:cxn>
                    <a:cxn ang="0">
                      <a:pos x="connsiteX14033" y="connsiteY14033"/>
                    </a:cxn>
                    <a:cxn ang="0">
                      <a:pos x="connsiteX14034" y="connsiteY14034"/>
                    </a:cxn>
                    <a:cxn ang="0">
                      <a:pos x="connsiteX14035" y="connsiteY14035"/>
                    </a:cxn>
                    <a:cxn ang="0">
                      <a:pos x="connsiteX14036" y="connsiteY14036"/>
                    </a:cxn>
                    <a:cxn ang="0">
                      <a:pos x="connsiteX14037" y="connsiteY14037"/>
                    </a:cxn>
                    <a:cxn ang="0">
                      <a:pos x="connsiteX14038" y="connsiteY14038"/>
                    </a:cxn>
                    <a:cxn ang="0">
                      <a:pos x="connsiteX14039" y="connsiteY14039"/>
                    </a:cxn>
                    <a:cxn ang="0">
                      <a:pos x="connsiteX14040" y="connsiteY14040"/>
                    </a:cxn>
                    <a:cxn ang="0">
                      <a:pos x="connsiteX14041" y="connsiteY14041"/>
                    </a:cxn>
                    <a:cxn ang="0">
                      <a:pos x="connsiteX14042" y="connsiteY14042"/>
                    </a:cxn>
                    <a:cxn ang="0">
                      <a:pos x="connsiteX14043" y="connsiteY14043"/>
                    </a:cxn>
                    <a:cxn ang="0">
                      <a:pos x="connsiteX14044" y="connsiteY14044"/>
                    </a:cxn>
                    <a:cxn ang="0">
                      <a:pos x="connsiteX14045" y="connsiteY14045"/>
                    </a:cxn>
                    <a:cxn ang="0">
                      <a:pos x="connsiteX14046" y="connsiteY14046"/>
                    </a:cxn>
                    <a:cxn ang="0">
                      <a:pos x="connsiteX14047" y="connsiteY14047"/>
                    </a:cxn>
                    <a:cxn ang="0">
                      <a:pos x="connsiteX14048" y="connsiteY14048"/>
                    </a:cxn>
                    <a:cxn ang="0">
                      <a:pos x="connsiteX14049" y="connsiteY14049"/>
                    </a:cxn>
                    <a:cxn ang="0">
                      <a:pos x="connsiteX14050" y="connsiteY14050"/>
                    </a:cxn>
                    <a:cxn ang="0">
                      <a:pos x="connsiteX14051" y="connsiteY14051"/>
                    </a:cxn>
                    <a:cxn ang="0">
                      <a:pos x="connsiteX14052" y="connsiteY14052"/>
                    </a:cxn>
                    <a:cxn ang="0">
                      <a:pos x="connsiteX14053" y="connsiteY14053"/>
                    </a:cxn>
                    <a:cxn ang="0">
                      <a:pos x="connsiteX14054" y="connsiteY14054"/>
                    </a:cxn>
                    <a:cxn ang="0">
                      <a:pos x="connsiteX14055" y="connsiteY14055"/>
                    </a:cxn>
                    <a:cxn ang="0">
                      <a:pos x="connsiteX14056" y="connsiteY14056"/>
                    </a:cxn>
                    <a:cxn ang="0">
                      <a:pos x="connsiteX14057" y="connsiteY14057"/>
                    </a:cxn>
                    <a:cxn ang="0">
                      <a:pos x="connsiteX14058" y="connsiteY14058"/>
                    </a:cxn>
                    <a:cxn ang="0">
                      <a:pos x="connsiteX14059" y="connsiteY14059"/>
                    </a:cxn>
                    <a:cxn ang="0">
                      <a:pos x="connsiteX14060" y="connsiteY14060"/>
                    </a:cxn>
                    <a:cxn ang="0">
                      <a:pos x="connsiteX14061" y="connsiteY14061"/>
                    </a:cxn>
                    <a:cxn ang="0">
                      <a:pos x="connsiteX14062" y="connsiteY14062"/>
                    </a:cxn>
                    <a:cxn ang="0">
                      <a:pos x="connsiteX14063" y="connsiteY14063"/>
                    </a:cxn>
                    <a:cxn ang="0">
                      <a:pos x="connsiteX14064" y="connsiteY14064"/>
                    </a:cxn>
                    <a:cxn ang="0">
                      <a:pos x="connsiteX14065" y="connsiteY14065"/>
                    </a:cxn>
                    <a:cxn ang="0">
                      <a:pos x="connsiteX14066" y="connsiteY14066"/>
                    </a:cxn>
                    <a:cxn ang="0">
                      <a:pos x="connsiteX14067" y="connsiteY14067"/>
                    </a:cxn>
                    <a:cxn ang="0">
                      <a:pos x="connsiteX14068" y="connsiteY14068"/>
                    </a:cxn>
                    <a:cxn ang="0">
                      <a:pos x="connsiteX14069" y="connsiteY14069"/>
                    </a:cxn>
                    <a:cxn ang="0">
                      <a:pos x="connsiteX14070" y="connsiteY14070"/>
                    </a:cxn>
                    <a:cxn ang="0">
                      <a:pos x="connsiteX14071" y="connsiteY14071"/>
                    </a:cxn>
                    <a:cxn ang="0">
                      <a:pos x="connsiteX14072" y="connsiteY14072"/>
                    </a:cxn>
                    <a:cxn ang="0">
                      <a:pos x="connsiteX14073" y="connsiteY14073"/>
                    </a:cxn>
                    <a:cxn ang="0">
                      <a:pos x="connsiteX14074" y="connsiteY14074"/>
                    </a:cxn>
                    <a:cxn ang="0">
                      <a:pos x="connsiteX14075" y="connsiteY14075"/>
                    </a:cxn>
                    <a:cxn ang="0">
                      <a:pos x="connsiteX14076" y="connsiteY14076"/>
                    </a:cxn>
                    <a:cxn ang="0">
                      <a:pos x="connsiteX14077" y="connsiteY14077"/>
                    </a:cxn>
                    <a:cxn ang="0">
                      <a:pos x="connsiteX14078" y="connsiteY14078"/>
                    </a:cxn>
                    <a:cxn ang="0">
                      <a:pos x="connsiteX14079" y="connsiteY14079"/>
                    </a:cxn>
                    <a:cxn ang="0">
                      <a:pos x="connsiteX14080" y="connsiteY14080"/>
                    </a:cxn>
                    <a:cxn ang="0">
                      <a:pos x="connsiteX14081" y="connsiteY14081"/>
                    </a:cxn>
                    <a:cxn ang="0">
                      <a:pos x="connsiteX14082" y="connsiteY14082"/>
                    </a:cxn>
                    <a:cxn ang="0">
                      <a:pos x="connsiteX14083" y="connsiteY14083"/>
                    </a:cxn>
                    <a:cxn ang="0">
                      <a:pos x="connsiteX14084" y="connsiteY14084"/>
                    </a:cxn>
                    <a:cxn ang="0">
                      <a:pos x="connsiteX14085" y="connsiteY14085"/>
                    </a:cxn>
                    <a:cxn ang="0">
                      <a:pos x="connsiteX14086" y="connsiteY14086"/>
                    </a:cxn>
                    <a:cxn ang="0">
                      <a:pos x="connsiteX14087" y="connsiteY14087"/>
                    </a:cxn>
                    <a:cxn ang="0">
                      <a:pos x="connsiteX14088" y="connsiteY14088"/>
                    </a:cxn>
                    <a:cxn ang="0">
                      <a:pos x="connsiteX14089" y="connsiteY14089"/>
                    </a:cxn>
                    <a:cxn ang="0">
                      <a:pos x="connsiteX14090" y="connsiteY14090"/>
                    </a:cxn>
                    <a:cxn ang="0">
                      <a:pos x="connsiteX14091" y="connsiteY14091"/>
                    </a:cxn>
                    <a:cxn ang="0">
                      <a:pos x="connsiteX14092" y="connsiteY14092"/>
                    </a:cxn>
                    <a:cxn ang="0">
                      <a:pos x="connsiteX14093" y="connsiteY14093"/>
                    </a:cxn>
                    <a:cxn ang="0">
                      <a:pos x="connsiteX14094" y="connsiteY14094"/>
                    </a:cxn>
                    <a:cxn ang="0">
                      <a:pos x="connsiteX14095" y="connsiteY14095"/>
                    </a:cxn>
                    <a:cxn ang="0">
                      <a:pos x="connsiteX14096" y="connsiteY14096"/>
                    </a:cxn>
                    <a:cxn ang="0">
                      <a:pos x="connsiteX14097" y="connsiteY14097"/>
                    </a:cxn>
                    <a:cxn ang="0">
                      <a:pos x="connsiteX14098" y="connsiteY14098"/>
                    </a:cxn>
                    <a:cxn ang="0">
                      <a:pos x="connsiteX14099" y="connsiteY14099"/>
                    </a:cxn>
                    <a:cxn ang="0">
                      <a:pos x="connsiteX14100" y="connsiteY14100"/>
                    </a:cxn>
                    <a:cxn ang="0">
                      <a:pos x="connsiteX14101" y="connsiteY14101"/>
                    </a:cxn>
                    <a:cxn ang="0">
                      <a:pos x="connsiteX14102" y="connsiteY14102"/>
                    </a:cxn>
                    <a:cxn ang="0">
                      <a:pos x="connsiteX14103" y="connsiteY14103"/>
                    </a:cxn>
                    <a:cxn ang="0">
                      <a:pos x="connsiteX14104" y="connsiteY14104"/>
                    </a:cxn>
                    <a:cxn ang="0">
                      <a:pos x="connsiteX14105" y="connsiteY14105"/>
                    </a:cxn>
                    <a:cxn ang="0">
                      <a:pos x="connsiteX14106" y="connsiteY14106"/>
                    </a:cxn>
                    <a:cxn ang="0">
                      <a:pos x="connsiteX14107" y="connsiteY14107"/>
                    </a:cxn>
                    <a:cxn ang="0">
                      <a:pos x="connsiteX14108" y="connsiteY14108"/>
                    </a:cxn>
                    <a:cxn ang="0">
                      <a:pos x="connsiteX14109" y="connsiteY14109"/>
                    </a:cxn>
                    <a:cxn ang="0">
                      <a:pos x="connsiteX14110" y="connsiteY14110"/>
                    </a:cxn>
                    <a:cxn ang="0">
                      <a:pos x="connsiteX14111" y="connsiteY14111"/>
                    </a:cxn>
                    <a:cxn ang="0">
                      <a:pos x="connsiteX14112" y="connsiteY14112"/>
                    </a:cxn>
                    <a:cxn ang="0">
                      <a:pos x="connsiteX14113" y="connsiteY14113"/>
                    </a:cxn>
                    <a:cxn ang="0">
                      <a:pos x="connsiteX14114" y="connsiteY14114"/>
                    </a:cxn>
                    <a:cxn ang="0">
                      <a:pos x="connsiteX14115" y="connsiteY14115"/>
                    </a:cxn>
                    <a:cxn ang="0">
                      <a:pos x="connsiteX14116" y="connsiteY14116"/>
                    </a:cxn>
                    <a:cxn ang="0">
                      <a:pos x="connsiteX14117" y="connsiteY14117"/>
                    </a:cxn>
                    <a:cxn ang="0">
                      <a:pos x="connsiteX14118" y="connsiteY14118"/>
                    </a:cxn>
                    <a:cxn ang="0">
                      <a:pos x="connsiteX14119" y="connsiteY14119"/>
                    </a:cxn>
                    <a:cxn ang="0">
                      <a:pos x="connsiteX14120" y="connsiteY14120"/>
                    </a:cxn>
                    <a:cxn ang="0">
                      <a:pos x="connsiteX14121" y="connsiteY14121"/>
                    </a:cxn>
                    <a:cxn ang="0">
                      <a:pos x="connsiteX14122" y="connsiteY14122"/>
                    </a:cxn>
                    <a:cxn ang="0">
                      <a:pos x="connsiteX14123" y="connsiteY14123"/>
                    </a:cxn>
                    <a:cxn ang="0">
                      <a:pos x="connsiteX14124" y="connsiteY14124"/>
                    </a:cxn>
                    <a:cxn ang="0">
                      <a:pos x="connsiteX14125" y="connsiteY14125"/>
                    </a:cxn>
                    <a:cxn ang="0">
                      <a:pos x="connsiteX14126" y="connsiteY14126"/>
                    </a:cxn>
                    <a:cxn ang="0">
                      <a:pos x="connsiteX14127" y="connsiteY14127"/>
                    </a:cxn>
                    <a:cxn ang="0">
                      <a:pos x="connsiteX14128" y="connsiteY14128"/>
                    </a:cxn>
                    <a:cxn ang="0">
                      <a:pos x="connsiteX14129" y="connsiteY14129"/>
                    </a:cxn>
                    <a:cxn ang="0">
                      <a:pos x="connsiteX14130" y="connsiteY14130"/>
                    </a:cxn>
                    <a:cxn ang="0">
                      <a:pos x="connsiteX14131" y="connsiteY14131"/>
                    </a:cxn>
                    <a:cxn ang="0">
                      <a:pos x="connsiteX14132" y="connsiteY14132"/>
                    </a:cxn>
                    <a:cxn ang="0">
                      <a:pos x="connsiteX14133" y="connsiteY14133"/>
                    </a:cxn>
                    <a:cxn ang="0">
                      <a:pos x="connsiteX14134" y="connsiteY14134"/>
                    </a:cxn>
                    <a:cxn ang="0">
                      <a:pos x="connsiteX14135" y="connsiteY14135"/>
                    </a:cxn>
                    <a:cxn ang="0">
                      <a:pos x="connsiteX14136" y="connsiteY14136"/>
                    </a:cxn>
                    <a:cxn ang="0">
                      <a:pos x="connsiteX14137" y="connsiteY14137"/>
                    </a:cxn>
                    <a:cxn ang="0">
                      <a:pos x="connsiteX14138" y="connsiteY14138"/>
                    </a:cxn>
                    <a:cxn ang="0">
                      <a:pos x="connsiteX14139" y="connsiteY14139"/>
                    </a:cxn>
                    <a:cxn ang="0">
                      <a:pos x="connsiteX14140" y="connsiteY14140"/>
                    </a:cxn>
                    <a:cxn ang="0">
                      <a:pos x="connsiteX14141" y="connsiteY14141"/>
                    </a:cxn>
                    <a:cxn ang="0">
                      <a:pos x="connsiteX14142" y="connsiteY14142"/>
                    </a:cxn>
                    <a:cxn ang="0">
                      <a:pos x="connsiteX14143" y="connsiteY14143"/>
                    </a:cxn>
                    <a:cxn ang="0">
                      <a:pos x="connsiteX14144" y="connsiteY14144"/>
                    </a:cxn>
                    <a:cxn ang="0">
                      <a:pos x="connsiteX14145" y="connsiteY14145"/>
                    </a:cxn>
                    <a:cxn ang="0">
                      <a:pos x="connsiteX14146" y="connsiteY14146"/>
                    </a:cxn>
                    <a:cxn ang="0">
                      <a:pos x="connsiteX14147" y="connsiteY14147"/>
                    </a:cxn>
                    <a:cxn ang="0">
                      <a:pos x="connsiteX14148" y="connsiteY14148"/>
                    </a:cxn>
                    <a:cxn ang="0">
                      <a:pos x="connsiteX14149" y="connsiteY14149"/>
                    </a:cxn>
                    <a:cxn ang="0">
                      <a:pos x="connsiteX14150" y="connsiteY14150"/>
                    </a:cxn>
                    <a:cxn ang="0">
                      <a:pos x="connsiteX14151" y="connsiteY14151"/>
                    </a:cxn>
                    <a:cxn ang="0">
                      <a:pos x="connsiteX14152" y="connsiteY14152"/>
                    </a:cxn>
                    <a:cxn ang="0">
                      <a:pos x="connsiteX14153" y="connsiteY14153"/>
                    </a:cxn>
                    <a:cxn ang="0">
                      <a:pos x="connsiteX14154" y="connsiteY14154"/>
                    </a:cxn>
                    <a:cxn ang="0">
                      <a:pos x="connsiteX14155" y="connsiteY14155"/>
                    </a:cxn>
                    <a:cxn ang="0">
                      <a:pos x="connsiteX14156" y="connsiteY14156"/>
                    </a:cxn>
                    <a:cxn ang="0">
                      <a:pos x="connsiteX14157" y="connsiteY14157"/>
                    </a:cxn>
                    <a:cxn ang="0">
                      <a:pos x="connsiteX14158" y="connsiteY14158"/>
                    </a:cxn>
                    <a:cxn ang="0">
                      <a:pos x="connsiteX14159" y="connsiteY14159"/>
                    </a:cxn>
                    <a:cxn ang="0">
                      <a:pos x="connsiteX14160" y="connsiteY14160"/>
                    </a:cxn>
                    <a:cxn ang="0">
                      <a:pos x="connsiteX14161" y="connsiteY14161"/>
                    </a:cxn>
                    <a:cxn ang="0">
                      <a:pos x="connsiteX14162" y="connsiteY14162"/>
                    </a:cxn>
                    <a:cxn ang="0">
                      <a:pos x="connsiteX14163" y="connsiteY14163"/>
                    </a:cxn>
                    <a:cxn ang="0">
                      <a:pos x="connsiteX14164" y="connsiteY14164"/>
                    </a:cxn>
                    <a:cxn ang="0">
                      <a:pos x="connsiteX14165" y="connsiteY14165"/>
                    </a:cxn>
                    <a:cxn ang="0">
                      <a:pos x="connsiteX14166" y="connsiteY14166"/>
                    </a:cxn>
                    <a:cxn ang="0">
                      <a:pos x="connsiteX14167" y="connsiteY14167"/>
                    </a:cxn>
                    <a:cxn ang="0">
                      <a:pos x="connsiteX14168" y="connsiteY14168"/>
                    </a:cxn>
                    <a:cxn ang="0">
                      <a:pos x="connsiteX14169" y="connsiteY14169"/>
                    </a:cxn>
                    <a:cxn ang="0">
                      <a:pos x="connsiteX14170" y="connsiteY14170"/>
                    </a:cxn>
                    <a:cxn ang="0">
                      <a:pos x="connsiteX14171" y="connsiteY14171"/>
                    </a:cxn>
                    <a:cxn ang="0">
                      <a:pos x="connsiteX14172" y="connsiteY14172"/>
                    </a:cxn>
                    <a:cxn ang="0">
                      <a:pos x="connsiteX14173" y="connsiteY14173"/>
                    </a:cxn>
                    <a:cxn ang="0">
                      <a:pos x="connsiteX14174" y="connsiteY14174"/>
                    </a:cxn>
                    <a:cxn ang="0">
                      <a:pos x="connsiteX14175" y="connsiteY14175"/>
                    </a:cxn>
                    <a:cxn ang="0">
                      <a:pos x="connsiteX14176" y="connsiteY14176"/>
                    </a:cxn>
                    <a:cxn ang="0">
                      <a:pos x="connsiteX14177" y="connsiteY14177"/>
                    </a:cxn>
                    <a:cxn ang="0">
                      <a:pos x="connsiteX14178" y="connsiteY14178"/>
                    </a:cxn>
                    <a:cxn ang="0">
                      <a:pos x="connsiteX14179" y="connsiteY14179"/>
                    </a:cxn>
                    <a:cxn ang="0">
                      <a:pos x="connsiteX14180" y="connsiteY14180"/>
                    </a:cxn>
                    <a:cxn ang="0">
                      <a:pos x="connsiteX14181" y="connsiteY14181"/>
                    </a:cxn>
                    <a:cxn ang="0">
                      <a:pos x="connsiteX14182" y="connsiteY14182"/>
                    </a:cxn>
                    <a:cxn ang="0">
                      <a:pos x="connsiteX14183" y="connsiteY14183"/>
                    </a:cxn>
                    <a:cxn ang="0">
                      <a:pos x="connsiteX14184" y="connsiteY14184"/>
                    </a:cxn>
                    <a:cxn ang="0">
                      <a:pos x="connsiteX14185" y="connsiteY14185"/>
                    </a:cxn>
                    <a:cxn ang="0">
                      <a:pos x="connsiteX14186" y="connsiteY14186"/>
                    </a:cxn>
                    <a:cxn ang="0">
                      <a:pos x="connsiteX14187" y="connsiteY14187"/>
                    </a:cxn>
                    <a:cxn ang="0">
                      <a:pos x="connsiteX14188" y="connsiteY14188"/>
                    </a:cxn>
                    <a:cxn ang="0">
                      <a:pos x="connsiteX14189" y="connsiteY14189"/>
                    </a:cxn>
                    <a:cxn ang="0">
                      <a:pos x="connsiteX14190" y="connsiteY14190"/>
                    </a:cxn>
                    <a:cxn ang="0">
                      <a:pos x="connsiteX14191" y="connsiteY14191"/>
                    </a:cxn>
                    <a:cxn ang="0">
                      <a:pos x="connsiteX14192" y="connsiteY14192"/>
                    </a:cxn>
                    <a:cxn ang="0">
                      <a:pos x="connsiteX14193" y="connsiteY14193"/>
                    </a:cxn>
                    <a:cxn ang="0">
                      <a:pos x="connsiteX14194" y="connsiteY14194"/>
                    </a:cxn>
                    <a:cxn ang="0">
                      <a:pos x="connsiteX14195" y="connsiteY14195"/>
                    </a:cxn>
                    <a:cxn ang="0">
                      <a:pos x="connsiteX14196" y="connsiteY14196"/>
                    </a:cxn>
                    <a:cxn ang="0">
                      <a:pos x="connsiteX14197" y="connsiteY14197"/>
                    </a:cxn>
                    <a:cxn ang="0">
                      <a:pos x="connsiteX14198" y="connsiteY14198"/>
                    </a:cxn>
                    <a:cxn ang="0">
                      <a:pos x="connsiteX14199" y="connsiteY14199"/>
                    </a:cxn>
                    <a:cxn ang="0">
                      <a:pos x="connsiteX14200" y="connsiteY14200"/>
                    </a:cxn>
                    <a:cxn ang="0">
                      <a:pos x="connsiteX14201" y="connsiteY14201"/>
                    </a:cxn>
                    <a:cxn ang="0">
                      <a:pos x="connsiteX14202" y="connsiteY14202"/>
                    </a:cxn>
                    <a:cxn ang="0">
                      <a:pos x="connsiteX14203" y="connsiteY14203"/>
                    </a:cxn>
                    <a:cxn ang="0">
                      <a:pos x="connsiteX14204" y="connsiteY14204"/>
                    </a:cxn>
                    <a:cxn ang="0">
                      <a:pos x="connsiteX14205" y="connsiteY14205"/>
                    </a:cxn>
                    <a:cxn ang="0">
                      <a:pos x="connsiteX14206" y="connsiteY14206"/>
                    </a:cxn>
                    <a:cxn ang="0">
                      <a:pos x="connsiteX14207" y="connsiteY14207"/>
                    </a:cxn>
                    <a:cxn ang="0">
                      <a:pos x="connsiteX14208" y="connsiteY14208"/>
                    </a:cxn>
                    <a:cxn ang="0">
                      <a:pos x="connsiteX14209" y="connsiteY14209"/>
                    </a:cxn>
                    <a:cxn ang="0">
                      <a:pos x="connsiteX14210" y="connsiteY14210"/>
                    </a:cxn>
                    <a:cxn ang="0">
                      <a:pos x="connsiteX14211" y="connsiteY14211"/>
                    </a:cxn>
                    <a:cxn ang="0">
                      <a:pos x="connsiteX14212" y="connsiteY14212"/>
                    </a:cxn>
                    <a:cxn ang="0">
                      <a:pos x="connsiteX14213" y="connsiteY14213"/>
                    </a:cxn>
                    <a:cxn ang="0">
                      <a:pos x="connsiteX14214" y="connsiteY14214"/>
                    </a:cxn>
                    <a:cxn ang="0">
                      <a:pos x="connsiteX14215" y="connsiteY14215"/>
                    </a:cxn>
                    <a:cxn ang="0">
                      <a:pos x="connsiteX14216" y="connsiteY14216"/>
                    </a:cxn>
                    <a:cxn ang="0">
                      <a:pos x="connsiteX14217" y="connsiteY14217"/>
                    </a:cxn>
                    <a:cxn ang="0">
                      <a:pos x="connsiteX14218" y="connsiteY14218"/>
                    </a:cxn>
                    <a:cxn ang="0">
                      <a:pos x="connsiteX14219" y="connsiteY14219"/>
                    </a:cxn>
                    <a:cxn ang="0">
                      <a:pos x="connsiteX14220" y="connsiteY14220"/>
                    </a:cxn>
                    <a:cxn ang="0">
                      <a:pos x="connsiteX14221" y="connsiteY14221"/>
                    </a:cxn>
                    <a:cxn ang="0">
                      <a:pos x="connsiteX14222" y="connsiteY14222"/>
                    </a:cxn>
                    <a:cxn ang="0">
                      <a:pos x="connsiteX14223" y="connsiteY14223"/>
                    </a:cxn>
                    <a:cxn ang="0">
                      <a:pos x="connsiteX14224" y="connsiteY14224"/>
                    </a:cxn>
                    <a:cxn ang="0">
                      <a:pos x="connsiteX14225" y="connsiteY14225"/>
                    </a:cxn>
                    <a:cxn ang="0">
                      <a:pos x="connsiteX14226" y="connsiteY14226"/>
                    </a:cxn>
                    <a:cxn ang="0">
                      <a:pos x="connsiteX14227" y="connsiteY14227"/>
                    </a:cxn>
                    <a:cxn ang="0">
                      <a:pos x="connsiteX14228" y="connsiteY14228"/>
                    </a:cxn>
                    <a:cxn ang="0">
                      <a:pos x="connsiteX14229" y="connsiteY14229"/>
                    </a:cxn>
                    <a:cxn ang="0">
                      <a:pos x="connsiteX14230" y="connsiteY14230"/>
                    </a:cxn>
                    <a:cxn ang="0">
                      <a:pos x="connsiteX14231" y="connsiteY14231"/>
                    </a:cxn>
                    <a:cxn ang="0">
                      <a:pos x="connsiteX14232" y="connsiteY14232"/>
                    </a:cxn>
                    <a:cxn ang="0">
                      <a:pos x="connsiteX14233" y="connsiteY14233"/>
                    </a:cxn>
                    <a:cxn ang="0">
                      <a:pos x="connsiteX14234" y="connsiteY14234"/>
                    </a:cxn>
                    <a:cxn ang="0">
                      <a:pos x="connsiteX14235" y="connsiteY14235"/>
                    </a:cxn>
                    <a:cxn ang="0">
                      <a:pos x="connsiteX14236" y="connsiteY14236"/>
                    </a:cxn>
                    <a:cxn ang="0">
                      <a:pos x="connsiteX14237" y="connsiteY14237"/>
                    </a:cxn>
                    <a:cxn ang="0">
                      <a:pos x="connsiteX14238" y="connsiteY14238"/>
                    </a:cxn>
                    <a:cxn ang="0">
                      <a:pos x="connsiteX14239" y="connsiteY14239"/>
                    </a:cxn>
                    <a:cxn ang="0">
                      <a:pos x="connsiteX14240" y="connsiteY14240"/>
                    </a:cxn>
                    <a:cxn ang="0">
                      <a:pos x="connsiteX14241" y="connsiteY14241"/>
                    </a:cxn>
                    <a:cxn ang="0">
                      <a:pos x="connsiteX14242" y="connsiteY14242"/>
                    </a:cxn>
                    <a:cxn ang="0">
                      <a:pos x="connsiteX14243" y="connsiteY14243"/>
                    </a:cxn>
                    <a:cxn ang="0">
                      <a:pos x="connsiteX14244" y="connsiteY14244"/>
                    </a:cxn>
                    <a:cxn ang="0">
                      <a:pos x="connsiteX14245" y="connsiteY14245"/>
                    </a:cxn>
                    <a:cxn ang="0">
                      <a:pos x="connsiteX14246" y="connsiteY14246"/>
                    </a:cxn>
                    <a:cxn ang="0">
                      <a:pos x="connsiteX14247" y="connsiteY14247"/>
                    </a:cxn>
                    <a:cxn ang="0">
                      <a:pos x="connsiteX14248" y="connsiteY14248"/>
                    </a:cxn>
                    <a:cxn ang="0">
                      <a:pos x="connsiteX14249" y="connsiteY14249"/>
                    </a:cxn>
                    <a:cxn ang="0">
                      <a:pos x="connsiteX14250" y="connsiteY14250"/>
                    </a:cxn>
                    <a:cxn ang="0">
                      <a:pos x="connsiteX14251" y="connsiteY14251"/>
                    </a:cxn>
                    <a:cxn ang="0">
                      <a:pos x="connsiteX14252" y="connsiteY14252"/>
                    </a:cxn>
                    <a:cxn ang="0">
                      <a:pos x="connsiteX14253" y="connsiteY14253"/>
                    </a:cxn>
                    <a:cxn ang="0">
                      <a:pos x="connsiteX14254" y="connsiteY14254"/>
                    </a:cxn>
                    <a:cxn ang="0">
                      <a:pos x="connsiteX14255" y="connsiteY14255"/>
                    </a:cxn>
                    <a:cxn ang="0">
                      <a:pos x="connsiteX14256" y="connsiteY14256"/>
                    </a:cxn>
                    <a:cxn ang="0">
                      <a:pos x="connsiteX14257" y="connsiteY14257"/>
                    </a:cxn>
                    <a:cxn ang="0">
                      <a:pos x="connsiteX14258" y="connsiteY14258"/>
                    </a:cxn>
                    <a:cxn ang="0">
                      <a:pos x="connsiteX14259" y="connsiteY14259"/>
                    </a:cxn>
                    <a:cxn ang="0">
                      <a:pos x="connsiteX14260" y="connsiteY14260"/>
                    </a:cxn>
                    <a:cxn ang="0">
                      <a:pos x="connsiteX14261" y="connsiteY14261"/>
                    </a:cxn>
                    <a:cxn ang="0">
                      <a:pos x="connsiteX14262" y="connsiteY14262"/>
                    </a:cxn>
                    <a:cxn ang="0">
                      <a:pos x="connsiteX14263" y="connsiteY14263"/>
                    </a:cxn>
                    <a:cxn ang="0">
                      <a:pos x="connsiteX14264" y="connsiteY14264"/>
                    </a:cxn>
                    <a:cxn ang="0">
                      <a:pos x="connsiteX14265" y="connsiteY14265"/>
                    </a:cxn>
                    <a:cxn ang="0">
                      <a:pos x="connsiteX14266" y="connsiteY14266"/>
                    </a:cxn>
                    <a:cxn ang="0">
                      <a:pos x="connsiteX14267" y="connsiteY14267"/>
                    </a:cxn>
                    <a:cxn ang="0">
                      <a:pos x="connsiteX14268" y="connsiteY14268"/>
                    </a:cxn>
                    <a:cxn ang="0">
                      <a:pos x="connsiteX14269" y="connsiteY14269"/>
                    </a:cxn>
                    <a:cxn ang="0">
                      <a:pos x="connsiteX14270" y="connsiteY14270"/>
                    </a:cxn>
                    <a:cxn ang="0">
                      <a:pos x="connsiteX14271" y="connsiteY14271"/>
                    </a:cxn>
                    <a:cxn ang="0">
                      <a:pos x="connsiteX14272" y="connsiteY14272"/>
                    </a:cxn>
                    <a:cxn ang="0">
                      <a:pos x="connsiteX14273" y="connsiteY14273"/>
                    </a:cxn>
                    <a:cxn ang="0">
                      <a:pos x="connsiteX14274" y="connsiteY14274"/>
                    </a:cxn>
                    <a:cxn ang="0">
                      <a:pos x="connsiteX14275" y="connsiteY14275"/>
                    </a:cxn>
                    <a:cxn ang="0">
                      <a:pos x="connsiteX14276" y="connsiteY14276"/>
                    </a:cxn>
                    <a:cxn ang="0">
                      <a:pos x="connsiteX14277" y="connsiteY14277"/>
                    </a:cxn>
                    <a:cxn ang="0">
                      <a:pos x="connsiteX14278" y="connsiteY14278"/>
                    </a:cxn>
                    <a:cxn ang="0">
                      <a:pos x="connsiteX14279" y="connsiteY14279"/>
                    </a:cxn>
                    <a:cxn ang="0">
                      <a:pos x="connsiteX14280" y="connsiteY14280"/>
                    </a:cxn>
                    <a:cxn ang="0">
                      <a:pos x="connsiteX14281" y="connsiteY14281"/>
                    </a:cxn>
                    <a:cxn ang="0">
                      <a:pos x="connsiteX14282" y="connsiteY14282"/>
                    </a:cxn>
                    <a:cxn ang="0">
                      <a:pos x="connsiteX14283" y="connsiteY14283"/>
                    </a:cxn>
                    <a:cxn ang="0">
                      <a:pos x="connsiteX14284" y="connsiteY14284"/>
                    </a:cxn>
                    <a:cxn ang="0">
                      <a:pos x="connsiteX14285" y="connsiteY14285"/>
                    </a:cxn>
                    <a:cxn ang="0">
                      <a:pos x="connsiteX14286" y="connsiteY14286"/>
                    </a:cxn>
                    <a:cxn ang="0">
                      <a:pos x="connsiteX14287" y="connsiteY14287"/>
                    </a:cxn>
                    <a:cxn ang="0">
                      <a:pos x="connsiteX14288" y="connsiteY14288"/>
                    </a:cxn>
                    <a:cxn ang="0">
                      <a:pos x="connsiteX14289" y="connsiteY14289"/>
                    </a:cxn>
                    <a:cxn ang="0">
                      <a:pos x="connsiteX14290" y="connsiteY14290"/>
                    </a:cxn>
                    <a:cxn ang="0">
                      <a:pos x="connsiteX14291" y="connsiteY14291"/>
                    </a:cxn>
                    <a:cxn ang="0">
                      <a:pos x="connsiteX14292" y="connsiteY14292"/>
                    </a:cxn>
                    <a:cxn ang="0">
                      <a:pos x="connsiteX14293" y="connsiteY14293"/>
                    </a:cxn>
                    <a:cxn ang="0">
                      <a:pos x="connsiteX14294" y="connsiteY14294"/>
                    </a:cxn>
                    <a:cxn ang="0">
                      <a:pos x="connsiteX14295" y="connsiteY14295"/>
                    </a:cxn>
                    <a:cxn ang="0">
                      <a:pos x="connsiteX14296" y="connsiteY14296"/>
                    </a:cxn>
                    <a:cxn ang="0">
                      <a:pos x="connsiteX14297" y="connsiteY14297"/>
                    </a:cxn>
                    <a:cxn ang="0">
                      <a:pos x="connsiteX14298" y="connsiteY14298"/>
                    </a:cxn>
                    <a:cxn ang="0">
                      <a:pos x="connsiteX14299" y="connsiteY14299"/>
                    </a:cxn>
                    <a:cxn ang="0">
                      <a:pos x="connsiteX14300" y="connsiteY14300"/>
                    </a:cxn>
                    <a:cxn ang="0">
                      <a:pos x="connsiteX14301" y="connsiteY14301"/>
                    </a:cxn>
                    <a:cxn ang="0">
                      <a:pos x="connsiteX14302" y="connsiteY14302"/>
                    </a:cxn>
                    <a:cxn ang="0">
                      <a:pos x="connsiteX14303" y="connsiteY14303"/>
                    </a:cxn>
                    <a:cxn ang="0">
                      <a:pos x="connsiteX14304" y="connsiteY14304"/>
                    </a:cxn>
                    <a:cxn ang="0">
                      <a:pos x="connsiteX14305" y="connsiteY14305"/>
                    </a:cxn>
                    <a:cxn ang="0">
                      <a:pos x="connsiteX14306" y="connsiteY14306"/>
                    </a:cxn>
                    <a:cxn ang="0">
                      <a:pos x="connsiteX14307" y="connsiteY14307"/>
                    </a:cxn>
                    <a:cxn ang="0">
                      <a:pos x="connsiteX14308" y="connsiteY14308"/>
                    </a:cxn>
                    <a:cxn ang="0">
                      <a:pos x="connsiteX14309" y="connsiteY14309"/>
                    </a:cxn>
                    <a:cxn ang="0">
                      <a:pos x="connsiteX14310" y="connsiteY14310"/>
                    </a:cxn>
                    <a:cxn ang="0">
                      <a:pos x="connsiteX14311" y="connsiteY14311"/>
                    </a:cxn>
                    <a:cxn ang="0">
                      <a:pos x="connsiteX14312" y="connsiteY14312"/>
                    </a:cxn>
                    <a:cxn ang="0">
                      <a:pos x="connsiteX14313" y="connsiteY14313"/>
                    </a:cxn>
                    <a:cxn ang="0">
                      <a:pos x="connsiteX14314" y="connsiteY14314"/>
                    </a:cxn>
                    <a:cxn ang="0">
                      <a:pos x="connsiteX14315" y="connsiteY14315"/>
                    </a:cxn>
                    <a:cxn ang="0">
                      <a:pos x="connsiteX14316" y="connsiteY14316"/>
                    </a:cxn>
                    <a:cxn ang="0">
                      <a:pos x="connsiteX14317" y="connsiteY14317"/>
                    </a:cxn>
                    <a:cxn ang="0">
                      <a:pos x="connsiteX14318" y="connsiteY14318"/>
                    </a:cxn>
                    <a:cxn ang="0">
                      <a:pos x="connsiteX14319" y="connsiteY14319"/>
                    </a:cxn>
                    <a:cxn ang="0">
                      <a:pos x="connsiteX14320" y="connsiteY14320"/>
                    </a:cxn>
                    <a:cxn ang="0">
                      <a:pos x="connsiteX14321" y="connsiteY14321"/>
                    </a:cxn>
                    <a:cxn ang="0">
                      <a:pos x="connsiteX14322" y="connsiteY14322"/>
                    </a:cxn>
                    <a:cxn ang="0">
                      <a:pos x="connsiteX14323" y="connsiteY14323"/>
                    </a:cxn>
                    <a:cxn ang="0">
                      <a:pos x="connsiteX14324" y="connsiteY14324"/>
                    </a:cxn>
                    <a:cxn ang="0">
                      <a:pos x="connsiteX14325" y="connsiteY14325"/>
                    </a:cxn>
                    <a:cxn ang="0">
                      <a:pos x="connsiteX14326" y="connsiteY14326"/>
                    </a:cxn>
                    <a:cxn ang="0">
                      <a:pos x="connsiteX14327" y="connsiteY14327"/>
                    </a:cxn>
                    <a:cxn ang="0">
                      <a:pos x="connsiteX14328" y="connsiteY14328"/>
                    </a:cxn>
                    <a:cxn ang="0">
                      <a:pos x="connsiteX14329" y="connsiteY14329"/>
                    </a:cxn>
                    <a:cxn ang="0">
                      <a:pos x="connsiteX14330" y="connsiteY14330"/>
                    </a:cxn>
                    <a:cxn ang="0">
                      <a:pos x="connsiteX14331" y="connsiteY14331"/>
                    </a:cxn>
                    <a:cxn ang="0">
                      <a:pos x="connsiteX14332" y="connsiteY14332"/>
                    </a:cxn>
                    <a:cxn ang="0">
                      <a:pos x="connsiteX14333" y="connsiteY14333"/>
                    </a:cxn>
                    <a:cxn ang="0">
                      <a:pos x="connsiteX14334" y="connsiteY14334"/>
                    </a:cxn>
                    <a:cxn ang="0">
                      <a:pos x="connsiteX14335" y="connsiteY14335"/>
                    </a:cxn>
                    <a:cxn ang="0">
                      <a:pos x="connsiteX14336" y="connsiteY14336"/>
                    </a:cxn>
                    <a:cxn ang="0">
                      <a:pos x="connsiteX14337" y="connsiteY14337"/>
                    </a:cxn>
                    <a:cxn ang="0">
                      <a:pos x="connsiteX14338" y="connsiteY14338"/>
                    </a:cxn>
                    <a:cxn ang="0">
                      <a:pos x="connsiteX14339" y="connsiteY14339"/>
                    </a:cxn>
                    <a:cxn ang="0">
                      <a:pos x="connsiteX14340" y="connsiteY14340"/>
                    </a:cxn>
                    <a:cxn ang="0">
                      <a:pos x="connsiteX14341" y="connsiteY14341"/>
                    </a:cxn>
                    <a:cxn ang="0">
                      <a:pos x="connsiteX14342" y="connsiteY14342"/>
                    </a:cxn>
                    <a:cxn ang="0">
                      <a:pos x="connsiteX14343" y="connsiteY14343"/>
                    </a:cxn>
                    <a:cxn ang="0">
                      <a:pos x="connsiteX14344" y="connsiteY14344"/>
                    </a:cxn>
                    <a:cxn ang="0">
                      <a:pos x="connsiteX14345" y="connsiteY14345"/>
                    </a:cxn>
                    <a:cxn ang="0">
                      <a:pos x="connsiteX14346" y="connsiteY14346"/>
                    </a:cxn>
                    <a:cxn ang="0">
                      <a:pos x="connsiteX14347" y="connsiteY14347"/>
                    </a:cxn>
                    <a:cxn ang="0">
                      <a:pos x="connsiteX14348" y="connsiteY14348"/>
                    </a:cxn>
                    <a:cxn ang="0">
                      <a:pos x="connsiteX14349" y="connsiteY14349"/>
                    </a:cxn>
                    <a:cxn ang="0">
                      <a:pos x="connsiteX14350" y="connsiteY14350"/>
                    </a:cxn>
                    <a:cxn ang="0">
                      <a:pos x="connsiteX14351" y="connsiteY14351"/>
                    </a:cxn>
                    <a:cxn ang="0">
                      <a:pos x="connsiteX14352" y="connsiteY14352"/>
                    </a:cxn>
                    <a:cxn ang="0">
                      <a:pos x="connsiteX14353" y="connsiteY14353"/>
                    </a:cxn>
                    <a:cxn ang="0">
                      <a:pos x="connsiteX14354" y="connsiteY14354"/>
                    </a:cxn>
                    <a:cxn ang="0">
                      <a:pos x="connsiteX14355" y="connsiteY14355"/>
                    </a:cxn>
                    <a:cxn ang="0">
                      <a:pos x="connsiteX14356" y="connsiteY14356"/>
                    </a:cxn>
                    <a:cxn ang="0">
                      <a:pos x="connsiteX14357" y="connsiteY14357"/>
                    </a:cxn>
                    <a:cxn ang="0">
                      <a:pos x="connsiteX14358" y="connsiteY14358"/>
                    </a:cxn>
                    <a:cxn ang="0">
                      <a:pos x="connsiteX14359" y="connsiteY14359"/>
                    </a:cxn>
                    <a:cxn ang="0">
                      <a:pos x="connsiteX14360" y="connsiteY14360"/>
                    </a:cxn>
                    <a:cxn ang="0">
                      <a:pos x="connsiteX14361" y="connsiteY14361"/>
                    </a:cxn>
                    <a:cxn ang="0">
                      <a:pos x="connsiteX14362" y="connsiteY14362"/>
                    </a:cxn>
                    <a:cxn ang="0">
                      <a:pos x="connsiteX14363" y="connsiteY14363"/>
                    </a:cxn>
                    <a:cxn ang="0">
                      <a:pos x="connsiteX14364" y="connsiteY14364"/>
                    </a:cxn>
                    <a:cxn ang="0">
                      <a:pos x="connsiteX14365" y="connsiteY14365"/>
                    </a:cxn>
                    <a:cxn ang="0">
                      <a:pos x="connsiteX14366" y="connsiteY14366"/>
                    </a:cxn>
                    <a:cxn ang="0">
                      <a:pos x="connsiteX14367" y="connsiteY14367"/>
                    </a:cxn>
                    <a:cxn ang="0">
                      <a:pos x="connsiteX14368" y="connsiteY14368"/>
                    </a:cxn>
                    <a:cxn ang="0">
                      <a:pos x="connsiteX14369" y="connsiteY14369"/>
                    </a:cxn>
                    <a:cxn ang="0">
                      <a:pos x="connsiteX14370" y="connsiteY14370"/>
                    </a:cxn>
                    <a:cxn ang="0">
                      <a:pos x="connsiteX14371" y="connsiteY14371"/>
                    </a:cxn>
                    <a:cxn ang="0">
                      <a:pos x="connsiteX14372" y="connsiteY14372"/>
                    </a:cxn>
                    <a:cxn ang="0">
                      <a:pos x="connsiteX14373" y="connsiteY14373"/>
                    </a:cxn>
                    <a:cxn ang="0">
                      <a:pos x="connsiteX14374" y="connsiteY14374"/>
                    </a:cxn>
                    <a:cxn ang="0">
                      <a:pos x="connsiteX14375" y="connsiteY14375"/>
                    </a:cxn>
                    <a:cxn ang="0">
                      <a:pos x="connsiteX14376" y="connsiteY14376"/>
                    </a:cxn>
                    <a:cxn ang="0">
                      <a:pos x="connsiteX14377" y="connsiteY14377"/>
                    </a:cxn>
                    <a:cxn ang="0">
                      <a:pos x="connsiteX14378" y="connsiteY14378"/>
                    </a:cxn>
                    <a:cxn ang="0">
                      <a:pos x="connsiteX14379" y="connsiteY14379"/>
                    </a:cxn>
                    <a:cxn ang="0">
                      <a:pos x="connsiteX14380" y="connsiteY14380"/>
                    </a:cxn>
                    <a:cxn ang="0">
                      <a:pos x="connsiteX14381" y="connsiteY14381"/>
                    </a:cxn>
                    <a:cxn ang="0">
                      <a:pos x="connsiteX14382" y="connsiteY14382"/>
                    </a:cxn>
                    <a:cxn ang="0">
                      <a:pos x="connsiteX14383" y="connsiteY14383"/>
                    </a:cxn>
                    <a:cxn ang="0">
                      <a:pos x="connsiteX14384" y="connsiteY14384"/>
                    </a:cxn>
                    <a:cxn ang="0">
                      <a:pos x="connsiteX14385" y="connsiteY14385"/>
                    </a:cxn>
                    <a:cxn ang="0">
                      <a:pos x="connsiteX14386" y="connsiteY14386"/>
                    </a:cxn>
                    <a:cxn ang="0">
                      <a:pos x="connsiteX14387" y="connsiteY14387"/>
                    </a:cxn>
                    <a:cxn ang="0">
                      <a:pos x="connsiteX14388" y="connsiteY14388"/>
                    </a:cxn>
                    <a:cxn ang="0">
                      <a:pos x="connsiteX14389" y="connsiteY14389"/>
                    </a:cxn>
                    <a:cxn ang="0">
                      <a:pos x="connsiteX14390" y="connsiteY14390"/>
                    </a:cxn>
                    <a:cxn ang="0">
                      <a:pos x="connsiteX14391" y="connsiteY14391"/>
                    </a:cxn>
                    <a:cxn ang="0">
                      <a:pos x="connsiteX14392" y="connsiteY14392"/>
                    </a:cxn>
                    <a:cxn ang="0">
                      <a:pos x="connsiteX14393" y="connsiteY14393"/>
                    </a:cxn>
                    <a:cxn ang="0">
                      <a:pos x="connsiteX14394" y="connsiteY14394"/>
                    </a:cxn>
                    <a:cxn ang="0">
                      <a:pos x="connsiteX14395" y="connsiteY14395"/>
                    </a:cxn>
                    <a:cxn ang="0">
                      <a:pos x="connsiteX14396" y="connsiteY14396"/>
                    </a:cxn>
                    <a:cxn ang="0">
                      <a:pos x="connsiteX14397" y="connsiteY14397"/>
                    </a:cxn>
                    <a:cxn ang="0">
                      <a:pos x="connsiteX14398" y="connsiteY14398"/>
                    </a:cxn>
                    <a:cxn ang="0">
                      <a:pos x="connsiteX14399" y="connsiteY14399"/>
                    </a:cxn>
                    <a:cxn ang="0">
                      <a:pos x="connsiteX14400" y="connsiteY14400"/>
                    </a:cxn>
                    <a:cxn ang="0">
                      <a:pos x="connsiteX14401" y="connsiteY14401"/>
                    </a:cxn>
                    <a:cxn ang="0">
                      <a:pos x="connsiteX14402" y="connsiteY14402"/>
                    </a:cxn>
                    <a:cxn ang="0">
                      <a:pos x="connsiteX14403" y="connsiteY14403"/>
                    </a:cxn>
                    <a:cxn ang="0">
                      <a:pos x="connsiteX14404" y="connsiteY14404"/>
                    </a:cxn>
                    <a:cxn ang="0">
                      <a:pos x="connsiteX14405" y="connsiteY14405"/>
                    </a:cxn>
                    <a:cxn ang="0">
                      <a:pos x="connsiteX14406" y="connsiteY14406"/>
                    </a:cxn>
                    <a:cxn ang="0">
                      <a:pos x="connsiteX14407" y="connsiteY14407"/>
                    </a:cxn>
                    <a:cxn ang="0">
                      <a:pos x="connsiteX14408" y="connsiteY14408"/>
                    </a:cxn>
                    <a:cxn ang="0">
                      <a:pos x="connsiteX14409" y="connsiteY14409"/>
                    </a:cxn>
                    <a:cxn ang="0">
                      <a:pos x="connsiteX14410" y="connsiteY14410"/>
                    </a:cxn>
                    <a:cxn ang="0">
                      <a:pos x="connsiteX14411" y="connsiteY14411"/>
                    </a:cxn>
                    <a:cxn ang="0">
                      <a:pos x="connsiteX14412" y="connsiteY14412"/>
                    </a:cxn>
                    <a:cxn ang="0">
                      <a:pos x="connsiteX14413" y="connsiteY14413"/>
                    </a:cxn>
                    <a:cxn ang="0">
                      <a:pos x="connsiteX14414" y="connsiteY14414"/>
                    </a:cxn>
                    <a:cxn ang="0">
                      <a:pos x="connsiteX14415" y="connsiteY14415"/>
                    </a:cxn>
                    <a:cxn ang="0">
                      <a:pos x="connsiteX14416" y="connsiteY14416"/>
                    </a:cxn>
                    <a:cxn ang="0">
                      <a:pos x="connsiteX14417" y="connsiteY14417"/>
                    </a:cxn>
                    <a:cxn ang="0">
                      <a:pos x="connsiteX14418" y="connsiteY14418"/>
                    </a:cxn>
                    <a:cxn ang="0">
                      <a:pos x="connsiteX14419" y="connsiteY14419"/>
                    </a:cxn>
                    <a:cxn ang="0">
                      <a:pos x="connsiteX14420" y="connsiteY14420"/>
                    </a:cxn>
                    <a:cxn ang="0">
                      <a:pos x="connsiteX14421" y="connsiteY14421"/>
                    </a:cxn>
                    <a:cxn ang="0">
                      <a:pos x="connsiteX14422" y="connsiteY14422"/>
                    </a:cxn>
                    <a:cxn ang="0">
                      <a:pos x="connsiteX14423" y="connsiteY14423"/>
                    </a:cxn>
                    <a:cxn ang="0">
                      <a:pos x="connsiteX14424" y="connsiteY14424"/>
                    </a:cxn>
                    <a:cxn ang="0">
                      <a:pos x="connsiteX14425" y="connsiteY14425"/>
                    </a:cxn>
                    <a:cxn ang="0">
                      <a:pos x="connsiteX14426" y="connsiteY14426"/>
                    </a:cxn>
                    <a:cxn ang="0">
                      <a:pos x="connsiteX14427" y="connsiteY14427"/>
                    </a:cxn>
                    <a:cxn ang="0">
                      <a:pos x="connsiteX14428" y="connsiteY14428"/>
                    </a:cxn>
                    <a:cxn ang="0">
                      <a:pos x="connsiteX14429" y="connsiteY14429"/>
                    </a:cxn>
                    <a:cxn ang="0">
                      <a:pos x="connsiteX14430" y="connsiteY14430"/>
                    </a:cxn>
                    <a:cxn ang="0">
                      <a:pos x="connsiteX14431" y="connsiteY14431"/>
                    </a:cxn>
                    <a:cxn ang="0">
                      <a:pos x="connsiteX14432" y="connsiteY14432"/>
                    </a:cxn>
                    <a:cxn ang="0">
                      <a:pos x="connsiteX14433" y="connsiteY14433"/>
                    </a:cxn>
                    <a:cxn ang="0">
                      <a:pos x="connsiteX14434" y="connsiteY14434"/>
                    </a:cxn>
                    <a:cxn ang="0">
                      <a:pos x="connsiteX14435" y="connsiteY14435"/>
                    </a:cxn>
                    <a:cxn ang="0">
                      <a:pos x="connsiteX14436" y="connsiteY14436"/>
                    </a:cxn>
                    <a:cxn ang="0">
                      <a:pos x="connsiteX14437" y="connsiteY14437"/>
                    </a:cxn>
                    <a:cxn ang="0">
                      <a:pos x="connsiteX14438" y="connsiteY14438"/>
                    </a:cxn>
                    <a:cxn ang="0">
                      <a:pos x="connsiteX14439" y="connsiteY14439"/>
                    </a:cxn>
                    <a:cxn ang="0">
                      <a:pos x="connsiteX14440" y="connsiteY14440"/>
                    </a:cxn>
                    <a:cxn ang="0">
                      <a:pos x="connsiteX14441" y="connsiteY14441"/>
                    </a:cxn>
                    <a:cxn ang="0">
                      <a:pos x="connsiteX14442" y="connsiteY14442"/>
                    </a:cxn>
                    <a:cxn ang="0">
                      <a:pos x="connsiteX14443" y="connsiteY14443"/>
                    </a:cxn>
                    <a:cxn ang="0">
                      <a:pos x="connsiteX14444" y="connsiteY14444"/>
                    </a:cxn>
                    <a:cxn ang="0">
                      <a:pos x="connsiteX14445" y="connsiteY14445"/>
                    </a:cxn>
                    <a:cxn ang="0">
                      <a:pos x="connsiteX14446" y="connsiteY14446"/>
                    </a:cxn>
                    <a:cxn ang="0">
                      <a:pos x="connsiteX14447" y="connsiteY14447"/>
                    </a:cxn>
                    <a:cxn ang="0">
                      <a:pos x="connsiteX14448" y="connsiteY14448"/>
                    </a:cxn>
                    <a:cxn ang="0">
                      <a:pos x="connsiteX14449" y="connsiteY14449"/>
                    </a:cxn>
                    <a:cxn ang="0">
                      <a:pos x="connsiteX14450" y="connsiteY14450"/>
                    </a:cxn>
                    <a:cxn ang="0">
                      <a:pos x="connsiteX14451" y="connsiteY14451"/>
                    </a:cxn>
                    <a:cxn ang="0">
                      <a:pos x="connsiteX14452" y="connsiteY14452"/>
                    </a:cxn>
                    <a:cxn ang="0">
                      <a:pos x="connsiteX14453" y="connsiteY14453"/>
                    </a:cxn>
                    <a:cxn ang="0">
                      <a:pos x="connsiteX14454" y="connsiteY14454"/>
                    </a:cxn>
                    <a:cxn ang="0">
                      <a:pos x="connsiteX14455" y="connsiteY14455"/>
                    </a:cxn>
                    <a:cxn ang="0">
                      <a:pos x="connsiteX14456" y="connsiteY14456"/>
                    </a:cxn>
                    <a:cxn ang="0">
                      <a:pos x="connsiteX14457" y="connsiteY14457"/>
                    </a:cxn>
                    <a:cxn ang="0">
                      <a:pos x="connsiteX14458" y="connsiteY14458"/>
                    </a:cxn>
                    <a:cxn ang="0">
                      <a:pos x="connsiteX14459" y="connsiteY14459"/>
                    </a:cxn>
                    <a:cxn ang="0">
                      <a:pos x="connsiteX14460" y="connsiteY14460"/>
                    </a:cxn>
                    <a:cxn ang="0">
                      <a:pos x="connsiteX14461" y="connsiteY14461"/>
                    </a:cxn>
                    <a:cxn ang="0">
                      <a:pos x="connsiteX14462" y="connsiteY14462"/>
                    </a:cxn>
                    <a:cxn ang="0">
                      <a:pos x="connsiteX14463" y="connsiteY14463"/>
                    </a:cxn>
                    <a:cxn ang="0">
                      <a:pos x="connsiteX14464" y="connsiteY14464"/>
                    </a:cxn>
                    <a:cxn ang="0">
                      <a:pos x="connsiteX14465" y="connsiteY14465"/>
                    </a:cxn>
                    <a:cxn ang="0">
                      <a:pos x="connsiteX14466" y="connsiteY14466"/>
                    </a:cxn>
                    <a:cxn ang="0">
                      <a:pos x="connsiteX14467" y="connsiteY14467"/>
                    </a:cxn>
                    <a:cxn ang="0">
                      <a:pos x="connsiteX14468" y="connsiteY14468"/>
                    </a:cxn>
                    <a:cxn ang="0">
                      <a:pos x="connsiteX14469" y="connsiteY14469"/>
                    </a:cxn>
                    <a:cxn ang="0">
                      <a:pos x="connsiteX14470" y="connsiteY14470"/>
                    </a:cxn>
                    <a:cxn ang="0">
                      <a:pos x="connsiteX14471" y="connsiteY14471"/>
                    </a:cxn>
                    <a:cxn ang="0">
                      <a:pos x="connsiteX14472" y="connsiteY14472"/>
                    </a:cxn>
                    <a:cxn ang="0">
                      <a:pos x="connsiteX14473" y="connsiteY14473"/>
                    </a:cxn>
                    <a:cxn ang="0">
                      <a:pos x="connsiteX14474" y="connsiteY14474"/>
                    </a:cxn>
                    <a:cxn ang="0">
                      <a:pos x="connsiteX14475" y="connsiteY14475"/>
                    </a:cxn>
                    <a:cxn ang="0">
                      <a:pos x="connsiteX14476" y="connsiteY14476"/>
                    </a:cxn>
                    <a:cxn ang="0">
                      <a:pos x="connsiteX14477" y="connsiteY14477"/>
                    </a:cxn>
                    <a:cxn ang="0">
                      <a:pos x="connsiteX14478" y="connsiteY14478"/>
                    </a:cxn>
                    <a:cxn ang="0">
                      <a:pos x="connsiteX14479" y="connsiteY14479"/>
                    </a:cxn>
                    <a:cxn ang="0">
                      <a:pos x="connsiteX14480" y="connsiteY14480"/>
                    </a:cxn>
                    <a:cxn ang="0">
                      <a:pos x="connsiteX14481" y="connsiteY14481"/>
                    </a:cxn>
                    <a:cxn ang="0">
                      <a:pos x="connsiteX14482" y="connsiteY14482"/>
                    </a:cxn>
                    <a:cxn ang="0">
                      <a:pos x="connsiteX14483" y="connsiteY14483"/>
                    </a:cxn>
                    <a:cxn ang="0">
                      <a:pos x="connsiteX14484" y="connsiteY14484"/>
                    </a:cxn>
                    <a:cxn ang="0">
                      <a:pos x="connsiteX14485" y="connsiteY14485"/>
                    </a:cxn>
                    <a:cxn ang="0">
                      <a:pos x="connsiteX14486" y="connsiteY14486"/>
                    </a:cxn>
                    <a:cxn ang="0">
                      <a:pos x="connsiteX14487" y="connsiteY14487"/>
                    </a:cxn>
                    <a:cxn ang="0">
                      <a:pos x="connsiteX14488" y="connsiteY14488"/>
                    </a:cxn>
                    <a:cxn ang="0">
                      <a:pos x="connsiteX14489" y="connsiteY14489"/>
                    </a:cxn>
                    <a:cxn ang="0">
                      <a:pos x="connsiteX14490" y="connsiteY14490"/>
                    </a:cxn>
                    <a:cxn ang="0">
                      <a:pos x="connsiteX14491" y="connsiteY14491"/>
                    </a:cxn>
                    <a:cxn ang="0">
                      <a:pos x="connsiteX14492" y="connsiteY14492"/>
                    </a:cxn>
                    <a:cxn ang="0">
                      <a:pos x="connsiteX14493" y="connsiteY14493"/>
                    </a:cxn>
                    <a:cxn ang="0">
                      <a:pos x="connsiteX14494" y="connsiteY14494"/>
                    </a:cxn>
                    <a:cxn ang="0">
                      <a:pos x="connsiteX14495" y="connsiteY14495"/>
                    </a:cxn>
                    <a:cxn ang="0">
                      <a:pos x="connsiteX14496" y="connsiteY14496"/>
                    </a:cxn>
                    <a:cxn ang="0">
                      <a:pos x="connsiteX14497" y="connsiteY14497"/>
                    </a:cxn>
                    <a:cxn ang="0">
                      <a:pos x="connsiteX14498" y="connsiteY14498"/>
                    </a:cxn>
                    <a:cxn ang="0">
                      <a:pos x="connsiteX14499" y="connsiteY14499"/>
                    </a:cxn>
                    <a:cxn ang="0">
                      <a:pos x="connsiteX14500" y="connsiteY14500"/>
                    </a:cxn>
                    <a:cxn ang="0">
                      <a:pos x="connsiteX14501" y="connsiteY14501"/>
                    </a:cxn>
                    <a:cxn ang="0">
                      <a:pos x="connsiteX14502" y="connsiteY14502"/>
                    </a:cxn>
                    <a:cxn ang="0">
                      <a:pos x="connsiteX14503" y="connsiteY14503"/>
                    </a:cxn>
                    <a:cxn ang="0">
                      <a:pos x="connsiteX14504" y="connsiteY14504"/>
                    </a:cxn>
                    <a:cxn ang="0">
                      <a:pos x="connsiteX14505" y="connsiteY14505"/>
                    </a:cxn>
                    <a:cxn ang="0">
                      <a:pos x="connsiteX14506" y="connsiteY14506"/>
                    </a:cxn>
                    <a:cxn ang="0">
                      <a:pos x="connsiteX14507" y="connsiteY14507"/>
                    </a:cxn>
                    <a:cxn ang="0">
                      <a:pos x="connsiteX14508" y="connsiteY14508"/>
                    </a:cxn>
                    <a:cxn ang="0">
                      <a:pos x="connsiteX14509" y="connsiteY14509"/>
                    </a:cxn>
                    <a:cxn ang="0">
                      <a:pos x="connsiteX14510" y="connsiteY14510"/>
                    </a:cxn>
                    <a:cxn ang="0">
                      <a:pos x="connsiteX14511" y="connsiteY14511"/>
                    </a:cxn>
                    <a:cxn ang="0">
                      <a:pos x="connsiteX14512" y="connsiteY14512"/>
                    </a:cxn>
                    <a:cxn ang="0">
                      <a:pos x="connsiteX14513" y="connsiteY14513"/>
                    </a:cxn>
                    <a:cxn ang="0">
                      <a:pos x="connsiteX14514" y="connsiteY14514"/>
                    </a:cxn>
                    <a:cxn ang="0">
                      <a:pos x="connsiteX14515" y="connsiteY14515"/>
                    </a:cxn>
                    <a:cxn ang="0">
                      <a:pos x="connsiteX14516" y="connsiteY14516"/>
                    </a:cxn>
                    <a:cxn ang="0">
                      <a:pos x="connsiteX14517" y="connsiteY14517"/>
                    </a:cxn>
                    <a:cxn ang="0">
                      <a:pos x="connsiteX14518" y="connsiteY14518"/>
                    </a:cxn>
                    <a:cxn ang="0">
                      <a:pos x="connsiteX14519" y="connsiteY14519"/>
                    </a:cxn>
                    <a:cxn ang="0">
                      <a:pos x="connsiteX14520" y="connsiteY14520"/>
                    </a:cxn>
                    <a:cxn ang="0">
                      <a:pos x="connsiteX14521" y="connsiteY14521"/>
                    </a:cxn>
                    <a:cxn ang="0">
                      <a:pos x="connsiteX14522" y="connsiteY14522"/>
                    </a:cxn>
                    <a:cxn ang="0">
                      <a:pos x="connsiteX14523" y="connsiteY14523"/>
                    </a:cxn>
                    <a:cxn ang="0">
                      <a:pos x="connsiteX14524" y="connsiteY14524"/>
                    </a:cxn>
                    <a:cxn ang="0">
                      <a:pos x="connsiteX14525" y="connsiteY14525"/>
                    </a:cxn>
                    <a:cxn ang="0">
                      <a:pos x="connsiteX14526" y="connsiteY14526"/>
                    </a:cxn>
                    <a:cxn ang="0">
                      <a:pos x="connsiteX14527" y="connsiteY14527"/>
                    </a:cxn>
                    <a:cxn ang="0">
                      <a:pos x="connsiteX14528" y="connsiteY14528"/>
                    </a:cxn>
                    <a:cxn ang="0">
                      <a:pos x="connsiteX14529" y="connsiteY14529"/>
                    </a:cxn>
                    <a:cxn ang="0">
                      <a:pos x="connsiteX14530" y="connsiteY14530"/>
                    </a:cxn>
                    <a:cxn ang="0">
                      <a:pos x="connsiteX14531" y="connsiteY14531"/>
                    </a:cxn>
                    <a:cxn ang="0">
                      <a:pos x="connsiteX14532" y="connsiteY14532"/>
                    </a:cxn>
                    <a:cxn ang="0">
                      <a:pos x="connsiteX14533" y="connsiteY14533"/>
                    </a:cxn>
                    <a:cxn ang="0">
                      <a:pos x="connsiteX14534" y="connsiteY14534"/>
                    </a:cxn>
                    <a:cxn ang="0">
                      <a:pos x="connsiteX14535" y="connsiteY14535"/>
                    </a:cxn>
                    <a:cxn ang="0">
                      <a:pos x="connsiteX14536" y="connsiteY14536"/>
                    </a:cxn>
                    <a:cxn ang="0">
                      <a:pos x="connsiteX14537" y="connsiteY14537"/>
                    </a:cxn>
                    <a:cxn ang="0">
                      <a:pos x="connsiteX14538" y="connsiteY14538"/>
                    </a:cxn>
                    <a:cxn ang="0">
                      <a:pos x="connsiteX14539" y="connsiteY14539"/>
                    </a:cxn>
                    <a:cxn ang="0">
                      <a:pos x="connsiteX14540" y="connsiteY14540"/>
                    </a:cxn>
                    <a:cxn ang="0">
                      <a:pos x="connsiteX14541" y="connsiteY14541"/>
                    </a:cxn>
                    <a:cxn ang="0">
                      <a:pos x="connsiteX14542" y="connsiteY14542"/>
                    </a:cxn>
                    <a:cxn ang="0">
                      <a:pos x="connsiteX14543" y="connsiteY14543"/>
                    </a:cxn>
                    <a:cxn ang="0">
                      <a:pos x="connsiteX14544" y="connsiteY14544"/>
                    </a:cxn>
                    <a:cxn ang="0">
                      <a:pos x="connsiteX14545" y="connsiteY14545"/>
                    </a:cxn>
                    <a:cxn ang="0">
                      <a:pos x="connsiteX14546" y="connsiteY14546"/>
                    </a:cxn>
                    <a:cxn ang="0">
                      <a:pos x="connsiteX14547" y="connsiteY14547"/>
                    </a:cxn>
                    <a:cxn ang="0">
                      <a:pos x="connsiteX14548" y="connsiteY14548"/>
                    </a:cxn>
                    <a:cxn ang="0">
                      <a:pos x="connsiteX14549" y="connsiteY14549"/>
                    </a:cxn>
                    <a:cxn ang="0">
                      <a:pos x="connsiteX14550" y="connsiteY14550"/>
                    </a:cxn>
                    <a:cxn ang="0">
                      <a:pos x="connsiteX14551" y="connsiteY14551"/>
                    </a:cxn>
                    <a:cxn ang="0">
                      <a:pos x="connsiteX14552" y="connsiteY14552"/>
                    </a:cxn>
                    <a:cxn ang="0">
                      <a:pos x="connsiteX14553" y="connsiteY14553"/>
                    </a:cxn>
                    <a:cxn ang="0">
                      <a:pos x="connsiteX14554" y="connsiteY14554"/>
                    </a:cxn>
                    <a:cxn ang="0">
                      <a:pos x="connsiteX14555" y="connsiteY14555"/>
                    </a:cxn>
                    <a:cxn ang="0">
                      <a:pos x="connsiteX14556" y="connsiteY14556"/>
                    </a:cxn>
                    <a:cxn ang="0">
                      <a:pos x="connsiteX14557" y="connsiteY14557"/>
                    </a:cxn>
                    <a:cxn ang="0">
                      <a:pos x="connsiteX14558" y="connsiteY14558"/>
                    </a:cxn>
                    <a:cxn ang="0">
                      <a:pos x="connsiteX14559" y="connsiteY14559"/>
                    </a:cxn>
                    <a:cxn ang="0">
                      <a:pos x="connsiteX14560" y="connsiteY14560"/>
                    </a:cxn>
                    <a:cxn ang="0">
                      <a:pos x="connsiteX14561" y="connsiteY14561"/>
                    </a:cxn>
                    <a:cxn ang="0">
                      <a:pos x="connsiteX14562" y="connsiteY14562"/>
                    </a:cxn>
                    <a:cxn ang="0">
                      <a:pos x="connsiteX14563" y="connsiteY14563"/>
                    </a:cxn>
                    <a:cxn ang="0">
                      <a:pos x="connsiteX14564" y="connsiteY14564"/>
                    </a:cxn>
                    <a:cxn ang="0">
                      <a:pos x="connsiteX14565" y="connsiteY14565"/>
                    </a:cxn>
                    <a:cxn ang="0">
                      <a:pos x="connsiteX14566" y="connsiteY14566"/>
                    </a:cxn>
                    <a:cxn ang="0">
                      <a:pos x="connsiteX14567" y="connsiteY14567"/>
                    </a:cxn>
                    <a:cxn ang="0">
                      <a:pos x="connsiteX14568" y="connsiteY14568"/>
                    </a:cxn>
                    <a:cxn ang="0">
                      <a:pos x="connsiteX14569" y="connsiteY14569"/>
                    </a:cxn>
                    <a:cxn ang="0">
                      <a:pos x="connsiteX14570" y="connsiteY14570"/>
                    </a:cxn>
                    <a:cxn ang="0">
                      <a:pos x="connsiteX14571" y="connsiteY14571"/>
                    </a:cxn>
                    <a:cxn ang="0">
                      <a:pos x="connsiteX14572" y="connsiteY14572"/>
                    </a:cxn>
                    <a:cxn ang="0">
                      <a:pos x="connsiteX14573" y="connsiteY14573"/>
                    </a:cxn>
                    <a:cxn ang="0">
                      <a:pos x="connsiteX14574" y="connsiteY14574"/>
                    </a:cxn>
                    <a:cxn ang="0">
                      <a:pos x="connsiteX14575" y="connsiteY14575"/>
                    </a:cxn>
                    <a:cxn ang="0">
                      <a:pos x="connsiteX14576" y="connsiteY14576"/>
                    </a:cxn>
                    <a:cxn ang="0">
                      <a:pos x="connsiteX14577" y="connsiteY14577"/>
                    </a:cxn>
                    <a:cxn ang="0">
                      <a:pos x="connsiteX14578" y="connsiteY14578"/>
                    </a:cxn>
                    <a:cxn ang="0">
                      <a:pos x="connsiteX14579" y="connsiteY14579"/>
                    </a:cxn>
                    <a:cxn ang="0">
                      <a:pos x="connsiteX14580" y="connsiteY14580"/>
                    </a:cxn>
                    <a:cxn ang="0">
                      <a:pos x="connsiteX14581" y="connsiteY14581"/>
                    </a:cxn>
                    <a:cxn ang="0">
                      <a:pos x="connsiteX14582" y="connsiteY14582"/>
                    </a:cxn>
                    <a:cxn ang="0">
                      <a:pos x="connsiteX14583" y="connsiteY14583"/>
                    </a:cxn>
                    <a:cxn ang="0">
                      <a:pos x="connsiteX14584" y="connsiteY14584"/>
                    </a:cxn>
                    <a:cxn ang="0">
                      <a:pos x="connsiteX14585" y="connsiteY14585"/>
                    </a:cxn>
                    <a:cxn ang="0">
                      <a:pos x="connsiteX14586" y="connsiteY14586"/>
                    </a:cxn>
                    <a:cxn ang="0">
                      <a:pos x="connsiteX14587" y="connsiteY14587"/>
                    </a:cxn>
                    <a:cxn ang="0">
                      <a:pos x="connsiteX14588" y="connsiteY14588"/>
                    </a:cxn>
                    <a:cxn ang="0">
                      <a:pos x="connsiteX14589" y="connsiteY14589"/>
                    </a:cxn>
                    <a:cxn ang="0">
                      <a:pos x="connsiteX14590" y="connsiteY14590"/>
                    </a:cxn>
                    <a:cxn ang="0">
                      <a:pos x="connsiteX14591" y="connsiteY14591"/>
                    </a:cxn>
                    <a:cxn ang="0">
                      <a:pos x="connsiteX14592" y="connsiteY14592"/>
                    </a:cxn>
                    <a:cxn ang="0">
                      <a:pos x="connsiteX14593" y="connsiteY14593"/>
                    </a:cxn>
                    <a:cxn ang="0">
                      <a:pos x="connsiteX14594" y="connsiteY14594"/>
                    </a:cxn>
                    <a:cxn ang="0">
                      <a:pos x="connsiteX14595" y="connsiteY14595"/>
                    </a:cxn>
                    <a:cxn ang="0">
                      <a:pos x="connsiteX14596" y="connsiteY14596"/>
                    </a:cxn>
                    <a:cxn ang="0">
                      <a:pos x="connsiteX14597" y="connsiteY14597"/>
                    </a:cxn>
                    <a:cxn ang="0">
                      <a:pos x="connsiteX14598" y="connsiteY14598"/>
                    </a:cxn>
                    <a:cxn ang="0">
                      <a:pos x="connsiteX14599" y="connsiteY14599"/>
                    </a:cxn>
                    <a:cxn ang="0">
                      <a:pos x="connsiteX14600" y="connsiteY14600"/>
                    </a:cxn>
                    <a:cxn ang="0">
                      <a:pos x="connsiteX14601" y="connsiteY14601"/>
                    </a:cxn>
                    <a:cxn ang="0">
                      <a:pos x="connsiteX14602" y="connsiteY14602"/>
                    </a:cxn>
                    <a:cxn ang="0">
                      <a:pos x="connsiteX14603" y="connsiteY14603"/>
                    </a:cxn>
                    <a:cxn ang="0">
                      <a:pos x="connsiteX14604" y="connsiteY14604"/>
                    </a:cxn>
                    <a:cxn ang="0">
                      <a:pos x="connsiteX14605" y="connsiteY14605"/>
                    </a:cxn>
                    <a:cxn ang="0">
                      <a:pos x="connsiteX14606" y="connsiteY14606"/>
                    </a:cxn>
                    <a:cxn ang="0">
                      <a:pos x="connsiteX14607" y="connsiteY14607"/>
                    </a:cxn>
                    <a:cxn ang="0">
                      <a:pos x="connsiteX14608" y="connsiteY14608"/>
                    </a:cxn>
                    <a:cxn ang="0">
                      <a:pos x="connsiteX14609" y="connsiteY14609"/>
                    </a:cxn>
                    <a:cxn ang="0">
                      <a:pos x="connsiteX14610" y="connsiteY14610"/>
                    </a:cxn>
                    <a:cxn ang="0">
                      <a:pos x="connsiteX14611" y="connsiteY14611"/>
                    </a:cxn>
                    <a:cxn ang="0">
                      <a:pos x="connsiteX14612" y="connsiteY14612"/>
                    </a:cxn>
                    <a:cxn ang="0">
                      <a:pos x="connsiteX14613" y="connsiteY14613"/>
                    </a:cxn>
                    <a:cxn ang="0">
                      <a:pos x="connsiteX14614" y="connsiteY14614"/>
                    </a:cxn>
                    <a:cxn ang="0">
                      <a:pos x="connsiteX14615" y="connsiteY14615"/>
                    </a:cxn>
                    <a:cxn ang="0">
                      <a:pos x="connsiteX14616" y="connsiteY14616"/>
                    </a:cxn>
                    <a:cxn ang="0">
                      <a:pos x="connsiteX14617" y="connsiteY14617"/>
                    </a:cxn>
                    <a:cxn ang="0">
                      <a:pos x="connsiteX14618" y="connsiteY14618"/>
                    </a:cxn>
                    <a:cxn ang="0">
                      <a:pos x="connsiteX14619" y="connsiteY14619"/>
                    </a:cxn>
                    <a:cxn ang="0">
                      <a:pos x="connsiteX14620" y="connsiteY14620"/>
                    </a:cxn>
                    <a:cxn ang="0">
                      <a:pos x="connsiteX14621" y="connsiteY14621"/>
                    </a:cxn>
                    <a:cxn ang="0">
                      <a:pos x="connsiteX14622" y="connsiteY14622"/>
                    </a:cxn>
                    <a:cxn ang="0">
                      <a:pos x="connsiteX14623" y="connsiteY14623"/>
                    </a:cxn>
                    <a:cxn ang="0">
                      <a:pos x="connsiteX14624" y="connsiteY14624"/>
                    </a:cxn>
                    <a:cxn ang="0">
                      <a:pos x="connsiteX14625" y="connsiteY14625"/>
                    </a:cxn>
                    <a:cxn ang="0">
                      <a:pos x="connsiteX14626" y="connsiteY14626"/>
                    </a:cxn>
                    <a:cxn ang="0">
                      <a:pos x="connsiteX14627" y="connsiteY14627"/>
                    </a:cxn>
                    <a:cxn ang="0">
                      <a:pos x="connsiteX14628" y="connsiteY14628"/>
                    </a:cxn>
                    <a:cxn ang="0">
                      <a:pos x="connsiteX14629" y="connsiteY14629"/>
                    </a:cxn>
                    <a:cxn ang="0">
                      <a:pos x="connsiteX14630" y="connsiteY14630"/>
                    </a:cxn>
                    <a:cxn ang="0">
                      <a:pos x="connsiteX14631" y="connsiteY14631"/>
                    </a:cxn>
                    <a:cxn ang="0">
                      <a:pos x="connsiteX14632" y="connsiteY14632"/>
                    </a:cxn>
                    <a:cxn ang="0">
                      <a:pos x="connsiteX14633" y="connsiteY14633"/>
                    </a:cxn>
                    <a:cxn ang="0">
                      <a:pos x="connsiteX14634" y="connsiteY14634"/>
                    </a:cxn>
                    <a:cxn ang="0">
                      <a:pos x="connsiteX14635" y="connsiteY14635"/>
                    </a:cxn>
                    <a:cxn ang="0">
                      <a:pos x="connsiteX14636" y="connsiteY14636"/>
                    </a:cxn>
                    <a:cxn ang="0">
                      <a:pos x="connsiteX14637" y="connsiteY14637"/>
                    </a:cxn>
                    <a:cxn ang="0">
                      <a:pos x="connsiteX14638" y="connsiteY14638"/>
                    </a:cxn>
                    <a:cxn ang="0">
                      <a:pos x="connsiteX14639" y="connsiteY14639"/>
                    </a:cxn>
                    <a:cxn ang="0">
                      <a:pos x="connsiteX14640" y="connsiteY14640"/>
                    </a:cxn>
                    <a:cxn ang="0">
                      <a:pos x="connsiteX14641" y="connsiteY14641"/>
                    </a:cxn>
                    <a:cxn ang="0">
                      <a:pos x="connsiteX14642" y="connsiteY14642"/>
                    </a:cxn>
                    <a:cxn ang="0">
                      <a:pos x="connsiteX14643" y="connsiteY14643"/>
                    </a:cxn>
                    <a:cxn ang="0">
                      <a:pos x="connsiteX14644" y="connsiteY14644"/>
                    </a:cxn>
                    <a:cxn ang="0">
                      <a:pos x="connsiteX14645" y="connsiteY14645"/>
                    </a:cxn>
                    <a:cxn ang="0">
                      <a:pos x="connsiteX14646" y="connsiteY14646"/>
                    </a:cxn>
                    <a:cxn ang="0">
                      <a:pos x="connsiteX14647" y="connsiteY14647"/>
                    </a:cxn>
                    <a:cxn ang="0">
                      <a:pos x="connsiteX14648" y="connsiteY14648"/>
                    </a:cxn>
                    <a:cxn ang="0">
                      <a:pos x="connsiteX14649" y="connsiteY14649"/>
                    </a:cxn>
                    <a:cxn ang="0">
                      <a:pos x="connsiteX14650" y="connsiteY14650"/>
                    </a:cxn>
                    <a:cxn ang="0">
                      <a:pos x="connsiteX14651" y="connsiteY14651"/>
                    </a:cxn>
                    <a:cxn ang="0">
                      <a:pos x="connsiteX14652" y="connsiteY14652"/>
                    </a:cxn>
                    <a:cxn ang="0">
                      <a:pos x="connsiteX14653" y="connsiteY14653"/>
                    </a:cxn>
                    <a:cxn ang="0">
                      <a:pos x="connsiteX14654" y="connsiteY14654"/>
                    </a:cxn>
                    <a:cxn ang="0">
                      <a:pos x="connsiteX14655" y="connsiteY14655"/>
                    </a:cxn>
                    <a:cxn ang="0">
                      <a:pos x="connsiteX14656" y="connsiteY14656"/>
                    </a:cxn>
                    <a:cxn ang="0">
                      <a:pos x="connsiteX14657" y="connsiteY14657"/>
                    </a:cxn>
                    <a:cxn ang="0">
                      <a:pos x="connsiteX14658" y="connsiteY14658"/>
                    </a:cxn>
                    <a:cxn ang="0">
                      <a:pos x="connsiteX14659" y="connsiteY14659"/>
                    </a:cxn>
                    <a:cxn ang="0">
                      <a:pos x="connsiteX14660" y="connsiteY14660"/>
                    </a:cxn>
                    <a:cxn ang="0">
                      <a:pos x="connsiteX14661" y="connsiteY14661"/>
                    </a:cxn>
                    <a:cxn ang="0">
                      <a:pos x="connsiteX14662" y="connsiteY14662"/>
                    </a:cxn>
                    <a:cxn ang="0">
                      <a:pos x="connsiteX14663" y="connsiteY14663"/>
                    </a:cxn>
                    <a:cxn ang="0">
                      <a:pos x="connsiteX14664" y="connsiteY14664"/>
                    </a:cxn>
                    <a:cxn ang="0">
                      <a:pos x="connsiteX14665" y="connsiteY14665"/>
                    </a:cxn>
                    <a:cxn ang="0">
                      <a:pos x="connsiteX14666" y="connsiteY14666"/>
                    </a:cxn>
                    <a:cxn ang="0">
                      <a:pos x="connsiteX14667" y="connsiteY14667"/>
                    </a:cxn>
                    <a:cxn ang="0">
                      <a:pos x="connsiteX14668" y="connsiteY14668"/>
                    </a:cxn>
                    <a:cxn ang="0">
                      <a:pos x="connsiteX14669" y="connsiteY14669"/>
                    </a:cxn>
                    <a:cxn ang="0">
                      <a:pos x="connsiteX14670" y="connsiteY14670"/>
                    </a:cxn>
                    <a:cxn ang="0">
                      <a:pos x="connsiteX14671" y="connsiteY14671"/>
                    </a:cxn>
                    <a:cxn ang="0">
                      <a:pos x="connsiteX14672" y="connsiteY14672"/>
                    </a:cxn>
                    <a:cxn ang="0">
                      <a:pos x="connsiteX14673" y="connsiteY14673"/>
                    </a:cxn>
                    <a:cxn ang="0">
                      <a:pos x="connsiteX14674" y="connsiteY14674"/>
                    </a:cxn>
                    <a:cxn ang="0">
                      <a:pos x="connsiteX14675" y="connsiteY14675"/>
                    </a:cxn>
                    <a:cxn ang="0">
                      <a:pos x="connsiteX14676" y="connsiteY14676"/>
                    </a:cxn>
                    <a:cxn ang="0">
                      <a:pos x="connsiteX14677" y="connsiteY14677"/>
                    </a:cxn>
                    <a:cxn ang="0">
                      <a:pos x="connsiteX14678" y="connsiteY14678"/>
                    </a:cxn>
                    <a:cxn ang="0">
                      <a:pos x="connsiteX14679" y="connsiteY14679"/>
                    </a:cxn>
                    <a:cxn ang="0">
                      <a:pos x="connsiteX14680" y="connsiteY14680"/>
                    </a:cxn>
                    <a:cxn ang="0">
                      <a:pos x="connsiteX14681" y="connsiteY14681"/>
                    </a:cxn>
                    <a:cxn ang="0">
                      <a:pos x="connsiteX14682" y="connsiteY14682"/>
                    </a:cxn>
                    <a:cxn ang="0">
                      <a:pos x="connsiteX14683" y="connsiteY14683"/>
                    </a:cxn>
                    <a:cxn ang="0">
                      <a:pos x="connsiteX14684" y="connsiteY14684"/>
                    </a:cxn>
                    <a:cxn ang="0">
                      <a:pos x="connsiteX14685" y="connsiteY14685"/>
                    </a:cxn>
                    <a:cxn ang="0">
                      <a:pos x="connsiteX14686" y="connsiteY14686"/>
                    </a:cxn>
                    <a:cxn ang="0">
                      <a:pos x="connsiteX14687" y="connsiteY14687"/>
                    </a:cxn>
                    <a:cxn ang="0">
                      <a:pos x="connsiteX14688" y="connsiteY14688"/>
                    </a:cxn>
                    <a:cxn ang="0">
                      <a:pos x="connsiteX14689" y="connsiteY14689"/>
                    </a:cxn>
                    <a:cxn ang="0">
                      <a:pos x="connsiteX14690" y="connsiteY14690"/>
                    </a:cxn>
                    <a:cxn ang="0">
                      <a:pos x="connsiteX14691" y="connsiteY14691"/>
                    </a:cxn>
                    <a:cxn ang="0">
                      <a:pos x="connsiteX14692" y="connsiteY14692"/>
                    </a:cxn>
                    <a:cxn ang="0">
                      <a:pos x="connsiteX14693" y="connsiteY14693"/>
                    </a:cxn>
                    <a:cxn ang="0">
                      <a:pos x="connsiteX14694" y="connsiteY14694"/>
                    </a:cxn>
                    <a:cxn ang="0">
                      <a:pos x="connsiteX14695" y="connsiteY14695"/>
                    </a:cxn>
                    <a:cxn ang="0">
                      <a:pos x="connsiteX14696" y="connsiteY14696"/>
                    </a:cxn>
                    <a:cxn ang="0">
                      <a:pos x="connsiteX14697" y="connsiteY14697"/>
                    </a:cxn>
                    <a:cxn ang="0">
                      <a:pos x="connsiteX14698" y="connsiteY14698"/>
                    </a:cxn>
                    <a:cxn ang="0">
                      <a:pos x="connsiteX14699" y="connsiteY14699"/>
                    </a:cxn>
                    <a:cxn ang="0">
                      <a:pos x="connsiteX14700" y="connsiteY14700"/>
                    </a:cxn>
                    <a:cxn ang="0">
                      <a:pos x="connsiteX14701" y="connsiteY14701"/>
                    </a:cxn>
                    <a:cxn ang="0">
                      <a:pos x="connsiteX14702" y="connsiteY14702"/>
                    </a:cxn>
                    <a:cxn ang="0">
                      <a:pos x="connsiteX14703" y="connsiteY14703"/>
                    </a:cxn>
                    <a:cxn ang="0">
                      <a:pos x="connsiteX14704" y="connsiteY14704"/>
                    </a:cxn>
                    <a:cxn ang="0">
                      <a:pos x="connsiteX14705" y="connsiteY14705"/>
                    </a:cxn>
                    <a:cxn ang="0">
                      <a:pos x="connsiteX14706" y="connsiteY14706"/>
                    </a:cxn>
                    <a:cxn ang="0">
                      <a:pos x="connsiteX14707" y="connsiteY14707"/>
                    </a:cxn>
                    <a:cxn ang="0">
                      <a:pos x="connsiteX14708" y="connsiteY14708"/>
                    </a:cxn>
                    <a:cxn ang="0">
                      <a:pos x="connsiteX14709" y="connsiteY14709"/>
                    </a:cxn>
                    <a:cxn ang="0">
                      <a:pos x="connsiteX14710" y="connsiteY14710"/>
                    </a:cxn>
                    <a:cxn ang="0">
                      <a:pos x="connsiteX14711" y="connsiteY14711"/>
                    </a:cxn>
                    <a:cxn ang="0">
                      <a:pos x="connsiteX14712" y="connsiteY14712"/>
                    </a:cxn>
                    <a:cxn ang="0">
                      <a:pos x="connsiteX14713" y="connsiteY14713"/>
                    </a:cxn>
                    <a:cxn ang="0">
                      <a:pos x="connsiteX14714" y="connsiteY14714"/>
                    </a:cxn>
                    <a:cxn ang="0">
                      <a:pos x="connsiteX14715" y="connsiteY14715"/>
                    </a:cxn>
                    <a:cxn ang="0">
                      <a:pos x="connsiteX14716" y="connsiteY14716"/>
                    </a:cxn>
                    <a:cxn ang="0">
                      <a:pos x="connsiteX14717" y="connsiteY14717"/>
                    </a:cxn>
                    <a:cxn ang="0">
                      <a:pos x="connsiteX14718" y="connsiteY14718"/>
                    </a:cxn>
                    <a:cxn ang="0">
                      <a:pos x="connsiteX14719" y="connsiteY14719"/>
                    </a:cxn>
                    <a:cxn ang="0">
                      <a:pos x="connsiteX14720" y="connsiteY14720"/>
                    </a:cxn>
                    <a:cxn ang="0">
                      <a:pos x="connsiteX14721" y="connsiteY14721"/>
                    </a:cxn>
                    <a:cxn ang="0">
                      <a:pos x="connsiteX14722" y="connsiteY14722"/>
                    </a:cxn>
                    <a:cxn ang="0">
                      <a:pos x="connsiteX14723" y="connsiteY14723"/>
                    </a:cxn>
                    <a:cxn ang="0">
                      <a:pos x="connsiteX14724" y="connsiteY14724"/>
                    </a:cxn>
                    <a:cxn ang="0">
                      <a:pos x="connsiteX14725" y="connsiteY14725"/>
                    </a:cxn>
                    <a:cxn ang="0">
                      <a:pos x="connsiteX14726" y="connsiteY14726"/>
                    </a:cxn>
                    <a:cxn ang="0">
                      <a:pos x="connsiteX14727" y="connsiteY14727"/>
                    </a:cxn>
                    <a:cxn ang="0">
                      <a:pos x="connsiteX14728" y="connsiteY14728"/>
                    </a:cxn>
                    <a:cxn ang="0">
                      <a:pos x="connsiteX14729" y="connsiteY14729"/>
                    </a:cxn>
                    <a:cxn ang="0">
                      <a:pos x="connsiteX14730" y="connsiteY14730"/>
                    </a:cxn>
                    <a:cxn ang="0">
                      <a:pos x="connsiteX14731" y="connsiteY14731"/>
                    </a:cxn>
                    <a:cxn ang="0">
                      <a:pos x="connsiteX14732" y="connsiteY14732"/>
                    </a:cxn>
                    <a:cxn ang="0">
                      <a:pos x="connsiteX14733" y="connsiteY14733"/>
                    </a:cxn>
                    <a:cxn ang="0">
                      <a:pos x="connsiteX14734" y="connsiteY14734"/>
                    </a:cxn>
                    <a:cxn ang="0">
                      <a:pos x="connsiteX14735" y="connsiteY14735"/>
                    </a:cxn>
                    <a:cxn ang="0">
                      <a:pos x="connsiteX14736" y="connsiteY14736"/>
                    </a:cxn>
                    <a:cxn ang="0">
                      <a:pos x="connsiteX14737" y="connsiteY14737"/>
                    </a:cxn>
                    <a:cxn ang="0">
                      <a:pos x="connsiteX14738" y="connsiteY14738"/>
                    </a:cxn>
                    <a:cxn ang="0">
                      <a:pos x="connsiteX14739" y="connsiteY14739"/>
                    </a:cxn>
                    <a:cxn ang="0">
                      <a:pos x="connsiteX14740" y="connsiteY14740"/>
                    </a:cxn>
                    <a:cxn ang="0">
                      <a:pos x="connsiteX14741" y="connsiteY14741"/>
                    </a:cxn>
                    <a:cxn ang="0">
                      <a:pos x="connsiteX14742" y="connsiteY14742"/>
                    </a:cxn>
                    <a:cxn ang="0">
                      <a:pos x="connsiteX14743" y="connsiteY14743"/>
                    </a:cxn>
                    <a:cxn ang="0">
                      <a:pos x="connsiteX14744" y="connsiteY14744"/>
                    </a:cxn>
                    <a:cxn ang="0">
                      <a:pos x="connsiteX14745" y="connsiteY14745"/>
                    </a:cxn>
                    <a:cxn ang="0">
                      <a:pos x="connsiteX14746" y="connsiteY14746"/>
                    </a:cxn>
                    <a:cxn ang="0">
                      <a:pos x="connsiteX14747" y="connsiteY14747"/>
                    </a:cxn>
                    <a:cxn ang="0">
                      <a:pos x="connsiteX14748" y="connsiteY14748"/>
                    </a:cxn>
                    <a:cxn ang="0">
                      <a:pos x="connsiteX14749" y="connsiteY14749"/>
                    </a:cxn>
                    <a:cxn ang="0">
                      <a:pos x="connsiteX14750" y="connsiteY14750"/>
                    </a:cxn>
                    <a:cxn ang="0">
                      <a:pos x="connsiteX14751" y="connsiteY14751"/>
                    </a:cxn>
                    <a:cxn ang="0">
                      <a:pos x="connsiteX14752" y="connsiteY14752"/>
                    </a:cxn>
                    <a:cxn ang="0">
                      <a:pos x="connsiteX14753" y="connsiteY14753"/>
                    </a:cxn>
                    <a:cxn ang="0">
                      <a:pos x="connsiteX14754" y="connsiteY14754"/>
                    </a:cxn>
                    <a:cxn ang="0">
                      <a:pos x="connsiteX14755" y="connsiteY14755"/>
                    </a:cxn>
                    <a:cxn ang="0">
                      <a:pos x="connsiteX14756" y="connsiteY14756"/>
                    </a:cxn>
                    <a:cxn ang="0">
                      <a:pos x="connsiteX14757" y="connsiteY14757"/>
                    </a:cxn>
                    <a:cxn ang="0">
                      <a:pos x="connsiteX14758" y="connsiteY14758"/>
                    </a:cxn>
                    <a:cxn ang="0">
                      <a:pos x="connsiteX14759" y="connsiteY14759"/>
                    </a:cxn>
                    <a:cxn ang="0">
                      <a:pos x="connsiteX14760" y="connsiteY14760"/>
                    </a:cxn>
                    <a:cxn ang="0">
                      <a:pos x="connsiteX14761" y="connsiteY14761"/>
                    </a:cxn>
                    <a:cxn ang="0">
                      <a:pos x="connsiteX14762" y="connsiteY14762"/>
                    </a:cxn>
                    <a:cxn ang="0">
                      <a:pos x="connsiteX14763" y="connsiteY14763"/>
                    </a:cxn>
                    <a:cxn ang="0">
                      <a:pos x="connsiteX14764" y="connsiteY14764"/>
                    </a:cxn>
                    <a:cxn ang="0">
                      <a:pos x="connsiteX14765" y="connsiteY14765"/>
                    </a:cxn>
                    <a:cxn ang="0">
                      <a:pos x="connsiteX14766" y="connsiteY14766"/>
                    </a:cxn>
                    <a:cxn ang="0">
                      <a:pos x="connsiteX14767" y="connsiteY14767"/>
                    </a:cxn>
                    <a:cxn ang="0">
                      <a:pos x="connsiteX14768" y="connsiteY14768"/>
                    </a:cxn>
                    <a:cxn ang="0">
                      <a:pos x="connsiteX14769" y="connsiteY14769"/>
                    </a:cxn>
                    <a:cxn ang="0">
                      <a:pos x="connsiteX14770" y="connsiteY14770"/>
                    </a:cxn>
                    <a:cxn ang="0">
                      <a:pos x="connsiteX14771" y="connsiteY14771"/>
                    </a:cxn>
                    <a:cxn ang="0">
                      <a:pos x="connsiteX14772" y="connsiteY14772"/>
                    </a:cxn>
                    <a:cxn ang="0">
                      <a:pos x="connsiteX14773" y="connsiteY14773"/>
                    </a:cxn>
                    <a:cxn ang="0">
                      <a:pos x="connsiteX14774" y="connsiteY14774"/>
                    </a:cxn>
                    <a:cxn ang="0">
                      <a:pos x="connsiteX14775" y="connsiteY14775"/>
                    </a:cxn>
                    <a:cxn ang="0">
                      <a:pos x="connsiteX14776" y="connsiteY14776"/>
                    </a:cxn>
                    <a:cxn ang="0">
                      <a:pos x="connsiteX14777" y="connsiteY14777"/>
                    </a:cxn>
                    <a:cxn ang="0">
                      <a:pos x="connsiteX14778" y="connsiteY14778"/>
                    </a:cxn>
                    <a:cxn ang="0">
                      <a:pos x="connsiteX14779" y="connsiteY14779"/>
                    </a:cxn>
                    <a:cxn ang="0">
                      <a:pos x="connsiteX14780" y="connsiteY14780"/>
                    </a:cxn>
                    <a:cxn ang="0">
                      <a:pos x="connsiteX14781" y="connsiteY14781"/>
                    </a:cxn>
                    <a:cxn ang="0">
                      <a:pos x="connsiteX14782" y="connsiteY14782"/>
                    </a:cxn>
                    <a:cxn ang="0">
                      <a:pos x="connsiteX14783" y="connsiteY14783"/>
                    </a:cxn>
                    <a:cxn ang="0">
                      <a:pos x="connsiteX14784" y="connsiteY14784"/>
                    </a:cxn>
                    <a:cxn ang="0">
                      <a:pos x="connsiteX14785" y="connsiteY14785"/>
                    </a:cxn>
                    <a:cxn ang="0">
                      <a:pos x="connsiteX14786" y="connsiteY14786"/>
                    </a:cxn>
                    <a:cxn ang="0">
                      <a:pos x="connsiteX14787" y="connsiteY14787"/>
                    </a:cxn>
                    <a:cxn ang="0">
                      <a:pos x="connsiteX14788" y="connsiteY14788"/>
                    </a:cxn>
                    <a:cxn ang="0">
                      <a:pos x="connsiteX14789" y="connsiteY14789"/>
                    </a:cxn>
                    <a:cxn ang="0">
                      <a:pos x="connsiteX14790" y="connsiteY14790"/>
                    </a:cxn>
                    <a:cxn ang="0">
                      <a:pos x="connsiteX14791" y="connsiteY14791"/>
                    </a:cxn>
                    <a:cxn ang="0">
                      <a:pos x="connsiteX14792" y="connsiteY14792"/>
                    </a:cxn>
                    <a:cxn ang="0">
                      <a:pos x="connsiteX14793" y="connsiteY14793"/>
                    </a:cxn>
                    <a:cxn ang="0">
                      <a:pos x="connsiteX14794" y="connsiteY14794"/>
                    </a:cxn>
                    <a:cxn ang="0">
                      <a:pos x="connsiteX14795" y="connsiteY14795"/>
                    </a:cxn>
                    <a:cxn ang="0">
                      <a:pos x="connsiteX14796" y="connsiteY14796"/>
                    </a:cxn>
                    <a:cxn ang="0">
                      <a:pos x="connsiteX14797" y="connsiteY14797"/>
                    </a:cxn>
                    <a:cxn ang="0">
                      <a:pos x="connsiteX14798" y="connsiteY14798"/>
                    </a:cxn>
                    <a:cxn ang="0">
                      <a:pos x="connsiteX14799" y="connsiteY14799"/>
                    </a:cxn>
                    <a:cxn ang="0">
                      <a:pos x="connsiteX14800" y="connsiteY14800"/>
                    </a:cxn>
                    <a:cxn ang="0">
                      <a:pos x="connsiteX14801" y="connsiteY14801"/>
                    </a:cxn>
                    <a:cxn ang="0">
                      <a:pos x="connsiteX14802" y="connsiteY14802"/>
                    </a:cxn>
                    <a:cxn ang="0">
                      <a:pos x="connsiteX14803" y="connsiteY14803"/>
                    </a:cxn>
                    <a:cxn ang="0">
                      <a:pos x="connsiteX14804" y="connsiteY14804"/>
                    </a:cxn>
                    <a:cxn ang="0">
                      <a:pos x="connsiteX14805" y="connsiteY14805"/>
                    </a:cxn>
                    <a:cxn ang="0">
                      <a:pos x="connsiteX14806" y="connsiteY14806"/>
                    </a:cxn>
                    <a:cxn ang="0">
                      <a:pos x="connsiteX14807" y="connsiteY14807"/>
                    </a:cxn>
                    <a:cxn ang="0">
                      <a:pos x="connsiteX14808" y="connsiteY14808"/>
                    </a:cxn>
                    <a:cxn ang="0">
                      <a:pos x="connsiteX14809" y="connsiteY14809"/>
                    </a:cxn>
                    <a:cxn ang="0">
                      <a:pos x="connsiteX14810" y="connsiteY14810"/>
                    </a:cxn>
                    <a:cxn ang="0">
                      <a:pos x="connsiteX14811" y="connsiteY14811"/>
                    </a:cxn>
                    <a:cxn ang="0">
                      <a:pos x="connsiteX14812" y="connsiteY14812"/>
                    </a:cxn>
                    <a:cxn ang="0">
                      <a:pos x="connsiteX14813" y="connsiteY14813"/>
                    </a:cxn>
                    <a:cxn ang="0">
                      <a:pos x="connsiteX14814" y="connsiteY14814"/>
                    </a:cxn>
                    <a:cxn ang="0">
                      <a:pos x="connsiteX14815" y="connsiteY14815"/>
                    </a:cxn>
                    <a:cxn ang="0">
                      <a:pos x="connsiteX14816" y="connsiteY14816"/>
                    </a:cxn>
                    <a:cxn ang="0">
                      <a:pos x="connsiteX14817" y="connsiteY14817"/>
                    </a:cxn>
                    <a:cxn ang="0">
                      <a:pos x="connsiteX14818" y="connsiteY14818"/>
                    </a:cxn>
                    <a:cxn ang="0">
                      <a:pos x="connsiteX14819" y="connsiteY14819"/>
                    </a:cxn>
                    <a:cxn ang="0">
                      <a:pos x="connsiteX14820" y="connsiteY14820"/>
                    </a:cxn>
                    <a:cxn ang="0">
                      <a:pos x="connsiteX14821" y="connsiteY14821"/>
                    </a:cxn>
                    <a:cxn ang="0">
                      <a:pos x="connsiteX14822" y="connsiteY14822"/>
                    </a:cxn>
                    <a:cxn ang="0">
                      <a:pos x="connsiteX14823" y="connsiteY14823"/>
                    </a:cxn>
                    <a:cxn ang="0">
                      <a:pos x="connsiteX14824" y="connsiteY14824"/>
                    </a:cxn>
                    <a:cxn ang="0">
                      <a:pos x="connsiteX14825" y="connsiteY14825"/>
                    </a:cxn>
                    <a:cxn ang="0">
                      <a:pos x="connsiteX14826" y="connsiteY14826"/>
                    </a:cxn>
                    <a:cxn ang="0">
                      <a:pos x="connsiteX14827" y="connsiteY14827"/>
                    </a:cxn>
                    <a:cxn ang="0">
                      <a:pos x="connsiteX14828" y="connsiteY14828"/>
                    </a:cxn>
                    <a:cxn ang="0">
                      <a:pos x="connsiteX14829" y="connsiteY14829"/>
                    </a:cxn>
                    <a:cxn ang="0">
                      <a:pos x="connsiteX14830" y="connsiteY14830"/>
                    </a:cxn>
                    <a:cxn ang="0">
                      <a:pos x="connsiteX14831" y="connsiteY14831"/>
                    </a:cxn>
                    <a:cxn ang="0">
                      <a:pos x="connsiteX14832" y="connsiteY14832"/>
                    </a:cxn>
                    <a:cxn ang="0">
                      <a:pos x="connsiteX14833" y="connsiteY14833"/>
                    </a:cxn>
                    <a:cxn ang="0">
                      <a:pos x="connsiteX14834" y="connsiteY14834"/>
                    </a:cxn>
                    <a:cxn ang="0">
                      <a:pos x="connsiteX14835" y="connsiteY14835"/>
                    </a:cxn>
                    <a:cxn ang="0">
                      <a:pos x="connsiteX14836" y="connsiteY14836"/>
                    </a:cxn>
                    <a:cxn ang="0">
                      <a:pos x="connsiteX14837" y="connsiteY14837"/>
                    </a:cxn>
                    <a:cxn ang="0">
                      <a:pos x="connsiteX14838" y="connsiteY14838"/>
                    </a:cxn>
                    <a:cxn ang="0">
                      <a:pos x="connsiteX14839" y="connsiteY14839"/>
                    </a:cxn>
                    <a:cxn ang="0">
                      <a:pos x="connsiteX14840" y="connsiteY14840"/>
                    </a:cxn>
                    <a:cxn ang="0">
                      <a:pos x="connsiteX14841" y="connsiteY14841"/>
                    </a:cxn>
                    <a:cxn ang="0">
                      <a:pos x="connsiteX14842" y="connsiteY14842"/>
                    </a:cxn>
                    <a:cxn ang="0">
                      <a:pos x="connsiteX14843" y="connsiteY14843"/>
                    </a:cxn>
                    <a:cxn ang="0">
                      <a:pos x="connsiteX14844" y="connsiteY14844"/>
                    </a:cxn>
                    <a:cxn ang="0">
                      <a:pos x="connsiteX14845" y="connsiteY14845"/>
                    </a:cxn>
                    <a:cxn ang="0">
                      <a:pos x="connsiteX14846" y="connsiteY14846"/>
                    </a:cxn>
                    <a:cxn ang="0">
                      <a:pos x="connsiteX14847" y="connsiteY14847"/>
                    </a:cxn>
                    <a:cxn ang="0">
                      <a:pos x="connsiteX14848" y="connsiteY14848"/>
                    </a:cxn>
                    <a:cxn ang="0">
                      <a:pos x="connsiteX14849" y="connsiteY14849"/>
                    </a:cxn>
                    <a:cxn ang="0">
                      <a:pos x="connsiteX14850" y="connsiteY14850"/>
                    </a:cxn>
                    <a:cxn ang="0">
                      <a:pos x="connsiteX14851" y="connsiteY14851"/>
                    </a:cxn>
                    <a:cxn ang="0">
                      <a:pos x="connsiteX14852" y="connsiteY14852"/>
                    </a:cxn>
                    <a:cxn ang="0">
                      <a:pos x="connsiteX14853" y="connsiteY14853"/>
                    </a:cxn>
                    <a:cxn ang="0">
                      <a:pos x="connsiteX14854" y="connsiteY14854"/>
                    </a:cxn>
                    <a:cxn ang="0">
                      <a:pos x="connsiteX14855" y="connsiteY14855"/>
                    </a:cxn>
                    <a:cxn ang="0">
                      <a:pos x="connsiteX14856" y="connsiteY14856"/>
                    </a:cxn>
                    <a:cxn ang="0">
                      <a:pos x="connsiteX14857" y="connsiteY14857"/>
                    </a:cxn>
                    <a:cxn ang="0">
                      <a:pos x="connsiteX14858" y="connsiteY14858"/>
                    </a:cxn>
                    <a:cxn ang="0">
                      <a:pos x="connsiteX14859" y="connsiteY14859"/>
                    </a:cxn>
                    <a:cxn ang="0">
                      <a:pos x="connsiteX14860" y="connsiteY14860"/>
                    </a:cxn>
                    <a:cxn ang="0">
                      <a:pos x="connsiteX14861" y="connsiteY14861"/>
                    </a:cxn>
                    <a:cxn ang="0">
                      <a:pos x="connsiteX14862" y="connsiteY14862"/>
                    </a:cxn>
                    <a:cxn ang="0">
                      <a:pos x="connsiteX14863" y="connsiteY14863"/>
                    </a:cxn>
                    <a:cxn ang="0">
                      <a:pos x="connsiteX14864" y="connsiteY14864"/>
                    </a:cxn>
                    <a:cxn ang="0">
                      <a:pos x="connsiteX14865" y="connsiteY14865"/>
                    </a:cxn>
                    <a:cxn ang="0">
                      <a:pos x="connsiteX14866" y="connsiteY14866"/>
                    </a:cxn>
                    <a:cxn ang="0">
                      <a:pos x="connsiteX14867" y="connsiteY14867"/>
                    </a:cxn>
                    <a:cxn ang="0">
                      <a:pos x="connsiteX14868" y="connsiteY14868"/>
                    </a:cxn>
                    <a:cxn ang="0">
                      <a:pos x="connsiteX14869" y="connsiteY14869"/>
                    </a:cxn>
                    <a:cxn ang="0">
                      <a:pos x="connsiteX14870" y="connsiteY14870"/>
                    </a:cxn>
                    <a:cxn ang="0">
                      <a:pos x="connsiteX14871" y="connsiteY14871"/>
                    </a:cxn>
                    <a:cxn ang="0">
                      <a:pos x="connsiteX14872" y="connsiteY14872"/>
                    </a:cxn>
                    <a:cxn ang="0">
                      <a:pos x="connsiteX14873" y="connsiteY14873"/>
                    </a:cxn>
                    <a:cxn ang="0">
                      <a:pos x="connsiteX14874" y="connsiteY14874"/>
                    </a:cxn>
                    <a:cxn ang="0">
                      <a:pos x="connsiteX14875" y="connsiteY14875"/>
                    </a:cxn>
                    <a:cxn ang="0">
                      <a:pos x="connsiteX14876" y="connsiteY14876"/>
                    </a:cxn>
                    <a:cxn ang="0">
                      <a:pos x="connsiteX14877" y="connsiteY14877"/>
                    </a:cxn>
                    <a:cxn ang="0">
                      <a:pos x="connsiteX14878" y="connsiteY14878"/>
                    </a:cxn>
                    <a:cxn ang="0">
                      <a:pos x="connsiteX14879" y="connsiteY14879"/>
                    </a:cxn>
                    <a:cxn ang="0">
                      <a:pos x="connsiteX14880" y="connsiteY14880"/>
                    </a:cxn>
                    <a:cxn ang="0">
                      <a:pos x="connsiteX14881" y="connsiteY14881"/>
                    </a:cxn>
                    <a:cxn ang="0">
                      <a:pos x="connsiteX14882" y="connsiteY14882"/>
                    </a:cxn>
                    <a:cxn ang="0">
                      <a:pos x="connsiteX14883" y="connsiteY14883"/>
                    </a:cxn>
                    <a:cxn ang="0">
                      <a:pos x="connsiteX14884" y="connsiteY14884"/>
                    </a:cxn>
                    <a:cxn ang="0">
                      <a:pos x="connsiteX14885" y="connsiteY14885"/>
                    </a:cxn>
                    <a:cxn ang="0">
                      <a:pos x="connsiteX14886" y="connsiteY14886"/>
                    </a:cxn>
                    <a:cxn ang="0">
                      <a:pos x="connsiteX14887" y="connsiteY14887"/>
                    </a:cxn>
                    <a:cxn ang="0">
                      <a:pos x="connsiteX14888" y="connsiteY14888"/>
                    </a:cxn>
                    <a:cxn ang="0">
                      <a:pos x="connsiteX14889" y="connsiteY14889"/>
                    </a:cxn>
                    <a:cxn ang="0">
                      <a:pos x="connsiteX14890" y="connsiteY14890"/>
                    </a:cxn>
                    <a:cxn ang="0">
                      <a:pos x="connsiteX14891" y="connsiteY14891"/>
                    </a:cxn>
                    <a:cxn ang="0">
                      <a:pos x="connsiteX14892" y="connsiteY14892"/>
                    </a:cxn>
                    <a:cxn ang="0">
                      <a:pos x="connsiteX14893" y="connsiteY14893"/>
                    </a:cxn>
                    <a:cxn ang="0">
                      <a:pos x="connsiteX14894" y="connsiteY14894"/>
                    </a:cxn>
                    <a:cxn ang="0">
                      <a:pos x="connsiteX14895" y="connsiteY14895"/>
                    </a:cxn>
                    <a:cxn ang="0">
                      <a:pos x="connsiteX14896" y="connsiteY14896"/>
                    </a:cxn>
                    <a:cxn ang="0">
                      <a:pos x="connsiteX14897" y="connsiteY14897"/>
                    </a:cxn>
                    <a:cxn ang="0">
                      <a:pos x="connsiteX14898" y="connsiteY14898"/>
                    </a:cxn>
                    <a:cxn ang="0">
                      <a:pos x="connsiteX14899" y="connsiteY14899"/>
                    </a:cxn>
                    <a:cxn ang="0">
                      <a:pos x="connsiteX14900" y="connsiteY14900"/>
                    </a:cxn>
                    <a:cxn ang="0">
                      <a:pos x="connsiteX14901" y="connsiteY14901"/>
                    </a:cxn>
                    <a:cxn ang="0">
                      <a:pos x="connsiteX14902" y="connsiteY14902"/>
                    </a:cxn>
                    <a:cxn ang="0">
                      <a:pos x="connsiteX14903" y="connsiteY14903"/>
                    </a:cxn>
                    <a:cxn ang="0">
                      <a:pos x="connsiteX14904" y="connsiteY14904"/>
                    </a:cxn>
                    <a:cxn ang="0">
                      <a:pos x="connsiteX14905" y="connsiteY14905"/>
                    </a:cxn>
                    <a:cxn ang="0">
                      <a:pos x="connsiteX14906" y="connsiteY14906"/>
                    </a:cxn>
                    <a:cxn ang="0">
                      <a:pos x="connsiteX14907" y="connsiteY14907"/>
                    </a:cxn>
                    <a:cxn ang="0">
                      <a:pos x="connsiteX14908" y="connsiteY14908"/>
                    </a:cxn>
                    <a:cxn ang="0">
                      <a:pos x="connsiteX14909" y="connsiteY14909"/>
                    </a:cxn>
                    <a:cxn ang="0">
                      <a:pos x="connsiteX14910" y="connsiteY14910"/>
                    </a:cxn>
                    <a:cxn ang="0">
                      <a:pos x="connsiteX14911" y="connsiteY14911"/>
                    </a:cxn>
                    <a:cxn ang="0">
                      <a:pos x="connsiteX14912" y="connsiteY14912"/>
                    </a:cxn>
                    <a:cxn ang="0">
                      <a:pos x="connsiteX14913" y="connsiteY14913"/>
                    </a:cxn>
                    <a:cxn ang="0">
                      <a:pos x="connsiteX14914" y="connsiteY14914"/>
                    </a:cxn>
                    <a:cxn ang="0">
                      <a:pos x="connsiteX14915" y="connsiteY14915"/>
                    </a:cxn>
                    <a:cxn ang="0">
                      <a:pos x="connsiteX14916" y="connsiteY14916"/>
                    </a:cxn>
                    <a:cxn ang="0">
                      <a:pos x="connsiteX14917" y="connsiteY14917"/>
                    </a:cxn>
                    <a:cxn ang="0">
                      <a:pos x="connsiteX14918" y="connsiteY14918"/>
                    </a:cxn>
                    <a:cxn ang="0">
                      <a:pos x="connsiteX14919" y="connsiteY14919"/>
                    </a:cxn>
                    <a:cxn ang="0">
                      <a:pos x="connsiteX14920" y="connsiteY14920"/>
                    </a:cxn>
                    <a:cxn ang="0">
                      <a:pos x="connsiteX14921" y="connsiteY14921"/>
                    </a:cxn>
                    <a:cxn ang="0">
                      <a:pos x="connsiteX14922" y="connsiteY14922"/>
                    </a:cxn>
                    <a:cxn ang="0">
                      <a:pos x="connsiteX14923" y="connsiteY14923"/>
                    </a:cxn>
                    <a:cxn ang="0">
                      <a:pos x="connsiteX14924" y="connsiteY14924"/>
                    </a:cxn>
                    <a:cxn ang="0">
                      <a:pos x="connsiteX14925" y="connsiteY14925"/>
                    </a:cxn>
                    <a:cxn ang="0">
                      <a:pos x="connsiteX14926" y="connsiteY14926"/>
                    </a:cxn>
                    <a:cxn ang="0">
                      <a:pos x="connsiteX14927" y="connsiteY14927"/>
                    </a:cxn>
                    <a:cxn ang="0">
                      <a:pos x="connsiteX14928" y="connsiteY14928"/>
                    </a:cxn>
                    <a:cxn ang="0">
                      <a:pos x="connsiteX14929" y="connsiteY14929"/>
                    </a:cxn>
                    <a:cxn ang="0">
                      <a:pos x="connsiteX14930" y="connsiteY14930"/>
                    </a:cxn>
                    <a:cxn ang="0">
                      <a:pos x="connsiteX14931" y="connsiteY14931"/>
                    </a:cxn>
                    <a:cxn ang="0">
                      <a:pos x="connsiteX14932" y="connsiteY14932"/>
                    </a:cxn>
                    <a:cxn ang="0">
                      <a:pos x="connsiteX14933" y="connsiteY14933"/>
                    </a:cxn>
                    <a:cxn ang="0">
                      <a:pos x="connsiteX14934" y="connsiteY14934"/>
                    </a:cxn>
                    <a:cxn ang="0">
                      <a:pos x="connsiteX14935" y="connsiteY14935"/>
                    </a:cxn>
                    <a:cxn ang="0">
                      <a:pos x="connsiteX14936" y="connsiteY14936"/>
                    </a:cxn>
                    <a:cxn ang="0">
                      <a:pos x="connsiteX14937" y="connsiteY14937"/>
                    </a:cxn>
                    <a:cxn ang="0">
                      <a:pos x="connsiteX14938" y="connsiteY14938"/>
                    </a:cxn>
                    <a:cxn ang="0">
                      <a:pos x="connsiteX14939" y="connsiteY14939"/>
                    </a:cxn>
                    <a:cxn ang="0">
                      <a:pos x="connsiteX14940" y="connsiteY14940"/>
                    </a:cxn>
                    <a:cxn ang="0">
                      <a:pos x="connsiteX14941" y="connsiteY14941"/>
                    </a:cxn>
                    <a:cxn ang="0">
                      <a:pos x="connsiteX14942" y="connsiteY14942"/>
                    </a:cxn>
                    <a:cxn ang="0">
                      <a:pos x="connsiteX14943" y="connsiteY14943"/>
                    </a:cxn>
                    <a:cxn ang="0">
                      <a:pos x="connsiteX14944" y="connsiteY14944"/>
                    </a:cxn>
                    <a:cxn ang="0">
                      <a:pos x="connsiteX14945" y="connsiteY14945"/>
                    </a:cxn>
                    <a:cxn ang="0">
                      <a:pos x="connsiteX14946" y="connsiteY14946"/>
                    </a:cxn>
                    <a:cxn ang="0">
                      <a:pos x="connsiteX14947" y="connsiteY14947"/>
                    </a:cxn>
                    <a:cxn ang="0">
                      <a:pos x="connsiteX14948" y="connsiteY14948"/>
                    </a:cxn>
                    <a:cxn ang="0">
                      <a:pos x="connsiteX14949" y="connsiteY14949"/>
                    </a:cxn>
                    <a:cxn ang="0">
                      <a:pos x="connsiteX14950" y="connsiteY14950"/>
                    </a:cxn>
                    <a:cxn ang="0">
                      <a:pos x="connsiteX14951" y="connsiteY14951"/>
                    </a:cxn>
                    <a:cxn ang="0">
                      <a:pos x="connsiteX14952" y="connsiteY14952"/>
                    </a:cxn>
                    <a:cxn ang="0">
                      <a:pos x="connsiteX14953" y="connsiteY14953"/>
                    </a:cxn>
                    <a:cxn ang="0">
                      <a:pos x="connsiteX14954" y="connsiteY14954"/>
                    </a:cxn>
                    <a:cxn ang="0">
                      <a:pos x="connsiteX14955" y="connsiteY14955"/>
                    </a:cxn>
                    <a:cxn ang="0">
                      <a:pos x="connsiteX14956" y="connsiteY14956"/>
                    </a:cxn>
                    <a:cxn ang="0">
                      <a:pos x="connsiteX14957" y="connsiteY14957"/>
                    </a:cxn>
                    <a:cxn ang="0">
                      <a:pos x="connsiteX14958" y="connsiteY14958"/>
                    </a:cxn>
                    <a:cxn ang="0">
                      <a:pos x="connsiteX14959" y="connsiteY14959"/>
                    </a:cxn>
                    <a:cxn ang="0">
                      <a:pos x="connsiteX14960" y="connsiteY14960"/>
                    </a:cxn>
                    <a:cxn ang="0">
                      <a:pos x="connsiteX14961" y="connsiteY14961"/>
                    </a:cxn>
                    <a:cxn ang="0">
                      <a:pos x="connsiteX14962" y="connsiteY14962"/>
                    </a:cxn>
                    <a:cxn ang="0">
                      <a:pos x="connsiteX14963" y="connsiteY14963"/>
                    </a:cxn>
                    <a:cxn ang="0">
                      <a:pos x="connsiteX14964" y="connsiteY14964"/>
                    </a:cxn>
                    <a:cxn ang="0">
                      <a:pos x="connsiteX14965" y="connsiteY14965"/>
                    </a:cxn>
                    <a:cxn ang="0">
                      <a:pos x="connsiteX14966" y="connsiteY14966"/>
                    </a:cxn>
                    <a:cxn ang="0">
                      <a:pos x="connsiteX14967" y="connsiteY14967"/>
                    </a:cxn>
                    <a:cxn ang="0">
                      <a:pos x="connsiteX14968" y="connsiteY14968"/>
                    </a:cxn>
                    <a:cxn ang="0">
                      <a:pos x="connsiteX14969" y="connsiteY14969"/>
                    </a:cxn>
                    <a:cxn ang="0">
                      <a:pos x="connsiteX14970" y="connsiteY14970"/>
                    </a:cxn>
                    <a:cxn ang="0">
                      <a:pos x="connsiteX14971" y="connsiteY14971"/>
                    </a:cxn>
                    <a:cxn ang="0">
                      <a:pos x="connsiteX14972" y="connsiteY14972"/>
                    </a:cxn>
                    <a:cxn ang="0">
                      <a:pos x="connsiteX14973" y="connsiteY14973"/>
                    </a:cxn>
                    <a:cxn ang="0">
                      <a:pos x="connsiteX14974" y="connsiteY14974"/>
                    </a:cxn>
                    <a:cxn ang="0">
                      <a:pos x="connsiteX14975" y="connsiteY14975"/>
                    </a:cxn>
                    <a:cxn ang="0">
                      <a:pos x="connsiteX14976" y="connsiteY14976"/>
                    </a:cxn>
                    <a:cxn ang="0">
                      <a:pos x="connsiteX14977" y="connsiteY14977"/>
                    </a:cxn>
                    <a:cxn ang="0">
                      <a:pos x="connsiteX14978" y="connsiteY14978"/>
                    </a:cxn>
                    <a:cxn ang="0">
                      <a:pos x="connsiteX14979" y="connsiteY14979"/>
                    </a:cxn>
                    <a:cxn ang="0">
                      <a:pos x="connsiteX14980" y="connsiteY14980"/>
                    </a:cxn>
                    <a:cxn ang="0">
                      <a:pos x="connsiteX14981" y="connsiteY14981"/>
                    </a:cxn>
                    <a:cxn ang="0">
                      <a:pos x="connsiteX14982" y="connsiteY14982"/>
                    </a:cxn>
                    <a:cxn ang="0">
                      <a:pos x="connsiteX14983" y="connsiteY14983"/>
                    </a:cxn>
                    <a:cxn ang="0">
                      <a:pos x="connsiteX14984" y="connsiteY14984"/>
                    </a:cxn>
                    <a:cxn ang="0">
                      <a:pos x="connsiteX14985" y="connsiteY14985"/>
                    </a:cxn>
                    <a:cxn ang="0">
                      <a:pos x="connsiteX14986" y="connsiteY14986"/>
                    </a:cxn>
                    <a:cxn ang="0">
                      <a:pos x="connsiteX14987" y="connsiteY14987"/>
                    </a:cxn>
                    <a:cxn ang="0">
                      <a:pos x="connsiteX14988" y="connsiteY14988"/>
                    </a:cxn>
                    <a:cxn ang="0">
                      <a:pos x="connsiteX14989" y="connsiteY14989"/>
                    </a:cxn>
                    <a:cxn ang="0">
                      <a:pos x="connsiteX14990" y="connsiteY14990"/>
                    </a:cxn>
                    <a:cxn ang="0">
                      <a:pos x="connsiteX14991" y="connsiteY14991"/>
                    </a:cxn>
                    <a:cxn ang="0">
                      <a:pos x="connsiteX14992" y="connsiteY14992"/>
                    </a:cxn>
                    <a:cxn ang="0">
                      <a:pos x="connsiteX14993" y="connsiteY14993"/>
                    </a:cxn>
                    <a:cxn ang="0">
                      <a:pos x="connsiteX14994" y="connsiteY14994"/>
                    </a:cxn>
                    <a:cxn ang="0">
                      <a:pos x="connsiteX14995" y="connsiteY14995"/>
                    </a:cxn>
                    <a:cxn ang="0">
                      <a:pos x="connsiteX14996" y="connsiteY14996"/>
                    </a:cxn>
                    <a:cxn ang="0">
                      <a:pos x="connsiteX14997" y="connsiteY14997"/>
                    </a:cxn>
                    <a:cxn ang="0">
                      <a:pos x="connsiteX14998" y="connsiteY14998"/>
                    </a:cxn>
                    <a:cxn ang="0">
                      <a:pos x="connsiteX14999" y="connsiteY14999"/>
                    </a:cxn>
                    <a:cxn ang="0">
                      <a:pos x="connsiteX15000" y="connsiteY15000"/>
                    </a:cxn>
                    <a:cxn ang="0">
                      <a:pos x="connsiteX15001" y="connsiteY15001"/>
                    </a:cxn>
                    <a:cxn ang="0">
                      <a:pos x="connsiteX15002" y="connsiteY15002"/>
                    </a:cxn>
                    <a:cxn ang="0">
                      <a:pos x="connsiteX15003" y="connsiteY15003"/>
                    </a:cxn>
                    <a:cxn ang="0">
                      <a:pos x="connsiteX15004" y="connsiteY15004"/>
                    </a:cxn>
                    <a:cxn ang="0">
                      <a:pos x="connsiteX15005" y="connsiteY15005"/>
                    </a:cxn>
                    <a:cxn ang="0">
                      <a:pos x="connsiteX15006" y="connsiteY15006"/>
                    </a:cxn>
                    <a:cxn ang="0">
                      <a:pos x="connsiteX15007" y="connsiteY15007"/>
                    </a:cxn>
                    <a:cxn ang="0">
                      <a:pos x="connsiteX15008" y="connsiteY15008"/>
                    </a:cxn>
                    <a:cxn ang="0">
                      <a:pos x="connsiteX15009" y="connsiteY15009"/>
                    </a:cxn>
                    <a:cxn ang="0">
                      <a:pos x="connsiteX15010" y="connsiteY15010"/>
                    </a:cxn>
                    <a:cxn ang="0">
                      <a:pos x="connsiteX15011" y="connsiteY15011"/>
                    </a:cxn>
                    <a:cxn ang="0">
                      <a:pos x="connsiteX15012" y="connsiteY15012"/>
                    </a:cxn>
                    <a:cxn ang="0">
                      <a:pos x="connsiteX15013" y="connsiteY15013"/>
                    </a:cxn>
                    <a:cxn ang="0">
                      <a:pos x="connsiteX15014" y="connsiteY15014"/>
                    </a:cxn>
                    <a:cxn ang="0">
                      <a:pos x="connsiteX15015" y="connsiteY15015"/>
                    </a:cxn>
                    <a:cxn ang="0">
                      <a:pos x="connsiteX15016" y="connsiteY15016"/>
                    </a:cxn>
                    <a:cxn ang="0">
                      <a:pos x="connsiteX15017" y="connsiteY15017"/>
                    </a:cxn>
                    <a:cxn ang="0">
                      <a:pos x="connsiteX15018" y="connsiteY15018"/>
                    </a:cxn>
                    <a:cxn ang="0">
                      <a:pos x="connsiteX15019" y="connsiteY15019"/>
                    </a:cxn>
                    <a:cxn ang="0">
                      <a:pos x="connsiteX15020" y="connsiteY15020"/>
                    </a:cxn>
                    <a:cxn ang="0">
                      <a:pos x="connsiteX15021" y="connsiteY15021"/>
                    </a:cxn>
                    <a:cxn ang="0">
                      <a:pos x="connsiteX15022" y="connsiteY15022"/>
                    </a:cxn>
                    <a:cxn ang="0">
                      <a:pos x="connsiteX15023" y="connsiteY15023"/>
                    </a:cxn>
                    <a:cxn ang="0">
                      <a:pos x="connsiteX15024" y="connsiteY15024"/>
                    </a:cxn>
                    <a:cxn ang="0">
                      <a:pos x="connsiteX15025" y="connsiteY15025"/>
                    </a:cxn>
                    <a:cxn ang="0">
                      <a:pos x="connsiteX15026" y="connsiteY15026"/>
                    </a:cxn>
                    <a:cxn ang="0">
                      <a:pos x="connsiteX15027" y="connsiteY15027"/>
                    </a:cxn>
                    <a:cxn ang="0">
                      <a:pos x="connsiteX15028" y="connsiteY15028"/>
                    </a:cxn>
                    <a:cxn ang="0">
                      <a:pos x="connsiteX15029" y="connsiteY15029"/>
                    </a:cxn>
                    <a:cxn ang="0">
                      <a:pos x="connsiteX15030" y="connsiteY15030"/>
                    </a:cxn>
                    <a:cxn ang="0">
                      <a:pos x="connsiteX15031" y="connsiteY15031"/>
                    </a:cxn>
                    <a:cxn ang="0">
                      <a:pos x="connsiteX15032" y="connsiteY15032"/>
                    </a:cxn>
                    <a:cxn ang="0">
                      <a:pos x="connsiteX15033" y="connsiteY15033"/>
                    </a:cxn>
                    <a:cxn ang="0">
                      <a:pos x="connsiteX15034" y="connsiteY15034"/>
                    </a:cxn>
                    <a:cxn ang="0">
                      <a:pos x="connsiteX15035" y="connsiteY15035"/>
                    </a:cxn>
                    <a:cxn ang="0">
                      <a:pos x="connsiteX15036" y="connsiteY15036"/>
                    </a:cxn>
                    <a:cxn ang="0">
                      <a:pos x="connsiteX15037" y="connsiteY15037"/>
                    </a:cxn>
                    <a:cxn ang="0">
                      <a:pos x="connsiteX15038" y="connsiteY15038"/>
                    </a:cxn>
                    <a:cxn ang="0">
                      <a:pos x="connsiteX15039" y="connsiteY15039"/>
                    </a:cxn>
                    <a:cxn ang="0">
                      <a:pos x="connsiteX15040" y="connsiteY15040"/>
                    </a:cxn>
                    <a:cxn ang="0">
                      <a:pos x="connsiteX15041" y="connsiteY15041"/>
                    </a:cxn>
                    <a:cxn ang="0">
                      <a:pos x="connsiteX15042" y="connsiteY15042"/>
                    </a:cxn>
                    <a:cxn ang="0">
                      <a:pos x="connsiteX15043" y="connsiteY15043"/>
                    </a:cxn>
                    <a:cxn ang="0">
                      <a:pos x="connsiteX15044" y="connsiteY15044"/>
                    </a:cxn>
                    <a:cxn ang="0">
                      <a:pos x="connsiteX15045" y="connsiteY15045"/>
                    </a:cxn>
                    <a:cxn ang="0">
                      <a:pos x="connsiteX15046" y="connsiteY15046"/>
                    </a:cxn>
                    <a:cxn ang="0">
                      <a:pos x="connsiteX15047" y="connsiteY15047"/>
                    </a:cxn>
                    <a:cxn ang="0">
                      <a:pos x="connsiteX15048" y="connsiteY15048"/>
                    </a:cxn>
                    <a:cxn ang="0">
                      <a:pos x="connsiteX15049" y="connsiteY15049"/>
                    </a:cxn>
                    <a:cxn ang="0">
                      <a:pos x="connsiteX15050" y="connsiteY15050"/>
                    </a:cxn>
                    <a:cxn ang="0">
                      <a:pos x="connsiteX15051" y="connsiteY15051"/>
                    </a:cxn>
                    <a:cxn ang="0">
                      <a:pos x="connsiteX15052" y="connsiteY15052"/>
                    </a:cxn>
                    <a:cxn ang="0">
                      <a:pos x="connsiteX15053" y="connsiteY15053"/>
                    </a:cxn>
                    <a:cxn ang="0">
                      <a:pos x="connsiteX15054" y="connsiteY15054"/>
                    </a:cxn>
                    <a:cxn ang="0">
                      <a:pos x="connsiteX15055" y="connsiteY15055"/>
                    </a:cxn>
                    <a:cxn ang="0">
                      <a:pos x="connsiteX15056" y="connsiteY15056"/>
                    </a:cxn>
                    <a:cxn ang="0">
                      <a:pos x="connsiteX15057" y="connsiteY15057"/>
                    </a:cxn>
                    <a:cxn ang="0">
                      <a:pos x="connsiteX15058" y="connsiteY15058"/>
                    </a:cxn>
                    <a:cxn ang="0">
                      <a:pos x="connsiteX15059" y="connsiteY15059"/>
                    </a:cxn>
                    <a:cxn ang="0">
                      <a:pos x="connsiteX15060" y="connsiteY15060"/>
                    </a:cxn>
                    <a:cxn ang="0">
                      <a:pos x="connsiteX15061" y="connsiteY15061"/>
                    </a:cxn>
                    <a:cxn ang="0">
                      <a:pos x="connsiteX15062" y="connsiteY15062"/>
                    </a:cxn>
                    <a:cxn ang="0">
                      <a:pos x="connsiteX15063" y="connsiteY15063"/>
                    </a:cxn>
                    <a:cxn ang="0">
                      <a:pos x="connsiteX15064" y="connsiteY15064"/>
                    </a:cxn>
                    <a:cxn ang="0">
                      <a:pos x="connsiteX15065" y="connsiteY15065"/>
                    </a:cxn>
                    <a:cxn ang="0">
                      <a:pos x="connsiteX15066" y="connsiteY15066"/>
                    </a:cxn>
                    <a:cxn ang="0">
                      <a:pos x="connsiteX15067" y="connsiteY15067"/>
                    </a:cxn>
                    <a:cxn ang="0">
                      <a:pos x="connsiteX15068" y="connsiteY15068"/>
                    </a:cxn>
                    <a:cxn ang="0">
                      <a:pos x="connsiteX15069" y="connsiteY15069"/>
                    </a:cxn>
                    <a:cxn ang="0">
                      <a:pos x="connsiteX15070" y="connsiteY15070"/>
                    </a:cxn>
                    <a:cxn ang="0">
                      <a:pos x="connsiteX15071" y="connsiteY15071"/>
                    </a:cxn>
                    <a:cxn ang="0">
                      <a:pos x="connsiteX15072" y="connsiteY15072"/>
                    </a:cxn>
                    <a:cxn ang="0">
                      <a:pos x="connsiteX15073" y="connsiteY15073"/>
                    </a:cxn>
                    <a:cxn ang="0">
                      <a:pos x="connsiteX15074" y="connsiteY15074"/>
                    </a:cxn>
                    <a:cxn ang="0">
                      <a:pos x="connsiteX15075" y="connsiteY15075"/>
                    </a:cxn>
                    <a:cxn ang="0">
                      <a:pos x="connsiteX15076" y="connsiteY15076"/>
                    </a:cxn>
                    <a:cxn ang="0">
                      <a:pos x="connsiteX15077" y="connsiteY15077"/>
                    </a:cxn>
                    <a:cxn ang="0">
                      <a:pos x="connsiteX15078" y="connsiteY15078"/>
                    </a:cxn>
                    <a:cxn ang="0">
                      <a:pos x="connsiteX15079" y="connsiteY15079"/>
                    </a:cxn>
                    <a:cxn ang="0">
                      <a:pos x="connsiteX15080" y="connsiteY15080"/>
                    </a:cxn>
                    <a:cxn ang="0">
                      <a:pos x="connsiteX15081" y="connsiteY15081"/>
                    </a:cxn>
                    <a:cxn ang="0">
                      <a:pos x="connsiteX15082" y="connsiteY15082"/>
                    </a:cxn>
                    <a:cxn ang="0">
                      <a:pos x="connsiteX15083" y="connsiteY15083"/>
                    </a:cxn>
                    <a:cxn ang="0">
                      <a:pos x="connsiteX15084" y="connsiteY15084"/>
                    </a:cxn>
                    <a:cxn ang="0">
                      <a:pos x="connsiteX15085" y="connsiteY15085"/>
                    </a:cxn>
                    <a:cxn ang="0">
                      <a:pos x="connsiteX15086" y="connsiteY15086"/>
                    </a:cxn>
                    <a:cxn ang="0">
                      <a:pos x="connsiteX15087" y="connsiteY15087"/>
                    </a:cxn>
                    <a:cxn ang="0">
                      <a:pos x="connsiteX15088" y="connsiteY15088"/>
                    </a:cxn>
                    <a:cxn ang="0">
                      <a:pos x="connsiteX15089" y="connsiteY15089"/>
                    </a:cxn>
                    <a:cxn ang="0">
                      <a:pos x="connsiteX15090" y="connsiteY15090"/>
                    </a:cxn>
                    <a:cxn ang="0">
                      <a:pos x="connsiteX15091" y="connsiteY15091"/>
                    </a:cxn>
                    <a:cxn ang="0">
                      <a:pos x="connsiteX15092" y="connsiteY15092"/>
                    </a:cxn>
                    <a:cxn ang="0">
                      <a:pos x="connsiteX15093" y="connsiteY15093"/>
                    </a:cxn>
                    <a:cxn ang="0">
                      <a:pos x="connsiteX15094" y="connsiteY15094"/>
                    </a:cxn>
                    <a:cxn ang="0">
                      <a:pos x="connsiteX15095" y="connsiteY15095"/>
                    </a:cxn>
                    <a:cxn ang="0">
                      <a:pos x="connsiteX15096" y="connsiteY15096"/>
                    </a:cxn>
                    <a:cxn ang="0">
                      <a:pos x="connsiteX15097" y="connsiteY15097"/>
                    </a:cxn>
                    <a:cxn ang="0">
                      <a:pos x="connsiteX15098" y="connsiteY15098"/>
                    </a:cxn>
                    <a:cxn ang="0">
                      <a:pos x="connsiteX15099" y="connsiteY15099"/>
                    </a:cxn>
                    <a:cxn ang="0">
                      <a:pos x="connsiteX15100" y="connsiteY15100"/>
                    </a:cxn>
                    <a:cxn ang="0">
                      <a:pos x="connsiteX15101" y="connsiteY15101"/>
                    </a:cxn>
                    <a:cxn ang="0">
                      <a:pos x="connsiteX15102" y="connsiteY15102"/>
                    </a:cxn>
                    <a:cxn ang="0">
                      <a:pos x="connsiteX15103" y="connsiteY15103"/>
                    </a:cxn>
                    <a:cxn ang="0">
                      <a:pos x="connsiteX15104" y="connsiteY15104"/>
                    </a:cxn>
                    <a:cxn ang="0">
                      <a:pos x="connsiteX15105" y="connsiteY15105"/>
                    </a:cxn>
                    <a:cxn ang="0">
                      <a:pos x="connsiteX15106" y="connsiteY15106"/>
                    </a:cxn>
                    <a:cxn ang="0">
                      <a:pos x="connsiteX15107" y="connsiteY15107"/>
                    </a:cxn>
                    <a:cxn ang="0">
                      <a:pos x="connsiteX15108" y="connsiteY15108"/>
                    </a:cxn>
                    <a:cxn ang="0">
                      <a:pos x="connsiteX15109" y="connsiteY15109"/>
                    </a:cxn>
                    <a:cxn ang="0">
                      <a:pos x="connsiteX15110" y="connsiteY15110"/>
                    </a:cxn>
                    <a:cxn ang="0">
                      <a:pos x="connsiteX15111" y="connsiteY15111"/>
                    </a:cxn>
                    <a:cxn ang="0">
                      <a:pos x="connsiteX15112" y="connsiteY15112"/>
                    </a:cxn>
                    <a:cxn ang="0">
                      <a:pos x="connsiteX15113" y="connsiteY15113"/>
                    </a:cxn>
                    <a:cxn ang="0">
                      <a:pos x="connsiteX15114" y="connsiteY15114"/>
                    </a:cxn>
                    <a:cxn ang="0">
                      <a:pos x="connsiteX15115" y="connsiteY15115"/>
                    </a:cxn>
                    <a:cxn ang="0">
                      <a:pos x="connsiteX15116" y="connsiteY15116"/>
                    </a:cxn>
                    <a:cxn ang="0">
                      <a:pos x="connsiteX15117" y="connsiteY15117"/>
                    </a:cxn>
                    <a:cxn ang="0">
                      <a:pos x="connsiteX15118" y="connsiteY15118"/>
                    </a:cxn>
                    <a:cxn ang="0">
                      <a:pos x="connsiteX15119" y="connsiteY15119"/>
                    </a:cxn>
                    <a:cxn ang="0">
                      <a:pos x="connsiteX15120" y="connsiteY15120"/>
                    </a:cxn>
                    <a:cxn ang="0">
                      <a:pos x="connsiteX15121" y="connsiteY15121"/>
                    </a:cxn>
                    <a:cxn ang="0">
                      <a:pos x="connsiteX15122" y="connsiteY15122"/>
                    </a:cxn>
                    <a:cxn ang="0">
                      <a:pos x="connsiteX15123" y="connsiteY15123"/>
                    </a:cxn>
                    <a:cxn ang="0">
                      <a:pos x="connsiteX15124" y="connsiteY15124"/>
                    </a:cxn>
                    <a:cxn ang="0">
                      <a:pos x="connsiteX15125" y="connsiteY15125"/>
                    </a:cxn>
                    <a:cxn ang="0">
                      <a:pos x="connsiteX15126" y="connsiteY15126"/>
                    </a:cxn>
                    <a:cxn ang="0">
                      <a:pos x="connsiteX15127" y="connsiteY15127"/>
                    </a:cxn>
                    <a:cxn ang="0">
                      <a:pos x="connsiteX15128" y="connsiteY15128"/>
                    </a:cxn>
                    <a:cxn ang="0">
                      <a:pos x="connsiteX15129" y="connsiteY15129"/>
                    </a:cxn>
                    <a:cxn ang="0">
                      <a:pos x="connsiteX15130" y="connsiteY15130"/>
                    </a:cxn>
                    <a:cxn ang="0">
                      <a:pos x="connsiteX15131" y="connsiteY15131"/>
                    </a:cxn>
                    <a:cxn ang="0">
                      <a:pos x="connsiteX15132" y="connsiteY15132"/>
                    </a:cxn>
                    <a:cxn ang="0">
                      <a:pos x="connsiteX15133" y="connsiteY15133"/>
                    </a:cxn>
                    <a:cxn ang="0">
                      <a:pos x="connsiteX15134" y="connsiteY15134"/>
                    </a:cxn>
                    <a:cxn ang="0">
                      <a:pos x="connsiteX15135" y="connsiteY15135"/>
                    </a:cxn>
                    <a:cxn ang="0">
                      <a:pos x="connsiteX15136" y="connsiteY15136"/>
                    </a:cxn>
                    <a:cxn ang="0">
                      <a:pos x="connsiteX15137" y="connsiteY15137"/>
                    </a:cxn>
                    <a:cxn ang="0">
                      <a:pos x="connsiteX15138" y="connsiteY15138"/>
                    </a:cxn>
                    <a:cxn ang="0">
                      <a:pos x="connsiteX15139" y="connsiteY15139"/>
                    </a:cxn>
                    <a:cxn ang="0">
                      <a:pos x="connsiteX15140" y="connsiteY15140"/>
                    </a:cxn>
                    <a:cxn ang="0">
                      <a:pos x="connsiteX15141" y="connsiteY15141"/>
                    </a:cxn>
                    <a:cxn ang="0">
                      <a:pos x="connsiteX15142" y="connsiteY15142"/>
                    </a:cxn>
                    <a:cxn ang="0">
                      <a:pos x="connsiteX15143" y="connsiteY15143"/>
                    </a:cxn>
                    <a:cxn ang="0">
                      <a:pos x="connsiteX15144" y="connsiteY15144"/>
                    </a:cxn>
                    <a:cxn ang="0">
                      <a:pos x="connsiteX15145" y="connsiteY15145"/>
                    </a:cxn>
                    <a:cxn ang="0">
                      <a:pos x="connsiteX15146" y="connsiteY15146"/>
                    </a:cxn>
                    <a:cxn ang="0">
                      <a:pos x="connsiteX15147" y="connsiteY15147"/>
                    </a:cxn>
                    <a:cxn ang="0">
                      <a:pos x="connsiteX15148" y="connsiteY15148"/>
                    </a:cxn>
                    <a:cxn ang="0">
                      <a:pos x="connsiteX15149" y="connsiteY15149"/>
                    </a:cxn>
                    <a:cxn ang="0">
                      <a:pos x="connsiteX15150" y="connsiteY15150"/>
                    </a:cxn>
                    <a:cxn ang="0">
                      <a:pos x="connsiteX15151" y="connsiteY15151"/>
                    </a:cxn>
                    <a:cxn ang="0">
                      <a:pos x="connsiteX15152" y="connsiteY15152"/>
                    </a:cxn>
                    <a:cxn ang="0">
                      <a:pos x="connsiteX15153" y="connsiteY15153"/>
                    </a:cxn>
                    <a:cxn ang="0">
                      <a:pos x="connsiteX15154" y="connsiteY15154"/>
                    </a:cxn>
                    <a:cxn ang="0">
                      <a:pos x="connsiteX15155" y="connsiteY15155"/>
                    </a:cxn>
                    <a:cxn ang="0">
                      <a:pos x="connsiteX15156" y="connsiteY15156"/>
                    </a:cxn>
                    <a:cxn ang="0">
                      <a:pos x="connsiteX15157" y="connsiteY15157"/>
                    </a:cxn>
                    <a:cxn ang="0">
                      <a:pos x="connsiteX15158" y="connsiteY15158"/>
                    </a:cxn>
                    <a:cxn ang="0">
                      <a:pos x="connsiteX15159" y="connsiteY15159"/>
                    </a:cxn>
                    <a:cxn ang="0">
                      <a:pos x="connsiteX15160" y="connsiteY15160"/>
                    </a:cxn>
                    <a:cxn ang="0">
                      <a:pos x="connsiteX15161" y="connsiteY15161"/>
                    </a:cxn>
                    <a:cxn ang="0">
                      <a:pos x="connsiteX15162" y="connsiteY15162"/>
                    </a:cxn>
                    <a:cxn ang="0">
                      <a:pos x="connsiteX15163" y="connsiteY15163"/>
                    </a:cxn>
                    <a:cxn ang="0">
                      <a:pos x="connsiteX15164" y="connsiteY15164"/>
                    </a:cxn>
                    <a:cxn ang="0">
                      <a:pos x="connsiteX15165" y="connsiteY15165"/>
                    </a:cxn>
                    <a:cxn ang="0">
                      <a:pos x="connsiteX15166" y="connsiteY15166"/>
                    </a:cxn>
                    <a:cxn ang="0">
                      <a:pos x="connsiteX15167" y="connsiteY15167"/>
                    </a:cxn>
                    <a:cxn ang="0">
                      <a:pos x="connsiteX15168" y="connsiteY15168"/>
                    </a:cxn>
                    <a:cxn ang="0">
                      <a:pos x="connsiteX15169" y="connsiteY15169"/>
                    </a:cxn>
                    <a:cxn ang="0">
                      <a:pos x="connsiteX15170" y="connsiteY15170"/>
                    </a:cxn>
                    <a:cxn ang="0">
                      <a:pos x="connsiteX15171" y="connsiteY15171"/>
                    </a:cxn>
                    <a:cxn ang="0">
                      <a:pos x="connsiteX15172" y="connsiteY15172"/>
                    </a:cxn>
                    <a:cxn ang="0">
                      <a:pos x="connsiteX15173" y="connsiteY15173"/>
                    </a:cxn>
                    <a:cxn ang="0">
                      <a:pos x="connsiteX15174" y="connsiteY15174"/>
                    </a:cxn>
                    <a:cxn ang="0">
                      <a:pos x="connsiteX15175" y="connsiteY15175"/>
                    </a:cxn>
                    <a:cxn ang="0">
                      <a:pos x="connsiteX15176" y="connsiteY15176"/>
                    </a:cxn>
                    <a:cxn ang="0">
                      <a:pos x="connsiteX15177" y="connsiteY15177"/>
                    </a:cxn>
                    <a:cxn ang="0">
                      <a:pos x="connsiteX15178" y="connsiteY15178"/>
                    </a:cxn>
                    <a:cxn ang="0">
                      <a:pos x="connsiteX15179" y="connsiteY15179"/>
                    </a:cxn>
                    <a:cxn ang="0">
                      <a:pos x="connsiteX15180" y="connsiteY15180"/>
                    </a:cxn>
                    <a:cxn ang="0">
                      <a:pos x="connsiteX15181" y="connsiteY15181"/>
                    </a:cxn>
                    <a:cxn ang="0">
                      <a:pos x="connsiteX15182" y="connsiteY15182"/>
                    </a:cxn>
                    <a:cxn ang="0">
                      <a:pos x="connsiteX15183" y="connsiteY15183"/>
                    </a:cxn>
                    <a:cxn ang="0">
                      <a:pos x="connsiteX15184" y="connsiteY15184"/>
                    </a:cxn>
                    <a:cxn ang="0">
                      <a:pos x="connsiteX15185" y="connsiteY15185"/>
                    </a:cxn>
                    <a:cxn ang="0">
                      <a:pos x="connsiteX15186" y="connsiteY15186"/>
                    </a:cxn>
                    <a:cxn ang="0">
                      <a:pos x="connsiteX15187" y="connsiteY15187"/>
                    </a:cxn>
                    <a:cxn ang="0">
                      <a:pos x="connsiteX15188" y="connsiteY15188"/>
                    </a:cxn>
                    <a:cxn ang="0">
                      <a:pos x="connsiteX15189" y="connsiteY15189"/>
                    </a:cxn>
                    <a:cxn ang="0">
                      <a:pos x="connsiteX15190" y="connsiteY15190"/>
                    </a:cxn>
                    <a:cxn ang="0">
                      <a:pos x="connsiteX15191" y="connsiteY15191"/>
                    </a:cxn>
                    <a:cxn ang="0">
                      <a:pos x="connsiteX15192" y="connsiteY15192"/>
                    </a:cxn>
                    <a:cxn ang="0">
                      <a:pos x="connsiteX15193" y="connsiteY15193"/>
                    </a:cxn>
                    <a:cxn ang="0">
                      <a:pos x="connsiteX15194" y="connsiteY15194"/>
                    </a:cxn>
                    <a:cxn ang="0">
                      <a:pos x="connsiteX15195" y="connsiteY15195"/>
                    </a:cxn>
                    <a:cxn ang="0">
                      <a:pos x="connsiteX15196" y="connsiteY15196"/>
                    </a:cxn>
                    <a:cxn ang="0">
                      <a:pos x="connsiteX15197" y="connsiteY15197"/>
                    </a:cxn>
                    <a:cxn ang="0">
                      <a:pos x="connsiteX15198" y="connsiteY15198"/>
                    </a:cxn>
                    <a:cxn ang="0">
                      <a:pos x="connsiteX15199" y="connsiteY15199"/>
                    </a:cxn>
                    <a:cxn ang="0">
                      <a:pos x="connsiteX15200" y="connsiteY15200"/>
                    </a:cxn>
                    <a:cxn ang="0">
                      <a:pos x="connsiteX15201" y="connsiteY15201"/>
                    </a:cxn>
                    <a:cxn ang="0">
                      <a:pos x="connsiteX15202" y="connsiteY15202"/>
                    </a:cxn>
                    <a:cxn ang="0">
                      <a:pos x="connsiteX15203" y="connsiteY15203"/>
                    </a:cxn>
                    <a:cxn ang="0">
                      <a:pos x="connsiteX15204" y="connsiteY15204"/>
                    </a:cxn>
                    <a:cxn ang="0">
                      <a:pos x="connsiteX15205" y="connsiteY15205"/>
                    </a:cxn>
                    <a:cxn ang="0">
                      <a:pos x="connsiteX15206" y="connsiteY15206"/>
                    </a:cxn>
                    <a:cxn ang="0">
                      <a:pos x="connsiteX15207" y="connsiteY15207"/>
                    </a:cxn>
                    <a:cxn ang="0">
                      <a:pos x="connsiteX15208" y="connsiteY15208"/>
                    </a:cxn>
                    <a:cxn ang="0">
                      <a:pos x="connsiteX15209" y="connsiteY15209"/>
                    </a:cxn>
                    <a:cxn ang="0">
                      <a:pos x="connsiteX15210" y="connsiteY15210"/>
                    </a:cxn>
                    <a:cxn ang="0">
                      <a:pos x="connsiteX15211" y="connsiteY15211"/>
                    </a:cxn>
                    <a:cxn ang="0">
                      <a:pos x="connsiteX15212" y="connsiteY15212"/>
                    </a:cxn>
                    <a:cxn ang="0">
                      <a:pos x="connsiteX15213" y="connsiteY15213"/>
                    </a:cxn>
                    <a:cxn ang="0">
                      <a:pos x="connsiteX15214" y="connsiteY15214"/>
                    </a:cxn>
                    <a:cxn ang="0">
                      <a:pos x="connsiteX15215" y="connsiteY15215"/>
                    </a:cxn>
                    <a:cxn ang="0">
                      <a:pos x="connsiteX15216" y="connsiteY15216"/>
                    </a:cxn>
                    <a:cxn ang="0">
                      <a:pos x="connsiteX15217" y="connsiteY15217"/>
                    </a:cxn>
                    <a:cxn ang="0">
                      <a:pos x="connsiteX15218" y="connsiteY15218"/>
                    </a:cxn>
                    <a:cxn ang="0">
                      <a:pos x="connsiteX15219" y="connsiteY15219"/>
                    </a:cxn>
                    <a:cxn ang="0">
                      <a:pos x="connsiteX15220" y="connsiteY15220"/>
                    </a:cxn>
                    <a:cxn ang="0">
                      <a:pos x="connsiteX15221" y="connsiteY15221"/>
                    </a:cxn>
                    <a:cxn ang="0">
                      <a:pos x="connsiteX15222" y="connsiteY15222"/>
                    </a:cxn>
                    <a:cxn ang="0">
                      <a:pos x="connsiteX15223" y="connsiteY15223"/>
                    </a:cxn>
                    <a:cxn ang="0">
                      <a:pos x="connsiteX15224" y="connsiteY15224"/>
                    </a:cxn>
                    <a:cxn ang="0">
                      <a:pos x="connsiteX15225" y="connsiteY15225"/>
                    </a:cxn>
                    <a:cxn ang="0">
                      <a:pos x="connsiteX15226" y="connsiteY15226"/>
                    </a:cxn>
                    <a:cxn ang="0">
                      <a:pos x="connsiteX15227" y="connsiteY15227"/>
                    </a:cxn>
                    <a:cxn ang="0">
                      <a:pos x="connsiteX15228" y="connsiteY15228"/>
                    </a:cxn>
                    <a:cxn ang="0">
                      <a:pos x="connsiteX15229" y="connsiteY15229"/>
                    </a:cxn>
                    <a:cxn ang="0">
                      <a:pos x="connsiteX15230" y="connsiteY15230"/>
                    </a:cxn>
                    <a:cxn ang="0">
                      <a:pos x="connsiteX15231" y="connsiteY15231"/>
                    </a:cxn>
                    <a:cxn ang="0">
                      <a:pos x="connsiteX15232" y="connsiteY15232"/>
                    </a:cxn>
                    <a:cxn ang="0">
                      <a:pos x="connsiteX15233" y="connsiteY15233"/>
                    </a:cxn>
                    <a:cxn ang="0">
                      <a:pos x="connsiteX15234" y="connsiteY15234"/>
                    </a:cxn>
                    <a:cxn ang="0">
                      <a:pos x="connsiteX15235" y="connsiteY15235"/>
                    </a:cxn>
                    <a:cxn ang="0">
                      <a:pos x="connsiteX15236" y="connsiteY15236"/>
                    </a:cxn>
                    <a:cxn ang="0">
                      <a:pos x="connsiteX15237" y="connsiteY15237"/>
                    </a:cxn>
                    <a:cxn ang="0">
                      <a:pos x="connsiteX15238" y="connsiteY15238"/>
                    </a:cxn>
                    <a:cxn ang="0">
                      <a:pos x="connsiteX15239" y="connsiteY15239"/>
                    </a:cxn>
                    <a:cxn ang="0">
                      <a:pos x="connsiteX15240" y="connsiteY15240"/>
                    </a:cxn>
                    <a:cxn ang="0">
                      <a:pos x="connsiteX15241" y="connsiteY15241"/>
                    </a:cxn>
                    <a:cxn ang="0">
                      <a:pos x="connsiteX15242" y="connsiteY15242"/>
                    </a:cxn>
                    <a:cxn ang="0">
                      <a:pos x="connsiteX15243" y="connsiteY15243"/>
                    </a:cxn>
                    <a:cxn ang="0">
                      <a:pos x="connsiteX15244" y="connsiteY15244"/>
                    </a:cxn>
                    <a:cxn ang="0">
                      <a:pos x="connsiteX15245" y="connsiteY15245"/>
                    </a:cxn>
                    <a:cxn ang="0">
                      <a:pos x="connsiteX15246" y="connsiteY15246"/>
                    </a:cxn>
                    <a:cxn ang="0">
                      <a:pos x="connsiteX15247" y="connsiteY15247"/>
                    </a:cxn>
                    <a:cxn ang="0">
                      <a:pos x="connsiteX15248" y="connsiteY15248"/>
                    </a:cxn>
                    <a:cxn ang="0">
                      <a:pos x="connsiteX15249" y="connsiteY15249"/>
                    </a:cxn>
                    <a:cxn ang="0">
                      <a:pos x="connsiteX15250" y="connsiteY15250"/>
                    </a:cxn>
                    <a:cxn ang="0">
                      <a:pos x="connsiteX15251" y="connsiteY15251"/>
                    </a:cxn>
                    <a:cxn ang="0">
                      <a:pos x="connsiteX15252" y="connsiteY15252"/>
                    </a:cxn>
                    <a:cxn ang="0">
                      <a:pos x="connsiteX15253" y="connsiteY15253"/>
                    </a:cxn>
                    <a:cxn ang="0">
                      <a:pos x="connsiteX15254" y="connsiteY15254"/>
                    </a:cxn>
                    <a:cxn ang="0">
                      <a:pos x="connsiteX15255" y="connsiteY15255"/>
                    </a:cxn>
                    <a:cxn ang="0">
                      <a:pos x="connsiteX15256" y="connsiteY15256"/>
                    </a:cxn>
                    <a:cxn ang="0">
                      <a:pos x="connsiteX15257" y="connsiteY15257"/>
                    </a:cxn>
                    <a:cxn ang="0">
                      <a:pos x="connsiteX15258" y="connsiteY15258"/>
                    </a:cxn>
                    <a:cxn ang="0">
                      <a:pos x="connsiteX15259" y="connsiteY15259"/>
                    </a:cxn>
                    <a:cxn ang="0">
                      <a:pos x="connsiteX15260" y="connsiteY15260"/>
                    </a:cxn>
                    <a:cxn ang="0">
                      <a:pos x="connsiteX15261" y="connsiteY15261"/>
                    </a:cxn>
                    <a:cxn ang="0">
                      <a:pos x="connsiteX15262" y="connsiteY15262"/>
                    </a:cxn>
                    <a:cxn ang="0">
                      <a:pos x="connsiteX15263" y="connsiteY15263"/>
                    </a:cxn>
                    <a:cxn ang="0">
                      <a:pos x="connsiteX15264" y="connsiteY15264"/>
                    </a:cxn>
                    <a:cxn ang="0">
                      <a:pos x="connsiteX15265" y="connsiteY15265"/>
                    </a:cxn>
                    <a:cxn ang="0">
                      <a:pos x="connsiteX15266" y="connsiteY15266"/>
                    </a:cxn>
                    <a:cxn ang="0">
                      <a:pos x="connsiteX15267" y="connsiteY15267"/>
                    </a:cxn>
                    <a:cxn ang="0">
                      <a:pos x="connsiteX15268" y="connsiteY15268"/>
                    </a:cxn>
                    <a:cxn ang="0">
                      <a:pos x="connsiteX15269" y="connsiteY15269"/>
                    </a:cxn>
                    <a:cxn ang="0">
                      <a:pos x="connsiteX15270" y="connsiteY15270"/>
                    </a:cxn>
                    <a:cxn ang="0">
                      <a:pos x="connsiteX15271" y="connsiteY15271"/>
                    </a:cxn>
                    <a:cxn ang="0">
                      <a:pos x="connsiteX15272" y="connsiteY15272"/>
                    </a:cxn>
                    <a:cxn ang="0">
                      <a:pos x="connsiteX15273" y="connsiteY15273"/>
                    </a:cxn>
                    <a:cxn ang="0">
                      <a:pos x="connsiteX15274" y="connsiteY15274"/>
                    </a:cxn>
                    <a:cxn ang="0">
                      <a:pos x="connsiteX15275" y="connsiteY15275"/>
                    </a:cxn>
                    <a:cxn ang="0">
                      <a:pos x="connsiteX15276" y="connsiteY15276"/>
                    </a:cxn>
                    <a:cxn ang="0">
                      <a:pos x="connsiteX15277" y="connsiteY15277"/>
                    </a:cxn>
                    <a:cxn ang="0">
                      <a:pos x="connsiteX15278" y="connsiteY15278"/>
                    </a:cxn>
                    <a:cxn ang="0">
                      <a:pos x="connsiteX15279" y="connsiteY15279"/>
                    </a:cxn>
                    <a:cxn ang="0">
                      <a:pos x="connsiteX15280" y="connsiteY15280"/>
                    </a:cxn>
                    <a:cxn ang="0">
                      <a:pos x="connsiteX15281" y="connsiteY15281"/>
                    </a:cxn>
                    <a:cxn ang="0">
                      <a:pos x="connsiteX15282" y="connsiteY15282"/>
                    </a:cxn>
                    <a:cxn ang="0">
                      <a:pos x="connsiteX15283" y="connsiteY15283"/>
                    </a:cxn>
                    <a:cxn ang="0">
                      <a:pos x="connsiteX15284" y="connsiteY15284"/>
                    </a:cxn>
                    <a:cxn ang="0">
                      <a:pos x="connsiteX15285" y="connsiteY15285"/>
                    </a:cxn>
                    <a:cxn ang="0">
                      <a:pos x="connsiteX15286" y="connsiteY15286"/>
                    </a:cxn>
                    <a:cxn ang="0">
                      <a:pos x="connsiteX15287" y="connsiteY15287"/>
                    </a:cxn>
                    <a:cxn ang="0">
                      <a:pos x="connsiteX15288" y="connsiteY15288"/>
                    </a:cxn>
                    <a:cxn ang="0">
                      <a:pos x="connsiteX15289" y="connsiteY15289"/>
                    </a:cxn>
                    <a:cxn ang="0">
                      <a:pos x="connsiteX15290" y="connsiteY15290"/>
                    </a:cxn>
                    <a:cxn ang="0">
                      <a:pos x="connsiteX15291" y="connsiteY15291"/>
                    </a:cxn>
                    <a:cxn ang="0">
                      <a:pos x="connsiteX15292" y="connsiteY15292"/>
                    </a:cxn>
                    <a:cxn ang="0">
                      <a:pos x="connsiteX15293" y="connsiteY15293"/>
                    </a:cxn>
                    <a:cxn ang="0">
                      <a:pos x="connsiteX15294" y="connsiteY15294"/>
                    </a:cxn>
                    <a:cxn ang="0">
                      <a:pos x="connsiteX15295" y="connsiteY15295"/>
                    </a:cxn>
                    <a:cxn ang="0">
                      <a:pos x="connsiteX15296" y="connsiteY15296"/>
                    </a:cxn>
                    <a:cxn ang="0">
                      <a:pos x="connsiteX15297" y="connsiteY15297"/>
                    </a:cxn>
                    <a:cxn ang="0">
                      <a:pos x="connsiteX15298" y="connsiteY15298"/>
                    </a:cxn>
                    <a:cxn ang="0">
                      <a:pos x="connsiteX15299" y="connsiteY15299"/>
                    </a:cxn>
                    <a:cxn ang="0">
                      <a:pos x="connsiteX15300" y="connsiteY15300"/>
                    </a:cxn>
                    <a:cxn ang="0">
                      <a:pos x="connsiteX15301" y="connsiteY15301"/>
                    </a:cxn>
                    <a:cxn ang="0">
                      <a:pos x="connsiteX15302" y="connsiteY15302"/>
                    </a:cxn>
                    <a:cxn ang="0">
                      <a:pos x="connsiteX15303" y="connsiteY15303"/>
                    </a:cxn>
                    <a:cxn ang="0">
                      <a:pos x="connsiteX15304" y="connsiteY15304"/>
                    </a:cxn>
                    <a:cxn ang="0">
                      <a:pos x="connsiteX15305" y="connsiteY15305"/>
                    </a:cxn>
                    <a:cxn ang="0">
                      <a:pos x="connsiteX15306" y="connsiteY15306"/>
                    </a:cxn>
                    <a:cxn ang="0">
                      <a:pos x="connsiteX15307" y="connsiteY15307"/>
                    </a:cxn>
                    <a:cxn ang="0">
                      <a:pos x="connsiteX15308" y="connsiteY15308"/>
                    </a:cxn>
                    <a:cxn ang="0">
                      <a:pos x="connsiteX15309" y="connsiteY15309"/>
                    </a:cxn>
                    <a:cxn ang="0">
                      <a:pos x="connsiteX15310" y="connsiteY15310"/>
                    </a:cxn>
                    <a:cxn ang="0">
                      <a:pos x="connsiteX15311" y="connsiteY15311"/>
                    </a:cxn>
                    <a:cxn ang="0">
                      <a:pos x="connsiteX15312" y="connsiteY15312"/>
                    </a:cxn>
                    <a:cxn ang="0">
                      <a:pos x="connsiteX15313" y="connsiteY15313"/>
                    </a:cxn>
                    <a:cxn ang="0">
                      <a:pos x="connsiteX15314" y="connsiteY15314"/>
                    </a:cxn>
                    <a:cxn ang="0">
                      <a:pos x="connsiteX15315" y="connsiteY15315"/>
                    </a:cxn>
                    <a:cxn ang="0">
                      <a:pos x="connsiteX15316" y="connsiteY15316"/>
                    </a:cxn>
                    <a:cxn ang="0">
                      <a:pos x="connsiteX15317" y="connsiteY15317"/>
                    </a:cxn>
                    <a:cxn ang="0">
                      <a:pos x="connsiteX15318" y="connsiteY15318"/>
                    </a:cxn>
                    <a:cxn ang="0">
                      <a:pos x="connsiteX15319" y="connsiteY15319"/>
                    </a:cxn>
                    <a:cxn ang="0">
                      <a:pos x="connsiteX15320" y="connsiteY15320"/>
                    </a:cxn>
                    <a:cxn ang="0">
                      <a:pos x="connsiteX15321" y="connsiteY15321"/>
                    </a:cxn>
                    <a:cxn ang="0">
                      <a:pos x="connsiteX15322" y="connsiteY15322"/>
                    </a:cxn>
                    <a:cxn ang="0">
                      <a:pos x="connsiteX15323" y="connsiteY15323"/>
                    </a:cxn>
                    <a:cxn ang="0">
                      <a:pos x="connsiteX15324" y="connsiteY15324"/>
                    </a:cxn>
                    <a:cxn ang="0">
                      <a:pos x="connsiteX15325" y="connsiteY15325"/>
                    </a:cxn>
                    <a:cxn ang="0">
                      <a:pos x="connsiteX15326" y="connsiteY15326"/>
                    </a:cxn>
                    <a:cxn ang="0">
                      <a:pos x="connsiteX15327" y="connsiteY15327"/>
                    </a:cxn>
                    <a:cxn ang="0">
                      <a:pos x="connsiteX15328" y="connsiteY15328"/>
                    </a:cxn>
                    <a:cxn ang="0">
                      <a:pos x="connsiteX15329" y="connsiteY15329"/>
                    </a:cxn>
                    <a:cxn ang="0">
                      <a:pos x="connsiteX15330" y="connsiteY15330"/>
                    </a:cxn>
                    <a:cxn ang="0">
                      <a:pos x="connsiteX15331" y="connsiteY15331"/>
                    </a:cxn>
                    <a:cxn ang="0">
                      <a:pos x="connsiteX15332" y="connsiteY15332"/>
                    </a:cxn>
                    <a:cxn ang="0">
                      <a:pos x="connsiteX15333" y="connsiteY15333"/>
                    </a:cxn>
                    <a:cxn ang="0">
                      <a:pos x="connsiteX15334" y="connsiteY15334"/>
                    </a:cxn>
                    <a:cxn ang="0">
                      <a:pos x="connsiteX15335" y="connsiteY15335"/>
                    </a:cxn>
                    <a:cxn ang="0">
                      <a:pos x="connsiteX15336" y="connsiteY15336"/>
                    </a:cxn>
                    <a:cxn ang="0">
                      <a:pos x="connsiteX15337" y="connsiteY15337"/>
                    </a:cxn>
                    <a:cxn ang="0">
                      <a:pos x="connsiteX15338" y="connsiteY15338"/>
                    </a:cxn>
                    <a:cxn ang="0">
                      <a:pos x="connsiteX15339" y="connsiteY15339"/>
                    </a:cxn>
                    <a:cxn ang="0">
                      <a:pos x="connsiteX15340" y="connsiteY15340"/>
                    </a:cxn>
                    <a:cxn ang="0">
                      <a:pos x="connsiteX15341" y="connsiteY15341"/>
                    </a:cxn>
                    <a:cxn ang="0">
                      <a:pos x="connsiteX15342" y="connsiteY15342"/>
                    </a:cxn>
                    <a:cxn ang="0">
                      <a:pos x="connsiteX15343" y="connsiteY15343"/>
                    </a:cxn>
                    <a:cxn ang="0">
                      <a:pos x="connsiteX15344" y="connsiteY15344"/>
                    </a:cxn>
                    <a:cxn ang="0">
                      <a:pos x="connsiteX15345" y="connsiteY15345"/>
                    </a:cxn>
                    <a:cxn ang="0">
                      <a:pos x="connsiteX15346" y="connsiteY15346"/>
                    </a:cxn>
                    <a:cxn ang="0">
                      <a:pos x="connsiteX15347" y="connsiteY15347"/>
                    </a:cxn>
                    <a:cxn ang="0">
                      <a:pos x="connsiteX15348" y="connsiteY15348"/>
                    </a:cxn>
                    <a:cxn ang="0">
                      <a:pos x="connsiteX15349" y="connsiteY15349"/>
                    </a:cxn>
                    <a:cxn ang="0">
                      <a:pos x="connsiteX15350" y="connsiteY15350"/>
                    </a:cxn>
                    <a:cxn ang="0">
                      <a:pos x="connsiteX15351" y="connsiteY15351"/>
                    </a:cxn>
                    <a:cxn ang="0">
                      <a:pos x="connsiteX15352" y="connsiteY15352"/>
                    </a:cxn>
                    <a:cxn ang="0">
                      <a:pos x="connsiteX15353" y="connsiteY15353"/>
                    </a:cxn>
                    <a:cxn ang="0">
                      <a:pos x="connsiteX15354" y="connsiteY15354"/>
                    </a:cxn>
                    <a:cxn ang="0">
                      <a:pos x="connsiteX15355" y="connsiteY15355"/>
                    </a:cxn>
                    <a:cxn ang="0">
                      <a:pos x="connsiteX15356" y="connsiteY15356"/>
                    </a:cxn>
                    <a:cxn ang="0">
                      <a:pos x="connsiteX15357" y="connsiteY15357"/>
                    </a:cxn>
                    <a:cxn ang="0">
                      <a:pos x="connsiteX15358" y="connsiteY15358"/>
                    </a:cxn>
                    <a:cxn ang="0">
                      <a:pos x="connsiteX15359" y="connsiteY15359"/>
                    </a:cxn>
                    <a:cxn ang="0">
                      <a:pos x="connsiteX15360" y="connsiteY15360"/>
                    </a:cxn>
                    <a:cxn ang="0">
                      <a:pos x="connsiteX15361" y="connsiteY15361"/>
                    </a:cxn>
                    <a:cxn ang="0">
                      <a:pos x="connsiteX15362" y="connsiteY15362"/>
                    </a:cxn>
                    <a:cxn ang="0">
                      <a:pos x="connsiteX15363" y="connsiteY15363"/>
                    </a:cxn>
                    <a:cxn ang="0">
                      <a:pos x="connsiteX15364" y="connsiteY15364"/>
                    </a:cxn>
                    <a:cxn ang="0">
                      <a:pos x="connsiteX15365" y="connsiteY15365"/>
                    </a:cxn>
                    <a:cxn ang="0">
                      <a:pos x="connsiteX15366" y="connsiteY15366"/>
                    </a:cxn>
                    <a:cxn ang="0">
                      <a:pos x="connsiteX15367" y="connsiteY15367"/>
                    </a:cxn>
                    <a:cxn ang="0">
                      <a:pos x="connsiteX15368" y="connsiteY15368"/>
                    </a:cxn>
                    <a:cxn ang="0">
                      <a:pos x="connsiteX15369" y="connsiteY15369"/>
                    </a:cxn>
                    <a:cxn ang="0">
                      <a:pos x="connsiteX15370" y="connsiteY15370"/>
                    </a:cxn>
                    <a:cxn ang="0">
                      <a:pos x="connsiteX15371" y="connsiteY15371"/>
                    </a:cxn>
                    <a:cxn ang="0">
                      <a:pos x="connsiteX15372" y="connsiteY15372"/>
                    </a:cxn>
                    <a:cxn ang="0">
                      <a:pos x="connsiteX15373" y="connsiteY15373"/>
                    </a:cxn>
                    <a:cxn ang="0">
                      <a:pos x="connsiteX15374" y="connsiteY15374"/>
                    </a:cxn>
                    <a:cxn ang="0">
                      <a:pos x="connsiteX15375" y="connsiteY15375"/>
                    </a:cxn>
                    <a:cxn ang="0">
                      <a:pos x="connsiteX15376" y="connsiteY15376"/>
                    </a:cxn>
                    <a:cxn ang="0">
                      <a:pos x="connsiteX15377" y="connsiteY15377"/>
                    </a:cxn>
                    <a:cxn ang="0">
                      <a:pos x="connsiteX15378" y="connsiteY15378"/>
                    </a:cxn>
                    <a:cxn ang="0">
                      <a:pos x="connsiteX15379" y="connsiteY15379"/>
                    </a:cxn>
                    <a:cxn ang="0">
                      <a:pos x="connsiteX15380" y="connsiteY15380"/>
                    </a:cxn>
                    <a:cxn ang="0">
                      <a:pos x="connsiteX15381" y="connsiteY15381"/>
                    </a:cxn>
                    <a:cxn ang="0">
                      <a:pos x="connsiteX15382" y="connsiteY15382"/>
                    </a:cxn>
                    <a:cxn ang="0">
                      <a:pos x="connsiteX15383" y="connsiteY15383"/>
                    </a:cxn>
                    <a:cxn ang="0">
                      <a:pos x="connsiteX15384" y="connsiteY15384"/>
                    </a:cxn>
                    <a:cxn ang="0">
                      <a:pos x="connsiteX15385" y="connsiteY15385"/>
                    </a:cxn>
                    <a:cxn ang="0">
                      <a:pos x="connsiteX15386" y="connsiteY15386"/>
                    </a:cxn>
                    <a:cxn ang="0">
                      <a:pos x="connsiteX15387" y="connsiteY15387"/>
                    </a:cxn>
                    <a:cxn ang="0">
                      <a:pos x="connsiteX15388" y="connsiteY15388"/>
                    </a:cxn>
                    <a:cxn ang="0">
                      <a:pos x="connsiteX15389" y="connsiteY15389"/>
                    </a:cxn>
                    <a:cxn ang="0">
                      <a:pos x="connsiteX15390" y="connsiteY15390"/>
                    </a:cxn>
                    <a:cxn ang="0">
                      <a:pos x="connsiteX15391" y="connsiteY15391"/>
                    </a:cxn>
                    <a:cxn ang="0">
                      <a:pos x="connsiteX15392" y="connsiteY15392"/>
                    </a:cxn>
                    <a:cxn ang="0">
                      <a:pos x="connsiteX15393" y="connsiteY15393"/>
                    </a:cxn>
                    <a:cxn ang="0">
                      <a:pos x="connsiteX15394" y="connsiteY15394"/>
                    </a:cxn>
                    <a:cxn ang="0">
                      <a:pos x="connsiteX15395" y="connsiteY15395"/>
                    </a:cxn>
                    <a:cxn ang="0">
                      <a:pos x="connsiteX15396" y="connsiteY15396"/>
                    </a:cxn>
                    <a:cxn ang="0">
                      <a:pos x="connsiteX15397" y="connsiteY15397"/>
                    </a:cxn>
                    <a:cxn ang="0">
                      <a:pos x="connsiteX15398" y="connsiteY15398"/>
                    </a:cxn>
                    <a:cxn ang="0">
                      <a:pos x="connsiteX15399" y="connsiteY15399"/>
                    </a:cxn>
                    <a:cxn ang="0">
                      <a:pos x="connsiteX15400" y="connsiteY15400"/>
                    </a:cxn>
                    <a:cxn ang="0">
                      <a:pos x="connsiteX15401" y="connsiteY15401"/>
                    </a:cxn>
                    <a:cxn ang="0">
                      <a:pos x="connsiteX15402" y="connsiteY15402"/>
                    </a:cxn>
                    <a:cxn ang="0">
                      <a:pos x="connsiteX15403" y="connsiteY15403"/>
                    </a:cxn>
                    <a:cxn ang="0">
                      <a:pos x="connsiteX15404" y="connsiteY15404"/>
                    </a:cxn>
                    <a:cxn ang="0">
                      <a:pos x="connsiteX15405" y="connsiteY15405"/>
                    </a:cxn>
                    <a:cxn ang="0">
                      <a:pos x="connsiteX15406" y="connsiteY15406"/>
                    </a:cxn>
                    <a:cxn ang="0">
                      <a:pos x="connsiteX15407" y="connsiteY15407"/>
                    </a:cxn>
                    <a:cxn ang="0">
                      <a:pos x="connsiteX15408" y="connsiteY15408"/>
                    </a:cxn>
                    <a:cxn ang="0">
                      <a:pos x="connsiteX15409" y="connsiteY15409"/>
                    </a:cxn>
                    <a:cxn ang="0">
                      <a:pos x="connsiteX15410" y="connsiteY15410"/>
                    </a:cxn>
                    <a:cxn ang="0">
                      <a:pos x="connsiteX15411" y="connsiteY15411"/>
                    </a:cxn>
                    <a:cxn ang="0">
                      <a:pos x="connsiteX15412" y="connsiteY15412"/>
                    </a:cxn>
                    <a:cxn ang="0">
                      <a:pos x="connsiteX15413" y="connsiteY15413"/>
                    </a:cxn>
                    <a:cxn ang="0">
                      <a:pos x="connsiteX15414" y="connsiteY15414"/>
                    </a:cxn>
                    <a:cxn ang="0">
                      <a:pos x="connsiteX15415" y="connsiteY15415"/>
                    </a:cxn>
                    <a:cxn ang="0">
                      <a:pos x="connsiteX15416" y="connsiteY15416"/>
                    </a:cxn>
                    <a:cxn ang="0">
                      <a:pos x="connsiteX15417" y="connsiteY15417"/>
                    </a:cxn>
                    <a:cxn ang="0">
                      <a:pos x="connsiteX15418" y="connsiteY15418"/>
                    </a:cxn>
                    <a:cxn ang="0">
                      <a:pos x="connsiteX15419" y="connsiteY15419"/>
                    </a:cxn>
                    <a:cxn ang="0">
                      <a:pos x="connsiteX15420" y="connsiteY15420"/>
                    </a:cxn>
                    <a:cxn ang="0">
                      <a:pos x="connsiteX15421" y="connsiteY15421"/>
                    </a:cxn>
                    <a:cxn ang="0">
                      <a:pos x="connsiteX15422" y="connsiteY15422"/>
                    </a:cxn>
                    <a:cxn ang="0">
                      <a:pos x="connsiteX15423" y="connsiteY15423"/>
                    </a:cxn>
                    <a:cxn ang="0">
                      <a:pos x="connsiteX15424" y="connsiteY15424"/>
                    </a:cxn>
                    <a:cxn ang="0">
                      <a:pos x="connsiteX15425" y="connsiteY15425"/>
                    </a:cxn>
                    <a:cxn ang="0">
                      <a:pos x="connsiteX15426" y="connsiteY15426"/>
                    </a:cxn>
                    <a:cxn ang="0">
                      <a:pos x="connsiteX15427" y="connsiteY15427"/>
                    </a:cxn>
                    <a:cxn ang="0">
                      <a:pos x="connsiteX15428" y="connsiteY15428"/>
                    </a:cxn>
                    <a:cxn ang="0">
                      <a:pos x="connsiteX15429" y="connsiteY15429"/>
                    </a:cxn>
                    <a:cxn ang="0">
                      <a:pos x="connsiteX15430" y="connsiteY15430"/>
                    </a:cxn>
                    <a:cxn ang="0">
                      <a:pos x="connsiteX15431" y="connsiteY15431"/>
                    </a:cxn>
                    <a:cxn ang="0">
                      <a:pos x="connsiteX15432" y="connsiteY15432"/>
                    </a:cxn>
                    <a:cxn ang="0">
                      <a:pos x="connsiteX15433" y="connsiteY15433"/>
                    </a:cxn>
                    <a:cxn ang="0">
                      <a:pos x="connsiteX15434" y="connsiteY15434"/>
                    </a:cxn>
                    <a:cxn ang="0">
                      <a:pos x="connsiteX15435" y="connsiteY15435"/>
                    </a:cxn>
                    <a:cxn ang="0">
                      <a:pos x="connsiteX15436" y="connsiteY15436"/>
                    </a:cxn>
                    <a:cxn ang="0">
                      <a:pos x="connsiteX15437" y="connsiteY15437"/>
                    </a:cxn>
                    <a:cxn ang="0">
                      <a:pos x="connsiteX15438" y="connsiteY15438"/>
                    </a:cxn>
                    <a:cxn ang="0">
                      <a:pos x="connsiteX15439" y="connsiteY15439"/>
                    </a:cxn>
                    <a:cxn ang="0">
                      <a:pos x="connsiteX15440" y="connsiteY15440"/>
                    </a:cxn>
                    <a:cxn ang="0">
                      <a:pos x="connsiteX15441" y="connsiteY15441"/>
                    </a:cxn>
                    <a:cxn ang="0">
                      <a:pos x="connsiteX15442" y="connsiteY15442"/>
                    </a:cxn>
                    <a:cxn ang="0">
                      <a:pos x="connsiteX15443" y="connsiteY15443"/>
                    </a:cxn>
                    <a:cxn ang="0">
                      <a:pos x="connsiteX15444" y="connsiteY15444"/>
                    </a:cxn>
                    <a:cxn ang="0">
                      <a:pos x="connsiteX15445" y="connsiteY15445"/>
                    </a:cxn>
                    <a:cxn ang="0">
                      <a:pos x="connsiteX15446" y="connsiteY15446"/>
                    </a:cxn>
                    <a:cxn ang="0">
                      <a:pos x="connsiteX15447" y="connsiteY15447"/>
                    </a:cxn>
                    <a:cxn ang="0">
                      <a:pos x="connsiteX15448" y="connsiteY15448"/>
                    </a:cxn>
                    <a:cxn ang="0">
                      <a:pos x="connsiteX15449" y="connsiteY15449"/>
                    </a:cxn>
                    <a:cxn ang="0">
                      <a:pos x="connsiteX15450" y="connsiteY15450"/>
                    </a:cxn>
                    <a:cxn ang="0">
                      <a:pos x="connsiteX15451" y="connsiteY15451"/>
                    </a:cxn>
                    <a:cxn ang="0">
                      <a:pos x="connsiteX15452" y="connsiteY15452"/>
                    </a:cxn>
                    <a:cxn ang="0">
                      <a:pos x="connsiteX15453" y="connsiteY15453"/>
                    </a:cxn>
                    <a:cxn ang="0">
                      <a:pos x="connsiteX15454" y="connsiteY15454"/>
                    </a:cxn>
                    <a:cxn ang="0">
                      <a:pos x="connsiteX15455" y="connsiteY15455"/>
                    </a:cxn>
                    <a:cxn ang="0">
                      <a:pos x="connsiteX15456" y="connsiteY15456"/>
                    </a:cxn>
                    <a:cxn ang="0">
                      <a:pos x="connsiteX15457" y="connsiteY15457"/>
                    </a:cxn>
                    <a:cxn ang="0">
                      <a:pos x="connsiteX15458" y="connsiteY15458"/>
                    </a:cxn>
                    <a:cxn ang="0">
                      <a:pos x="connsiteX15459" y="connsiteY15459"/>
                    </a:cxn>
                    <a:cxn ang="0">
                      <a:pos x="connsiteX15460" y="connsiteY15460"/>
                    </a:cxn>
                    <a:cxn ang="0">
                      <a:pos x="connsiteX15461" y="connsiteY15461"/>
                    </a:cxn>
                    <a:cxn ang="0">
                      <a:pos x="connsiteX15462" y="connsiteY15462"/>
                    </a:cxn>
                    <a:cxn ang="0">
                      <a:pos x="connsiteX15463" y="connsiteY15463"/>
                    </a:cxn>
                    <a:cxn ang="0">
                      <a:pos x="connsiteX15464" y="connsiteY15464"/>
                    </a:cxn>
                    <a:cxn ang="0">
                      <a:pos x="connsiteX15465" y="connsiteY15465"/>
                    </a:cxn>
                    <a:cxn ang="0">
                      <a:pos x="connsiteX15466" y="connsiteY15466"/>
                    </a:cxn>
                    <a:cxn ang="0">
                      <a:pos x="connsiteX15467" y="connsiteY15467"/>
                    </a:cxn>
                    <a:cxn ang="0">
                      <a:pos x="connsiteX15468" y="connsiteY15468"/>
                    </a:cxn>
                    <a:cxn ang="0">
                      <a:pos x="connsiteX15469" y="connsiteY15469"/>
                    </a:cxn>
                    <a:cxn ang="0">
                      <a:pos x="connsiteX15470" y="connsiteY15470"/>
                    </a:cxn>
                    <a:cxn ang="0">
                      <a:pos x="connsiteX15471" y="connsiteY15471"/>
                    </a:cxn>
                    <a:cxn ang="0">
                      <a:pos x="connsiteX15472" y="connsiteY15472"/>
                    </a:cxn>
                    <a:cxn ang="0">
                      <a:pos x="connsiteX15473" y="connsiteY15473"/>
                    </a:cxn>
                    <a:cxn ang="0">
                      <a:pos x="connsiteX15474" y="connsiteY15474"/>
                    </a:cxn>
                    <a:cxn ang="0">
                      <a:pos x="connsiteX15475" y="connsiteY15475"/>
                    </a:cxn>
                    <a:cxn ang="0">
                      <a:pos x="connsiteX15476" y="connsiteY15476"/>
                    </a:cxn>
                    <a:cxn ang="0">
                      <a:pos x="connsiteX15477" y="connsiteY15477"/>
                    </a:cxn>
                    <a:cxn ang="0">
                      <a:pos x="connsiteX15478" y="connsiteY15478"/>
                    </a:cxn>
                    <a:cxn ang="0">
                      <a:pos x="connsiteX15479" y="connsiteY15479"/>
                    </a:cxn>
                    <a:cxn ang="0">
                      <a:pos x="connsiteX15480" y="connsiteY15480"/>
                    </a:cxn>
                    <a:cxn ang="0">
                      <a:pos x="connsiteX15481" y="connsiteY15481"/>
                    </a:cxn>
                    <a:cxn ang="0">
                      <a:pos x="connsiteX15482" y="connsiteY15482"/>
                    </a:cxn>
                    <a:cxn ang="0">
                      <a:pos x="connsiteX15483" y="connsiteY15483"/>
                    </a:cxn>
                    <a:cxn ang="0">
                      <a:pos x="connsiteX15484" y="connsiteY15484"/>
                    </a:cxn>
                    <a:cxn ang="0">
                      <a:pos x="connsiteX15485" y="connsiteY15485"/>
                    </a:cxn>
                    <a:cxn ang="0">
                      <a:pos x="connsiteX15486" y="connsiteY15486"/>
                    </a:cxn>
                    <a:cxn ang="0">
                      <a:pos x="connsiteX15487" y="connsiteY15487"/>
                    </a:cxn>
                    <a:cxn ang="0">
                      <a:pos x="connsiteX15488" y="connsiteY15488"/>
                    </a:cxn>
                    <a:cxn ang="0">
                      <a:pos x="connsiteX15489" y="connsiteY15489"/>
                    </a:cxn>
                    <a:cxn ang="0">
                      <a:pos x="connsiteX15490" y="connsiteY15490"/>
                    </a:cxn>
                    <a:cxn ang="0">
                      <a:pos x="connsiteX15491" y="connsiteY15491"/>
                    </a:cxn>
                    <a:cxn ang="0">
                      <a:pos x="connsiteX15492" y="connsiteY15492"/>
                    </a:cxn>
                    <a:cxn ang="0">
                      <a:pos x="connsiteX15493" y="connsiteY15493"/>
                    </a:cxn>
                    <a:cxn ang="0">
                      <a:pos x="connsiteX15494" y="connsiteY15494"/>
                    </a:cxn>
                    <a:cxn ang="0">
                      <a:pos x="connsiteX15495" y="connsiteY15495"/>
                    </a:cxn>
                    <a:cxn ang="0">
                      <a:pos x="connsiteX15496" y="connsiteY15496"/>
                    </a:cxn>
                    <a:cxn ang="0">
                      <a:pos x="connsiteX15497" y="connsiteY15497"/>
                    </a:cxn>
                    <a:cxn ang="0">
                      <a:pos x="connsiteX15498" y="connsiteY15498"/>
                    </a:cxn>
                    <a:cxn ang="0">
                      <a:pos x="connsiteX15499" y="connsiteY15499"/>
                    </a:cxn>
                    <a:cxn ang="0">
                      <a:pos x="connsiteX15500" y="connsiteY15500"/>
                    </a:cxn>
                    <a:cxn ang="0">
                      <a:pos x="connsiteX15501" y="connsiteY15501"/>
                    </a:cxn>
                    <a:cxn ang="0">
                      <a:pos x="connsiteX15502" y="connsiteY15502"/>
                    </a:cxn>
                    <a:cxn ang="0">
                      <a:pos x="connsiteX15503" y="connsiteY15503"/>
                    </a:cxn>
                    <a:cxn ang="0">
                      <a:pos x="connsiteX15504" y="connsiteY15504"/>
                    </a:cxn>
                    <a:cxn ang="0">
                      <a:pos x="connsiteX15505" y="connsiteY15505"/>
                    </a:cxn>
                    <a:cxn ang="0">
                      <a:pos x="connsiteX15506" y="connsiteY15506"/>
                    </a:cxn>
                    <a:cxn ang="0">
                      <a:pos x="connsiteX15507" y="connsiteY15507"/>
                    </a:cxn>
                    <a:cxn ang="0">
                      <a:pos x="connsiteX15508" y="connsiteY15508"/>
                    </a:cxn>
                    <a:cxn ang="0">
                      <a:pos x="connsiteX15509" y="connsiteY15509"/>
                    </a:cxn>
                    <a:cxn ang="0">
                      <a:pos x="connsiteX15510" y="connsiteY15510"/>
                    </a:cxn>
                    <a:cxn ang="0">
                      <a:pos x="connsiteX15511" y="connsiteY15511"/>
                    </a:cxn>
                    <a:cxn ang="0">
                      <a:pos x="connsiteX15512" y="connsiteY15512"/>
                    </a:cxn>
                    <a:cxn ang="0">
                      <a:pos x="connsiteX15513" y="connsiteY15513"/>
                    </a:cxn>
                    <a:cxn ang="0">
                      <a:pos x="connsiteX15514" y="connsiteY15514"/>
                    </a:cxn>
                    <a:cxn ang="0">
                      <a:pos x="connsiteX15515" y="connsiteY15515"/>
                    </a:cxn>
                    <a:cxn ang="0">
                      <a:pos x="connsiteX15516" y="connsiteY15516"/>
                    </a:cxn>
                    <a:cxn ang="0">
                      <a:pos x="connsiteX15517" y="connsiteY15517"/>
                    </a:cxn>
                    <a:cxn ang="0">
                      <a:pos x="connsiteX15518" y="connsiteY15518"/>
                    </a:cxn>
                    <a:cxn ang="0">
                      <a:pos x="connsiteX15519" y="connsiteY15519"/>
                    </a:cxn>
                    <a:cxn ang="0">
                      <a:pos x="connsiteX15520" y="connsiteY15520"/>
                    </a:cxn>
                    <a:cxn ang="0">
                      <a:pos x="connsiteX15521" y="connsiteY15521"/>
                    </a:cxn>
                    <a:cxn ang="0">
                      <a:pos x="connsiteX15522" y="connsiteY15522"/>
                    </a:cxn>
                    <a:cxn ang="0">
                      <a:pos x="connsiteX15523" y="connsiteY15523"/>
                    </a:cxn>
                    <a:cxn ang="0">
                      <a:pos x="connsiteX15524" y="connsiteY15524"/>
                    </a:cxn>
                    <a:cxn ang="0">
                      <a:pos x="connsiteX15525" y="connsiteY15525"/>
                    </a:cxn>
                    <a:cxn ang="0">
                      <a:pos x="connsiteX15526" y="connsiteY15526"/>
                    </a:cxn>
                    <a:cxn ang="0">
                      <a:pos x="connsiteX15527" y="connsiteY15527"/>
                    </a:cxn>
                    <a:cxn ang="0">
                      <a:pos x="connsiteX15528" y="connsiteY15528"/>
                    </a:cxn>
                    <a:cxn ang="0">
                      <a:pos x="connsiteX15529" y="connsiteY15529"/>
                    </a:cxn>
                    <a:cxn ang="0">
                      <a:pos x="connsiteX15530" y="connsiteY15530"/>
                    </a:cxn>
                    <a:cxn ang="0">
                      <a:pos x="connsiteX15531" y="connsiteY15531"/>
                    </a:cxn>
                    <a:cxn ang="0">
                      <a:pos x="connsiteX15532" y="connsiteY15532"/>
                    </a:cxn>
                    <a:cxn ang="0">
                      <a:pos x="connsiteX15533" y="connsiteY15533"/>
                    </a:cxn>
                    <a:cxn ang="0">
                      <a:pos x="connsiteX15534" y="connsiteY15534"/>
                    </a:cxn>
                    <a:cxn ang="0">
                      <a:pos x="connsiteX15535" y="connsiteY15535"/>
                    </a:cxn>
                    <a:cxn ang="0">
                      <a:pos x="connsiteX15536" y="connsiteY15536"/>
                    </a:cxn>
                    <a:cxn ang="0">
                      <a:pos x="connsiteX15537" y="connsiteY15537"/>
                    </a:cxn>
                    <a:cxn ang="0">
                      <a:pos x="connsiteX15538" y="connsiteY15538"/>
                    </a:cxn>
                    <a:cxn ang="0">
                      <a:pos x="connsiteX15539" y="connsiteY15539"/>
                    </a:cxn>
                    <a:cxn ang="0">
                      <a:pos x="connsiteX15540" y="connsiteY15540"/>
                    </a:cxn>
                    <a:cxn ang="0">
                      <a:pos x="connsiteX15541" y="connsiteY15541"/>
                    </a:cxn>
                    <a:cxn ang="0">
                      <a:pos x="connsiteX15542" y="connsiteY15542"/>
                    </a:cxn>
                    <a:cxn ang="0">
                      <a:pos x="connsiteX15543" y="connsiteY15543"/>
                    </a:cxn>
                    <a:cxn ang="0">
                      <a:pos x="connsiteX15544" y="connsiteY15544"/>
                    </a:cxn>
                    <a:cxn ang="0">
                      <a:pos x="connsiteX15545" y="connsiteY15545"/>
                    </a:cxn>
                    <a:cxn ang="0">
                      <a:pos x="connsiteX15546" y="connsiteY15546"/>
                    </a:cxn>
                    <a:cxn ang="0">
                      <a:pos x="connsiteX15547" y="connsiteY15547"/>
                    </a:cxn>
                    <a:cxn ang="0">
                      <a:pos x="connsiteX15548" y="connsiteY15548"/>
                    </a:cxn>
                    <a:cxn ang="0">
                      <a:pos x="connsiteX15549" y="connsiteY15549"/>
                    </a:cxn>
                    <a:cxn ang="0">
                      <a:pos x="connsiteX15550" y="connsiteY15550"/>
                    </a:cxn>
                    <a:cxn ang="0">
                      <a:pos x="connsiteX15551" y="connsiteY15551"/>
                    </a:cxn>
                    <a:cxn ang="0">
                      <a:pos x="connsiteX15552" y="connsiteY15552"/>
                    </a:cxn>
                    <a:cxn ang="0">
                      <a:pos x="connsiteX15553" y="connsiteY15553"/>
                    </a:cxn>
                    <a:cxn ang="0">
                      <a:pos x="connsiteX15554" y="connsiteY15554"/>
                    </a:cxn>
                    <a:cxn ang="0">
                      <a:pos x="connsiteX15555" y="connsiteY15555"/>
                    </a:cxn>
                    <a:cxn ang="0">
                      <a:pos x="connsiteX15556" y="connsiteY15556"/>
                    </a:cxn>
                    <a:cxn ang="0">
                      <a:pos x="connsiteX15557" y="connsiteY15557"/>
                    </a:cxn>
                    <a:cxn ang="0">
                      <a:pos x="connsiteX15558" y="connsiteY15558"/>
                    </a:cxn>
                    <a:cxn ang="0">
                      <a:pos x="connsiteX15559" y="connsiteY15559"/>
                    </a:cxn>
                    <a:cxn ang="0">
                      <a:pos x="connsiteX15560" y="connsiteY15560"/>
                    </a:cxn>
                    <a:cxn ang="0">
                      <a:pos x="connsiteX15561" y="connsiteY15561"/>
                    </a:cxn>
                    <a:cxn ang="0">
                      <a:pos x="connsiteX15562" y="connsiteY15562"/>
                    </a:cxn>
                    <a:cxn ang="0">
                      <a:pos x="connsiteX15563" y="connsiteY15563"/>
                    </a:cxn>
                    <a:cxn ang="0">
                      <a:pos x="connsiteX15564" y="connsiteY15564"/>
                    </a:cxn>
                    <a:cxn ang="0">
                      <a:pos x="connsiteX15565" y="connsiteY15565"/>
                    </a:cxn>
                    <a:cxn ang="0">
                      <a:pos x="connsiteX15566" y="connsiteY15566"/>
                    </a:cxn>
                    <a:cxn ang="0">
                      <a:pos x="connsiteX15567" y="connsiteY15567"/>
                    </a:cxn>
                    <a:cxn ang="0">
                      <a:pos x="connsiteX15568" y="connsiteY15568"/>
                    </a:cxn>
                    <a:cxn ang="0">
                      <a:pos x="connsiteX15569" y="connsiteY15569"/>
                    </a:cxn>
                    <a:cxn ang="0">
                      <a:pos x="connsiteX15570" y="connsiteY15570"/>
                    </a:cxn>
                    <a:cxn ang="0">
                      <a:pos x="connsiteX15571" y="connsiteY15571"/>
                    </a:cxn>
                    <a:cxn ang="0">
                      <a:pos x="connsiteX15572" y="connsiteY15572"/>
                    </a:cxn>
                    <a:cxn ang="0">
                      <a:pos x="connsiteX15573" y="connsiteY15573"/>
                    </a:cxn>
                    <a:cxn ang="0">
                      <a:pos x="connsiteX15574" y="connsiteY15574"/>
                    </a:cxn>
                    <a:cxn ang="0">
                      <a:pos x="connsiteX15575" y="connsiteY15575"/>
                    </a:cxn>
                    <a:cxn ang="0">
                      <a:pos x="connsiteX15576" y="connsiteY15576"/>
                    </a:cxn>
                    <a:cxn ang="0">
                      <a:pos x="connsiteX15577" y="connsiteY15577"/>
                    </a:cxn>
                    <a:cxn ang="0">
                      <a:pos x="connsiteX15578" y="connsiteY15578"/>
                    </a:cxn>
                    <a:cxn ang="0">
                      <a:pos x="connsiteX15579" y="connsiteY15579"/>
                    </a:cxn>
                    <a:cxn ang="0">
                      <a:pos x="connsiteX15580" y="connsiteY15580"/>
                    </a:cxn>
                    <a:cxn ang="0">
                      <a:pos x="connsiteX15581" y="connsiteY15581"/>
                    </a:cxn>
                    <a:cxn ang="0">
                      <a:pos x="connsiteX15582" y="connsiteY15582"/>
                    </a:cxn>
                    <a:cxn ang="0">
                      <a:pos x="connsiteX15583" y="connsiteY15583"/>
                    </a:cxn>
                    <a:cxn ang="0">
                      <a:pos x="connsiteX15584" y="connsiteY15584"/>
                    </a:cxn>
                    <a:cxn ang="0">
                      <a:pos x="connsiteX15585" y="connsiteY15585"/>
                    </a:cxn>
                    <a:cxn ang="0">
                      <a:pos x="connsiteX15586" y="connsiteY15586"/>
                    </a:cxn>
                    <a:cxn ang="0">
                      <a:pos x="connsiteX15587" y="connsiteY15587"/>
                    </a:cxn>
                    <a:cxn ang="0">
                      <a:pos x="connsiteX15588" y="connsiteY15588"/>
                    </a:cxn>
                    <a:cxn ang="0">
                      <a:pos x="connsiteX15589" y="connsiteY15589"/>
                    </a:cxn>
                    <a:cxn ang="0">
                      <a:pos x="connsiteX15590" y="connsiteY15590"/>
                    </a:cxn>
                    <a:cxn ang="0">
                      <a:pos x="connsiteX15591" y="connsiteY15591"/>
                    </a:cxn>
                    <a:cxn ang="0">
                      <a:pos x="connsiteX15592" y="connsiteY15592"/>
                    </a:cxn>
                    <a:cxn ang="0">
                      <a:pos x="connsiteX15593" y="connsiteY15593"/>
                    </a:cxn>
                    <a:cxn ang="0">
                      <a:pos x="connsiteX15594" y="connsiteY15594"/>
                    </a:cxn>
                    <a:cxn ang="0">
                      <a:pos x="connsiteX15595" y="connsiteY15595"/>
                    </a:cxn>
                    <a:cxn ang="0">
                      <a:pos x="connsiteX15596" y="connsiteY15596"/>
                    </a:cxn>
                    <a:cxn ang="0">
                      <a:pos x="connsiteX15597" y="connsiteY15597"/>
                    </a:cxn>
                    <a:cxn ang="0">
                      <a:pos x="connsiteX15598" y="connsiteY15598"/>
                    </a:cxn>
                    <a:cxn ang="0">
                      <a:pos x="connsiteX15599" y="connsiteY15599"/>
                    </a:cxn>
                    <a:cxn ang="0">
                      <a:pos x="connsiteX15600" y="connsiteY15600"/>
                    </a:cxn>
                    <a:cxn ang="0">
                      <a:pos x="connsiteX15601" y="connsiteY15601"/>
                    </a:cxn>
                    <a:cxn ang="0">
                      <a:pos x="connsiteX15602" y="connsiteY15602"/>
                    </a:cxn>
                    <a:cxn ang="0">
                      <a:pos x="connsiteX15603" y="connsiteY15603"/>
                    </a:cxn>
                    <a:cxn ang="0">
                      <a:pos x="connsiteX15604" y="connsiteY15604"/>
                    </a:cxn>
                    <a:cxn ang="0">
                      <a:pos x="connsiteX15605" y="connsiteY15605"/>
                    </a:cxn>
                    <a:cxn ang="0">
                      <a:pos x="connsiteX15606" y="connsiteY15606"/>
                    </a:cxn>
                    <a:cxn ang="0">
                      <a:pos x="connsiteX15607" y="connsiteY15607"/>
                    </a:cxn>
                    <a:cxn ang="0">
                      <a:pos x="connsiteX15608" y="connsiteY15608"/>
                    </a:cxn>
                    <a:cxn ang="0">
                      <a:pos x="connsiteX15609" y="connsiteY15609"/>
                    </a:cxn>
                    <a:cxn ang="0">
                      <a:pos x="connsiteX15610" y="connsiteY15610"/>
                    </a:cxn>
                    <a:cxn ang="0">
                      <a:pos x="connsiteX15611" y="connsiteY15611"/>
                    </a:cxn>
                    <a:cxn ang="0">
                      <a:pos x="connsiteX15612" y="connsiteY15612"/>
                    </a:cxn>
                    <a:cxn ang="0">
                      <a:pos x="connsiteX15613" y="connsiteY15613"/>
                    </a:cxn>
                    <a:cxn ang="0">
                      <a:pos x="connsiteX15614" y="connsiteY15614"/>
                    </a:cxn>
                    <a:cxn ang="0">
                      <a:pos x="connsiteX15615" y="connsiteY15615"/>
                    </a:cxn>
                    <a:cxn ang="0">
                      <a:pos x="connsiteX15616" y="connsiteY15616"/>
                    </a:cxn>
                    <a:cxn ang="0">
                      <a:pos x="connsiteX15617" y="connsiteY15617"/>
                    </a:cxn>
                    <a:cxn ang="0">
                      <a:pos x="connsiteX15618" y="connsiteY15618"/>
                    </a:cxn>
                    <a:cxn ang="0">
                      <a:pos x="connsiteX15619" y="connsiteY15619"/>
                    </a:cxn>
                    <a:cxn ang="0">
                      <a:pos x="connsiteX15620" y="connsiteY15620"/>
                    </a:cxn>
                    <a:cxn ang="0">
                      <a:pos x="connsiteX15621" y="connsiteY15621"/>
                    </a:cxn>
                    <a:cxn ang="0">
                      <a:pos x="connsiteX15622" y="connsiteY15622"/>
                    </a:cxn>
                    <a:cxn ang="0">
                      <a:pos x="connsiteX15623" y="connsiteY15623"/>
                    </a:cxn>
                    <a:cxn ang="0">
                      <a:pos x="connsiteX15624" y="connsiteY15624"/>
                    </a:cxn>
                    <a:cxn ang="0">
                      <a:pos x="connsiteX15625" y="connsiteY15625"/>
                    </a:cxn>
                    <a:cxn ang="0">
                      <a:pos x="connsiteX15626" y="connsiteY15626"/>
                    </a:cxn>
                    <a:cxn ang="0">
                      <a:pos x="connsiteX15627" y="connsiteY15627"/>
                    </a:cxn>
                    <a:cxn ang="0">
                      <a:pos x="connsiteX15628" y="connsiteY15628"/>
                    </a:cxn>
                    <a:cxn ang="0">
                      <a:pos x="connsiteX15629" y="connsiteY15629"/>
                    </a:cxn>
                    <a:cxn ang="0">
                      <a:pos x="connsiteX15630" y="connsiteY15630"/>
                    </a:cxn>
                    <a:cxn ang="0">
                      <a:pos x="connsiteX15631" y="connsiteY15631"/>
                    </a:cxn>
                    <a:cxn ang="0">
                      <a:pos x="connsiteX15632" y="connsiteY15632"/>
                    </a:cxn>
                    <a:cxn ang="0">
                      <a:pos x="connsiteX15633" y="connsiteY15633"/>
                    </a:cxn>
                    <a:cxn ang="0">
                      <a:pos x="connsiteX15634" y="connsiteY15634"/>
                    </a:cxn>
                    <a:cxn ang="0">
                      <a:pos x="connsiteX15635" y="connsiteY15635"/>
                    </a:cxn>
                    <a:cxn ang="0">
                      <a:pos x="connsiteX15636" y="connsiteY15636"/>
                    </a:cxn>
                    <a:cxn ang="0">
                      <a:pos x="connsiteX15637" y="connsiteY15637"/>
                    </a:cxn>
                    <a:cxn ang="0">
                      <a:pos x="connsiteX15638" y="connsiteY15638"/>
                    </a:cxn>
                    <a:cxn ang="0">
                      <a:pos x="connsiteX15639" y="connsiteY15639"/>
                    </a:cxn>
                    <a:cxn ang="0">
                      <a:pos x="connsiteX15640" y="connsiteY15640"/>
                    </a:cxn>
                    <a:cxn ang="0">
                      <a:pos x="connsiteX15641" y="connsiteY15641"/>
                    </a:cxn>
                    <a:cxn ang="0">
                      <a:pos x="connsiteX15642" y="connsiteY15642"/>
                    </a:cxn>
                    <a:cxn ang="0">
                      <a:pos x="connsiteX15643" y="connsiteY15643"/>
                    </a:cxn>
                    <a:cxn ang="0">
                      <a:pos x="connsiteX15644" y="connsiteY15644"/>
                    </a:cxn>
                    <a:cxn ang="0">
                      <a:pos x="connsiteX15645" y="connsiteY15645"/>
                    </a:cxn>
                    <a:cxn ang="0">
                      <a:pos x="connsiteX15646" y="connsiteY15646"/>
                    </a:cxn>
                    <a:cxn ang="0">
                      <a:pos x="connsiteX15647" y="connsiteY15647"/>
                    </a:cxn>
                    <a:cxn ang="0">
                      <a:pos x="connsiteX15648" y="connsiteY15648"/>
                    </a:cxn>
                    <a:cxn ang="0">
                      <a:pos x="connsiteX15649" y="connsiteY15649"/>
                    </a:cxn>
                    <a:cxn ang="0">
                      <a:pos x="connsiteX15650" y="connsiteY15650"/>
                    </a:cxn>
                    <a:cxn ang="0">
                      <a:pos x="connsiteX15651" y="connsiteY15651"/>
                    </a:cxn>
                    <a:cxn ang="0">
                      <a:pos x="connsiteX15652" y="connsiteY15652"/>
                    </a:cxn>
                    <a:cxn ang="0">
                      <a:pos x="connsiteX15653" y="connsiteY15653"/>
                    </a:cxn>
                    <a:cxn ang="0">
                      <a:pos x="connsiteX15654" y="connsiteY15654"/>
                    </a:cxn>
                    <a:cxn ang="0">
                      <a:pos x="connsiteX15655" y="connsiteY15655"/>
                    </a:cxn>
                    <a:cxn ang="0">
                      <a:pos x="connsiteX15656" y="connsiteY15656"/>
                    </a:cxn>
                    <a:cxn ang="0">
                      <a:pos x="connsiteX15657" y="connsiteY15657"/>
                    </a:cxn>
                    <a:cxn ang="0">
                      <a:pos x="connsiteX15658" y="connsiteY15658"/>
                    </a:cxn>
                    <a:cxn ang="0">
                      <a:pos x="connsiteX15659" y="connsiteY15659"/>
                    </a:cxn>
                    <a:cxn ang="0">
                      <a:pos x="connsiteX15660" y="connsiteY15660"/>
                    </a:cxn>
                    <a:cxn ang="0">
                      <a:pos x="connsiteX15661" y="connsiteY15661"/>
                    </a:cxn>
                    <a:cxn ang="0">
                      <a:pos x="connsiteX15662" y="connsiteY15662"/>
                    </a:cxn>
                    <a:cxn ang="0">
                      <a:pos x="connsiteX15663" y="connsiteY15663"/>
                    </a:cxn>
                    <a:cxn ang="0">
                      <a:pos x="connsiteX15664" y="connsiteY15664"/>
                    </a:cxn>
                    <a:cxn ang="0">
                      <a:pos x="connsiteX15665" y="connsiteY15665"/>
                    </a:cxn>
                    <a:cxn ang="0">
                      <a:pos x="connsiteX15666" y="connsiteY15666"/>
                    </a:cxn>
                    <a:cxn ang="0">
                      <a:pos x="connsiteX15667" y="connsiteY15667"/>
                    </a:cxn>
                    <a:cxn ang="0">
                      <a:pos x="connsiteX15668" y="connsiteY15668"/>
                    </a:cxn>
                    <a:cxn ang="0">
                      <a:pos x="connsiteX15669" y="connsiteY15669"/>
                    </a:cxn>
                    <a:cxn ang="0">
                      <a:pos x="connsiteX15670" y="connsiteY15670"/>
                    </a:cxn>
                    <a:cxn ang="0">
                      <a:pos x="connsiteX15671" y="connsiteY15671"/>
                    </a:cxn>
                    <a:cxn ang="0">
                      <a:pos x="connsiteX15672" y="connsiteY15672"/>
                    </a:cxn>
                    <a:cxn ang="0">
                      <a:pos x="connsiteX15673" y="connsiteY15673"/>
                    </a:cxn>
                    <a:cxn ang="0">
                      <a:pos x="connsiteX15674" y="connsiteY15674"/>
                    </a:cxn>
                    <a:cxn ang="0">
                      <a:pos x="connsiteX15675" y="connsiteY15675"/>
                    </a:cxn>
                    <a:cxn ang="0">
                      <a:pos x="connsiteX15676" y="connsiteY15676"/>
                    </a:cxn>
                    <a:cxn ang="0">
                      <a:pos x="connsiteX15677" y="connsiteY15677"/>
                    </a:cxn>
                    <a:cxn ang="0">
                      <a:pos x="connsiteX15678" y="connsiteY15678"/>
                    </a:cxn>
                    <a:cxn ang="0">
                      <a:pos x="connsiteX15679" y="connsiteY15679"/>
                    </a:cxn>
                    <a:cxn ang="0">
                      <a:pos x="connsiteX15680" y="connsiteY15680"/>
                    </a:cxn>
                    <a:cxn ang="0">
                      <a:pos x="connsiteX15681" y="connsiteY15681"/>
                    </a:cxn>
                    <a:cxn ang="0">
                      <a:pos x="connsiteX15682" y="connsiteY15682"/>
                    </a:cxn>
                    <a:cxn ang="0">
                      <a:pos x="connsiteX15683" y="connsiteY15683"/>
                    </a:cxn>
                    <a:cxn ang="0">
                      <a:pos x="connsiteX15684" y="connsiteY15684"/>
                    </a:cxn>
                    <a:cxn ang="0">
                      <a:pos x="connsiteX15685" y="connsiteY15685"/>
                    </a:cxn>
                    <a:cxn ang="0">
                      <a:pos x="connsiteX15686" y="connsiteY15686"/>
                    </a:cxn>
                    <a:cxn ang="0">
                      <a:pos x="connsiteX15687" y="connsiteY15687"/>
                    </a:cxn>
                    <a:cxn ang="0">
                      <a:pos x="connsiteX15688" y="connsiteY15688"/>
                    </a:cxn>
                    <a:cxn ang="0">
                      <a:pos x="connsiteX15689" y="connsiteY15689"/>
                    </a:cxn>
                    <a:cxn ang="0">
                      <a:pos x="connsiteX15690" y="connsiteY15690"/>
                    </a:cxn>
                    <a:cxn ang="0">
                      <a:pos x="connsiteX15691" y="connsiteY15691"/>
                    </a:cxn>
                    <a:cxn ang="0">
                      <a:pos x="connsiteX15692" y="connsiteY15692"/>
                    </a:cxn>
                    <a:cxn ang="0">
                      <a:pos x="connsiteX15693" y="connsiteY15693"/>
                    </a:cxn>
                    <a:cxn ang="0">
                      <a:pos x="connsiteX15694" y="connsiteY15694"/>
                    </a:cxn>
                    <a:cxn ang="0">
                      <a:pos x="connsiteX15695" y="connsiteY15695"/>
                    </a:cxn>
                    <a:cxn ang="0">
                      <a:pos x="connsiteX15696" y="connsiteY15696"/>
                    </a:cxn>
                    <a:cxn ang="0">
                      <a:pos x="connsiteX15697" y="connsiteY15697"/>
                    </a:cxn>
                    <a:cxn ang="0">
                      <a:pos x="connsiteX15698" y="connsiteY15698"/>
                    </a:cxn>
                    <a:cxn ang="0">
                      <a:pos x="connsiteX15699" y="connsiteY15699"/>
                    </a:cxn>
                    <a:cxn ang="0">
                      <a:pos x="connsiteX15700" y="connsiteY15700"/>
                    </a:cxn>
                    <a:cxn ang="0">
                      <a:pos x="connsiteX15701" y="connsiteY15701"/>
                    </a:cxn>
                    <a:cxn ang="0">
                      <a:pos x="connsiteX15702" y="connsiteY15702"/>
                    </a:cxn>
                    <a:cxn ang="0">
                      <a:pos x="connsiteX15703" y="connsiteY15703"/>
                    </a:cxn>
                    <a:cxn ang="0">
                      <a:pos x="connsiteX15704" y="connsiteY15704"/>
                    </a:cxn>
                    <a:cxn ang="0">
                      <a:pos x="connsiteX15705" y="connsiteY15705"/>
                    </a:cxn>
                    <a:cxn ang="0">
                      <a:pos x="connsiteX15706" y="connsiteY15706"/>
                    </a:cxn>
                    <a:cxn ang="0">
                      <a:pos x="connsiteX15707" y="connsiteY15707"/>
                    </a:cxn>
                    <a:cxn ang="0">
                      <a:pos x="connsiteX15708" y="connsiteY15708"/>
                    </a:cxn>
                    <a:cxn ang="0">
                      <a:pos x="connsiteX15709" y="connsiteY15709"/>
                    </a:cxn>
                    <a:cxn ang="0">
                      <a:pos x="connsiteX15710" y="connsiteY15710"/>
                    </a:cxn>
                    <a:cxn ang="0">
                      <a:pos x="connsiteX15711" y="connsiteY15711"/>
                    </a:cxn>
                    <a:cxn ang="0">
                      <a:pos x="connsiteX15712" y="connsiteY15712"/>
                    </a:cxn>
                    <a:cxn ang="0">
                      <a:pos x="connsiteX15713" y="connsiteY15713"/>
                    </a:cxn>
                    <a:cxn ang="0">
                      <a:pos x="connsiteX15714" y="connsiteY15714"/>
                    </a:cxn>
                    <a:cxn ang="0">
                      <a:pos x="connsiteX15715" y="connsiteY15715"/>
                    </a:cxn>
                    <a:cxn ang="0">
                      <a:pos x="connsiteX15716" y="connsiteY15716"/>
                    </a:cxn>
                    <a:cxn ang="0">
                      <a:pos x="connsiteX15717" y="connsiteY15717"/>
                    </a:cxn>
                    <a:cxn ang="0">
                      <a:pos x="connsiteX15718" y="connsiteY15718"/>
                    </a:cxn>
                    <a:cxn ang="0">
                      <a:pos x="connsiteX15719" y="connsiteY15719"/>
                    </a:cxn>
                    <a:cxn ang="0">
                      <a:pos x="connsiteX15720" y="connsiteY15720"/>
                    </a:cxn>
                    <a:cxn ang="0">
                      <a:pos x="connsiteX15721" y="connsiteY15721"/>
                    </a:cxn>
                    <a:cxn ang="0">
                      <a:pos x="connsiteX15722" y="connsiteY15722"/>
                    </a:cxn>
                    <a:cxn ang="0">
                      <a:pos x="connsiteX15723" y="connsiteY15723"/>
                    </a:cxn>
                    <a:cxn ang="0">
                      <a:pos x="connsiteX15724" y="connsiteY15724"/>
                    </a:cxn>
                    <a:cxn ang="0">
                      <a:pos x="connsiteX15725" y="connsiteY15725"/>
                    </a:cxn>
                    <a:cxn ang="0">
                      <a:pos x="connsiteX15726" y="connsiteY15726"/>
                    </a:cxn>
                    <a:cxn ang="0">
                      <a:pos x="connsiteX15727" y="connsiteY15727"/>
                    </a:cxn>
                    <a:cxn ang="0">
                      <a:pos x="connsiteX15728" y="connsiteY15728"/>
                    </a:cxn>
                    <a:cxn ang="0">
                      <a:pos x="connsiteX15729" y="connsiteY15729"/>
                    </a:cxn>
                    <a:cxn ang="0">
                      <a:pos x="connsiteX15730" y="connsiteY15730"/>
                    </a:cxn>
                    <a:cxn ang="0">
                      <a:pos x="connsiteX15731" y="connsiteY15731"/>
                    </a:cxn>
                    <a:cxn ang="0">
                      <a:pos x="connsiteX15732" y="connsiteY15732"/>
                    </a:cxn>
                    <a:cxn ang="0">
                      <a:pos x="connsiteX15733" y="connsiteY15733"/>
                    </a:cxn>
                    <a:cxn ang="0">
                      <a:pos x="connsiteX15734" y="connsiteY15734"/>
                    </a:cxn>
                    <a:cxn ang="0">
                      <a:pos x="connsiteX15735" y="connsiteY15735"/>
                    </a:cxn>
                    <a:cxn ang="0">
                      <a:pos x="connsiteX15736" y="connsiteY15736"/>
                    </a:cxn>
                    <a:cxn ang="0">
                      <a:pos x="connsiteX15737" y="connsiteY15737"/>
                    </a:cxn>
                    <a:cxn ang="0">
                      <a:pos x="connsiteX15738" y="connsiteY15738"/>
                    </a:cxn>
                    <a:cxn ang="0">
                      <a:pos x="connsiteX15739" y="connsiteY15739"/>
                    </a:cxn>
                    <a:cxn ang="0">
                      <a:pos x="connsiteX15740" y="connsiteY15740"/>
                    </a:cxn>
                    <a:cxn ang="0">
                      <a:pos x="connsiteX15741" y="connsiteY15741"/>
                    </a:cxn>
                    <a:cxn ang="0">
                      <a:pos x="connsiteX15742" y="connsiteY15742"/>
                    </a:cxn>
                    <a:cxn ang="0">
                      <a:pos x="connsiteX15743" y="connsiteY15743"/>
                    </a:cxn>
                    <a:cxn ang="0">
                      <a:pos x="connsiteX15744" y="connsiteY15744"/>
                    </a:cxn>
                    <a:cxn ang="0">
                      <a:pos x="connsiteX15745" y="connsiteY15745"/>
                    </a:cxn>
                    <a:cxn ang="0">
                      <a:pos x="connsiteX15746" y="connsiteY15746"/>
                    </a:cxn>
                    <a:cxn ang="0">
                      <a:pos x="connsiteX15747" y="connsiteY15747"/>
                    </a:cxn>
                    <a:cxn ang="0">
                      <a:pos x="connsiteX15748" y="connsiteY15748"/>
                    </a:cxn>
                    <a:cxn ang="0">
                      <a:pos x="connsiteX15749" y="connsiteY15749"/>
                    </a:cxn>
                    <a:cxn ang="0">
                      <a:pos x="connsiteX15750" y="connsiteY15750"/>
                    </a:cxn>
                    <a:cxn ang="0">
                      <a:pos x="connsiteX15751" y="connsiteY15751"/>
                    </a:cxn>
                    <a:cxn ang="0">
                      <a:pos x="connsiteX15752" y="connsiteY15752"/>
                    </a:cxn>
                    <a:cxn ang="0">
                      <a:pos x="connsiteX15753" y="connsiteY15753"/>
                    </a:cxn>
                    <a:cxn ang="0">
                      <a:pos x="connsiteX15754" y="connsiteY15754"/>
                    </a:cxn>
                    <a:cxn ang="0">
                      <a:pos x="connsiteX15755" y="connsiteY15755"/>
                    </a:cxn>
                    <a:cxn ang="0">
                      <a:pos x="connsiteX15756" y="connsiteY15756"/>
                    </a:cxn>
                    <a:cxn ang="0">
                      <a:pos x="connsiteX15757" y="connsiteY15757"/>
                    </a:cxn>
                    <a:cxn ang="0">
                      <a:pos x="connsiteX15758" y="connsiteY15758"/>
                    </a:cxn>
                    <a:cxn ang="0">
                      <a:pos x="connsiteX15759" y="connsiteY15759"/>
                    </a:cxn>
                    <a:cxn ang="0">
                      <a:pos x="connsiteX15760" y="connsiteY15760"/>
                    </a:cxn>
                    <a:cxn ang="0">
                      <a:pos x="connsiteX15761" y="connsiteY15761"/>
                    </a:cxn>
                    <a:cxn ang="0">
                      <a:pos x="connsiteX15762" y="connsiteY15762"/>
                    </a:cxn>
                    <a:cxn ang="0">
                      <a:pos x="connsiteX15763" y="connsiteY15763"/>
                    </a:cxn>
                    <a:cxn ang="0">
                      <a:pos x="connsiteX15764" y="connsiteY15764"/>
                    </a:cxn>
                    <a:cxn ang="0">
                      <a:pos x="connsiteX15765" y="connsiteY15765"/>
                    </a:cxn>
                    <a:cxn ang="0">
                      <a:pos x="connsiteX15766" y="connsiteY15766"/>
                    </a:cxn>
                    <a:cxn ang="0">
                      <a:pos x="connsiteX15767" y="connsiteY15767"/>
                    </a:cxn>
                    <a:cxn ang="0">
                      <a:pos x="connsiteX15768" y="connsiteY15768"/>
                    </a:cxn>
                    <a:cxn ang="0">
                      <a:pos x="connsiteX15769" y="connsiteY15769"/>
                    </a:cxn>
                    <a:cxn ang="0">
                      <a:pos x="connsiteX15770" y="connsiteY15770"/>
                    </a:cxn>
                    <a:cxn ang="0">
                      <a:pos x="connsiteX15771" y="connsiteY15771"/>
                    </a:cxn>
                    <a:cxn ang="0">
                      <a:pos x="connsiteX15772" y="connsiteY15772"/>
                    </a:cxn>
                    <a:cxn ang="0">
                      <a:pos x="connsiteX15773" y="connsiteY15773"/>
                    </a:cxn>
                    <a:cxn ang="0">
                      <a:pos x="connsiteX15774" y="connsiteY15774"/>
                    </a:cxn>
                    <a:cxn ang="0">
                      <a:pos x="connsiteX15775" y="connsiteY15775"/>
                    </a:cxn>
                    <a:cxn ang="0">
                      <a:pos x="connsiteX15776" y="connsiteY15776"/>
                    </a:cxn>
                    <a:cxn ang="0">
                      <a:pos x="connsiteX15777" y="connsiteY15777"/>
                    </a:cxn>
                    <a:cxn ang="0">
                      <a:pos x="connsiteX15778" y="connsiteY15778"/>
                    </a:cxn>
                    <a:cxn ang="0">
                      <a:pos x="connsiteX15779" y="connsiteY15779"/>
                    </a:cxn>
                    <a:cxn ang="0">
                      <a:pos x="connsiteX15780" y="connsiteY15780"/>
                    </a:cxn>
                    <a:cxn ang="0">
                      <a:pos x="connsiteX15781" y="connsiteY15781"/>
                    </a:cxn>
                    <a:cxn ang="0">
                      <a:pos x="connsiteX15782" y="connsiteY15782"/>
                    </a:cxn>
                    <a:cxn ang="0">
                      <a:pos x="connsiteX15783" y="connsiteY15783"/>
                    </a:cxn>
                    <a:cxn ang="0">
                      <a:pos x="connsiteX15784" y="connsiteY15784"/>
                    </a:cxn>
                    <a:cxn ang="0">
                      <a:pos x="connsiteX15785" y="connsiteY15785"/>
                    </a:cxn>
                    <a:cxn ang="0">
                      <a:pos x="connsiteX15786" y="connsiteY15786"/>
                    </a:cxn>
                    <a:cxn ang="0">
                      <a:pos x="connsiteX15787" y="connsiteY15787"/>
                    </a:cxn>
                    <a:cxn ang="0">
                      <a:pos x="connsiteX15788" y="connsiteY15788"/>
                    </a:cxn>
                    <a:cxn ang="0">
                      <a:pos x="connsiteX15789" y="connsiteY15789"/>
                    </a:cxn>
                    <a:cxn ang="0">
                      <a:pos x="connsiteX15790" y="connsiteY15790"/>
                    </a:cxn>
                    <a:cxn ang="0">
                      <a:pos x="connsiteX15791" y="connsiteY15791"/>
                    </a:cxn>
                    <a:cxn ang="0">
                      <a:pos x="connsiteX15792" y="connsiteY15792"/>
                    </a:cxn>
                    <a:cxn ang="0">
                      <a:pos x="connsiteX15793" y="connsiteY15793"/>
                    </a:cxn>
                    <a:cxn ang="0">
                      <a:pos x="connsiteX15794" y="connsiteY15794"/>
                    </a:cxn>
                    <a:cxn ang="0">
                      <a:pos x="connsiteX15795" y="connsiteY15795"/>
                    </a:cxn>
                    <a:cxn ang="0">
                      <a:pos x="connsiteX15796" y="connsiteY15796"/>
                    </a:cxn>
                    <a:cxn ang="0">
                      <a:pos x="connsiteX15797" y="connsiteY15797"/>
                    </a:cxn>
                    <a:cxn ang="0">
                      <a:pos x="connsiteX15798" y="connsiteY15798"/>
                    </a:cxn>
                    <a:cxn ang="0">
                      <a:pos x="connsiteX15799" y="connsiteY15799"/>
                    </a:cxn>
                    <a:cxn ang="0">
                      <a:pos x="connsiteX15800" y="connsiteY15800"/>
                    </a:cxn>
                    <a:cxn ang="0">
                      <a:pos x="connsiteX15801" y="connsiteY15801"/>
                    </a:cxn>
                    <a:cxn ang="0">
                      <a:pos x="connsiteX15802" y="connsiteY15802"/>
                    </a:cxn>
                    <a:cxn ang="0">
                      <a:pos x="connsiteX15803" y="connsiteY15803"/>
                    </a:cxn>
                    <a:cxn ang="0">
                      <a:pos x="connsiteX15804" y="connsiteY15804"/>
                    </a:cxn>
                    <a:cxn ang="0">
                      <a:pos x="connsiteX15805" y="connsiteY15805"/>
                    </a:cxn>
                    <a:cxn ang="0">
                      <a:pos x="connsiteX15806" y="connsiteY15806"/>
                    </a:cxn>
                    <a:cxn ang="0">
                      <a:pos x="connsiteX15807" y="connsiteY15807"/>
                    </a:cxn>
                    <a:cxn ang="0">
                      <a:pos x="connsiteX15808" y="connsiteY15808"/>
                    </a:cxn>
                    <a:cxn ang="0">
                      <a:pos x="connsiteX15809" y="connsiteY15809"/>
                    </a:cxn>
                    <a:cxn ang="0">
                      <a:pos x="connsiteX15810" y="connsiteY15810"/>
                    </a:cxn>
                    <a:cxn ang="0">
                      <a:pos x="connsiteX15811" y="connsiteY15811"/>
                    </a:cxn>
                    <a:cxn ang="0">
                      <a:pos x="connsiteX15812" y="connsiteY15812"/>
                    </a:cxn>
                    <a:cxn ang="0">
                      <a:pos x="connsiteX15813" y="connsiteY15813"/>
                    </a:cxn>
                    <a:cxn ang="0">
                      <a:pos x="connsiteX15814" y="connsiteY15814"/>
                    </a:cxn>
                    <a:cxn ang="0">
                      <a:pos x="connsiteX15815" y="connsiteY15815"/>
                    </a:cxn>
                    <a:cxn ang="0">
                      <a:pos x="connsiteX15816" y="connsiteY15816"/>
                    </a:cxn>
                    <a:cxn ang="0">
                      <a:pos x="connsiteX15817" y="connsiteY15817"/>
                    </a:cxn>
                    <a:cxn ang="0">
                      <a:pos x="connsiteX15818" y="connsiteY15818"/>
                    </a:cxn>
                    <a:cxn ang="0">
                      <a:pos x="connsiteX15819" y="connsiteY15819"/>
                    </a:cxn>
                    <a:cxn ang="0">
                      <a:pos x="connsiteX15820" y="connsiteY15820"/>
                    </a:cxn>
                    <a:cxn ang="0">
                      <a:pos x="connsiteX15821" y="connsiteY15821"/>
                    </a:cxn>
                    <a:cxn ang="0">
                      <a:pos x="connsiteX15822" y="connsiteY15822"/>
                    </a:cxn>
                    <a:cxn ang="0">
                      <a:pos x="connsiteX15823" y="connsiteY15823"/>
                    </a:cxn>
                    <a:cxn ang="0">
                      <a:pos x="connsiteX15824" y="connsiteY15824"/>
                    </a:cxn>
                    <a:cxn ang="0">
                      <a:pos x="connsiteX15825" y="connsiteY15825"/>
                    </a:cxn>
                    <a:cxn ang="0">
                      <a:pos x="connsiteX15826" y="connsiteY15826"/>
                    </a:cxn>
                    <a:cxn ang="0">
                      <a:pos x="connsiteX15827" y="connsiteY15827"/>
                    </a:cxn>
                    <a:cxn ang="0">
                      <a:pos x="connsiteX15828" y="connsiteY15828"/>
                    </a:cxn>
                    <a:cxn ang="0">
                      <a:pos x="connsiteX15829" y="connsiteY15829"/>
                    </a:cxn>
                    <a:cxn ang="0">
                      <a:pos x="connsiteX15830" y="connsiteY15830"/>
                    </a:cxn>
                    <a:cxn ang="0">
                      <a:pos x="connsiteX15831" y="connsiteY15831"/>
                    </a:cxn>
                    <a:cxn ang="0">
                      <a:pos x="connsiteX15832" y="connsiteY15832"/>
                    </a:cxn>
                    <a:cxn ang="0">
                      <a:pos x="connsiteX15833" y="connsiteY15833"/>
                    </a:cxn>
                    <a:cxn ang="0">
                      <a:pos x="connsiteX15834" y="connsiteY15834"/>
                    </a:cxn>
                    <a:cxn ang="0">
                      <a:pos x="connsiteX15835" y="connsiteY15835"/>
                    </a:cxn>
                    <a:cxn ang="0">
                      <a:pos x="connsiteX15836" y="connsiteY15836"/>
                    </a:cxn>
                    <a:cxn ang="0">
                      <a:pos x="connsiteX15837" y="connsiteY15837"/>
                    </a:cxn>
                    <a:cxn ang="0">
                      <a:pos x="connsiteX15838" y="connsiteY15838"/>
                    </a:cxn>
                    <a:cxn ang="0">
                      <a:pos x="connsiteX15839" y="connsiteY15839"/>
                    </a:cxn>
                    <a:cxn ang="0">
                      <a:pos x="connsiteX15840" y="connsiteY15840"/>
                    </a:cxn>
                    <a:cxn ang="0">
                      <a:pos x="connsiteX15841" y="connsiteY15841"/>
                    </a:cxn>
                    <a:cxn ang="0">
                      <a:pos x="connsiteX15842" y="connsiteY15842"/>
                    </a:cxn>
                    <a:cxn ang="0">
                      <a:pos x="connsiteX15843" y="connsiteY15843"/>
                    </a:cxn>
                    <a:cxn ang="0">
                      <a:pos x="connsiteX15844" y="connsiteY15844"/>
                    </a:cxn>
                    <a:cxn ang="0">
                      <a:pos x="connsiteX15845" y="connsiteY15845"/>
                    </a:cxn>
                    <a:cxn ang="0">
                      <a:pos x="connsiteX15846" y="connsiteY15846"/>
                    </a:cxn>
                    <a:cxn ang="0">
                      <a:pos x="connsiteX15847" y="connsiteY15847"/>
                    </a:cxn>
                    <a:cxn ang="0">
                      <a:pos x="connsiteX15848" y="connsiteY15848"/>
                    </a:cxn>
                    <a:cxn ang="0">
                      <a:pos x="connsiteX15849" y="connsiteY15849"/>
                    </a:cxn>
                    <a:cxn ang="0">
                      <a:pos x="connsiteX15850" y="connsiteY15850"/>
                    </a:cxn>
                    <a:cxn ang="0">
                      <a:pos x="connsiteX15851" y="connsiteY15851"/>
                    </a:cxn>
                    <a:cxn ang="0">
                      <a:pos x="connsiteX15852" y="connsiteY15852"/>
                    </a:cxn>
                    <a:cxn ang="0">
                      <a:pos x="connsiteX15853" y="connsiteY15853"/>
                    </a:cxn>
                    <a:cxn ang="0">
                      <a:pos x="connsiteX15854" y="connsiteY15854"/>
                    </a:cxn>
                    <a:cxn ang="0">
                      <a:pos x="connsiteX15855" y="connsiteY15855"/>
                    </a:cxn>
                    <a:cxn ang="0">
                      <a:pos x="connsiteX15856" y="connsiteY15856"/>
                    </a:cxn>
                    <a:cxn ang="0">
                      <a:pos x="connsiteX15857" y="connsiteY15857"/>
                    </a:cxn>
                    <a:cxn ang="0">
                      <a:pos x="connsiteX15858" y="connsiteY15858"/>
                    </a:cxn>
                    <a:cxn ang="0">
                      <a:pos x="connsiteX15859" y="connsiteY15859"/>
                    </a:cxn>
                    <a:cxn ang="0">
                      <a:pos x="connsiteX15860" y="connsiteY15860"/>
                    </a:cxn>
                    <a:cxn ang="0">
                      <a:pos x="connsiteX15861" y="connsiteY15861"/>
                    </a:cxn>
                    <a:cxn ang="0">
                      <a:pos x="connsiteX15862" y="connsiteY15862"/>
                    </a:cxn>
                    <a:cxn ang="0">
                      <a:pos x="connsiteX15863" y="connsiteY15863"/>
                    </a:cxn>
                    <a:cxn ang="0">
                      <a:pos x="connsiteX15864" y="connsiteY15864"/>
                    </a:cxn>
                    <a:cxn ang="0">
                      <a:pos x="connsiteX15865" y="connsiteY15865"/>
                    </a:cxn>
                    <a:cxn ang="0">
                      <a:pos x="connsiteX15866" y="connsiteY15866"/>
                    </a:cxn>
                    <a:cxn ang="0">
                      <a:pos x="connsiteX15867" y="connsiteY15867"/>
                    </a:cxn>
                    <a:cxn ang="0">
                      <a:pos x="connsiteX15868" y="connsiteY15868"/>
                    </a:cxn>
                    <a:cxn ang="0">
                      <a:pos x="connsiteX15869" y="connsiteY15869"/>
                    </a:cxn>
                    <a:cxn ang="0">
                      <a:pos x="connsiteX15870" y="connsiteY15870"/>
                    </a:cxn>
                    <a:cxn ang="0">
                      <a:pos x="connsiteX15871" y="connsiteY15871"/>
                    </a:cxn>
                    <a:cxn ang="0">
                      <a:pos x="connsiteX15872" y="connsiteY15872"/>
                    </a:cxn>
                    <a:cxn ang="0">
                      <a:pos x="connsiteX15873" y="connsiteY15873"/>
                    </a:cxn>
                    <a:cxn ang="0">
                      <a:pos x="connsiteX15874" y="connsiteY15874"/>
                    </a:cxn>
                    <a:cxn ang="0">
                      <a:pos x="connsiteX15875" y="connsiteY15875"/>
                    </a:cxn>
                    <a:cxn ang="0">
                      <a:pos x="connsiteX15876" y="connsiteY15876"/>
                    </a:cxn>
                    <a:cxn ang="0">
                      <a:pos x="connsiteX15877" y="connsiteY15877"/>
                    </a:cxn>
                    <a:cxn ang="0">
                      <a:pos x="connsiteX15878" y="connsiteY15878"/>
                    </a:cxn>
                    <a:cxn ang="0">
                      <a:pos x="connsiteX15879" y="connsiteY15879"/>
                    </a:cxn>
                    <a:cxn ang="0">
                      <a:pos x="connsiteX15880" y="connsiteY15880"/>
                    </a:cxn>
                    <a:cxn ang="0">
                      <a:pos x="connsiteX15881" y="connsiteY15881"/>
                    </a:cxn>
                    <a:cxn ang="0">
                      <a:pos x="connsiteX15882" y="connsiteY15882"/>
                    </a:cxn>
                    <a:cxn ang="0">
                      <a:pos x="connsiteX15883" y="connsiteY15883"/>
                    </a:cxn>
                    <a:cxn ang="0">
                      <a:pos x="connsiteX15884" y="connsiteY15884"/>
                    </a:cxn>
                    <a:cxn ang="0">
                      <a:pos x="connsiteX15885" y="connsiteY15885"/>
                    </a:cxn>
                    <a:cxn ang="0">
                      <a:pos x="connsiteX15886" y="connsiteY15886"/>
                    </a:cxn>
                    <a:cxn ang="0">
                      <a:pos x="connsiteX15887" y="connsiteY15887"/>
                    </a:cxn>
                    <a:cxn ang="0">
                      <a:pos x="connsiteX15888" y="connsiteY15888"/>
                    </a:cxn>
                    <a:cxn ang="0">
                      <a:pos x="connsiteX15889" y="connsiteY15889"/>
                    </a:cxn>
                    <a:cxn ang="0">
                      <a:pos x="connsiteX15890" y="connsiteY15890"/>
                    </a:cxn>
                    <a:cxn ang="0">
                      <a:pos x="connsiteX15891" y="connsiteY15891"/>
                    </a:cxn>
                    <a:cxn ang="0">
                      <a:pos x="connsiteX15892" y="connsiteY15892"/>
                    </a:cxn>
                    <a:cxn ang="0">
                      <a:pos x="connsiteX15893" y="connsiteY15893"/>
                    </a:cxn>
                    <a:cxn ang="0">
                      <a:pos x="connsiteX15894" y="connsiteY15894"/>
                    </a:cxn>
                    <a:cxn ang="0">
                      <a:pos x="connsiteX15895" y="connsiteY15895"/>
                    </a:cxn>
                    <a:cxn ang="0">
                      <a:pos x="connsiteX15896" y="connsiteY15896"/>
                    </a:cxn>
                    <a:cxn ang="0">
                      <a:pos x="connsiteX15897" y="connsiteY15897"/>
                    </a:cxn>
                    <a:cxn ang="0">
                      <a:pos x="connsiteX15898" y="connsiteY15898"/>
                    </a:cxn>
                    <a:cxn ang="0">
                      <a:pos x="connsiteX15899" y="connsiteY15899"/>
                    </a:cxn>
                    <a:cxn ang="0">
                      <a:pos x="connsiteX15900" y="connsiteY15900"/>
                    </a:cxn>
                    <a:cxn ang="0">
                      <a:pos x="connsiteX15901" y="connsiteY15901"/>
                    </a:cxn>
                    <a:cxn ang="0">
                      <a:pos x="connsiteX15902" y="connsiteY15902"/>
                    </a:cxn>
                    <a:cxn ang="0">
                      <a:pos x="connsiteX15903" y="connsiteY15903"/>
                    </a:cxn>
                    <a:cxn ang="0">
                      <a:pos x="connsiteX15904" y="connsiteY15904"/>
                    </a:cxn>
                    <a:cxn ang="0">
                      <a:pos x="connsiteX15905" y="connsiteY15905"/>
                    </a:cxn>
                    <a:cxn ang="0">
                      <a:pos x="connsiteX15906" y="connsiteY15906"/>
                    </a:cxn>
                    <a:cxn ang="0">
                      <a:pos x="connsiteX15907" y="connsiteY15907"/>
                    </a:cxn>
                    <a:cxn ang="0">
                      <a:pos x="connsiteX15908" y="connsiteY15908"/>
                    </a:cxn>
                    <a:cxn ang="0">
                      <a:pos x="connsiteX15909" y="connsiteY15909"/>
                    </a:cxn>
                    <a:cxn ang="0">
                      <a:pos x="connsiteX15910" y="connsiteY15910"/>
                    </a:cxn>
                    <a:cxn ang="0">
                      <a:pos x="connsiteX15911" y="connsiteY15911"/>
                    </a:cxn>
                    <a:cxn ang="0">
                      <a:pos x="connsiteX15912" y="connsiteY15912"/>
                    </a:cxn>
                    <a:cxn ang="0">
                      <a:pos x="connsiteX15913" y="connsiteY15913"/>
                    </a:cxn>
                    <a:cxn ang="0">
                      <a:pos x="connsiteX15914" y="connsiteY15914"/>
                    </a:cxn>
                    <a:cxn ang="0">
                      <a:pos x="connsiteX15915" y="connsiteY15915"/>
                    </a:cxn>
                    <a:cxn ang="0">
                      <a:pos x="connsiteX15916" y="connsiteY15916"/>
                    </a:cxn>
                    <a:cxn ang="0">
                      <a:pos x="connsiteX15917" y="connsiteY15917"/>
                    </a:cxn>
                    <a:cxn ang="0">
                      <a:pos x="connsiteX15918" y="connsiteY15918"/>
                    </a:cxn>
                    <a:cxn ang="0">
                      <a:pos x="connsiteX15919" y="connsiteY15919"/>
                    </a:cxn>
                    <a:cxn ang="0">
                      <a:pos x="connsiteX15920" y="connsiteY15920"/>
                    </a:cxn>
                    <a:cxn ang="0">
                      <a:pos x="connsiteX15921" y="connsiteY15921"/>
                    </a:cxn>
                    <a:cxn ang="0">
                      <a:pos x="connsiteX15922" y="connsiteY15922"/>
                    </a:cxn>
                    <a:cxn ang="0">
                      <a:pos x="connsiteX15923" y="connsiteY15923"/>
                    </a:cxn>
                    <a:cxn ang="0">
                      <a:pos x="connsiteX15924" y="connsiteY15924"/>
                    </a:cxn>
                    <a:cxn ang="0">
                      <a:pos x="connsiteX15925" y="connsiteY15925"/>
                    </a:cxn>
                    <a:cxn ang="0">
                      <a:pos x="connsiteX15926" y="connsiteY15926"/>
                    </a:cxn>
                    <a:cxn ang="0">
                      <a:pos x="connsiteX15927" y="connsiteY15927"/>
                    </a:cxn>
                    <a:cxn ang="0">
                      <a:pos x="connsiteX15928" y="connsiteY15928"/>
                    </a:cxn>
                    <a:cxn ang="0">
                      <a:pos x="connsiteX15929" y="connsiteY15929"/>
                    </a:cxn>
                    <a:cxn ang="0">
                      <a:pos x="connsiteX15930" y="connsiteY15930"/>
                    </a:cxn>
                    <a:cxn ang="0">
                      <a:pos x="connsiteX15931" y="connsiteY15931"/>
                    </a:cxn>
                    <a:cxn ang="0">
                      <a:pos x="connsiteX15932" y="connsiteY15932"/>
                    </a:cxn>
                    <a:cxn ang="0">
                      <a:pos x="connsiteX15933" y="connsiteY15933"/>
                    </a:cxn>
                    <a:cxn ang="0">
                      <a:pos x="connsiteX15934" y="connsiteY15934"/>
                    </a:cxn>
                    <a:cxn ang="0">
                      <a:pos x="connsiteX15935" y="connsiteY15935"/>
                    </a:cxn>
                    <a:cxn ang="0">
                      <a:pos x="connsiteX15936" y="connsiteY15936"/>
                    </a:cxn>
                    <a:cxn ang="0">
                      <a:pos x="connsiteX15937" y="connsiteY15937"/>
                    </a:cxn>
                    <a:cxn ang="0">
                      <a:pos x="connsiteX15938" y="connsiteY15938"/>
                    </a:cxn>
                    <a:cxn ang="0">
                      <a:pos x="connsiteX15939" y="connsiteY15939"/>
                    </a:cxn>
                    <a:cxn ang="0">
                      <a:pos x="connsiteX15940" y="connsiteY15940"/>
                    </a:cxn>
                    <a:cxn ang="0">
                      <a:pos x="connsiteX15941" y="connsiteY15941"/>
                    </a:cxn>
                    <a:cxn ang="0">
                      <a:pos x="connsiteX15942" y="connsiteY15942"/>
                    </a:cxn>
                    <a:cxn ang="0">
                      <a:pos x="connsiteX15943" y="connsiteY15943"/>
                    </a:cxn>
                    <a:cxn ang="0">
                      <a:pos x="connsiteX15944" y="connsiteY15944"/>
                    </a:cxn>
                    <a:cxn ang="0">
                      <a:pos x="connsiteX15945" y="connsiteY15945"/>
                    </a:cxn>
                    <a:cxn ang="0">
                      <a:pos x="connsiteX15946" y="connsiteY15946"/>
                    </a:cxn>
                    <a:cxn ang="0">
                      <a:pos x="connsiteX15947" y="connsiteY15947"/>
                    </a:cxn>
                    <a:cxn ang="0">
                      <a:pos x="connsiteX15948" y="connsiteY15948"/>
                    </a:cxn>
                    <a:cxn ang="0">
                      <a:pos x="connsiteX15949" y="connsiteY15949"/>
                    </a:cxn>
                    <a:cxn ang="0">
                      <a:pos x="connsiteX15950" y="connsiteY15950"/>
                    </a:cxn>
                    <a:cxn ang="0">
                      <a:pos x="connsiteX15951" y="connsiteY15951"/>
                    </a:cxn>
                    <a:cxn ang="0">
                      <a:pos x="connsiteX15952" y="connsiteY15952"/>
                    </a:cxn>
                    <a:cxn ang="0">
                      <a:pos x="connsiteX15953" y="connsiteY15953"/>
                    </a:cxn>
                    <a:cxn ang="0">
                      <a:pos x="connsiteX15954" y="connsiteY15954"/>
                    </a:cxn>
                    <a:cxn ang="0">
                      <a:pos x="connsiteX15955" y="connsiteY15955"/>
                    </a:cxn>
                    <a:cxn ang="0">
                      <a:pos x="connsiteX15956" y="connsiteY15956"/>
                    </a:cxn>
                    <a:cxn ang="0">
                      <a:pos x="connsiteX15957" y="connsiteY15957"/>
                    </a:cxn>
                    <a:cxn ang="0">
                      <a:pos x="connsiteX15958" y="connsiteY15958"/>
                    </a:cxn>
                    <a:cxn ang="0">
                      <a:pos x="connsiteX15959" y="connsiteY15959"/>
                    </a:cxn>
                    <a:cxn ang="0">
                      <a:pos x="connsiteX15960" y="connsiteY15960"/>
                    </a:cxn>
                    <a:cxn ang="0">
                      <a:pos x="connsiteX15961" y="connsiteY15961"/>
                    </a:cxn>
                    <a:cxn ang="0">
                      <a:pos x="connsiteX15962" y="connsiteY15962"/>
                    </a:cxn>
                    <a:cxn ang="0">
                      <a:pos x="connsiteX15963" y="connsiteY15963"/>
                    </a:cxn>
                    <a:cxn ang="0">
                      <a:pos x="connsiteX15964" y="connsiteY15964"/>
                    </a:cxn>
                    <a:cxn ang="0">
                      <a:pos x="connsiteX15965" y="connsiteY15965"/>
                    </a:cxn>
                    <a:cxn ang="0">
                      <a:pos x="connsiteX15966" y="connsiteY15966"/>
                    </a:cxn>
                    <a:cxn ang="0">
                      <a:pos x="connsiteX15967" y="connsiteY15967"/>
                    </a:cxn>
                    <a:cxn ang="0">
                      <a:pos x="connsiteX15968" y="connsiteY15968"/>
                    </a:cxn>
                    <a:cxn ang="0">
                      <a:pos x="connsiteX15969" y="connsiteY15969"/>
                    </a:cxn>
                    <a:cxn ang="0">
                      <a:pos x="connsiteX15970" y="connsiteY15970"/>
                    </a:cxn>
                    <a:cxn ang="0">
                      <a:pos x="connsiteX15971" y="connsiteY15971"/>
                    </a:cxn>
                    <a:cxn ang="0">
                      <a:pos x="connsiteX15972" y="connsiteY15972"/>
                    </a:cxn>
                    <a:cxn ang="0">
                      <a:pos x="connsiteX15973" y="connsiteY15973"/>
                    </a:cxn>
                    <a:cxn ang="0">
                      <a:pos x="connsiteX15974" y="connsiteY15974"/>
                    </a:cxn>
                    <a:cxn ang="0">
                      <a:pos x="connsiteX15975" y="connsiteY15975"/>
                    </a:cxn>
                    <a:cxn ang="0">
                      <a:pos x="connsiteX15976" y="connsiteY15976"/>
                    </a:cxn>
                    <a:cxn ang="0">
                      <a:pos x="connsiteX15977" y="connsiteY15977"/>
                    </a:cxn>
                    <a:cxn ang="0">
                      <a:pos x="connsiteX15978" y="connsiteY15978"/>
                    </a:cxn>
                    <a:cxn ang="0">
                      <a:pos x="connsiteX15979" y="connsiteY15979"/>
                    </a:cxn>
                    <a:cxn ang="0">
                      <a:pos x="connsiteX15980" y="connsiteY15980"/>
                    </a:cxn>
                    <a:cxn ang="0">
                      <a:pos x="connsiteX15981" y="connsiteY15981"/>
                    </a:cxn>
                    <a:cxn ang="0">
                      <a:pos x="connsiteX15982" y="connsiteY15982"/>
                    </a:cxn>
                    <a:cxn ang="0">
                      <a:pos x="connsiteX15983" y="connsiteY15983"/>
                    </a:cxn>
                    <a:cxn ang="0">
                      <a:pos x="connsiteX15984" y="connsiteY15984"/>
                    </a:cxn>
                    <a:cxn ang="0">
                      <a:pos x="connsiteX15985" y="connsiteY15985"/>
                    </a:cxn>
                    <a:cxn ang="0">
                      <a:pos x="connsiteX15986" y="connsiteY15986"/>
                    </a:cxn>
                    <a:cxn ang="0">
                      <a:pos x="connsiteX15987" y="connsiteY15987"/>
                    </a:cxn>
                    <a:cxn ang="0">
                      <a:pos x="connsiteX15988" y="connsiteY15988"/>
                    </a:cxn>
                    <a:cxn ang="0">
                      <a:pos x="connsiteX15989" y="connsiteY15989"/>
                    </a:cxn>
                    <a:cxn ang="0">
                      <a:pos x="connsiteX15990" y="connsiteY15990"/>
                    </a:cxn>
                    <a:cxn ang="0">
                      <a:pos x="connsiteX15991" y="connsiteY15991"/>
                    </a:cxn>
                    <a:cxn ang="0">
                      <a:pos x="connsiteX15992" y="connsiteY15992"/>
                    </a:cxn>
                    <a:cxn ang="0">
                      <a:pos x="connsiteX15993" y="connsiteY15993"/>
                    </a:cxn>
                    <a:cxn ang="0">
                      <a:pos x="connsiteX15994" y="connsiteY15994"/>
                    </a:cxn>
                    <a:cxn ang="0">
                      <a:pos x="connsiteX15995" y="connsiteY15995"/>
                    </a:cxn>
                    <a:cxn ang="0">
                      <a:pos x="connsiteX15996" y="connsiteY15996"/>
                    </a:cxn>
                    <a:cxn ang="0">
                      <a:pos x="connsiteX15997" y="connsiteY15997"/>
                    </a:cxn>
                    <a:cxn ang="0">
                      <a:pos x="connsiteX15998" y="connsiteY15998"/>
                    </a:cxn>
                    <a:cxn ang="0">
                      <a:pos x="connsiteX15999" y="connsiteY15999"/>
                    </a:cxn>
                    <a:cxn ang="0">
                      <a:pos x="connsiteX16000" y="connsiteY16000"/>
                    </a:cxn>
                    <a:cxn ang="0">
                      <a:pos x="connsiteX16001" y="connsiteY16001"/>
                    </a:cxn>
                    <a:cxn ang="0">
                      <a:pos x="connsiteX16002" y="connsiteY16002"/>
                    </a:cxn>
                    <a:cxn ang="0">
                      <a:pos x="connsiteX16003" y="connsiteY16003"/>
                    </a:cxn>
                    <a:cxn ang="0">
                      <a:pos x="connsiteX16004" y="connsiteY16004"/>
                    </a:cxn>
                    <a:cxn ang="0">
                      <a:pos x="connsiteX16005" y="connsiteY16005"/>
                    </a:cxn>
                    <a:cxn ang="0">
                      <a:pos x="connsiteX16006" y="connsiteY16006"/>
                    </a:cxn>
                    <a:cxn ang="0">
                      <a:pos x="connsiteX16007" y="connsiteY16007"/>
                    </a:cxn>
                    <a:cxn ang="0">
                      <a:pos x="connsiteX16008" y="connsiteY16008"/>
                    </a:cxn>
                    <a:cxn ang="0">
                      <a:pos x="connsiteX16009" y="connsiteY16009"/>
                    </a:cxn>
                    <a:cxn ang="0">
                      <a:pos x="connsiteX16010" y="connsiteY16010"/>
                    </a:cxn>
                    <a:cxn ang="0">
                      <a:pos x="connsiteX16011" y="connsiteY16011"/>
                    </a:cxn>
                    <a:cxn ang="0">
                      <a:pos x="connsiteX16012" y="connsiteY16012"/>
                    </a:cxn>
                    <a:cxn ang="0">
                      <a:pos x="connsiteX16013" y="connsiteY16013"/>
                    </a:cxn>
                    <a:cxn ang="0">
                      <a:pos x="connsiteX16014" y="connsiteY16014"/>
                    </a:cxn>
                    <a:cxn ang="0">
                      <a:pos x="connsiteX16015" y="connsiteY16015"/>
                    </a:cxn>
                    <a:cxn ang="0">
                      <a:pos x="connsiteX16016" y="connsiteY16016"/>
                    </a:cxn>
                    <a:cxn ang="0">
                      <a:pos x="connsiteX16017" y="connsiteY16017"/>
                    </a:cxn>
                    <a:cxn ang="0">
                      <a:pos x="connsiteX16018" y="connsiteY16018"/>
                    </a:cxn>
                    <a:cxn ang="0">
                      <a:pos x="connsiteX16019" y="connsiteY16019"/>
                    </a:cxn>
                    <a:cxn ang="0">
                      <a:pos x="connsiteX16020" y="connsiteY16020"/>
                    </a:cxn>
                    <a:cxn ang="0">
                      <a:pos x="connsiteX16021" y="connsiteY16021"/>
                    </a:cxn>
                    <a:cxn ang="0">
                      <a:pos x="connsiteX16022" y="connsiteY16022"/>
                    </a:cxn>
                    <a:cxn ang="0">
                      <a:pos x="connsiteX16023" y="connsiteY16023"/>
                    </a:cxn>
                    <a:cxn ang="0">
                      <a:pos x="connsiteX16024" y="connsiteY16024"/>
                    </a:cxn>
                    <a:cxn ang="0">
                      <a:pos x="connsiteX16025" y="connsiteY16025"/>
                    </a:cxn>
                    <a:cxn ang="0">
                      <a:pos x="connsiteX16026" y="connsiteY16026"/>
                    </a:cxn>
                    <a:cxn ang="0">
                      <a:pos x="connsiteX16027" y="connsiteY16027"/>
                    </a:cxn>
                    <a:cxn ang="0">
                      <a:pos x="connsiteX16028" y="connsiteY16028"/>
                    </a:cxn>
                    <a:cxn ang="0">
                      <a:pos x="connsiteX16029" y="connsiteY16029"/>
                    </a:cxn>
                    <a:cxn ang="0">
                      <a:pos x="connsiteX16030" y="connsiteY16030"/>
                    </a:cxn>
                    <a:cxn ang="0">
                      <a:pos x="connsiteX16031" y="connsiteY16031"/>
                    </a:cxn>
                    <a:cxn ang="0">
                      <a:pos x="connsiteX16032" y="connsiteY16032"/>
                    </a:cxn>
                    <a:cxn ang="0">
                      <a:pos x="connsiteX16033" y="connsiteY16033"/>
                    </a:cxn>
                    <a:cxn ang="0">
                      <a:pos x="connsiteX16034" y="connsiteY16034"/>
                    </a:cxn>
                    <a:cxn ang="0">
                      <a:pos x="connsiteX16035" y="connsiteY16035"/>
                    </a:cxn>
                    <a:cxn ang="0">
                      <a:pos x="connsiteX16036" y="connsiteY16036"/>
                    </a:cxn>
                    <a:cxn ang="0">
                      <a:pos x="connsiteX16037" y="connsiteY16037"/>
                    </a:cxn>
                    <a:cxn ang="0">
                      <a:pos x="connsiteX16038" y="connsiteY16038"/>
                    </a:cxn>
                    <a:cxn ang="0">
                      <a:pos x="connsiteX16039" y="connsiteY16039"/>
                    </a:cxn>
                    <a:cxn ang="0">
                      <a:pos x="connsiteX16040" y="connsiteY16040"/>
                    </a:cxn>
                    <a:cxn ang="0">
                      <a:pos x="connsiteX16041" y="connsiteY16041"/>
                    </a:cxn>
                    <a:cxn ang="0">
                      <a:pos x="connsiteX16042" y="connsiteY16042"/>
                    </a:cxn>
                    <a:cxn ang="0">
                      <a:pos x="connsiteX16043" y="connsiteY16043"/>
                    </a:cxn>
                    <a:cxn ang="0">
                      <a:pos x="connsiteX16044" y="connsiteY16044"/>
                    </a:cxn>
                    <a:cxn ang="0">
                      <a:pos x="connsiteX16045" y="connsiteY16045"/>
                    </a:cxn>
                    <a:cxn ang="0">
                      <a:pos x="connsiteX16046" y="connsiteY16046"/>
                    </a:cxn>
                    <a:cxn ang="0">
                      <a:pos x="connsiteX16047" y="connsiteY16047"/>
                    </a:cxn>
                    <a:cxn ang="0">
                      <a:pos x="connsiteX16048" y="connsiteY16048"/>
                    </a:cxn>
                    <a:cxn ang="0">
                      <a:pos x="connsiteX16049" y="connsiteY16049"/>
                    </a:cxn>
                    <a:cxn ang="0">
                      <a:pos x="connsiteX16050" y="connsiteY16050"/>
                    </a:cxn>
                    <a:cxn ang="0">
                      <a:pos x="connsiteX16051" y="connsiteY16051"/>
                    </a:cxn>
                    <a:cxn ang="0">
                      <a:pos x="connsiteX16052" y="connsiteY16052"/>
                    </a:cxn>
                    <a:cxn ang="0">
                      <a:pos x="connsiteX16053" y="connsiteY16053"/>
                    </a:cxn>
                    <a:cxn ang="0">
                      <a:pos x="connsiteX16054" y="connsiteY16054"/>
                    </a:cxn>
                    <a:cxn ang="0">
                      <a:pos x="connsiteX16055" y="connsiteY16055"/>
                    </a:cxn>
                    <a:cxn ang="0">
                      <a:pos x="connsiteX16056" y="connsiteY16056"/>
                    </a:cxn>
                    <a:cxn ang="0">
                      <a:pos x="connsiteX16057" y="connsiteY16057"/>
                    </a:cxn>
                    <a:cxn ang="0">
                      <a:pos x="connsiteX16058" y="connsiteY16058"/>
                    </a:cxn>
                    <a:cxn ang="0">
                      <a:pos x="connsiteX16059" y="connsiteY16059"/>
                    </a:cxn>
                    <a:cxn ang="0">
                      <a:pos x="connsiteX16060" y="connsiteY16060"/>
                    </a:cxn>
                    <a:cxn ang="0">
                      <a:pos x="connsiteX16061" y="connsiteY16061"/>
                    </a:cxn>
                    <a:cxn ang="0">
                      <a:pos x="connsiteX16062" y="connsiteY16062"/>
                    </a:cxn>
                    <a:cxn ang="0">
                      <a:pos x="connsiteX16063" y="connsiteY16063"/>
                    </a:cxn>
                    <a:cxn ang="0">
                      <a:pos x="connsiteX16064" y="connsiteY16064"/>
                    </a:cxn>
                    <a:cxn ang="0">
                      <a:pos x="connsiteX16065" y="connsiteY16065"/>
                    </a:cxn>
                    <a:cxn ang="0">
                      <a:pos x="connsiteX16066" y="connsiteY16066"/>
                    </a:cxn>
                    <a:cxn ang="0">
                      <a:pos x="connsiteX16067" y="connsiteY16067"/>
                    </a:cxn>
                    <a:cxn ang="0">
                      <a:pos x="connsiteX16068" y="connsiteY16068"/>
                    </a:cxn>
                    <a:cxn ang="0">
                      <a:pos x="connsiteX16069" y="connsiteY16069"/>
                    </a:cxn>
                    <a:cxn ang="0">
                      <a:pos x="connsiteX16070" y="connsiteY16070"/>
                    </a:cxn>
                    <a:cxn ang="0">
                      <a:pos x="connsiteX16071" y="connsiteY16071"/>
                    </a:cxn>
                    <a:cxn ang="0">
                      <a:pos x="connsiteX16072" y="connsiteY16072"/>
                    </a:cxn>
                    <a:cxn ang="0">
                      <a:pos x="connsiteX16073" y="connsiteY16073"/>
                    </a:cxn>
                    <a:cxn ang="0">
                      <a:pos x="connsiteX16074" y="connsiteY16074"/>
                    </a:cxn>
                    <a:cxn ang="0">
                      <a:pos x="connsiteX16075" y="connsiteY16075"/>
                    </a:cxn>
                    <a:cxn ang="0">
                      <a:pos x="connsiteX16076" y="connsiteY16076"/>
                    </a:cxn>
                    <a:cxn ang="0">
                      <a:pos x="connsiteX16077" y="connsiteY16077"/>
                    </a:cxn>
                    <a:cxn ang="0">
                      <a:pos x="connsiteX16078" y="connsiteY16078"/>
                    </a:cxn>
                    <a:cxn ang="0">
                      <a:pos x="connsiteX16079" y="connsiteY16079"/>
                    </a:cxn>
                    <a:cxn ang="0">
                      <a:pos x="connsiteX16080" y="connsiteY16080"/>
                    </a:cxn>
                    <a:cxn ang="0">
                      <a:pos x="connsiteX16081" y="connsiteY16081"/>
                    </a:cxn>
                    <a:cxn ang="0">
                      <a:pos x="connsiteX16082" y="connsiteY16082"/>
                    </a:cxn>
                    <a:cxn ang="0">
                      <a:pos x="connsiteX16083" y="connsiteY16083"/>
                    </a:cxn>
                    <a:cxn ang="0">
                      <a:pos x="connsiteX16084" y="connsiteY16084"/>
                    </a:cxn>
                    <a:cxn ang="0">
                      <a:pos x="connsiteX16085" y="connsiteY16085"/>
                    </a:cxn>
                    <a:cxn ang="0">
                      <a:pos x="connsiteX16086" y="connsiteY16086"/>
                    </a:cxn>
                    <a:cxn ang="0">
                      <a:pos x="connsiteX16087" y="connsiteY16087"/>
                    </a:cxn>
                    <a:cxn ang="0">
                      <a:pos x="connsiteX16088" y="connsiteY16088"/>
                    </a:cxn>
                    <a:cxn ang="0">
                      <a:pos x="connsiteX16089" y="connsiteY16089"/>
                    </a:cxn>
                    <a:cxn ang="0">
                      <a:pos x="connsiteX16090" y="connsiteY16090"/>
                    </a:cxn>
                    <a:cxn ang="0">
                      <a:pos x="connsiteX16091" y="connsiteY16091"/>
                    </a:cxn>
                    <a:cxn ang="0">
                      <a:pos x="connsiteX16092" y="connsiteY16092"/>
                    </a:cxn>
                    <a:cxn ang="0">
                      <a:pos x="connsiteX16093" y="connsiteY16093"/>
                    </a:cxn>
                    <a:cxn ang="0">
                      <a:pos x="connsiteX16094" y="connsiteY16094"/>
                    </a:cxn>
                    <a:cxn ang="0">
                      <a:pos x="connsiteX16095" y="connsiteY16095"/>
                    </a:cxn>
                    <a:cxn ang="0">
                      <a:pos x="connsiteX16096" y="connsiteY16096"/>
                    </a:cxn>
                    <a:cxn ang="0">
                      <a:pos x="connsiteX16097" y="connsiteY16097"/>
                    </a:cxn>
                    <a:cxn ang="0">
                      <a:pos x="connsiteX16098" y="connsiteY16098"/>
                    </a:cxn>
                    <a:cxn ang="0">
                      <a:pos x="connsiteX16099" y="connsiteY16099"/>
                    </a:cxn>
                    <a:cxn ang="0">
                      <a:pos x="connsiteX16100" y="connsiteY16100"/>
                    </a:cxn>
                    <a:cxn ang="0">
                      <a:pos x="connsiteX16101" y="connsiteY16101"/>
                    </a:cxn>
                    <a:cxn ang="0">
                      <a:pos x="connsiteX16102" y="connsiteY16102"/>
                    </a:cxn>
                    <a:cxn ang="0">
                      <a:pos x="connsiteX16103" y="connsiteY16103"/>
                    </a:cxn>
                    <a:cxn ang="0">
                      <a:pos x="connsiteX16104" y="connsiteY16104"/>
                    </a:cxn>
                    <a:cxn ang="0">
                      <a:pos x="connsiteX16105" y="connsiteY16105"/>
                    </a:cxn>
                    <a:cxn ang="0">
                      <a:pos x="connsiteX16106" y="connsiteY16106"/>
                    </a:cxn>
                    <a:cxn ang="0">
                      <a:pos x="connsiteX16107" y="connsiteY16107"/>
                    </a:cxn>
                    <a:cxn ang="0">
                      <a:pos x="connsiteX16108" y="connsiteY16108"/>
                    </a:cxn>
                    <a:cxn ang="0">
                      <a:pos x="connsiteX16109" y="connsiteY16109"/>
                    </a:cxn>
                    <a:cxn ang="0">
                      <a:pos x="connsiteX16110" y="connsiteY16110"/>
                    </a:cxn>
                    <a:cxn ang="0">
                      <a:pos x="connsiteX16111" y="connsiteY16111"/>
                    </a:cxn>
                    <a:cxn ang="0">
                      <a:pos x="connsiteX16112" y="connsiteY16112"/>
                    </a:cxn>
                    <a:cxn ang="0">
                      <a:pos x="connsiteX16113" y="connsiteY16113"/>
                    </a:cxn>
                    <a:cxn ang="0">
                      <a:pos x="connsiteX16114" y="connsiteY16114"/>
                    </a:cxn>
                    <a:cxn ang="0">
                      <a:pos x="connsiteX16115" y="connsiteY16115"/>
                    </a:cxn>
                    <a:cxn ang="0">
                      <a:pos x="connsiteX16116" y="connsiteY16116"/>
                    </a:cxn>
                    <a:cxn ang="0">
                      <a:pos x="connsiteX16117" y="connsiteY16117"/>
                    </a:cxn>
                    <a:cxn ang="0">
                      <a:pos x="connsiteX16118" y="connsiteY16118"/>
                    </a:cxn>
                    <a:cxn ang="0">
                      <a:pos x="connsiteX16119" y="connsiteY16119"/>
                    </a:cxn>
                    <a:cxn ang="0">
                      <a:pos x="connsiteX16120" y="connsiteY16120"/>
                    </a:cxn>
                    <a:cxn ang="0">
                      <a:pos x="connsiteX16121" y="connsiteY16121"/>
                    </a:cxn>
                    <a:cxn ang="0">
                      <a:pos x="connsiteX16122" y="connsiteY16122"/>
                    </a:cxn>
                    <a:cxn ang="0">
                      <a:pos x="connsiteX16123" y="connsiteY16123"/>
                    </a:cxn>
                    <a:cxn ang="0">
                      <a:pos x="connsiteX16124" y="connsiteY16124"/>
                    </a:cxn>
                    <a:cxn ang="0">
                      <a:pos x="connsiteX16125" y="connsiteY16125"/>
                    </a:cxn>
                    <a:cxn ang="0">
                      <a:pos x="connsiteX16126" y="connsiteY16126"/>
                    </a:cxn>
                    <a:cxn ang="0">
                      <a:pos x="connsiteX16127" y="connsiteY16127"/>
                    </a:cxn>
                    <a:cxn ang="0">
                      <a:pos x="connsiteX16128" y="connsiteY16128"/>
                    </a:cxn>
                    <a:cxn ang="0">
                      <a:pos x="connsiteX16129" y="connsiteY16129"/>
                    </a:cxn>
                    <a:cxn ang="0">
                      <a:pos x="connsiteX16130" y="connsiteY16130"/>
                    </a:cxn>
                    <a:cxn ang="0">
                      <a:pos x="connsiteX16131" y="connsiteY16131"/>
                    </a:cxn>
                    <a:cxn ang="0">
                      <a:pos x="connsiteX16132" y="connsiteY16132"/>
                    </a:cxn>
                    <a:cxn ang="0">
                      <a:pos x="connsiteX16133" y="connsiteY16133"/>
                    </a:cxn>
                    <a:cxn ang="0">
                      <a:pos x="connsiteX16134" y="connsiteY16134"/>
                    </a:cxn>
                    <a:cxn ang="0">
                      <a:pos x="connsiteX16135" y="connsiteY16135"/>
                    </a:cxn>
                    <a:cxn ang="0">
                      <a:pos x="connsiteX16136" y="connsiteY16136"/>
                    </a:cxn>
                    <a:cxn ang="0">
                      <a:pos x="connsiteX16137" y="connsiteY16137"/>
                    </a:cxn>
                    <a:cxn ang="0">
                      <a:pos x="connsiteX16138" y="connsiteY16138"/>
                    </a:cxn>
                    <a:cxn ang="0">
                      <a:pos x="connsiteX16139" y="connsiteY16139"/>
                    </a:cxn>
                    <a:cxn ang="0">
                      <a:pos x="connsiteX16140" y="connsiteY16140"/>
                    </a:cxn>
                    <a:cxn ang="0">
                      <a:pos x="connsiteX16141" y="connsiteY16141"/>
                    </a:cxn>
                    <a:cxn ang="0">
                      <a:pos x="connsiteX16142" y="connsiteY16142"/>
                    </a:cxn>
                    <a:cxn ang="0">
                      <a:pos x="connsiteX16143" y="connsiteY16143"/>
                    </a:cxn>
                    <a:cxn ang="0">
                      <a:pos x="connsiteX16144" y="connsiteY16144"/>
                    </a:cxn>
                    <a:cxn ang="0">
                      <a:pos x="connsiteX16145" y="connsiteY16145"/>
                    </a:cxn>
                    <a:cxn ang="0">
                      <a:pos x="connsiteX16146" y="connsiteY16146"/>
                    </a:cxn>
                    <a:cxn ang="0">
                      <a:pos x="connsiteX16147" y="connsiteY16147"/>
                    </a:cxn>
                    <a:cxn ang="0">
                      <a:pos x="connsiteX16148" y="connsiteY16148"/>
                    </a:cxn>
                    <a:cxn ang="0">
                      <a:pos x="connsiteX16149" y="connsiteY16149"/>
                    </a:cxn>
                    <a:cxn ang="0">
                      <a:pos x="connsiteX16150" y="connsiteY16150"/>
                    </a:cxn>
                    <a:cxn ang="0">
                      <a:pos x="connsiteX16151" y="connsiteY16151"/>
                    </a:cxn>
                    <a:cxn ang="0">
                      <a:pos x="connsiteX16152" y="connsiteY16152"/>
                    </a:cxn>
                    <a:cxn ang="0">
                      <a:pos x="connsiteX16153" y="connsiteY16153"/>
                    </a:cxn>
                    <a:cxn ang="0">
                      <a:pos x="connsiteX16154" y="connsiteY16154"/>
                    </a:cxn>
                    <a:cxn ang="0">
                      <a:pos x="connsiteX16155" y="connsiteY16155"/>
                    </a:cxn>
                    <a:cxn ang="0">
                      <a:pos x="connsiteX16156" y="connsiteY16156"/>
                    </a:cxn>
                    <a:cxn ang="0">
                      <a:pos x="connsiteX16157" y="connsiteY16157"/>
                    </a:cxn>
                    <a:cxn ang="0">
                      <a:pos x="connsiteX16158" y="connsiteY16158"/>
                    </a:cxn>
                    <a:cxn ang="0">
                      <a:pos x="connsiteX16159" y="connsiteY16159"/>
                    </a:cxn>
                    <a:cxn ang="0">
                      <a:pos x="connsiteX16160" y="connsiteY16160"/>
                    </a:cxn>
                    <a:cxn ang="0">
                      <a:pos x="connsiteX16161" y="connsiteY16161"/>
                    </a:cxn>
                    <a:cxn ang="0">
                      <a:pos x="connsiteX16162" y="connsiteY16162"/>
                    </a:cxn>
                    <a:cxn ang="0">
                      <a:pos x="connsiteX16163" y="connsiteY16163"/>
                    </a:cxn>
                    <a:cxn ang="0">
                      <a:pos x="connsiteX16164" y="connsiteY16164"/>
                    </a:cxn>
                    <a:cxn ang="0">
                      <a:pos x="connsiteX16165" y="connsiteY16165"/>
                    </a:cxn>
                    <a:cxn ang="0">
                      <a:pos x="connsiteX16166" y="connsiteY16166"/>
                    </a:cxn>
                    <a:cxn ang="0">
                      <a:pos x="connsiteX16167" y="connsiteY16167"/>
                    </a:cxn>
                    <a:cxn ang="0">
                      <a:pos x="connsiteX16168" y="connsiteY16168"/>
                    </a:cxn>
                    <a:cxn ang="0">
                      <a:pos x="connsiteX16169" y="connsiteY16169"/>
                    </a:cxn>
                    <a:cxn ang="0">
                      <a:pos x="connsiteX16170" y="connsiteY16170"/>
                    </a:cxn>
                    <a:cxn ang="0">
                      <a:pos x="connsiteX16171" y="connsiteY16171"/>
                    </a:cxn>
                    <a:cxn ang="0">
                      <a:pos x="connsiteX16172" y="connsiteY16172"/>
                    </a:cxn>
                    <a:cxn ang="0">
                      <a:pos x="connsiteX16173" y="connsiteY16173"/>
                    </a:cxn>
                    <a:cxn ang="0">
                      <a:pos x="connsiteX16174" y="connsiteY16174"/>
                    </a:cxn>
                    <a:cxn ang="0">
                      <a:pos x="connsiteX16175" y="connsiteY16175"/>
                    </a:cxn>
                    <a:cxn ang="0">
                      <a:pos x="connsiteX16176" y="connsiteY16176"/>
                    </a:cxn>
                    <a:cxn ang="0">
                      <a:pos x="connsiteX16177" y="connsiteY16177"/>
                    </a:cxn>
                    <a:cxn ang="0">
                      <a:pos x="connsiteX16178" y="connsiteY16178"/>
                    </a:cxn>
                    <a:cxn ang="0">
                      <a:pos x="connsiteX16179" y="connsiteY16179"/>
                    </a:cxn>
                    <a:cxn ang="0">
                      <a:pos x="connsiteX16180" y="connsiteY16180"/>
                    </a:cxn>
                    <a:cxn ang="0">
                      <a:pos x="connsiteX16181" y="connsiteY16181"/>
                    </a:cxn>
                    <a:cxn ang="0">
                      <a:pos x="connsiteX16182" y="connsiteY16182"/>
                    </a:cxn>
                    <a:cxn ang="0">
                      <a:pos x="connsiteX16183" y="connsiteY16183"/>
                    </a:cxn>
                    <a:cxn ang="0">
                      <a:pos x="connsiteX16184" y="connsiteY16184"/>
                    </a:cxn>
                    <a:cxn ang="0">
                      <a:pos x="connsiteX16185" y="connsiteY16185"/>
                    </a:cxn>
                    <a:cxn ang="0">
                      <a:pos x="connsiteX16186" y="connsiteY16186"/>
                    </a:cxn>
                    <a:cxn ang="0">
                      <a:pos x="connsiteX16187" y="connsiteY16187"/>
                    </a:cxn>
                    <a:cxn ang="0">
                      <a:pos x="connsiteX16188" y="connsiteY16188"/>
                    </a:cxn>
                    <a:cxn ang="0">
                      <a:pos x="connsiteX16189" y="connsiteY16189"/>
                    </a:cxn>
                    <a:cxn ang="0">
                      <a:pos x="connsiteX16190" y="connsiteY16190"/>
                    </a:cxn>
                    <a:cxn ang="0">
                      <a:pos x="connsiteX16191" y="connsiteY16191"/>
                    </a:cxn>
                    <a:cxn ang="0">
                      <a:pos x="connsiteX16192" y="connsiteY16192"/>
                    </a:cxn>
                    <a:cxn ang="0">
                      <a:pos x="connsiteX16193" y="connsiteY16193"/>
                    </a:cxn>
                    <a:cxn ang="0">
                      <a:pos x="connsiteX16194" y="connsiteY16194"/>
                    </a:cxn>
                    <a:cxn ang="0">
                      <a:pos x="connsiteX16195" y="connsiteY16195"/>
                    </a:cxn>
                    <a:cxn ang="0">
                      <a:pos x="connsiteX16196" y="connsiteY16196"/>
                    </a:cxn>
                    <a:cxn ang="0">
                      <a:pos x="connsiteX16197" y="connsiteY16197"/>
                    </a:cxn>
                    <a:cxn ang="0">
                      <a:pos x="connsiteX16198" y="connsiteY16198"/>
                    </a:cxn>
                    <a:cxn ang="0">
                      <a:pos x="connsiteX16199" y="connsiteY16199"/>
                    </a:cxn>
                    <a:cxn ang="0">
                      <a:pos x="connsiteX16200" y="connsiteY16200"/>
                    </a:cxn>
                    <a:cxn ang="0">
                      <a:pos x="connsiteX16201" y="connsiteY16201"/>
                    </a:cxn>
                    <a:cxn ang="0">
                      <a:pos x="connsiteX16202" y="connsiteY16202"/>
                    </a:cxn>
                    <a:cxn ang="0">
                      <a:pos x="connsiteX16203" y="connsiteY16203"/>
                    </a:cxn>
                    <a:cxn ang="0">
                      <a:pos x="connsiteX16204" y="connsiteY16204"/>
                    </a:cxn>
                    <a:cxn ang="0">
                      <a:pos x="connsiteX16205" y="connsiteY16205"/>
                    </a:cxn>
                    <a:cxn ang="0">
                      <a:pos x="connsiteX16206" y="connsiteY16206"/>
                    </a:cxn>
                    <a:cxn ang="0">
                      <a:pos x="connsiteX16207" y="connsiteY16207"/>
                    </a:cxn>
                    <a:cxn ang="0">
                      <a:pos x="connsiteX16208" y="connsiteY16208"/>
                    </a:cxn>
                    <a:cxn ang="0">
                      <a:pos x="connsiteX16209" y="connsiteY16209"/>
                    </a:cxn>
                    <a:cxn ang="0">
                      <a:pos x="connsiteX16210" y="connsiteY16210"/>
                    </a:cxn>
                    <a:cxn ang="0">
                      <a:pos x="connsiteX16211" y="connsiteY16211"/>
                    </a:cxn>
                    <a:cxn ang="0">
                      <a:pos x="connsiteX16212" y="connsiteY16212"/>
                    </a:cxn>
                    <a:cxn ang="0">
                      <a:pos x="connsiteX16213" y="connsiteY16213"/>
                    </a:cxn>
                    <a:cxn ang="0">
                      <a:pos x="connsiteX16214" y="connsiteY16214"/>
                    </a:cxn>
                    <a:cxn ang="0">
                      <a:pos x="connsiteX16215" y="connsiteY16215"/>
                    </a:cxn>
                    <a:cxn ang="0">
                      <a:pos x="connsiteX16216" y="connsiteY16216"/>
                    </a:cxn>
                    <a:cxn ang="0">
                      <a:pos x="connsiteX16217" y="connsiteY16217"/>
                    </a:cxn>
                    <a:cxn ang="0">
                      <a:pos x="connsiteX16218" y="connsiteY16218"/>
                    </a:cxn>
                    <a:cxn ang="0">
                      <a:pos x="connsiteX16219" y="connsiteY16219"/>
                    </a:cxn>
                    <a:cxn ang="0">
                      <a:pos x="connsiteX16220" y="connsiteY16220"/>
                    </a:cxn>
                    <a:cxn ang="0">
                      <a:pos x="connsiteX16221" y="connsiteY16221"/>
                    </a:cxn>
                    <a:cxn ang="0">
                      <a:pos x="connsiteX16222" y="connsiteY16222"/>
                    </a:cxn>
                    <a:cxn ang="0">
                      <a:pos x="connsiteX16223" y="connsiteY16223"/>
                    </a:cxn>
                    <a:cxn ang="0">
                      <a:pos x="connsiteX16224" y="connsiteY16224"/>
                    </a:cxn>
                    <a:cxn ang="0">
                      <a:pos x="connsiteX16225" y="connsiteY16225"/>
                    </a:cxn>
                    <a:cxn ang="0">
                      <a:pos x="connsiteX16226" y="connsiteY16226"/>
                    </a:cxn>
                    <a:cxn ang="0">
                      <a:pos x="connsiteX16227" y="connsiteY16227"/>
                    </a:cxn>
                    <a:cxn ang="0">
                      <a:pos x="connsiteX16228" y="connsiteY16228"/>
                    </a:cxn>
                    <a:cxn ang="0">
                      <a:pos x="connsiteX16229" y="connsiteY16229"/>
                    </a:cxn>
                    <a:cxn ang="0">
                      <a:pos x="connsiteX16230" y="connsiteY16230"/>
                    </a:cxn>
                    <a:cxn ang="0">
                      <a:pos x="connsiteX16231" y="connsiteY16231"/>
                    </a:cxn>
                    <a:cxn ang="0">
                      <a:pos x="connsiteX16232" y="connsiteY16232"/>
                    </a:cxn>
                    <a:cxn ang="0">
                      <a:pos x="connsiteX16233" y="connsiteY16233"/>
                    </a:cxn>
                    <a:cxn ang="0">
                      <a:pos x="connsiteX16234" y="connsiteY16234"/>
                    </a:cxn>
                    <a:cxn ang="0">
                      <a:pos x="connsiteX16235" y="connsiteY16235"/>
                    </a:cxn>
                    <a:cxn ang="0">
                      <a:pos x="connsiteX16236" y="connsiteY16236"/>
                    </a:cxn>
                    <a:cxn ang="0">
                      <a:pos x="connsiteX16237" y="connsiteY16237"/>
                    </a:cxn>
                    <a:cxn ang="0">
                      <a:pos x="connsiteX16238" y="connsiteY16238"/>
                    </a:cxn>
                    <a:cxn ang="0">
                      <a:pos x="connsiteX16239" y="connsiteY16239"/>
                    </a:cxn>
                    <a:cxn ang="0">
                      <a:pos x="connsiteX16240" y="connsiteY16240"/>
                    </a:cxn>
                    <a:cxn ang="0">
                      <a:pos x="connsiteX16241" y="connsiteY16241"/>
                    </a:cxn>
                    <a:cxn ang="0">
                      <a:pos x="connsiteX16242" y="connsiteY16242"/>
                    </a:cxn>
                    <a:cxn ang="0">
                      <a:pos x="connsiteX16243" y="connsiteY16243"/>
                    </a:cxn>
                    <a:cxn ang="0">
                      <a:pos x="connsiteX16244" y="connsiteY16244"/>
                    </a:cxn>
                    <a:cxn ang="0">
                      <a:pos x="connsiteX16245" y="connsiteY16245"/>
                    </a:cxn>
                    <a:cxn ang="0">
                      <a:pos x="connsiteX16246" y="connsiteY16246"/>
                    </a:cxn>
                    <a:cxn ang="0">
                      <a:pos x="connsiteX16247" y="connsiteY16247"/>
                    </a:cxn>
                    <a:cxn ang="0">
                      <a:pos x="connsiteX16248" y="connsiteY16248"/>
                    </a:cxn>
                    <a:cxn ang="0">
                      <a:pos x="connsiteX16249" y="connsiteY16249"/>
                    </a:cxn>
                    <a:cxn ang="0">
                      <a:pos x="connsiteX16250" y="connsiteY16250"/>
                    </a:cxn>
                    <a:cxn ang="0">
                      <a:pos x="connsiteX16251" y="connsiteY16251"/>
                    </a:cxn>
                    <a:cxn ang="0">
                      <a:pos x="connsiteX16252" y="connsiteY16252"/>
                    </a:cxn>
                    <a:cxn ang="0">
                      <a:pos x="connsiteX16253" y="connsiteY16253"/>
                    </a:cxn>
                    <a:cxn ang="0">
                      <a:pos x="connsiteX16254" y="connsiteY16254"/>
                    </a:cxn>
                    <a:cxn ang="0">
                      <a:pos x="connsiteX16255" y="connsiteY16255"/>
                    </a:cxn>
                    <a:cxn ang="0">
                      <a:pos x="connsiteX16256" y="connsiteY16256"/>
                    </a:cxn>
                    <a:cxn ang="0">
                      <a:pos x="connsiteX16257" y="connsiteY16257"/>
                    </a:cxn>
                    <a:cxn ang="0">
                      <a:pos x="connsiteX16258" y="connsiteY16258"/>
                    </a:cxn>
                    <a:cxn ang="0">
                      <a:pos x="connsiteX16259" y="connsiteY16259"/>
                    </a:cxn>
                    <a:cxn ang="0">
                      <a:pos x="connsiteX16260" y="connsiteY16260"/>
                    </a:cxn>
                    <a:cxn ang="0">
                      <a:pos x="connsiteX16261" y="connsiteY16261"/>
                    </a:cxn>
                    <a:cxn ang="0">
                      <a:pos x="connsiteX16262" y="connsiteY16262"/>
                    </a:cxn>
                    <a:cxn ang="0">
                      <a:pos x="connsiteX16263" y="connsiteY16263"/>
                    </a:cxn>
                    <a:cxn ang="0">
                      <a:pos x="connsiteX16264" y="connsiteY16264"/>
                    </a:cxn>
                    <a:cxn ang="0">
                      <a:pos x="connsiteX16265" y="connsiteY16265"/>
                    </a:cxn>
                    <a:cxn ang="0">
                      <a:pos x="connsiteX16266" y="connsiteY16266"/>
                    </a:cxn>
                    <a:cxn ang="0">
                      <a:pos x="connsiteX16267" y="connsiteY16267"/>
                    </a:cxn>
                    <a:cxn ang="0">
                      <a:pos x="connsiteX16268" y="connsiteY16268"/>
                    </a:cxn>
                    <a:cxn ang="0">
                      <a:pos x="connsiteX16269" y="connsiteY16269"/>
                    </a:cxn>
                    <a:cxn ang="0">
                      <a:pos x="connsiteX16270" y="connsiteY16270"/>
                    </a:cxn>
                    <a:cxn ang="0">
                      <a:pos x="connsiteX16271" y="connsiteY16271"/>
                    </a:cxn>
                    <a:cxn ang="0">
                      <a:pos x="connsiteX16272" y="connsiteY16272"/>
                    </a:cxn>
                    <a:cxn ang="0">
                      <a:pos x="connsiteX16273" y="connsiteY16273"/>
                    </a:cxn>
                    <a:cxn ang="0">
                      <a:pos x="connsiteX16274" y="connsiteY16274"/>
                    </a:cxn>
                    <a:cxn ang="0">
                      <a:pos x="connsiteX16275" y="connsiteY16275"/>
                    </a:cxn>
                    <a:cxn ang="0">
                      <a:pos x="connsiteX16276" y="connsiteY16276"/>
                    </a:cxn>
                    <a:cxn ang="0">
                      <a:pos x="connsiteX16277" y="connsiteY16277"/>
                    </a:cxn>
                    <a:cxn ang="0">
                      <a:pos x="connsiteX16278" y="connsiteY16278"/>
                    </a:cxn>
                    <a:cxn ang="0">
                      <a:pos x="connsiteX16279" y="connsiteY16279"/>
                    </a:cxn>
                    <a:cxn ang="0">
                      <a:pos x="connsiteX16280" y="connsiteY16280"/>
                    </a:cxn>
                    <a:cxn ang="0">
                      <a:pos x="connsiteX16281" y="connsiteY16281"/>
                    </a:cxn>
                    <a:cxn ang="0">
                      <a:pos x="connsiteX16282" y="connsiteY16282"/>
                    </a:cxn>
                    <a:cxn ang="0">
                      <a:pos x="connsiteX16283" y="connsiteY16283"/>
                    </a:cxn>
                    <a:cxn ang="0">
                      <a:pos x="connsiteX16284" y="connsiteY16284"/>
                    </a:cxn>
                    <a:cxn ang="0">
                      <a:pos x="connsiteX16285" y="connsiteY16285"/>
                    </a:cxn>
                    <a:cxn ang="0">
                      <a:pos x="connsiteX16286" y="connsiteY16286"/>
                    </a:cxn>
                    <a:cxn ang="0">
                      <a:pos x="connsiteX16287" y="connsiteY16287"/>
                    </a:cxn>
                    <a:cxn ang="0">
                      <a:pos x="connsiteX16288" y="connsiteY16288"/>
                    </a:cxn>
                    <a:cxn ang="0">
                      <a:pos x="connsiteX16289" y="connsiteY16289"/>
                    </a:cxn>
                    <a:cxn ang="0">
                      <a:pos x="connsiteX16290" y="connsiteY16290"/>
                    </a:cxn>
                    <a:cxn ang="0">
                      <a:pos x="connsiteX16291" y="connsiteY16291"/>
                    </a:cxn>
                    <a:cxn ang="0">
                      <a:pos x="connsiteX16292" y="connsiteY16292"/>
                    </a:cxn>
                    <a:cxn ang="0">
                      <a:pos x="connsiteX16293" y="connsiteY16293"/>
                    </a:cxn>
                    <a:cxn ang="0">
                      <a:pos x="connsiteX16294" y="connsiteY16294"/>
                    </a:cxn>
                    <a:cxn ang="0">
                      <a:pos x="connsiteX16295" y="connsiteY16295"/>
                    </a:cxn>
                    <a:cxn ang="0">
                      <a:pos x="connsiteX16296" y="connsiteY16296"/>
                    </a:cxn>
                    <a:cxn ang="0">
                      <a:pos x="connsiteX16297" y="connsiteY16297"/>
                    </a:cxn>
                    <a:cxn ang="0">
                      <a:pos x="connsiteX16298" y="connsiteY16298"/>
                    </a:cxn>
                    <a:cxn ang="0">
                      <a:pos x="connsiteX16299" y="connsiteY16299"/>
                    </a:cxn>
                    <a:cxn ang="0">
                      <a:pos x="connsiteX16300" y="connsiteY16300"/>
                    </a:cxn>
                    <a:cxn ang="0">
                      <a:pos x="connsiteX16301" y="connsiteY16301"/>
                    </a:cxn>
                    <a:cxn ang="0">
                      <a:pos x="connsiteX16302" y="connsiteY16302"/>
                    </a:cxn>
                    <a:cxn ang="0">
                      <a:pos x="connsiteX16303" y="connsiteY16303"/>
                    </a:cxn>
                    <a:cxn ang="0">
                      <a:pos x="connsiteX16304" y="connsiteY16304"/>
                    </a:cxn>
                    <a:cxn ang="0">
                      <a:pos x="connsiteX16305" y="connsiteY16305"/>
                    </a:cxn>
                    <a:cxn ang="0">
                      <a:pos x="connsiteX16306" y="connsiteY16306"/>
                    </a:cxn>
                    <a:cxn ang="0">
                      <a:pos x="connsiteX16307" y="connsiteY16307"/>
                    </a:cxn>
                    <a:cxn ang="0">
                      <a:pos x="connsiteX16308" y="connsiteY16308"/>
                    </a:cxn>
                    <a:cxn ang="0">
                      <a:pos x="connsiteX16309" y="connsiteY16309"/>
                    </a:cxn>
                    <a:cxn ang="0">
                      <a:pos x="connsiteX16310" y="connsiteY16310"/>
                    </a:cxn>
                    <a:cxn ang="0">
                      <a:pos x="connsiteX16311" y="connsiteY16311"/>
                    </a:cxn>
                    <a:cxn ang="0">
                      <a:pos x="connsiteX16312" y="connsiteY16312"/>
                    </a:cxn>
                    <a:cxn ang="0">
                      <a:pos x="connsiteX16313" y="connsiteY16313"/>
                    </a:cxn>
                    <a:cxn ang="0">
                      <a:pos x="connsiteX16314" y="connsiteY16314"/>
                    </a:cxn>
                    <a:cxn ang="0">
                      <a:pos x="connsiteX16315" y="connsiteY16315"/>
                    </a:cxn>
                    <a:cxn ang="0">
                      <a:pos x="connsiteX16316" y="connsiteY16316"/>
                    </a:cxn>
                    <a:cxn ang="0">
                      <a:pos x="connsiteX16317" y="connsiteY16317"/>
                    </a:cxn>
                    <a:cxn ang="0">
                      <a:pos x="connsiteX16318" y="connsiteY16318"/>
                    </a:cxn>
                    <a:cxn ang="0">
                      <a:pos x="connsiteX16319" y="connsiteY16319"/>
                    </a:cxn>
                    <a:cxn ang="0">
                      <a:pos x="connsiteX16320" y="connsiteY16320"/>
                    </a:cxn>
                    <a:cxn ang="0">
                      <a:pos x="connsiteX16321" y="connsiteY16321"/>
                    </a:cxn>
                    <a:cxn ang="0">
                      <a:pos x="connsiteX16322" y="connsiteY16322"/>
                    </a:cxn>
                    <a:cxn ang="0">
                      <a:pos x="connsiteX16323" y="connsiteY16323"/>
                    </a:cxn>
                    <a:cxn ang="0">
                      <a:pos x="connsiteX16324" y="connsiteY16324"/>
                    </a:cxn>
                    <a:cxn ang="0">
                      <a:pos x="connsiteX16325" y="connsiteY16325"/>
                    </a:cxn>
                    <a:cxn ang="0">
                      <a:pos x="connsiteX16326" y="connsiteY16326"/>
                    </a:cxn>
                    <a:cxn ang="0">
                      <a:pos x="connsiteX16327" y="connsiteY16327"/>
                    </a:cxn>
                    <a:cxn ang="0">
                      <a:pos x="connsiteX16328" y="connsiteY16328"/>
                    </a:cxn>
                    <a:cxn ang="0">
                      <a:pos x="connsiteX16329" y="connsiteY16329"/>
                    </a:cxn>
                    <a:cxn ang="0">
                      <a:pos x="connsiteX16330" y="connsiteY16330"/>
                    </a:cxn>
                    <a:cxn ang="0">
                      <a:pos x="connsiteX16331" y="connsiteY16331"/>
                    </a:cxn>
                    <a:cxn ang="0">
                      <a:pos x="connsiteX16332" y="connsiteY16332"/>
                    </a:cxn>
                    <a:cxn ang="0">
                      <a:pos x="connsiteX16333" y="connsiteY16333"/>
                    </a:cxn>
                    <a:cxn ang="0">
                      <a:pos x="connsiteX16334" y="connsiteY16334"/>
                    </a:cxn>
                    <a:cxn ang="0">
                      <a:pos x="connsiteX16335" y="connsiteY16335"/>
                    </a:cxn>
                    <a:cxn ang="0">
                      <a:pos x="connsiteX16336" y="connsiteY16336"/>
                    </a:cxn>
                    <a:cxn ang="0">
                      <a:pos x="connsiteX16337" y="connsiteY16337"/>
                    </a:cxn>
                    <a:cxn ang="0">
                      <a:pos x="connsiteX16338" y="connsiteY16338"/>
                    </a:cxn>
                    <a:cxn ang="0">
                      <a:pos x="connsiteX16339" y="connsiteY16339"/>
                    </a:cxn>
                    <a:cxn ang="0">
                      <a:pos x="connsiteX16340" y="connsiteY16340"/>
                    </a:cxn>
                    <a:cxn ang="0">
                      <a:pos x="connsiteX16341" y="connsiteY16341"/>
                    </a:cxn>
                    <a:cxn ang="0">
                      <a:pos x="connsiteX16342" y="connsiteY16342"/>
                    </a:cxn>
                    <a:cxn ang="0">
                      <a:pos x="connsiteX16343" y="connsiteY16343"/>
                    </a:cxn>
                    <a:cxn ang="0">
                      <a:pos x="connsiteX16344" y="connsiteY16344"/>
                    </a:cxn>
                    <a:cxn ang="0">
                      <a:pos x="connsiteX16345" y="connsiteY16345"/>
                    </a:cxn>
                    <a:cxn ang="0">
                      <a:pos x="connsiteX16346" y="connsiteY16346"/>
                    </a:cxn>
                    <a:cxn ang="0">
                      <a:pos x="connsiteX16347" y="connsiteY16347"/>
                    </a:cxn>
                    <a:cxn ang="0">
                      <a:pos x="connsiteX16348" y="connsiteY16348"/>
                    </a:cxn>
                    <a:cxn ang="0">
                      <a:pos x="connsiteX16349" y="connsiteY16349"/>
                    </a:cxn>
                    <a:cxn ang="0">
                      <a:pos x="connsiteX16350" y="connsiteY16350"/>
                    </a:cxn>
                    <a:cxn ang="0">
                      <a:pos x="connsiteX16351" y="connsiteY16351"/>
                    </a:cxn>
                    <a:cxn ang="0">
                      <a:pos x="connsiteX16352" y="connsiteY16352"/>
                    </a:cxn>
                    <a:cxn ang="0">
                      <a:pos x="connsiteX16353" y="connsiteY16353"/>
                    </a:cxn>
                    <a:cxn ang="0">
                      <a:pos x="connsiteX16354" y="connsiteY16354"/>
                    </a:cxn>
                    <a:cxn ang="0">
                      <a:pos x="connsiteX16355" y="connsiteY16355"/>
                    </a:cxn>
                    <a:cxn ang="0">
                      <a:pos x="connsiteX16356" y="connsiteY16356"/>
                    </a:cxn>
                    <a:cxn ang="0">
                      <a:pos x="connsiteX16357" y="connsiteY16357"/>
                    </a:cxn>
                    <a:cxn ang="0">
                      <a:pos x="connsiteX16358" y="connsiteY16358"/>
                    </a:cxn>
                    <a:cxn ang="0">
                      <a:pos x="connsiteX16359" y="connsiteY16359"/>
                    </a:cxn>
                    <a:cxn ang="0">
                      <a:pos x="connsiteX16360" y="connsiteY16360"/>
                    </a:cxn>
                    <a:cxn ang="0">
                      <a:pos x="connsiteX16361" y="connsiteY16361"/>
                    </a:cxn>
                    <a:cxn ang="0">
                      <a:pos x="connsiteX16362" y="connsiteY16362"/>
                    </a:cxn>
                    <a:cxn ang="0">
                      <a:pos x="connsiteX16363" y="connsiteY16363"/>
                    </a:cxn>
                    <a:cxn ang="0">
                      <a:pos x="connsiteX16364" y="connsiteY16364"/>
                    </a:cxn>
                    <a:cxn ang="0">
                      <a:pos x="connsiteX16365" y="connsiteY16365"/>
                    </a:cxn>
                    <a:cxn ang="0">
                      <a:pos x="connsiteX16366" y="connsiteY16366"/>
                    </a:cxn>
                    <a:cxn ang="0">
                      <a:pos x="connsiteX16367" y="connsiteY16367"/>
                    </a:cxn>
                    <a:cxn ang="0">
                      <a:pos x="connsiteX16368" y="connsiteY16368"/>
                    </a:cxn>
                    <a:cxn ang="0">
                      <a:pos x="connsiteX16369" y="connsiteY16369"/>
                    </a:cxn>
                    <a:cxn ang="0">
                      <a:pos x="connsiteX16370" y="connsiteY16370"/>
                    </a:cxn>
                    <a:cxn ang="0">
                      <a:pos x="connsiteX16371" y="connsiteY16371"/>
                    </a:cxn>
                    <a:cxn ang="0">
                      <a:pos x="connsiteX16372" y="connsiteY16372"/>
                    </a:cxn>
                    <a:cxn ang="0">
                      <a:pos x="connsiteX16373" y="connsiteY16373"/>
                    </a:cxn>
                    <a:cxn ang="0">
                      <a:pos x="connsiteX16374" y="connsiteY16374"/>
                    </a:cxn>
                    <a:cxn ang="0">
                      <a:pos x="connsiteX16375" y="connsiteY16375"/>
                    </a:cxn>
                    <a:cxn ang="0">
                      <a:pos x="connsiteX16376" y="connsiteY16376"/>
                    </a:cxn>
                    <a:cxn ang="0">
                      <a:pos x="connsiteX16377" y="connsiteY16377"/>
                    </a:cxn>
                    <a:cxn ang="0">
                      <a:pos x="connsiteX16378" y="connsiteY16378"/>
                    </a:cxn>
                    <a:cxn ang="0">
                      <a:pos x="connsiteX16379" y="connsiteY16379"/>
                    </a:cxn>
                    <a:cxn ang="0">
                      <a:pos x="connsiteX16380" y="connsiteY16380"/>
                    </a:cxn>
                    <a:cxn ang="0">
                      <a:pos x="connsiteX16381" y="connsiteY16381"/>
                    </a:cxn>
                    <a:cxn ang="0">
                      <a:pos x="connsiteX16382" y="connsiteY16382"/>
                    </a:cxn>
                    <a:cxn ang="0">
                      <a:pos x="connsiteX16383" y="connsiteY16383"/>
                    </a:cxn>
                    <a:cxn ang="0">
                      <a:pos x="connsiteX16384" y="connsiteY16384"/>
                    </a:cxn>
                    <a:cxn ang="0">
                      <a:pos x="connsiteX16385" y="connsiteY16385"/>
                    </a:cxn>
                    <a:cxn ang="0">
                      <a:pos x="connsiteX16386" y="connsiteY16386"/>
                    </a:cxn>
                    <a:cxn ang="0">
                      <a:pos x="connsiteX16387" y="connsiteY16387"/>
                    </a:cxn>
                    <a:cxn ang="0">
                      <a:pos x="connsiteX16388" y="connsiteY16388"/>
                    </a:cxn>
                    <a:cxn ang="0">
                      <a:pos x="connsiteX16389" y="connsiteY16389"/>
                    </a:cxn>
                    <a:cxn ang="0">
                      <a:pos x="connsiteX16390" y="connsiteY16390"/>
                    </a:cxn>
                    <a:cxn ang="0">
                      <a:pos x="connsiteX16391" y="connsiteY16391"/>
                    </a:cxn>
                    <a:cxn ang="0">
                      <a:pos x="connsiteX16392" y="connsiteY16392"/>
                    </a:cxn>
                    <a:cxn ang="0">
                      <a:pos x="connsiteX16393" y="connsiteY16393"/>
                    </a:cxn>
                    <a:cxn ang="0">
                      <a:pos x="connsiteX16394" y="connsiteY16394"/>
                    </a:cxn>
                    <a:cxn ang="0">
                      <a:pos x="connsiteX16395" y="connsiteY16395"/>
                    </a:cxn>
                    <a:cxn ang="0">
                      <a:pos x="connsiteX16396" y="connsiteY16396"/>
                    </a:cxn>
                    <a:cxn ang="0">
                      <a:pos x="connsiteX16397" y="connsiteY16397"/>
                    </a:cxn>
                    <a:cxn ang="0">
                      <a:pos x="connsiteX16398" y="connsiteY16398"/>
                    </a:cxn>
                    <a:cxn ang="0">
                      <a:pos x="connsiteX16399" y="connsiteY16399"/>
                    </a:cxn>
                    <a:cxn ang="0">
                      <a:pos x="connsiteX16400" y="connsiteY16400"/>
                    </a:cxn>
                    <a:cxn ang="0">
                      <a:pos x="connsiteX16401" y="connsiteY16401"/>
                    </a:cxn>
                    <a:cxn ang="0">
                      <a:pos x="connsiteX16402" y="connsiteY16402"/>
                    </a:cxn>
                    <a:cxn ang="0">
                      <a:pos x="connsiteX16403" y="connsiteY16403"/>
                    </a:cxn>
                    <a:cxn ang="0">
                      <a:pos x="connsiteX16404" y="connsiteY16404"/>
                    </a:cxn>
                    <a:cxn ang="0">
                      <a:pos x="connsiteX16405" y="connsiteY16405"/>
                    </a:cxn>
                    <a:cxn ang="0">
                      <a:pos x="connsiteX16406" y="connsiteY16406"/>
                    </a:cxn>
                    <a:cxn ang="0">
                      <a:pos x="connsiteX16407" y="connsiteY16407"/>
                    </a:cxn>
                    <a:cxn ang="0">
                      <a:pos x="connsiteX16408" y="connsiteY16408"/>
                    </a:cxn>
                    <a:cxn ang="0">
                      <a:pos x="connsiteX16409" y="connsiteY16409"/>
                    </a:cxn>
                    <a:cxn ang="0">
                      <a:pos x="connsiteX16410" y="connsiteY16410"/>
                    </a:cxn>
                    <a:cxn ang="0">
                      <a:pos x="connsiteX16411" y="connsiteY16411"/>
                    </a:cxn>
                    <a:cxn ang="0">
                      <a:pos x="connsiteX16412" y="connsiteY16412"/>
                    </a:cxn>
                    <a:cxn ang="0">
                      <a:pos x="connsiteX16413" y="connsiteY16413"/>
                    </a:cxn>
                    <a:cxn ang="0">
                      <a:pos x="connsiteX16414" y="connsiteY16414"/>
                    </a:cxn>
                    <a:cxn ang="0">
                      <a:pos x="connsiteX16415" y="connsiteY16415"/>
                    </a:cxn>
                    <a:cxn ang="0">
                      <a:pos x="connsiteX16416" y="connsiteY16416"/>
                    </a:cxn>
                    <a:cxn ang="0">
                      <a:pos x="connsiteX16417" y="connsiteY16417"/>
                    </a:cxn>
                    <a:cxn ang="0">
                      <a:pos x="connsiteX16418" y="connsiteY16418"/>
                    </a:cxn>
                    <a:cxn ang="0">
                      <a:pos x="connsiteX16419" y="connsiteY16419"/>
                    </a:cxn>
                    <a:cxn ang="0">
                      <a:pos x="connsiteX16420" y="connsiteY16420"/>
                    </a:cxn>
                    <a:cxn ang="0">
                      <a:pos x="connsiteX16421" y="connsiteY16421"/>
                    </a:cxn>
                    <a:cxn ang="0">
                      <a:pos x="connsiteX16422" y="connsiteY16422"/>
                    </a:cxn>
                    <a:cxn ang="0">
                      <a:pos x="connsiteX16423" y="connsiteY16423"/>
                    </a:cxn>
                    <a:cxn ang="0">
                      <a:pos x="connsiteX16424" y="connsiteY16424"/>
                    </a:cxn>
                    <a:cxn ang="0">
                      <a:pos x="connsiteX16425" y="connsiteY16425"/>
                    </a:cxn>
                    <a:cxn ang="0">
                      <a:pos x="connsiteX16426" y="connsiteY16426"/>
                    </a:cxn>
                    <a:cxn ang="0">
                      <a:pos x="connsiteX16427" y="connsiteY16427"/>
                    </a:cxn>
                    <a:cxn ang="0">
                      <a:pos x="connsiteX16428" y="connsiteY16428"/>
                    </a:cxn>
                    <a:cxn ang="0">
                      <a:pos x="connsiteX16429" y="connsiteY16429"/>
                    </a:cxn>
                    <a:cxn ang="0">
                      <a:pos x="connsiteX16430" y="connsiteY16430"/>
                    </a:cxn>
                    <a:cxn ang="0">
                      <a:pos x="connsiteX16431" y="connsiteY16431"/>
                    </a:cxn>
                    <a:cxn ang="0">
                      <a:pos x="connsiteX16432" y="connsiteY16432"/>
                    </a:cxn>
                    <a:cxn ang="0">
                      <a:pos x="connsiteX16433" y="connsiteY16433"/>
                    </a:cxn>
                    <a:cxn ang="0">
                      <a:pos x="connsiteX16434" y="connsiteY16434"/>
                    </a:cxn>
                    <a:cxn ang="0">
                      <a:pos x="connsiteX16435" y="connsiteY16435"/>
                    </a:cxn>
                    <a:cxn ang="0">
                      <a:pos x="connsiteX16436" y="connsiteY16436"/>
                    </a:cxn>
                    <a:cxn ang="0">
                      <a:pos x="connsiteX16437" y="connsiteY16437"/>
                    </a:cxn>
                    <a:cxn ang="0">
                      <a:pos x="connsiteX16438" y="connsiteY16438"/>
                    </a:cxn>
                    <a:cxn ang="0">
                      <a:pos x="connsiteX16439" y="connsiteY16439"/>
                    </a:cxn>
                    <a:cxn ang="0">
                      <a:pos x="connsiteX16440" y="connsiteY16440"/>
                    </a:cxn>
                    <a:cxn ang="0">
                      <a:pos x="connsiteX16441" y="connsiteY16441"/>
                    </a:cxn>
                    <a:cxn ang="0">
                      <a:pos x="connsiteX16442" y="connsiteY16442"/>
                    </a:cxn>
                    <a:cxn ang="0">
                      <a:pos x="connsiteX16443" y="connsiteY16443"/>
                    </a:cxn>
                    <a:cxn ang="0">
                      <a:pos x="connsiteX16444" y="connsiteY16444"/>
                    </a:cxn>
                    <a:cxn ang="0">
                      <a:pos x="connsiteX16445" y="connsiteY16445"/>
                    </a:cxn>
                    <a:cxn ang="0">
                      <a:pos x="connsiteX16446" y="connsiteY16446"/>
                    </a:cxn>
                    <a:cxn ang="0">
                      <a:pos x="connsiteX16447" y="connsiteY16447"/>
                    </a:cxn>
                    <a:cxn ang="0">
                      <a:pos x="connsiteX16448" y="connsiteY16448"/>
                    </a:cxn>
                    <a:cxn ang="0">
                      <a:pos x="connsiteX16449" y="connsiteY16449"/>
                    </a:cxn>
                    <a:cxn ang="0">
                      <a:pos x="connsiteX16450" y="connsiteY16450"/>
                    </a:cxn>
                    <a:cxn ang="0">
                      <a:pos x="connsiteX16451" y="connsiteY16451"/>
                    </a:cxn>
                    <a:cxn ang="0">
                      <a:pos x="connsiteX16452" y="connsiteY16452"/>
                    </a:cxn>
                    <a:cxn ang="0">
                      <a:pos x="connsiteX16453" y="connsiteY16453"/>
                    </a:cxn>
                    <a:cxn ang="0">
                      <a:pos x="connsiteX16454" y="connsiteY16454"/>
                    </a:cxn>
                    <a:cxn ang="0">
                      <a:pos x="connsiteX16455" y="connsiteY16455"/>
                    </a:cxn>
                    <a:cxn ang="0">
                      <a:pos x="connsiteX16456" y="connsiteY16456"/>
                    </a:cxn>
                    <a:cxn ang="0">
                      <a:pos x="connsiteX16457" y="connsiteY16457"/>
                    </a:cxn>
                    <a:cxn ang="0">
                      <a:pos x="connsiteX16458" y="connsiteY16458"/>
                    </a:cxn>
                    <a:cxn ang="0">
                      <a:pos x="connsiteX16459" y="connsiteY16459"/>
                    </a:cxn>
                    <a:cxn ang="0">
                      <a:pos x="connsiteX16460" y="connsiteY16460"/>
                    </a:cxn>
                    <a:cxn ang="0">
                      <a:pos x="connsiteX16461" y="connsiteY16461"/>
                    </a:cxn>
                    <a:cxn ang="0">
                      <a:pos x="connsiteX16462" y="connsiteY16462"/>
                    </a:cxn>
                    <a:cxn ang="0">
                      <a:pos x="connsiteX16463" y="connsiteY16463"/>
                    </a:cxn>
                    <a:cxn ang="0">
                      <a:pos x="connsiteX16464" y="connsiteY16464"/>
                    </a:cxn>
                    <a:cxn ang="0">
                      <a:pos x="connsiteX16465" y="connsiteY16465"/>
                    </a:cxn>
                    <a:cxn ang="0">
                      <a:pos x="connsiteX16466" y="connsiteY16466"/>
                    </a:cxn>
                    <a:cxn ang="0">
                      <a:pos x="connsiteX16467" y="connsiteY16467"/>
                    </a:cxn>
                    <a:cxn ang="0">
                      <a:pos x="connsiteX16468" y="connsiteY16468"/>
                    </a:cxn>
                    <a:cxn ang="0">
                      <a:pos x="connsiteX16469" y="connsiteY16469"/>
                    </a:cxn>
                    <a:cxn ang="0">
                      <a:pos x="connsiteX16470" y="connsiteY16470"/>
                    </a:cxn>
                    <a:cxn ang="0">
                      <a:pos x="connsiteX16471" y="connsiteY16471"/>
                    </a:cxn>
                    <a:cxn ang="0">
                      <a:pos x="connsiteX16472" y="connsiteY16472"/>
                    </a:cxn>
                    <a:cxn ang="0">
                      <a:pos x="connsiteX16473" y="connsiteY16473"/>
                    </a:cxn>
                    <a:cxn ang="0">
                      <a:pos x="connsiteX16474" y="connsiteY16474"/>
                    </a:cxn>
                    <a:cxn ang="0">
                      <a:pos x="connsiteX16475" y="connsiteY16475"/>
                    </a:cxn>
                    <a:cxn ang="0">
                      <a:pos x="connsiteX16476" y="connsiteY16476"/>
                    </a:cxn>
                    <a:cxn ang="0">
                      <a:pos x="connsiteX16477" y="connsiteY16477"/>
                    </a:cxn>
                    <a:cxn ang="0">
                      <a:pos x="connsiteX16478" y="connsiteY16478"/>
                    </a:cxn>
                    <a:cxn ang="0">
                      <a:pos x="connsiteX16479" y="connsiteY16479"/>
                    </a:cxn>
                    <a:cxn ang="0">
                      <a:pos x="connsiteX16480" y="connsiteY16480"/>
                    </a:cxn>
                    <a:cxn ang="0">
                      <a:pos x="connsiteX16481" y="connsiteY16481"/>
                    </a:cxn>
                    <a:cxn ang="0">
                      <a:pos x="connsiteX16482" y="connsiteY16482"/>
                    </a:cxn>
                    <a:cxn ang="0">
                      <a:pos x="connsiteX16483" y="connsiteY16483"/>
                    </a:cxn>
                    <a:cxn ang="0">
                      <a:pos x="connsiteX16484" y="connsiteY16484"/>
                    </a:cxn>
                    <a:cxn ang="0">
                      <a:pos x="connsiteX16485" y="connsiteY16485"/>
                    </a:cxn>
                    <a:cxn ang="0">
                      <a:pos x="connsiteX16486" y="connsiteY16486"/>
                    </a:cxn>
                    <a:cxn ang="0">
                      <a:pos x="connsiteX16487" y="connsiteY16487"/>
                    </a:cxn>
                    <a:cxn ang="0">
                      <a:pos x="connsiteX16488" y="connsiteY16488"/>
                    </a:cxn>
                    <a:cxn ang="0">
                      <a:pos x="connsiteX16489" y="connsiteY16489"/>
                    </a:cxn>
                    <a:cxn ang="0">
                      <a:pos x="connsiteX16490" y="connsiteY16490"/>
                    </a:cxn>
                    <a:cxn ang="0">
                      <a:pos x="connsiteX16491" y="connsiteY16491"/>
                    </a:cxn>
                    <a:cxn ang="0">
                      <a:pos x="connsiteX16492" y="connsiteY16492"/>
                    </a:cxn>
                    <a:cxn ang="0">
                      <a:pos x="connsiteX16493" y="connsiteY16493"/>
                    </a:cxn>
                    <a:cxn ang="0">
                      <a:pos x="connsiteX16494" y="connsiteY16494"/>
                    </a:cxn>
                    <a:cxn ang="0">
                      <a:pos x="connsiteX16495" y="connsiteY16495"/>
                    </a:cxn>
                    <a:cxn ang="0">
                      <a:pos x="connsiteX16496" y="connsiteY16496"/>
                    </a:cxn>
                    <a:cxn ang="0">
                      <a:pos x="connsiteX16497" y="connsiteY16497"/>
                    </a:cxn>
                    <a:cxn ang="0">
                      <a:pos x="connsiteX16498" y="connsiteY16498"/>
                    </a:cxn>
                    <a:cxn ang="0">
                      <a:pos x="connsiteX16499" y="connsiteY16499"/>
                    </a:cxn>
                    <a:cxn ang="0">
                      <a:pos x="connsiteX16500" y="connsiteY16500"/>
                    </a:cxn>
                    <a:cxn ang="0">
                      <a:pos x="connsiteX16501" y="connsiteY16501"/>
                    </a:cxn>
                    <a:cxn ang="0">
                      <a:pos x="connsiteX16502" y="connsiteY16502"/>
                    </a:cxn>
                    <a:cxn ang="0">
                      <a:pos x="connsiteX16503" y="connsiteY16503"/>
                    </a:cxn>
                    <a:cxn ang="0">
                      <a:pos x="connsiteX16504" y="connsiteY16504"/>
                    </a:cxn>
                    <a:cxn ang="0">
                      <a:pos x="connsiteX16505" y="connsiteY16505"/>
                    </a:cxn>
                    <a:cxn ang="0">
                      <a:pos x="connsiteX16506" y="connsiteY16506"/>
                    </a:cxn>
                    <a:cxn ang="0">
                      <a:pos x="connsiteX16507" y="connsiteY16507"/>
                    </a:cxn>
                    <a:cxn ang="0">
                      <a:pos x="connsiteX16508" y="connsiteY16508"/>
                    </a:cxn>
                    <a:cxn ang="0">
                      <a:pos x="connsiteX16509" y="connsiteY16509"/>
                    </a:cxn>
                    <a:cxn ang="0">
                      <a:pos x="connsiteX16510" y="connsiteY16510"/>
                    </a:cxn>
                    <a:cxn ang="0">
                      <a:pos x="connsiteX16511" y="connsiteY16511"/>
                    </a:cxn>
                    <a:cxn ang="0">
                      <a:pos x="connsiteX16512" y="connsiteY16512"/>
                    </a:cxn>
                    <a:cxn ang="0">
                      <a:pos x="connsiteX16513" y="connsiteY16513"/>
                    </a:cxn>
                    <a:cxn ang="0">
                      <a:pos x="connsiteX16514" y="connsiteY16514"/>
                    </a:cxn>
                    <a:cxn ang="0">
                      <a:pos x="connsiteX16515" y="connsiteY16515"/>
                    </a:cxn>
                    <a:cxn ang="0">
                      <a:pos x="connsiteX16516" y="connsiteY16516"/>
                    </a:cxn>
                    <a:cxn ang="0">
                      <a:pos x="connsiteX16517" y="connsiteY16517"/>
                    </a:cxn>
                    <a:cxn ang="0">
                      <a:pos x="connsiteX16518" y="connsiteY16518"/>
                    </a:cxn>
                    <a:cxn ang="0">
                      <a:pos x="connsiteX16519" y="connsiteY16519"/>
                    </a:cxn>
                    <a:cxn ang="0">
                      <a:pos x="connsiteX16520" y="connsiteY16520"/>
                    </a:cxn>
                    <a:cxn ang="0">
                      <a:pos x="connsiteX16521" y="connsiteY16521"/>
                    </a:cxn>
                    <a:cxn ang="0">
                      <a:pos x="connsiteX16522" y="connsiteY16522"/>
                    </a:cxn>
                    <a:cxn ang="0">
                      <a:pos x="connsiteX16523" y="connsiteY16523"/>
                    </a:cxn>
                    <a:cxn ang="0">
                      <a:pos x="connsiteX16524" y="connsiteY16524"/>
                    </a:cxn>
                    <a:cxn ang="0">
                      <a:pos x="connsiteX16525" y="connsiteY16525"/>
                    </a:cxn>
                    <a:cxn ang="0">
                      <a:pos x="connsiteX16526" y="connsiteY16526"/>
                    </a:cxn>
                    <a:cxn ang="0">
                      <a:pos x="connsiteX16527" y="connsiteY16527"/>
                    </a:cxn>
                    <a:cxn ang="0">
                      <a:pos x="connsiteX16528" y="connsiteY16528"/>
                    </a:cxn>
                    <a:cxn ang="0">
                      <a:pos x="connsiteX16529" y="connsiteY16529"/>
                    </a:cxn>
                    <a:cxn ang="0">
                      <a:pos x="connsiteX16530" y="connsiteY16530"/>
                    </a:cxn>
                    <a:cxn ang="0">
                      <a:pos x="connsiteX16531" y="connsiteY16531"/>
                    </a:cxn>
                    <a:cxn ang="0">
                      <a:pos x="connsiteX16532" y="connsiteY16532"/>
                    </a:cxn>
                    <a:cxn ang="0">
                      <a:pos x="connsiteX16533" y="connsiteY16533"/>
                    </a:cxn>
                    <a:cxn ang="0">
                      <a:pos x="connsiteX16534" y="connsiteY16534"/>
                    </a:cxn>
                    <a:cxn ang="0">
                      <a:pos x="connsiteX16535" y="connsiteY16535"/>
                    </a:cxn>
                    <a:cxn ang="0">
                      <a:pos x="connsiteX16536" y="connsiteY16536"/>
                    </a:cxn>
                    <a:cxn ang="0">
                      <a:pos x="connsiteX16537" y="connsiteY16537"/>
                    </a:cxn>
                    <a:cxn ang="0">
                      <a:pos x="connsiteX16538" y="connsiteY16538"/>
                    </a:cxn>
                    <a:cxn ang="0">
                      <a:pos x="connsiteX16539" y="connsiteY16539"/>
                    </a:cxn>
                    <a:cxn ang="0">
                      <a:pos x="connsiteX16540" y="connsiteY16540"/>
                    </a:cxn>
                    <a:cxn ang="0">
                      <a:pos x="connsiteX16541" y="connsiteY16541"/>
                    </a:cxn>
                    <a:cxn ang="0">
                      <a:pos x="connsiteX16542" y="connsiteY16542"/>
                    </a:cxn>
                    <a:cxn ang="0">
                      <a:pos x="connsiteX16543" y="connsiteY16543"/>
                    </a:cxn>
                    <a:cxn ang="0">
                      <a:pos x="connsiteX16544" y="connsiteY16544"/>
                    </a:cxn>
                    <a:cxn ang="0">
                      <a:pos x="connsiteX16545" y="connsiteY16545"/>
                    </a:cxn>
                    <a:cxn ang="0">
                      <a:pos x="connsiteX16546" y="connsiteY16546"/>
                    </a:cxn>
                    <a:cxn ang="0">
                      <a:pos x="connsiteX16547" y="connsiteY16547"/>
                    </a:cxn>
                    <a:cxn ang="0">
                      <a:pos x="connsiteX16548" y="connsiteY16548"/>
                    </a:cxn>
                    <a:cxn ang="0">
                      <a:pos x="connsiteX16549" y="connsiteY16549"/>
                    </a:cxn>
                    <a:cxn ang="0">
                      <a:pos x="connsiteX16550" y="connsiteY16550"/>
                    </a:cxn>
                    <a:cxn ang="0">
                      <a:pos x="connsiteX16551" y="connsiteY16551"/>
                    </a:cxn>
                    <a:cxn ang="0">
                      <a:pos x="connsiteX16552" y="connsiteY16552"/>
                    </a:cxn>
                    <a:cxn ang="0">
                      <a:pos x="connsiteX16553" y="connsiteY16553"/>
                    </a:cxn>
                    <a:cxn ang="0">
                      <a:pos x="connsiteX16554" y="connsiteY16554"/>
                    </a:cxn>
                    <a:cxn ang="0">
                      <a:pos x="connsiteX16555" y="connsiteY16555"/>
                    </a:cxn>
                    <a:cxn ang="0">
                      <a:pos x="connsiteX16556" y="connsiteY16556"/>
                    </a:cxn>
                    <a:cxn ang="0">
                      <a:pos x="connsiteX16557" y="connsiteY16557"/>
                    </a:cxn>
                    <a:cxn ang="0">
                      <a:pos x="connsiteX16558" y="connsiteY16558"/>
                    </a:cxn>
                    <a:cxn ang="0">
                      <a:pos x="connsiteX16559" y="connsiteY16559"/>
                    </a:cxn>
                    <a:cxn ang="0">
                      <a:pos x="connsiteX16560" y="connsiteY16560"/>
                    </a:cxn>
                    <a:cxn ang="0">
                      <a:pos x="connsiteX16561" y="connsiteY16561"/>
                    </a:cxn>
                    <a:cxn ang="0">
                      <a:pos x="connsiteX16562" y="connsiteY16562"/>
                    </a:cxn>
                    <a:cxn ang="0">
                      <a:pos x="connsiteX16563" y="connsiteY16563"/>
                    </a:cxn>
                    <a:cxn ang="0">
                      <a:pos x="connsiteX16564" y="connsiteY16564"/>
                    </a:cxn>
                    <a:cxn ang="0">
                      <a:pos x="connsiteX16565" y="connsiteY16565"/>
                    </a:cxn>
                    <a:cxn ang="0">
                      <a:pos x="connsiteX16566" y="connsiteY16566"/>
                    </a:cxn>
                    <a:cxn ang="0">
                      <a:pos x="connsiteX16567" y="connsiteY16567"/>
                    </a:cxn>
                    <a:cxn ang="0">
                      <a:pos x="connsiteX16568" y="connsiteY16568"/>
                    </a:cxn>
                    <a:cxn ang="0">
                      <a:pos x="connsiteX16569" y="connsiteY16569"/>
                    </a:cxn>
                    <a:cxn ang="0">
                      <a:pos x="connsiteX16570" y="connsiteY16570"/>
                    </a:cxn>
                    <a:cxn ang="0">
                      <a:pos x="connsiteX16571" y="connsiteY16571"/>
                    </a:cxn>
                    <a:cxn ang="0">
                      <a:pos x="connsiteX16572" y="connsiteY16572"/>
                    </a:cxn>
                    <a:cxn ang="0">
                      <a:pos x="connsiteX16573" y="connsiteY16573"/>
                    </a:cxn>
                    <a:cxn ang="0">
                      <a:pos x="connsiteX16574" y="connsiteY16574"/>
                    </a:cxn>
                    <a:cxn ang="0">
                      <a:pos x="connsiteX16575" y="connsiteY16575"/>
                    </a:cxn>
                    <a:cxn ang="0">
                      <a:pos x="connsiteX16576" y="connsiteY16576"/>
                    </a:cxn>
                    <a:cxn ang="0">
                      <a:pos x="connsiteX16577" y="connsiteY16577"/>
                    </a:cxn>
                    <a:cxn ang="0">
                      <a:pos x="connsiteX16578" y="connsiteY16578"/>
                    </a:cxn>
                    <a:cxn ang="0">
                      <a:pos x="connsiteX16579" y="connsiteY16579"/>
                    </a:cxn>
                    <a:cxn ang="0">
                      <a:pos x="connsiteX16580" y="connsiteY16580"/>
                    </a:cxn>
                    <a:cxn ang="0">
                      <a:pos x="connsiteX16581" y="connsiteY16581"/>
                    </a:cxn>
                    <a:cxn ang="0">
                      <a:pos x="connsiteX16582" y="connsiteY16582"/>
                    </a:cxn>
                    <a:cxn ang="0">
                      <a:pos x="connsiteX16583" y="connsiteY16583"/>
                    </a:cxn>
                    <a:cxn ang="0">
                      <a:pos x="connsiteX16584" y="connsiteY16584"/>
                    </a:cxn>
                    <a:cxn ang="0">
                      <a:pos x="connsiteX16585" y="connsiteY16585"/>
                    </a:cxn>
                    <a:cxn ang="0">
                      <a:pos x="connsiteX16586" y="connsiteY16586"/>
                    </a:cxn>
                    <a:cxn ang="0">
                      <a:pos x="connsiteX16587" y="connsiteY16587"/>
                    </a:cxn>
                    <a:cxn ang="0">
                      <a:pos x="connsiteX16588" y="connsiteY16588"/>
                    </a:cxn>
                    <a:cxn ang="0">
                      <a:pos x="connsiteX16589" y="connsiteY16589"/>
                    </a:cxn>
                    <a:cxn ang="0">
                      <a:pos x="connsiteX16590" y="connsiteY16590"/>
                    </a:cxn>
                    <a:cxn ang="0">
                      <a:pos x="connsiteX16591" y="connsiteY16591"/>
                    </a:cxn>
                    <a:cxn ang="0">
                      <a:pos x="connsiteX16592" y="connsiteY16592"/>
                    </a:cxn>
                    <a:cxn ang="0">
                      <a:pos x="connsiteX16593" y="connsiteY16593"/>
                    </a:cxn>
                    <a:cxn ang="0">
                      <a:pos x="connsiteX16594" y="connsiteY16594"/>
                    </a:cxn>
                    <a:cxn ang="0">
                      <a:pos x="connsiteX16595" y="connsiteY16595"/>
                    </a:cxn>
                    <a:cxn ang="0">
                      <a:pos x="connsiteX16596" y="connsiteY16596"/>
                    </a:cxn>
                    <a:cxn ang="0">
                      <a:pos x="connsiteX16597" y="connsiteY16597"/>
                    </a:cxn>
                    <a:cxn ang="0">
                      <a:pos x="connsiteX16598" y="connsiteY16598"/>
                    </a:cxn>
                    <a:cxn ang="0">
                      <a:pos x="connsiteX16599" y="connsiteY16599"/>
                    </a:cxn>
                    <a:cxn ang="0">
                      <a:pos x="connsiteX16600" y="connsiteY16600"/>
                    </a:cxn>
                    <a:cxn ang="0">
                      <a:pos x="connsiteX16601" y="connsiteY16601"/>
                    </a:cxn>
                    <a:cxn ang="0">
                      <a:pos x="connsiteX16602" y="connsiteY16602"/>
                    </a:cxn>
                    <a:cxn ang="0">
                      <a:pos x="connsiteX16603" y="connsiteY16603"/>
                    </a:cxn>
                    <a:cxn ang="0">
                      <a:pos x="connsiteX16604" y="connsiteY16604"/>
                    </a:cxn>
                    <a:cxn ang="0">
                      <a:pos x="connsiteX16605" y="connsiteY16605"/>
                    </a:cxn>
                    <a:cxn ang="0">
                      <a:pos x="connsiteX16606" y="connsiteY16606"/>
                    </a:cxn>
                    <a:cxn ang="0">
                      <a:pos x="connsiteX16607" y="connsiteY16607"/>
                    </a:cxn>
                    <a:cxn ang="0">
                      <a:pos x="connsiteX16608" y="connsiteY16608"/>
                    </a:cxn>
                    <a:cxn ang="0">
                      <a:pos x="connsiteX16609" y="connsiteY16609"/>
                    </a:cxn>
                    <a:cxn ang="0">
                      <a:pos x="connsiteX16610" y="connsiteY16610"/>
                    </a:cxn>
                    <a:cxn ang="0">
                      <a:pos x="connsiteX16611" y="connsiteY16611"/>
                    </a:cxn>
                    <a:cxn ang="0">
                      <a:pos x="connsiteX16612" y="connsiteY16612"/>
                    </a:cxn>
                    <a:cxn ang="0">
                      <a:pos x="connsiteX16613" y="connsiteY16613"/>
                    </a:cxn>
                    <a:cxn ang="0">
                      <a:pos x="connsiteX16614" y="connsiteY16614"/>
                    </a:cxn>
                    <a:cxn ang="0">
                      <a:pos x="connsiteX16615" y="connsiteY16615"/>
                    </a:cxn>
                    <a:cxn ang="0">
                      <a:pos x="connsiteX16616" y="connsiteY16616"/>
                    </a:cxn>
                    <a:cxn ang="0">
                      <a:pos x="connsiteX16617" y="connsiteY16617"/>
                    </a:cxn>
                    <a:cxn ang="0">
                      <a:pos x="connsiteX16618" y="connsiteY16618"/>
                    </a:cxn>
                    <a:cxn ang="0">
                      <a:pos x="connsiteX16619" y="connsiteY16619"/>
                    </a:cxn>
                    <a:cxn ang="0">
                      <a:pos x="connsiteX16620" y="connsiteY16620"/>
                    </a:cxn>
                    <a:cxn ang="0">
                      <a:pos x="connsiteX16621" y="connsiteY16621"/>
                    </a:cxn>
                    <a:cxn ang="0">
                      <a:pos x="connsiteX16622" y="connsiteY16622"/>
                    </a:cxn>
                    <a:cxn ang="0">
                      <a:pos x="connsiteX16623" y="connsiteY16623"/>
                    </a:cxn>
                    <a:cxn ang="0">
                      <a:pos x="connsiteX16624" y="connsiteY16624"/>
                    </a:cxn>
                    <a:cxn ang="0">
                      <a:pos x="connsiteX16625" y="connsiteY16625"/>
                    </a:cxn>
                    <a:cxn ang="0">
                      <a:pos x="connsiteX16626" y="connsiteY16626"/>
                    </a:cxn>
                    <a:cxn ang="0">
                      <a:pos x="connsiteX16627" y="connsiteY16627"/>
                    </a:cxn>
                    <a:cxn ang="0">
                      <a:pos x="connsiteX16628" y="connsiteY16628"/>
                    </a:cxn>
                    <a:cxn ang="0">
                      <a:pos x="connsiteX16629" y="connsiteY16629"/>
                    </a:cxn>
                    <a:cxn ang="0">
                      <a:pos x="connsiteX16630" y="connsiteY16630"/>
                    </a:cxn>
                    <a:cxn ang="0">
                      <a:pos x="connsiteX16631" y="connsiteY16631"/>
                    </a:cxn>
                    <a:cxn ang="0">
                      <a:pos x="connsiteX16632" y="connsiteY16632"/>
                    </a:cxn>
                    <a:cxn ang="0">
                      <a:pos x="connsiteX16633" y="connsiteY16633"/>
                    </a:cxn>
                    <a:cxn ang="0">
                      <a:pos x="connsiteX16634" y="connsiteY16634"/>
                    </a:cxn>
                    <a:cxn ang="0">
                      <a:pos x="connsiteX16635" y="connsiteY16635"/>
                    </a:cxn>
                    <a:cxn ang="0">
                      <a:pos x="connsiteX16636" y="connsiteY16636"/>
                    </a:cxn>
                    <a:cxn ang="0">
                      <a:pos x="connsiteX16637" y="connsiteY16637"/>
                    </a:cxn>
                    <a:cxn ang="0">
                      <a:pos x="connsiteX16638" y="connsiteY16638"/>
                    </a:cxn>
                    <a:cxn ang="0">
                      <a:pos x="connsiteX16639" y="connsiteY16639"/>
                    </a:cxn>
                    <a:cxn ang="0">
                      <a:pos x="connsiteX16640" y="connsiteY16640"/>
                    </a:cxn>
                    <a:cxn ang="0">
                      <a:pos x="connsiteX16641" y="connsiteY16641"/>
                    </a:cxn>
                    <a:cxn ang="0">
                      <a:pos x="connsiteX16642" y="connsiteY16642"/>
                    </a:cxn>
                    <a:cxn ang="0">
                      <a:pos x="connsiteX16643" y="connsiteY16643"/>
                    </a:cxn>
                    <a:cxn ang="0">
                      <a:pos x="connsiteX16644" y="connsiteY16644"/>
                    </a:cxn>
                    <a:cxn ang="0">
                      <a:pos x="connsiteX16645" y="connsiteY16645"/>
                    </a:cxn>
                    <a:cxn ang="0">
                      <a:pos x="connsiteX16646" y="connsiteY16646"/>
                    </a:cxn>
                    <a:cxn ang="0">
                      <a:pos x="connsiteX16647" y="connsiteY16647"/>
                    </a:cxn>
                    <a:cxn ang="0">
                      <a:pos x="connsiteX16648" y="connsiteY16648"/>
                    </a:cxn>
                    <a:cxn ang="0">
                      <a:pos x="connsiteX16649" y="connsiteY16649"/>
                    </a:cxn>
                    <a:cxn ang="0">
                      <a:pos x="connsiteX16650" y="connsiteY16650"/>
                    </a:cxn>
                    <a:cxn ang="0">
                      <a:pos x="connsiteX16651" y="connsiteY16651"/>
                    </a:cxn>
                    <a:cxn ang="0">
                      <a:pos x="connsiteX16652" y="connsiteY16652"/>
                    </a:cxn>
                    <a:cxn ang="0">
                      <a:pos x="connsiteX16653" y="connsiteY16653"/>
                    </a:cxn>
                    <a:cxn ang="0">
                      <a:pos x="connsiteX16654" y="connsiteY16654"/>
                    </a:cxn>
                    <a:cxn ang="0">
                      <a:pos x="connsiteX16655" y="connsiteY16655"/>
                    </a:cxn>
                    <a:cxn ang="0">
                      <a:pos x="connsiteX16656" y="connsiteY16656"/>
                    </a:cxn>
                    <a:cxn ang="0">
                      <a:pos x="connsiteX16657" y="connsiteY16657"/>
                    </a:cxn>
                    <a:cxn ang="0">
                      <a:pos x="connsiteX16658" y="connsiteY16658"/>
                    </a:cxn>
                    <a:cxn ang="0">
                      <a:pos x="connsiteX16659" y="connsiteY16659"/>
                    </a:cxn>
                    <a:cxn ang="0">
                      <a:pos x="connsiteX16660" y="connsiteY16660"/>
                    </a:cxn>
                    <a:cxn ang="0">
                      <a:pos x="connsiteX16661" y="connsiteY16661"/>
                    </a:cxn>
                    <a:cxn ang="0">
                      <a:pos x="connsiteX16662" y="connsiteY16662"/>
                    </a:cxn>
                    <a:cxn ang="0">
                      <a:pos x="connsiteX16663" y="connsiteY16663"/>
                    </a:cxn>
                    <a:cxn ang="0">
                      <a:pos x="connsiteX16664" y="connsiteY16664"/>
                    </a:cxn>
                    <a:cxn ang="0">
                      <a:pos x="connsiteX16665" y="connsiteY16665"/>
                    </a:cxn>
                    <a:cxn ang="0">
                      <a:pos x="connsiteX16666" y="connsiteY16666"/>
                    </a:cxn>
                    <a:cxn ang="0">
                      <a:pos x="connsiteX16667" y="connsiteY16667"/>
                    </a:cxn>
                    <a:cxn ang="0">
                      <a:pos x="connsiteX16668" y="connsiteY16668"/>
                    </a:cxn>
                    <a:cxn ang="0">
                      <a:pos x="connsiteX16669" y="connsiteY16669"/>
                    </a:cxn>
                    <a:cxn ang="0">
                      <a:pos x="connsiteX16670" y="connsiteY16670"/>
                    </a:cxn>
                    <a:cxn ang="0">
                      <a:pos x="connsiteX16671" y="connsiteY16671"/>
                    </a:cxn>
                    <a:cxn ang="0">
                      <a:pos x="connsiteX16672" y="connsiteY16672"/>
                    </a:cxn>
                    <a:cxn ang="0">
                      <a:pos x="connsiteX16673" y="connsiteY16673"/>
                    </a:cxn>
                    <a:cxn ang="0">
                      <a:pos x="connsiteX16674" y="connsiteY16674"/>
                    </a:cxn>
                    <a:cxn ang="0">
                      <a:pos x="connsiteX16675" y="connsiteY16675"/>
                    </a:cxn>
                    <a:cxn ang="0">
                      <a:pos x="connsiteX16676" y="connsiteY16676"/>
                    </a:cxn>
                    <a:cxn ang="0">
                      <a:pos x="connsiteX16677" y="connsiteY16677"/>
                    </a:cxn>
                    <a:cxn ang="0">
                      <a:pos x="connsiteX16678" y="connsiteY16678"/>
                    </a:cxn>
                    <a:cxn ang="0">
                      <a:pos x="connsiteX16679" y="connsiteY16679"/>
                    </a:cxn>
                    <a:cxn ang="0">
                      <a:pos x="connsiteX16680" y="connsiteY16680"/>
                    </a:cxn>
                    <a:cxn ang="0">
                      <a:pos x="connsiteX16681" y="connsiteY16681"/>
                    </a:cxn>
                    <a:cxn ang="0">
                      <a:pos x="connsiteX16682" y="connsiteY16682"/>
                    </a:cxn>
                    <a:cxn ang="0">
                      <a:pos x="connsiteX16683" y="connsiteY16683"/>
                    </a:cxn>
                    <a:cxn ang="0">
                      <a:pos x="connsiteX16684" y="connsiteY16684"/>
                    </a:cxn>
                    <a:cxn ang="0">
                      <a:pos x="connsiteX16685" y="connsiteY16685"/>
                    </a:cxn>
                    <a:cxn ang="0">
                      <a:pos x="connsiteX16686" y="connsiteY16686"/>
                    </a:cxn>
                    <a:cxn ang="0">
                      <a:pos x="connsiteX16687" y="connsiteY16687"/>
                    </a:cxn>
                    <a:cxn ang="0">
                      <a:pos x="connsiteX16688" y="connsiteY16688"/>
                    </a:cxn>
                    <a:cxn ang="0">
                      <a:pos x="connsiteX16689" y="connsiteY16689"/>
                    </a:cxn>
                    <a:cxn ang="0">
                      <a:pos x="connsiteX16690" y="connsiteY16690"/>
                    </a:cxn>
                    <a:cxn ang="0">
                      <a:pos x="connsiteX16691" y="connsiteY16691"/>
                    </a:cxn>
                    <a:cxn ang="0">
                      <a:pos x="connsiteX16692" y="connsiteY16692"/>
                    </a:cxn>
                    <a:cxn ang="0">
                      <a:pos x="connsiteX16693" y="connsiteY16693"/>
                    </a:cxn>
                    <a:cxn ang="0">
                      <a:pos x="connsiteX16694" y="connsiteY16694"/>
                    </a:cxn>
                    <a:cxn ang="0">
                      <a:pos x="connsiteX16695" y="connsiteY16695"/>
                    </a:cxn>
                    <a:cxn ang="0">
                      <a:pos x="connsiteX16696" y="connsiteY16696"/>
                    </a:cxn>
                    <a:cxn ang="0">
                      <a:pos x="connsiteX16697" y="connsiteY16697"/>
                    </a:cxn>
                    <a:cxn ang="0">
                      <a:pos x="connsiteX16698" y="connsiteY16698"/>
                    </a:cxn>
                    <a:cxn ang="0">
                      <a:pos x="connsiteX16699" y="connsiteY16699"/>
                    </a:cxn>
                    <a:cxn ang="0">
                      <a:pos x="connsiteX16700" y="connsiteY16700"/>
                    </a:cxn>
                    <a:cxn ang="0">
                      <a:pos x="connsiteX16701" y="connsiteY16701"/>
                    </a:cxn>
                    <a:cxn ang="0">
                      <a:pos x="connsiteX16702" y="connsiteY16702"/>
                    </a:cxn>
                    <a:cxn ang="0">
                      <a:pos x="connsiteX16703" y="connsiteY16703"/>
                    </a:cxn>
                    <a:cxn ang="0">
                      <a:pos x="connsiteX16704" y="connsiteY16704"/>
                    </a:cxn>
                    <a:cxn ang="0">
                      <a:pos x="connsiteX16705" y="connsiteY16705"/>
                    </a:cxn>
                    <a:cxn ang="0">
                      <a:pos x="connsiteX16706" y="connsiteY16706"/>
                    </a:cxn>
                    <a:cxn ang="0">
                      <a:pos x="connsiteX16707" y="connsiteY16707"/>
                    </a:cxn>
                    <a:cxn ang="0">
                      <a:pos x="connsiteX16708" y="connsiteY16708"/>
                    </a:cxn>
                    <a:cxn ang="0">
                      <a:pos x="connsiteX16709" y="connsiteY16709"/>
                    </a:cxn>
                    <a:cxn ang="0">
                      <a:pos x="connsiteX16710" y="connsiteY16710"/>
                    </a:cxn>
                    <a:cxn ang="0">
                      <a:pos x="connsiteX16711" y="connsiteY16711"/>
                    </a:cxn>
                    <a:cxn ang="0">
                      <a:pos x="connsiteX16712" y="connsiteY16712"/>
                    </a:cxn>
                    <a:cxn ang="0">
                      <a:pos x="connsiteX16713" y="connsiteY16713"/>
                    </a:cxn>
                    <a:cxn ang="0">
                      <a:pos x="connsiteX16714" y="connsiteY16714"/>
                    </a:cxn>
                    <a:cxn ang="0">
                      <a:pos x="connsiteX16715" y="connsiteY16715"/>
                    </a:cxn>
                    <a:cxn ang="0">
                      <a:pos x="connsiteX16716" y="connsiteY16716"/>
                    </a:cxn>
                    <a:cxn ang="0">
                      <a:pos x="connsiteX16717" y="connsiteY16717"/>
                    </a:cxn>
                    <a:cxn ang="0">
                      <a:pos x="connsiteX16718" y="connsiteY16718"/>
                    </a:cxn>
                    <a:cxn ang="0">
                      <a:pos x="connsiteX16719" y="connsiteY16719"/>
                    </a:cxn>
                    <a:cxn ang="0">
                      <a:pos x="connsiteX16720" y="connsiteY16720"/>
                    </a:cxn>
                    <a:cxn ang="0">
                      <a:pos x="connsiteX16721" y="connsiteY16721"/>
                    </a:cxn>
                    <a:cxn ang="0">
                      <a:pos x="connsiteX16722" y="connsiteY16722"/>
                    </a:cxn>
                    <a:cxn ang="0">
                      <a:pos x="connsiteX16723" y="connsiteY16723"/>
                    </a:cxn>
                    <a:cxn ang="0">
                      <a:pos x="connsiteX16724" y="connsiteY16724"/>
                    </a:cxn>
                    <a:cxn ang="0">
                      <a:pos x="connsiteX16725" y="connsiteY16725"/>
                    </a:cxn>
                    <a:cxn ang="0">
                      <a:pos x="connsiteX16726" y="connsiteY16726"/>
                    </a:cxn>
                    <a:cxn ang="0">
                      <a:pos x="connsiteX16727" y="connsiteY16727"/>
                    </a:cxn>
                    <a:cxn ang="0">
                      <a:pos x="connsiteX16728" y="connsiteY16728"/>
                    </a:cxn>
                    <a:cxn ang="0">
                      <a:pos x="connsiteX16729" y="connsiteY16729"/>
                    </a:cxn>
                    <a:cxn ang="0">
                      <a:pos x="connsiteX16730" y="connsiteY16730"/>
                    </a:cxn>
                    <a:cxn ang="0">
                      <a:pos x="connsiteX16731" y="connsiteY16731"/>
                    </a:cxn>
                    <a:cxn ang="0">
                      <a:pos x="connsiteX16732" y="connsiteY16732"/>
                    </a:cxn>
                    <a:cxn ang="0">
                      <a:pos x="connsiteX16733" y="connsiteY16733"/>
                    </a:cxn>
                    <a:cxn ang="0">
                      <a:pos x="connsiteX16734" y="connsiteY16734"/>
                    </a:cxn>
                    <a:cxn ang="0">
                      <a:pos x="connsiteX16735" y="connsiteY16735"/>
                    </a:cxn>
                    <a:cxn ang="0">
                      <a:pos x="connsiteX16736" y="connsiteY16736"/>
                    </a:cxn>
                    <a:cxn ang="0">
                      <a:pos x="connsiteX16737" y="connsiteY16737"/>
                    </a:cxn>
                    <a:cxn ang="0">
                      <a:pos x="connsiteX16738" y="connsiteY16738"/>
                    </a:cxn>
                    <a:cxn ang="0">
                      <a:pos x="connsiteX16739" y="connsiteY16739"/>
                    </a:cxn>
                    <a:cxn ang="0">
                      <a:pos x="connsiteX16740" y="connsiteY16740"/>
                    </a:cxn>
                    <a:cxn ang="0">
                      <a:pos x="connsiteX16741" y="connsiteY16741"/>
                    </a:cxn>
                    <a:cxn ang="0">
                      <a:pos x="connsiteX16742" y="connsiteY16742"/>
                    </a:cxn>
                    <a:cxn ang="0">
                      <a:pos x="connsiteX16743" y="connsiteY16743"/>
                    </a:cxn>
                    <a:cxn ang="0">
                      <a:pos x="connsiteX16744" y="connsiteY16744"/>
                    </a:cxn>
                    <a:cxn ang="0">
                      <a:pos x="connsiteX16745" y="connsiteY16745"/>
                    </a:cxn>
                    <a:cxn ang="0">
                      <a:pos x="connsiteX16746" y="connsiteY16746"/>
                    </a:cxn>
                    <a:cxn ang="0">
                      <a:pos x="connsiteX16747" y="connsiteY16747"/>
                    </a:cxn>
                    <a:cxn ang="0">
                      <a:pos x="connsiteX16748" y="connsiteY16748"/>
                    </a:cxn>
                    <a:cxn ang="0">
                      <a:pos x="connsiteX16749" y="connsiteY16749"/>
                    </a:cxn>
                    <a:cxn ang="0">
                      <a:pos x="connsiteX16750" y="connsiteY16750"/>
                    </a:cxn>
                    <a:cxn ang="0">
                      <a:pos x="connsiteX16751" y="connsiteY16751"/>
                    </a:cxn>
                    <a:cxn ang="0">
                      <a:pos x="connsiteX16752" y="connsiteY16752"/>
                    </a:cxn>
                    <a:cxn ang="0">
                      <a:pos x="connsiteX16753" y="connsiteY16753"/>
                    </a:cxn>
                    <a:cxn ang="0">
                      <a:pos x="connsiteX16754" y="connsiteY16754"/>
                    </a:cxn>
                    <a:cxn ang="0">
                      <a:pos x="connsiteX16755" y="connsiteY16755"/>
                    </a:cxn>
                    <a:cxn ang="0">
                      <a:pos x="connsiteX16756" y="connsiteY16756"/>
                    </a:cxn>
                    <a:cxn ang="0">
                      <a:pos x="connsiteX16757" y="connsiteY16757"/>
                    </a:cxn>
                    <a:cxn ang="0">
                      <a:pos x="connsiteX16758" y="connsiteY16758"/>
                    </a:cxn>
                    <a:cxn ang="0">
                      <a:pos x="connsiteX16759" y="connsiteY16759"/>
                    </a:cxn>
                    <a:cxn ang="0">
                      <a:pos x="connsiteX16760" y="connsiteY16760"/>
                    </a:cxn>
                    <a:cxn ang="0">
                      <a:pos x="connsiteX16761" y="connsiteY16761"/>
                    </a:cxn>
                    <a:cxn ang="0">
                      <a:pos x="connsiteX16762" y="connsiteY16762"/>
                    </a:cxn>
                    <a:cxn ang="0">
                      <a:pos x="connsiteX16763" y="connsiteY16763"/>
                    </a:cxn>
                    <a:cxn ang="0">
                      <a:pos x="connsiteX16764" y="connsiteY16764"/>
                    </a:cxn>
                    <a:cxn ang="0">
                      <a:pos x="connsiteX16765" y="connsiteY16765"/>
                    </a:cxn>
                    <a:cxn ang="0">
                      <a:pos x="connsiteX16766" y="connsiteY16766"/>
                    </a:cxn>
                    <a:cxn ang="0">
                      <a:pos x="connsiteX16767" y="connsiteY16767"/>
                    </a:cxn>
                    <a:cxn ang="0">
                      <a:pos x="connsiteX16768" y="connsiteY16768"/>
                    </a:cxn>
                    <a:cxn ang="0">
                      <a:pos x="connsiteX16769" y="connsiteY16769"/>
                    </a:cxn>
                    <a:cxn ang="0">
                      <a:pos x="connsiteX16770" y="connsiteY16770"/>
                    </a:cxn>
                    <a:cxn ang="0">
                      <a:pos x="connsiteX16771" y="connsiteY16771"/>
                    </a:cxn>
                    <a:cxn ang="0">
                      <a:pos x="connsiteX16772" y="connsiteY16772"/>
                    </a:cxn>
                    <a:cxn ang="0">
                      <a:pos x="connsiteX16773" y="connsiteY16773"/>
                    </a:cxn>
                    <a:cxn ang="0">
                      <a:pos x="connsiteX16774" y="connsiteY16774"/>
                    </a:cxn>
                    <a:cxn ang="0">
                      <a:pos x="connsiteX16775" y="connsiteY16775"/>
                    </a:cxn>
                    <a:cxn ang="0">
                      <a:pos x="connsiteX16776" y="connsiteY16776"/>
                    </a:cxn>
                    <a:cxn ang="0">
                      <a:pos x="connsiteX16777" y="connsiteY16777"/>
                    </a:cxn>
                    <a:cxn ang="0">
                      <a:pos x="connsiteX16778" y="connsiteY16778"/>
                    </a:cxn>
                    <a:cxn ang="0">
                      <a:pos x="connsiteX16779" y="connsiteY16779"/>
                    </a:cxn>
                    <a:cxn ang="0">
                      <a:pos x="connsiteX16780" y="connsiteY16780"/>
                    </a:cxn>
                    <a:cxn ang="0">
                      <a:pos x="connsiteX16781" y="connsiteY16781"/>
                    </a:cxn>
                    <a:cxn ang="0">
                      <a:pos x="connsiteX16782" y="connsiteY16782"/>
                    </a:cxn>
                    <a:cxn ang="0">
                      <a:pos x="connsiteX16783" y="connsiteY16783"/>
                    </a:cxn>
                    <a:cxn ang="0">
                      <a:pos x="connsiteX16784" y="connsiteY16784"/>
                    </a:cxn>
                    <a:cxn ang="0">
                      <a:pos x="connsiteX16785" y="connsiteY16785"/>
                    </a:cxn>
                    <a:cxn ang="0">
                      <a:pos x="connsiteX16786" y="connsiteY16786"/>
                    </a:cxn>
                    <a:cxn ang="0">
                      <a:pos x="connsiteX16787" y="connsiteY16787"/>
                    </a:cxn>
                    <a:cxn ang="0">
                      <a:pos x="connsiteX16788" y="connsiteY16788"/>
                    </a:cxn>
                    <a:cxn ang="0">
                      <a:pos x="connsiteX16789" y="connsiteY16789"/>
                    </a:cxn>
                    <a:cxn ang="0">
                      <a:pos x="connsiteX16790" y="connsiteY16790"/>
                    </a:cxn>
                    <a:cxn ang="0">
                      <a:pos x="connsiteX16791" y="connsiteY16791"/>
                    </a:cxn>
                    <a:cxn ang="0">
                      <a:pos x="connsiteX16792" y="connsiteY16792"/>
                    </a:cxn>
                    <a:cxn ang="0">
                      <a:pos x="connsiteX16793" y="connsiteY16793"/>
                    </a:cxn>
                    <a:cxn ang="0">
                      <a:pos x="connsiteX16794" y="connsiteY16794"/>
                    </a:cxn>
                    <a:cxn ang="0">
                      <a:pos x="connsiteX16795" y="connsiteY16795"/>
                    </a:cxn>
                    <a:cxn ang="0">
                      <a:pos x="connsiteX16796" y="connsiteY16796"/>
                    </a:cxn>
                    <a:cxn ang="0">
                      <a:pos x="connsiteX16797" y="connsiteY16797"/>
                    </a:cxn>
                    <a:cxn ang="0">
                      <a:pos x="connsiteX16798" y="connsiteY16798"/>
                    </a:cxn>
                    <a:cxn ang="0">
                      <a:pos x="connsiteX16799" y="connsiteY16799"/>
                    </a:cxn>
                    <a:cxn ang="0">
                      <a:pos x="connsiteX16800" y="connsiteY16800"/>
                    </a:cxn>
                    <a:cxn ang="0">
                      <a:pos x="connsiteX16801" y="connsiteY16801"/>
                    </a:cxn>
                    <a:cxn ang="0">
                      <a:pos x="connsiteX16802" y="connsiteY16802"/>
                    </a:cxn>
                    <a:cxn ang="0">
                      <a:pos x="connsiteX16803" y="connsiteY16803"/>
                    </a:cxn>
                    <a:cxn ang="0">
                      <a:pos x="connsiteX16804" y="connsiteY16804"/>
                    </a:cxn>
                    <a:cxn ang="0">
                      <a:pos x="connsiteX16805" y="connsiteY16805"/>
                    </a:cxn>
                    <a:cxn ang="0">
                      <a:pos x="connsiteX16806" y="connsiteY16806"/>
                    </a:cxn>
                    <a:cxn ang="0">
                      <a:pos x="connsiteX16807" y="connsiteY16807"/>
                    </a:cxn>
                    <a:cxn ang="0">
                      <a:pos x="connsiteX16808" y="connsiteY16808"/>
                    </a:cxn>
                    <a:cxn ang="0">
                      <a:pos x="connsiteX16809" y="connsiteY16809"/>
                    </a:cxn>
                    <a:cxn ang="0">
                      <a:pos x="connsiteX16810" y="connsiteY16810"/>
                    </a:cxn>
                    <a:cxn ang="0">
                      <a:pos x="connsiteX16811" y="connsiteY16811"/>
                    </a:cxn>
                    <a:cxn ang="0">
                      <a:pos x="connsiteX16812" y="connsiteY16812"/>
                    </a:cxn>
                    <a:cxn ang="0">
                      <a:pos x="connsiteX16813" y="connsiteY16813"/>
                    </a:cxn>
                    <a:cxn ang="0">
                      <a:pos x="connsiteX16814" y="connsiteY16814"/>
                    </a:cxn>
                    <a:cxn ang="0">
                      <a:pos x="connsiteX16815" y="connsiteY16815"/>
                    </a:cxn>
                    <a:cxn ang="0">
                      <a:pos x="connsiteX16816" y="connsiteY16816"/>
                    </a:cxn>
                    <a:cxn ang="0">
                      <a:pos x="connsiteX16817" y="connsiteY16817"/>
                    </a:cxn>
                    <a:cxn ang="0">
                      <a:pos x="connsiteX16818" y="connsiteY16818"/>
                    </a:cxn>
                    <a:cxn ang="0">
                      <a:pos x="connsiteX16819" y="connsiteY16819"/>
                    </a:cxn>
                    <a:cxn ang="0">
                      <a:pos x="connsiteX16820" y="connsiteY16820"/>
                    </a:cxn>
                    <a:cxn ang="0">
                      <a:pos x="connsiteX16821" y="connsiteY16821"/>
                    </a:cxn>
                    <a:cxn ang="0">
                      <a:pos x="connsiteX16822" y="connsiteY16822"/>
                    </a:cxn>
                    <a:cxn ang="0">
                      <a:pos x="connsiteX16823" y="connsiteY16823"/>
                    </a:cxn>
                    <a:cxn ang="0">
                      <a:pos x="connsiteX16824" y="connsiteY16824"/>
                    </a:cxn>
                    <a:cxn ang="0">
                      <a:pos x="connsiteX16825" y="connsiteY16825"/>
                    </a:cxn>
                    <a:cxn ang="0">
                      <a:pos x="connsiteX16826" y="connsiteY16826"/>
                    </a:cxn>
                    <a:cxn ang="0">
                      <a:pos x="connsiteX16827" y="connsiteY16827"/>
                    </a:cxn>
                    <a:cxn ang="0">
                      <a:pos x="connsiteX16828" y="connsiteY16828"/>
                    </a:cxn>
                    <a:cxn ang="0">
                      <a:pos x="connsiteX16829" y="connsiteY16829"/>
                    </a:cxn>
                    <a:cxn ang="0">
                      <a:pos x="connsiteX16830" y="connsiteY16830"/>
                    </a:cxn>
                    <a:cxn ang="0">
                      <a:pos x="connsiteX16831" y="connsiteY16831"/>
                    </a:cxn>
                    <a:cxn ang="0">
                      <a:pos x="connsiteX16832" y="connsiteY16832"/>
                    </a:cxn>
                    <a:cxn ang="0">
                      <a:pos x="connsiteX16833" y="connsiteY16833"/>
                    </a:cxn>
                    <a:cxn ang="0">
                      <a:pos x="connsiteX16834" y="connsiteY16834"/>
                    </a:cxn>
                    <a:cxn ang="0">
                      <a:pos x="connsiteX16835" y="connsiteY16835"/>
                    </a:cxn>
                    <a:cxn ang="0">
                      <a:pos x="connsiteX16836" y="connsiteY16836"/>
                    </a:cxn>
                    <a:cxn ang="0">
                      <a:pos x="connsiteX16837" y="connsiteY16837"/>
                    </a:cxn>
                    <a:cxn ang="0">
                      <a:pos x="connsiteX16838" y="connsiteY16838"/>
                    </a:cxn>
                    <a:cxn ang="0">
                      <a:pos x="connsiteX16839" y="connsiteY16839"/>
                    </a:cxn>
                    <a:cxn ang="0">
                      <a:pos x="connsiteX16840" y="connsiteY16840"/>
                    </a:cxn>
                    <a:cxn ang="0">
                      <a:pos x="connsiteX16841" y="connsiteY16841"/>
                    </a:cxn>
                    <a:cxn ang="0">
                      <a:pos x="connsiteX16842" y="connsiteY16842"/>
                    </a:cxn>
                    <a:cxn ang="0">
                      <a:pos x="connsiteX16843" y="connsiteY16843"/>
                    </a:cxn>
                    <a:cxn ang="0">
                      <a:pos x="connsiteX16844" y="connsiteY16844"/>
                    </a:cxn>
                    <a:cxn ang="0">
                      <a:pos x="connsiteX16845" y="connsiteY16845"/>
                    </a:cxn>
                    <a:cxn ang="0">
                      <a:pos x="connsiteX16846" y="connsiteY16846"/>
                    </a:cxn>
                    <a:cxn ang="0">
                      <a:pos x="connsiteX16847" y="connsiteY16847"/>
                    </a:cxn>
                    <a:cxn ang="0">
                      <a:pos x="connsiteX16848" y="connsiteY16848"/>
                    </a:cxn>
                    <a:cxn ang="0">
                      <a:pos x="connsiteX16849" y="connsiteY16849"/>
                    </a:cxn>
                    <a:cxn ang="0">
                      <a:pos x="connsiteX16850" y="connsiteY16850"/>
                    </a:cxn>
                    <a:cxn ang="0">
                      <a:pos x="connsiteX16851" y="connsiteY16851"/>
                    </a:cxn>
                    <a:cxn ang="0">
                      <a:pos x="connsiteX16852" y="connsiteY16852"/>
                    </a:cxn>
                    <a:cxn ang="0">
                      <a:pos x="connsiteX16853" y="connsiteY16853"/>
                    </a:cxn>
                    <a:cxn ang="0">
                      <a:pos x="connsiteX16854" y="connsiteY16854"/>
                    </a:cxn>
                    <a:cxn ang="0">
                      <a:pos x="connsiteX16855" y="connsiteY16855"/>
                    </a:cxn>
                    <a:cxn ang="0">
                      <a:pos x="connsiteX16856" y="connsiteY16856"/>
                    </a:cxn>
                    <a:cxn ang="0">
                      <a:pos x="connsiteX16857" y="connsiteY16857"/>
                    </a:cxn>
                    <a:cxn ang="0">
                      <a:pos x="connsiteX16858" y="connsiteY16858"/>
                    </a:cxn>
                    <a:cxn ang="0">
                      <a:pos x="connsiteX16859" y="connsiteY16859"/>
                    </a:cxn>
                    <a:cxn ang="0">
                      <a:pos x="connsiteX16860" y="connsiteY16860"/>
                    </a:cxn>
                    <a:cxn ang="0">
                      <a:pos x="connsiteX16861" y="connsiteY16861"/>
                    </a:cxn>
                    <a:cxn ang="0">
                      <a:pos x="connsiteX16862" y="connsiteY16862"/>
                    </a:cxn>
                    <a:cxn ang="0">
                      <a:pos x="connsiteX16863" y="connsiteY16863"/>
                    </a:cxn>
                    <a:cxn ang="0">
                      <a:pos x="connsiteX16864" y="connsiteY16864"/>
                    </a:cxn>
                    <a:cxn ang="0">
                      <a:pos x="connsiteX16865" y="connsiteY16865"/>
                    </a:cxn>
                    <a:cxn ang="0">
                      <a:pos x="connsiteX16866" y="connsiteY16866"/>
                    </a:cxn>
                    <a:cxn ang="0">
                      <a:pos x="connsiteX16867" y="connsiteY16867"/>
                    </a:cxn>
                    <a:cxn ang="0">
                      <a:pos x="connsiteX16868" y="connsiteY16868"/>
                    </a:cxn>
                    <a:cxn ang="0">
                      <a:pos x="connsiteX16869" y="connsiteY16869"/>
                    </a:cxn>
                    <a:cxn ang="0">
                      <a:pos x="connsiteX16870" y="connsiteY16870"/>
                    </a:cxn>
                    <a:cxn ang="0">
                      <a:pos x="connsiteX16871" y="connsiteY16871"/>
                    </a:cxn>
                    <a:cxn ang="0">
                      <a:pos x="connsiteX16872" y="connsiteY16872"/>
                    </a:cxn>
                    <a:cxn ang="0">
                      <a:pos x="connsiteX16873" y="connsiteY16873"/>
                    </a:cxn>
                    <a:cxn ang="0">
                      <a:pos x="connsiteX16874" y="connsiteY16874"/>
                    </a:cxn>
                    <a:cxn ang="0">
                      <a:pos x="connsiteX16875" y="connsiteY16875"/>
                    </a:cxn>
                    <a:cxn ang="0">
                      <a:pos x="connsiteX16876" y="connsiteY16876"/>
                    </a:cxn>
                    <a:cxn ang="0">
                      <a:pos x="connsiteX16877" y="connsiteY16877"/>
                    </a:cxn>
                    <a:cxn ang="0">
                      <a:pos x="connsiteX16878" y="connsiteY16878"/>
                    </a:cxn>
                    <a:cxn ang="0">
                      <a:pos x="connsiteX16879" y="connsiteY16879"/>
                    </a:cxn>
                    <a:cxn ang="0">
                      <a:pos x="connsiteX16880" y="connsiteY16880"/>
                    </a:cxn>
                    <a:cxn ang="0">
                      <a:pos x="connsiteX16881" y="connsiteY16881"/>
                    </a:cxn>
                    <a:cxn ang="0">
                      <a:pos x="connsiteX16882" y="connsiteY16882"/>
                    </a:cxn>
                    <a:cxn ang="0">
                      <a:pos x="connsiteX16883" y="connsiteY16883"/>
                    </a:cxn>
                    <a:cxn ang="0">
                      <a:pos x="connsiteX16884" y="connsiteY16884"/>
                    </a:cxn>
                    <a:cxn ang="0">
                      <a:pos x="connsiteX16885" y="connsiteY16885"/>
                    </a:cxn>
                    <a:cxn ang="0">
                      <a:pos x="connsiteX16886" y="connsiteY16886"/>
                    </a:cxn>
                    <a:cxn ang="0">
                      <a:pos x="connsiteX16887" y="connsiteY16887"/>
                    </a:cxn>
                    <a:cxn ang="0">
                      <a:pos x="connsiteX16888" y="connsiteY16888"/>
                    </a:cxn>
                    <a:cxn ang="0">
                      <a:pos x="connsiteX16889" y="connsiteY16889"/>
                    </a:cxn>
                    <a:cxn ang="0">
                      <a:pos x="connsiteX16890" y="connsiteY16890"/>
                    </a:cxn>
                    <a:cxn ang="0">
                      <a:pos x="connsiteX16891" y="connsiteY16891"/>
                    </a:cxn>
                    <a:cxn ang="0">
                      <a:pos x="connsiteX16892" y="connsiteY16892"/>
                    </a:cxn>
                    <a:cxn ang="0">
                      <a:pos x="connsiteX16893" y="connsiteY16893"/>
                    </a:cxn>
                    <a:cxn ang="0">
                      <a:pos x="connsiteX16894" y="connsiteY16894"/>
                    </a:cxn>
                    <a:cxn ang="0">
                      <a:pos x="connsiteX16895" y="connsiteY16895"/>
                    </a:cxn>
                    <a:cxn ang="0">
                      <a:pos x="connsiteX16896" y="connsiteY16896"/>
                    </a:cxn>
                    <a:cxn ang="0">
                      <a:pos x="connsiteX16897" y="connsiteY16897"/>
                    </a:cxn>
                    <a:cxn ang="0">
                      <a:pos x="connsiteX16898" y="connsiteY16898"/>
                    </a:cxn>
                    <a:cxn ang="0">
                      <a:pos x="connsiteX16899" y="connsiteY16899"/>
                    </a:cxn>
                    <a:cxn ang="0">
                      <a:pos x="connsiteX16900" y="connsiteY16900"/>
                    </a:cxn>
                    <a:cxn ang="0">
                      <a:pos x="connsiteX16901" y="connsiteY16901"/>
                    </a:cxn>
                    <a:cxn ang="0">
                      <a:pos x="connsiteX16902" y="connsiteY16902"/>
                    </a:cxn>
                    <a:cxn ang="0">
                      <a:pos x="connsiteX16903" y="connsiteY16903"/>
                    </a:cxn>
                    <a:cxn ang="0">
                      <a:pos x="connsiteX16904" y="connsiteY16904"/>
                    </a:cxn>
                    <a:cxn ang="0">
                      <a:pos x="connsiteX16905" y="connsiteY16905"/>
                    </a:cxn>
                    <a:cxn ang="0">
                      <a:pos x="connsiteX16906" y="connsiteY16906"/>
                    </a:cxn>
                    <a:cxn ang="0">
                      <a:pos x="connsiteX16907" y="connsiteY16907"/>
                    </a:cxn>
                    <a:cxn ang="0">
                      <a:pos x="connsiteX16908" y="connsiteY16908"/>
                    </a:cxn>
                    <a:cxn ang="0">
                      <a:pos x="connsiteX16909" y="connsiteY16909"/>
                    </a:cxn>
                    <a:cxn ang="0">
                      <a:pos x="connsiteX16910" y="connsiteY16910"/>
                    </a:cxn>
                    <a:cxn ang="0">
                      <a:pos x="connsiteX16911" y="connsiteY16911"/>
                    </a:cxn>
                    <a:cxn ang="0">
                      <a:pos x="connsiteX16912" y="connsiteY16912"/>
                    </a:cxn>
                    <a:cxn ang="0">
                      <a:pos x="connsiteX16913" y="connsiteY16913"/>
                    </a:cxn>
                    <a:cxn ang="0">
                      <a:pos x="connsiteX16914" y="connsiteY16914"/>
                    </a:cxn>
                    <a:cxn ang="0">
                      <a:pos x="connsiteX16915" y="connsiteY16915"/>
                    </a:cxn>
                    <a:cxn ang="0">
                      <a:pos x="connsiteX16916" y="connsiteY16916"/>
                    </a:cxn>
                    <a:cxn ang="0">
                      <a:pos x="connsiteX16917" y="connsiteY16917"/>
                    </a:cxn>
                    <a:cxn ang="0">
                      <a:pos x="connsiteX16918" y="connsiteY16918"/>
                    </a:cxn>
                    <a:cxn ang="0">
                      <a:pos x="connsiteX16919" y="connsiteY16919"/>
                    </a:cxn>
                    <a:cxn ang="0">
                      <a:pos x="connsiteX16920" y="connsiteY16920"/>
                    </a:cxn>
                    <a:cxn ang="0">
                      <a:pos x="connsiteX16921" y="connsiteY16921"/>
                    </a:cxn>
                    <a:cxn ang="0">
                      <a:pos x="connsiteX16922" y="connsiteY16922"/>
                    </a:cxn>
                    <a:cxn ang="0">
                      <a:pos x="connsiteX16923" y="connsiteY16923"/>
                    </a:cxn>
                    <a:cxn ang="0">
                      <a:pos x="connsiteX16924" y="connsiteY16924"/>
                    </a:cxn>
                    <a:cxn ang="0">
                      <a:pos x="connsiteX16925" y="connsiteY16925"/>
                    </a:cxn>
                    <a:cxn ang="0">
                      <a:pos x="connsiteX16926" y="connsiteY16926"/>
                    </a:cxn>
                    <a:cxn ang="0">
                      <a:pos x="connsiteX16927" y="connsiteY16927"/>
                    </a:cxn>
                    <a:cxn ang="0">
                      <a:pos x="connsiteX16928" y="connsiteY16928"/>
                    </a:cxn>
                    <a:cxn ang="0">
                      <a:pos x="connsiteX16929" y="connsiteY16929"/>
                    </a:cxn>
                    <a:cxn ang="0">
                      <a:pos x="connsiteX16930" y="connsiteY16930"/>
                    </a:cxn>
                    <a:cxn ang="0">
                      <a:pos x="connsiteX16931" y="connsiteY16931"/>
                    </a:cxn>
                    <a:cxn ang="0">
                      <a:pos x="connsiteX16932" y="connsiteY16932"/>
                    </a:cxn>
                    <a:cxn ang="0">
                      <a:pos x="connsiteX16933" y="connsiteY16933"/>
                    </a:cxn>
                    <a:cxn ang="0">
                      <a:pos x="connsiteX16934" y="connsiteY16934"/>
                    </a:cxn>
                    <a:cxn ang="0">
                      <a:pos x="connsiteX16935" y="connsiteY16935"/>
                    </a:cxn>
                    <a:cxn ang="0">
                      <a:pos x="connsiteX16936" y="connsiteY16936"/>
                    </a:cxn>
                    <a:cxn ang="0">
                      <a:pos x="connsiteX16937" y="connsiteY16937"/>
                    </a:cxn>
                    <a:cxn ang="0">
                      <a:pos x="connsiteX16938" y="connsiteY16938"/>
                    </a:cxn>
                    <a:cxn ang="0">
                      <a:pos x="connsiteX16939" y="connsiteY16939"/>
                    </a:cxn>
                    <a:cxn ang="0">
                      <a:pos x="connsiteX16940" y="connsiteY16940"/>
                    </a:cxn>
                    <a:cxn ang="0">
                      <a:pos x="connsiteX16941" y="connsiteY16941"/>
                    </a:cxn>
                    <a:cxn ang="0">
                      <a:pos x="connsiteX16942" y="connsiteY16942"/>
                    </a:cxn>
                    <a:cxn ang="0">
                      <a:pos x="connsiteX16943" y="connsiteY16943"/>
                    </a:cxn>
                    <a:cxn ang="0">
                      <a:pos x="connsiteX16944" y="connsiteY16944"/>
                    </a:cxn>
                    <a:cxn ang="0">
                      <a:pos x="connsiteX16945" y="connsiteY16945"/>
                    </a:cxn>
                    <a:cxn ang="0">
                      <a:pos x="connsiteX16946" y="connsiteY16946"/>
                    </a:cxn>
                    <a:cxn ang="0">
                      <a:pos x="connsiteX16947" y="connsiteY16947"/>
                    </a:cxn>
                    <a:cxn ang="0">
                      <a:pos x="connsiteX16948" y="connsiteY16948"/>
                    </a:cxn>
                    <a:cxn ang="0">
                      <a:pos x="connsiteX16949" y="connsiteY16949"/>
                    </a:cxn>
                    <a:cxn ang="0">
                      <a:pos x="connsiteX16950" y="connsiteY16950"/>
                    </a:cxn>
                    <a:cxn ang="0">
                      <a:pos x="connsiteX16951" y="connsiteY16951"/>
                    </a:cxn>
                    <a:cxn ang="0">
                      <a:pos x="connsiteX16952" y="connsiteY16952"/>
                    </a:cxn>
                    <a:cxn ang="0">
                      <a:pos x="connsiteX16953" y="connsiteY16953"/>
                    </a:cxn>
                    <a:cxn ang="0">
                      <a:pos x="connsiteX16954" y="connsiteY16954"/>
                    </a:cxn>
                    <a:cxn ang="0">
                      <a:pos x="connsiteX16955" y="connsiteY16955"/>
                    </a:cxn>
                    <a:cxn ang="0">
                      <a:pos x="connsiteX16956" y="connsiteY16956"/>
                    </a:cxn>
                    <a:cxn ang="0">
                      <a:pos x="connsiteX16957" y="connsiteY16957"/>
                    </a:cxn>
                    <a:cxn ang="0">
                      <a:pos x="connsiteX16958" y="connsiteY16958"/>
                    </a:cxn>
                    <a:cxn ang="0">
                      <a:pos x="connsiteX16959" y="connsiteY16959"/>
                    </a:cxn>
                    <a:cxn ang="0">
                      <a:pos x="connsiteX16960" y="connsiteY16960"/>
                    </a:cxn>
                    <a:cxn ang="0">
                      <a:pos x="connsiteX16961" y="connsiteY16961"/>
                    </a:cxn>
                    <a:cxn ang="0">
                      <a:pos x="connsiteX16962" y="connsiteY16962"/>
                    </a:cxn>
                    <a:cxn ang="0">
                      <a:pos x="connsiteX16963" y="connsiteY16963"/>
                    </a:cxn>
                    <a:cxn ang="0">
                      <a:pos x="connsiteX16964" y="connsiteY16964"/>
                    </a:cxn>
                    <a:cxn ang="0">
                      <a:pos x="connsiteX16965" y="connsiteY16965"/>
                    </a:cxn>
                    <a:cxn ang="0">
                      <a:pos x="connsiteX16966" y="connsiteY16966"/>
                    </a:cxn>
                    <a:cxn ang="0">
                      <a:pos x="connsiteX16967" y="connsiteY16967"/>
                    </a:cxn>
                    <a:cxn ang="0">
                      <a:pos x="connsiteX16968" y="connsiteY16968"/>
                    </a:cxn>
                    <a:cxn ang="0">
                      <a:pos x="connsiteX16969" y="connsiteY16969"/>
                    </a:cxn>
                    <a:cxn ang="0">
                      <a:pos x="connsiteX16970" y="connsiteY16970"/>
                    </a:cxn>
                    <a:cxn ang="0">
                      <a:pos x="connsiteX16971" y="connsiteY16971"/>
                    </a:cxn>
                    <a:cxn ang="0">
                      <a:pos x="connsiteX16972" y="connsiteY16972"/>
                    </a:cxn>
                    <a:cxn ang="0">
                      <a:pos x="connsiteX16973" y="connsiteY16973"/>
                    </a:cxn>
                    <a:cxn ang="0">
                      <a:pos x="connsiteX16974" y="connsiteY16974"/>
                    </a:cxn>
                    <a:cxn ang="0">
                      <a:pos x="connsiteX16975" y="connsiteY16975"/>
                    </a:cxn>
                    <a:cxn ang="0">
                      <a:pos x="connsiteX16976" y="connsiteY16976"/>
                    </a:cxn>
                    <a:cxn ang="0">
                      <a:pos x="connsiteX16977" y="connsiteY16977"/>
                    </a:cxn>
                    <a:cxn ang="0">
                      <a:pos x="connsiteX16978" y="connsiteY16978"/>
                    </a:cxn>
                    <a:cxn ang="0">
                      <a:pos x="connsiteX16979" y="connsiteY16979"/>
                    </a:cxn>
                    <a:cxn ang="0">
                      <a:pos x="connsiteX16980" y="connsiteY16980"/>
                    </a:cxn>
                    <a:cxn ang="0">
                      <a:pos x="connsiteX16981" y="connsiteY16981"/>
                    </a:cxn>
                    <a:cxn ang="0">
                      <a:pos x="connsiteX16982" y="connsiteY16982"/>
                    </a:cxn>
                    <a:cxn ang="0">
                      <a:pos x="connsiteX16983" y="connsiteY16983"/>
                    </a:cxn>
                    <a:cxn ang="0">
                      <a:pos x="connsiteX16984" y="connsiteY16984"/>
                    </a:cxn>
                    <a:cxn ang="0">
                      <a:pos x="connsiteX16985" y="connsiteY16985"/>
                    </a:cxn>
                    <a:cxn ang="0">
                      <a:pos x="connsiteX16986" y="connsiteY16986"/>
                    </a:cxn>
                    <a:cxn ang="0">
                      <a:pos x="connsiteX16987" y="connsiteY16987"/>
                    </a:cxn>
                    <a:cxn ang="0">
                      <a:pos x="connsiteX16988" y="connsiteY16988"/>
                    </a:cxn>
                    <a:cxn ang="0">
                      <a:pos x="connsiteX16989" y="connsiteY16989"/>
                    </a:cxn>
                    <a:cxn ang="0">
                      <a:pos x="connsiteX16990" y="connsiteY16990"/>
                    </a:cxn>
                    <a:cxn ang="0">
                      <a:pos x="connsiteX16991" y="connsiteY16991"/>
                    </a:cxn>
                    <a:cxn ang="0">
                      <a:pos x="connsiteX16992" y="connsiteY16992"/>
                    </a:cxn>
                    <a:cxn ang="0">
                      <a:pos x="connsiteX16993" y="connsiteY16993"/>
                    </a:cxn>
                    <a:cxn ang="0">
                      <a:pos x="connsiteX16994" y="connsiteY16994"/>
                    </a:cxn>
                    <a:cxn ang="0">
                      <a:pos x="connsiteX16995" y="connsiteY16995"/>
                    </a:cxn>
                    <a:cxn ang="0">
                      <a:pos x="connsiteX16996" y="connsiteY16996"/>
                    </a:cxn>
                    <a:cxn ang="0">
                      <a:pos x="connsiteX16997" y="connsiteY16997"/>
                    </a:cxn>
                    <a:cxn ang="0">
                      <a:pos x="connsiteX16998" y="connsiteY16998"/>
                    </a:cxn>
                    <a:cxn ang="0">
                      <a:pos x="connsiteX16999" y="connsiteY16999"/>
                    </a:cxn>
                    <a:cxn ang="0">
                      <a:pos x="connsiteX17000" y="connsiteY17000"/>
                    </a:cxn>
                    <a:cxn ang="0">
                      <a:pos x="connsiteX17001" y="connsiteY17001"/>
                    </a:cxn>
                    <a:cxn ang="0">
                      <a:pos x="connsiteX17002" y="connsiteY17002"/>
                    </a:cxn>
                    <a:cxn ang="0">
                      <a:pos x="connsiteX17003" y="connsiteY17003"/>
                    </a:cxn>
                    <a:cxn ang="0">
                      <a:pos x="connsiteX17004" y="connsiteY17004"/>
                    </a:cxn>
                    <a:cxn ang="0">
                      <a:pos x="connsiteX17005" y="connsiteY17005"/>
                    </a:cxn>
                    <a:cxn ang="0">
                      <a:pos x="connsiteX17006" y="connsiteY17006"/>
                    </a:cxn>
                    <a:cxn ang="0">
                      <a:pos x="connsiteX17007" y="connsiteY17007"/>
                    </a:cxn>
                    <a:cxn ang="0">
                      <a:pos x="connsiteX17008" y="connsiteY17008"/>
                    </a:cxn>
                    <a:cxn ang="0">
                      <a:pos x="connsiteX17009" y="connsiteY17009"/>
                    </a:cxn>
                    <a:cxn ang="0">
                      <a:pos x="connsiteX17010" y="connsiteY17010"/>
                    </a:cxn>
                    <a:cxn ang="0">
                      <a:pos x="connsiteX17011" y="connsiteY17011"/>
                    </a:cxn>
                    <a:cxn ang="0">
                      <a:pos x="connsiteX17012" y="connsiteY17012"/>
                    </a:cxn>
                    <a:cxn ang="0">
                      <a:pos x="connsiteX17013" y="connsiteY17013"/>
                    </a:cxn>
                    <a:cxn ang="0">
                      <a:pos x="connsiteX17014" y="connsiteY17014"/>
                    </a:cxn>
                    <a:cxn ang="0">
                      <a:pos x="connsiteX17015" y="connsiteY17015"/>
                    </a:cxn>
                    <a:cxn ang="0">
                      <a:pos x="connsiteX17016" y="connsiteY17016"/>
                    </a:cxn>
                    <a:cxn ang="0">
                      <a:pos x="connsiteX17017" y="connsiteY17017"/>
                    </a:cxn>
                    <a:cxn ang="0">
                      <a:pos x="connsiteX17018" y="connsiteY17018"/>
                    </a:cxn>
                    <a:cxn ang="0">
                      <a:pos x="connsiteX17019" y="connsiteY17019"/>
                    </a:cxn>
                    <a:cxn ang="0">
                      <a:pos x="connsiteX17020" y="connsiteY17020"/>
                    </a:cxn>
                    <a:cxn ang="0">
                      <a:pos x="connsiteX17021" y="connsiteY17021"/>
                    </a:cxn>
                    <a:cxn ang="0">
                      <a:pos x="connsiteX17022" y="connsiteY17022"/>
                    </a:cxn>
                    <a:cxn ang="0">
                      <a:pos x="connsiteX17023" y="connsiteY17023"/>
                    </a:cxn>
                    <a:cxn ang="0">
                      <a:pos x="connsiteX17024" y="connsiteY17024"/>
                    </a:cxn>
                    <a:cxn ang="0">
                      <a:pos x="connsiteX17025" y="connsiteY17025"/>
                    </a:cxn>
                    <a:cxn ang="0">
                      <a:pos x="connsiteX17026" y="connsiteY17026"/>
                    </a:cxn>
                    <a:cxn ang="0">
                      <a:pos x="connsiteX17027" y="connsiteY17027"/>
                    </a:cxn>
                    <a:cxn ang="0">
                      <a:pos x="connsiteX17028" y="connsiteY17028"/>
                    </a:cxn>
                    <a:cxn ang="0">
                      <a:pos x="connsiteX17029" y="connsiteY17029"/>
                    </a:cxn>
                    <a:cxn ang="0">
                      <a:pos x="connsiteX17030" y="connsiteY17030"/>
                    </a:cxn>
                    <a:cxn ang="0">
                      <a:pos x="connsiteX17031" y="connsiteY17031"/>
                    </a:cxn>
                    <a:cxn ang="0">
                      <a:pos x="connsiteX17032" y="connsiteY17032"/>
                    </a:cxn>
                    <a:cxn ang="0">
                      <a:pos x="connsiteX17033" y="connsiteY17033"/>
                    </a:cxn>
                    <a:cxn ang="0">
                      <a:pos x="connsiteX17034" y="connsiteY17034"/>
                    </a:cxn>
                    <a:cxn ang="0">
                      <a:pos x="connsiteX17035" y="connsiteY17035"/>
                    </a:cxn>
                    <a:cxn ang="0">
                      <a:pos x="connsiteX17036" y="connsiteY17036"/>
                    </a:cxn>
                    <a:cxn ang="0">
                      <a:pos x="connsiteX17037" y="connsiteY17037"/>
                    </a:cxn>
                    <a:cxn ang="0">
                      <a:pos x="connsiteX17038" y="connsiteY17038"/>
                    </a:cxn>
                    <a:cxn ang="0">
                      <a:pos x="connsiteX17039" y="connsiteY17039"/>
                    </a:cxn>
                    <a:cxn ang="0">
                      <a:pos x="connsiteX17040" y="connsiteY17040"/>
                    </a:cxn>
                    <a:cxn ang="0">
                      <a:pos x="connsiteX17041" y="connsiteY17041"/>
                    </a:cxn>
                    <a:cxn ang="0">
                      <a:pos x="connsiteX17042" y="connsiteY17042"/>
                    </a:cxn>
                    <a:cxn ang="0">
                      <a:pos x="connsiteX17043" y="connsiteY17043"/>
                    </a:cxn>
                    <a:cxn ang="0">
                      <a:pos x="connsiteX17044" y="connsiteY17044"/>
                    </a:cxn>
                    <a:cxn ang="0">
                      <a:pos x="connsiteX17045" y="connsiteY17045"/>
                    </a:cxn>
                    <a:cxn ang="0">
                      <a:pos x="connsiteX17046" y="connsiteY17046"/>
                    </a:cxn>
                    <a:cxn ang="0">
                      <a:pos x="connsiteX17047" y="connsiteY17047"/>
                    </a:cxn>
                    <a:cxn ang="0">
                      <a:pos x="connsiteX17048" y="connsiteY17048"/>
                    </a:cxn>
                    <a:cxn ang="0">
                      <a:pos x="connsiteX17049" y="connsiteY17049"/>
                    </a:cxn>
                    <a:cxn ang="0">
                      <a:pos x="connsiteX17050" y="connsiteY17050"/>
                    </a:cxn>
                    <a:cxn ang="0">
                      <a:pos x="connsiteX17051" y="connsiteY17051"/>
                    </a:cxn>
                    <a:cxn ang="0">
                      <a:pos x="connsiteX17052" y="connsiteY17052"/>
                    </a:cxn>
                    <a:cxn ang="0">
                      <a:pos x="connsiteX17053" y="connsiteY17053"/>
                    </a:cxn>
                    <a:cxn ang="0">
                      <a:pos x="connsiteX17054" y="connsiteY17054"/>
                    </a:cxn>
                    <a:cxn ang="0">
                      <a:pos x="connsiteX17055" y="connsiteY17055"/>
                    </a:cxn>
                    <a:cxn ang="0">
                      <a:pos x="connsiteX17056" y="connsiteY17056"/>
                    </a:cxn>
                    <a:cxn ang="0">
                      <a:pos x="connsiteX17057" y="connsiteY17057"/>
                    </a:cxn>
                    <a:cxn ang="0">
                      <a:pos x="connsiteX17058" y="connsiteY17058"/>
                    </a:cxn>
                    <a:cxn ang="0">
                      <a:pos x="connsiteX17059" y="connsiteY17059"/>
                    </a:cxn>
                    <a:cxn ang="0">
                      <a:pos x="connsiteX17060" y="connsiteY17060"/>
                    </a:cxn>
                    <a:cxn ang="0">
                      <a:pos x="connsiteX17061" y="connsiteY17061"/>
                    </a:cxn>
                    <a:cxn ang="0">
                      <a:pos x="connsiteX17062" y="connsiteY17062"/>
                    </a:cxn>
                    <a:cxn ang="0">
                      <a:pos x="connsiteX17063" y="connsiteY17063"/>
                    </a:cxn>
                    <a:cxn ang="0">
                      <a:pos x="connsiteX17064" y="connsiteY17064"/>
                    </a:cxn>
                    <a:cxn ang="0">
                      <a:pos x="connsiteX17065" y="connsiteY17065"/>
                    </a:cxn>
                    <a:cxn ang="0">
                      <a:pos x="connsiteX17066" y="connsiteY17066"/>
                    </a:cxn>
                    <a:cxn ang="0">
                      <a:pos x="connsiteX17067" y="connsiteY17067"/>
                    </a:cxn>
                    <a:cxn ang="0">
                      <a:pos x="connsiteX17068" y="connsiteY17068"/>
                    </a:cxn>
                    <a:cxn ang="0">
                      <a:pos x="connsiteX17069" y="connsiteY17069"/>
                    </a:cxn>
                    <a:cxn ang="0">
                      <a:pos x="connsiteX17070" y="connsiteY17070"/>
                    </a:cxn>
                    <a:cxn ang="0">
                      <a:pos x="connsiteX17071" y="connsiteY17071"/>
                    </a:cxn>
                    <a:cxn ang="0">
                      <a:pos x="connsiteX17072" y="connsiteY17072"/>
                    </a:cxn>
                    <a:cxn ang="0">
                      <a:pos x="connsiteX17073" y="connsiteY17073"/>
                    </a:cxn>
                    <a:cxn ang="0">
                      <a:pos x="connsiteX17074" y="connsiteY17074"/>
                    </a:cxn>
                    <a:cxn ang="0">
                      <a:pos x="connsiteX17075" y="connsiteY17075"/>
                    </a:cxn>
                    <a:cxn ang="0">
                      <a:pos x="connsiteX17076" y="connsiteY17076"/>
                    </a:cxn>
                    <a:cxn ang="0">
                      <a:pos x="connsiteX17077" y="connsiteY17077"/>
                    </a:cxn>
                    <a:cxn ang="0">
                      <a:pos x="connsiteX17078" y="connsiteY17078"/>
                    </a:cxn>
                    <a:cxn ang="0">
                      <a:pos x="connsiteX17079" y="connsiteY17079"/>
                    </a:cxn>
                    <a:cxn ang="0">
                      <a:pos x="connsiteX17080" y="connsiteY17080"/>
                    </a:cxn>
                    <a:cxn ang="0">
                      <a:pos x="connsiteX17081" y="connsiteY17081"/>
                    </a:cxn>
                    <a:cxn ang="0">
                      <a:pos x="connsiteX17082" y="connsiteY17082"/>
                    </a:cxn>
                    <a:cxn ang="0">
                      <a:pos x="connsiteX17083" y="connsiteY17083"/>
                    </a:cxn>
                    <a:cxn ang="0">
                      <a:pos x="connsiteX17084" y="connsiteY17084"/>
                    </a:cxn>
                    <a:cxn ang="0">
                      <a:pos x="connsiteX17085" y="connsiteY17085"/>
                    </a:cxn>
                    <a:cxn ang="0">
                      <a:pos x="connsiteX17086" y="connsiteY17086"/>
                    </a:cxn>
                    <a:cxn ang="0">
                      <a:pos x="connsiteX17087" y="connsiteY17087"/>
                    </a:cxn>
                    <a:cxn ang="0">
                      <a:pos x="connsiteX17088" y="connsiteY17088"/>
                    </a:cxn>
                    <a:cxn ang="0">
                      <a:pos x="connsiteX17089" y="connsiteY17089"/>
                    </a:cxn>
                    <a:cxn ang="0">
                      <a:pos x="connsiteX17090" y="connsiteY17090"/>
                    </a:cxn>
                    <a:cxn ang="0">
                      <a:pos x="connsiteX17091" y="connsiteY17091"/>
                    </a:cxn>
                    <a:cxn ang="0">
                      <a:pos x="connsiteX17092" y="connsiteY17092"/>
                    </a:cxn>
                    <a:cxn ang="0">
                      <a:pos x="connsiteX17093" y="connsiteY17093"/>
                    </a:cxn>
                    <a:cxn ang="0">
                      <a:pos x="connsiteX17094" y="connsiteY17094"/>
                    </a:cxn>
                    <a:cxn ang="0">
                      <a:pos x="connsiteX17095" y="connsiteY17095"/>
                    </a:cxn>
                    <a:cxn ang="0">
                      <a:pos x="connsiteX17096" y="connsiteY17096"/>
                    </a:cxn>
                    <a:cxn ang="0">
                      <a:pos x="connsiteX17097" y="connsiteY17097"/>
                    </a:cxn>
                    <a:cxn ang="0">
                      <a:pos x="connsiteX17098" y="connsiteY17098"/>
                    </a:cxn>
                    <a:cxn ang="0">
                      <a:pos x="connsiteX17099" y="connsiteY17099"/>
                    </a:cxn>
                    <a:cxn ang="0">
                      <a:pos x="connsiteX17100" y="connsiteY17100"/>
                    </a:cxn>
                    <a:cxn ang="0">
                      <a:pos x="connsiteX17101" y="connsiteY17101"/>
                    </a:cxn>
                    <a:cxn ang="0">
                      <a:pos x="connsiteX17102" y="connsiteY17102"/>
                    </a:cxn>
                    <a:cxn ang="0">
                      <a:pos x="connsiteX17103" y="connsiteY17103"/>
                    </a:cxn>
                    <a:cxn ang="0">
                      <a:pos x="connsiteX17104" y="connsiteY17104"/>
                    </a:cxn>
                    <a:cxn ang="0">
                      <a:pos x="connsiteX17105" y="connsiteY17105"/>
                    </a:cxn>
                    <a:cxn ang="0">
                      <a:pos x="connsiteX17106" y="connsiteY17106"/>
                    </a:cxn>
                    <a:cxn ang="0">
                      <a:pos x="connsiteX17107" y="connsiteY17107"/>
                    </a:cxn>
                    <a:cxn ang="0">
                      <a:pos x="connsiteX17108" y="connsiteY17108"/>
                    </a:cxn>
                    <a:cxn ang="0">
                      <a:pos x="connsiteX17109" y="connsiteY17109"/>
                    </a:cxn>
                    <a:cxn ang="0">
                      <a:pos x="connsiteX17110" y="connsiteY17110"/>
                    </a:cxn>
                    <a:cxn ang="0">
                      <a:pos x="connsiteX17111" y="connsiteY17111"/>
                    </a:cxn>
                    <a:cxn ang="0">
                      <a:pos x="connsiteX17112" y="connsiteY17112"/>
                    </a:cxn>
                    <a:cxn ang="0">
                      <a:pos x="connsiteX17113" y="connsiteY17113"/>
                    </a:cxn>
                    <a:cxn ang="0">
                      <a:pos x="connsiteX17114" y="connsiteY17114"/>
                    </a:cxn>
                    <a:cxn ang="0">
                      <a:pos x="connsiteX17115" y="connsiteY17115"/>
                    </a:cxn>
                    <a:cxn ang="0">
                      <a:pos x="connsiteX17116" y="connsiteY17116"/>
                    </a:cxn>
                    <a:cxn ang="0">
                      <a:pos x="connsiteX17117" y="connsiteY17117"/>
                    </a:cxn>
                    <a:cxn ang="0">
                      <a:pos x="connsiteX17118" y="connsiteY17118"/>
                    </a:cxn>
                    <a:cxn ang="0">
                      <a:pos x="connsiteX17119" y="connsiteY17119"/>
                    </a:cxn>
                    <a:cxn ang="0">
                      <a:pos x="connsiteX17120" y="connsiteY17120"/>
                    </a:cxn>
                    <a:cxn ang="0">
                      <a:pos x="connsiteX17121" y="connsiteY17121"/>
                    </a:cxn>
                    <a:cxn ang="0">
                      <a:pos x="connsiteX17122" y="connsiteY17122"/>
                    </a:cxn>
                    <a:cxn ang="0">
                      <a:pos x="connsiteX17123" y="connsiteY17123"/>
                    </a:cxn>
                    <a:cxn ang="0">
                      <a:pos x="connsiteX17124" y="connsiteY17124"/>
                    </a:cxn>
                    <a:cxn ang="0">
                      <a:pos x="connsiteX17125" y="connsiteY17125"/>
                    </a:cxn>
                    <a:cxn ang="0">
                      <a:pos x="connsiteX17126" y="connsiteY17126"/>
                    </a:cxn>
                    <a:cxn ang="0">
                      <a:pos x="connsiteX17127" y="connsiteY17127"/>
                    </a:cxn>
                    <a:cxn ang="0">
                      <a:pos x="connsiteX17128" y="connsiteY17128"/>
                    </a:cxn>
                    <a:cxn ang="0">
                      <a:pos x="connsiteX17129" y="connsiteY17129"/>
                    </a:cxn>
                    <a:cxn ang="0">
                      <a:pos x="connsiteX17130" y="connsiteY17130"/>
                    </a:cxn>
                    <a:cxn ang="0">
                      <a:pos x="connsiteX17131" y="connsiteY17131"/>
                    </a:cxn>
                    <a:cxn ang="0">
                      <a:pos x="connsiteX17132" y="connsiteY17132"/>
                    </a:cxn>
                    <a:cxn ang="0">
                      <a:pos x="connsiteX17133" y="connsiteY17133"/>
                    </a:cxn>
                    <a:cxn ang="0">
                      <a:pos x="connsiteX17134" y="connsiteY17134"/>
                    </a:cxn>
                    <a:cxn ang="0">
                      <a:pos x="connsiteX17135" y="connsiteY17135"/>
                    </a:cxn>
                    <a:cxn ang="0">
                      <a:pos x="connsiteX17136" y="connsiteY17136"/>
                    </a:cxn>
                    <a:cxn ang="0">
                      <a:pos x="connsiteX17137" y="connsiteY17137"/>
                    </a:cxn>
                    <a:cxn ang="0">
                      <a:pos x="connsiteX17138" y="connsiteY17138"/>
                    </a:cxn>
                    <a:cxn ang="0">
                      <a:pos x="connsiteX17139" y="connsiteY17139"/>
                    </a:cxn>
                    <a:cxn ang="0">
                      <a:pos x="connsiteX17140" y="connsiteY17140"/>
                    </a:cxn>
                    <a:cxn ang="0">
                      <a:pos x="connsiteX17141" y="connsiteY17141"/>
                    </a:cxn>
                    <a:cxn ang="0">
                      <a:pos x="connsiteX17142" y="connsiteY17142"/>
                    </a:cxn>
                    <a:cxn ang="0">
                      <a:pos x="connsiteX17143" y="connsiteY17143"/>
                    </a:cxn>
                    <a:cxn ang="0">
                      <a:pos x="connsiteX17144" y="connsiteY17144"/>
                    </a:cxn>
                    <a:cxn ang="0">
                      <a:pos x="connsiteX17145" y="connsiteY17145"/>
                    </a:cxn>
                    <a:cxn ang="0">
                      <a:pos x="connsiteX17146" y="connsiteY17146"/>
                    </a:cxn>
                    <a:cxn ang="0">
                      <a:pos x="connsiteX17147" y="connsiteY17147"/>
                    </a:cxn>
                    <a:cxn ang="0">
                      <a:pos x="connsiteX17148" y="connsiteY17148"/>
                    </a:cxn>
                    <a:cxn ang="0">
                      <a:pos x="connsiteX17149" y="connsiteY17149"/>
                    </a:cxn>
                    <a:cxn ang="0">
                      <a:pos x="connsiteX17150" y="connsiteY17150"/>
                    </a:cxn>
                    <a:cxn ang="0">
                      <a:pos x="connsiteX17151" y="connsiteY17151"/>
                    </a:cxn>
                    <a:cxn ang="0">
                      <a:pos x="connsiteX17152" y="connsiteY17152"/>
                    </a:cxn>
                    <a:cxn ang="0">
                      <a:pos x="connsiteX17153" y="connsiteY17153"/>
                    </a:cxn>
                    <a:cxn ang="0">
                      <a:pos x="connsiteX17154" y="connsiteY17154"/>
                    </a:cxn>
                    <a:cxn ang="0">
                      <a:pos x="connsiteX17155" y="connsiteY17155"/>
                    </a:cxn>
                    <a:cxn ang="0">
                      <a:pos x="connsiteX17156" y="connsiteY17156"/>
                    </a:cxn>
                    <a:cxn ang="0">
                      <a:pos x="connsiteX17157" y="connsiteY17157"/>
                    </a:cxn>
                    <a:cxn ang="0">
                      <a:pos x="connsiteX17158" y="connsiteY17158"/>
                    </a:cxn>
                    <a:cxn ang="0">
                      <a:pos x="connsiteX17159" y="connsiteY17159"/>
                    </a:cxn>
                    <a:cxn ang="0">
                      <a:pos x="connsiteX17160" y="connsiteY17160"/>
                    </a:cxn>
                    <a:cxn ang="0">
                      <a:pos x="connsiteX17161" y="connsiteY17161"/>
                    </a:cxn>
                    <a:cxn ang="0">
                      <a:pos x="connsiteX17162" y="connsiteY17162"/>
                    </a:cxn>
                    <a:cxn ang="0">
                      <a:pos x="connsiteX17163" y="connsiteY17163"/>
                    </a:cxn>
                    <a:cxn ang="0">
                      <a:pos x="connsiteX17164" y="connsiteY17164"/>
                    </a:cxn>
                    <a:cxn ang="0">
                      <a:pos x="connsiteX17165" y="connsiteY17165"/>
                    </a:cxn>
                    <a:cxn ang="0">
                      <a:pos x="connsiteX17166" y="connsiteY17166"/>
                    </a:cxn>
                    <a:cxn ang="0">
                      <a:pos x="connsiteX17167" y="connsiteY17167"/>
                    </a:cxn>
                    <a:cxn ang="0">
                      <a:pos x="connsiteX17168" y="connsiteY17168"/>
                    </a:cxn>
                    <a:cxn ang="0">
                      <a:pos x="connsiteX17169" y="connsiteY17169"/>
                    </a:cxn>
                    <a:cxn ang="0">
                      <a:pos x="connsiteX17170" y="connsiteY17170"/>
                    </a:cxn>
                    <a:cxn ang="0">
                      <a:pos x="connsiteX17171" y="connsiteY17171"/>
                    </a:cxn>
                    <a:cxn ang="0">
                      <a:pos x="connsiteX17172" y="connsiteY17172"/>
                    </a:cxn>
                    <a:cxn ang="0">
                      <a:pos x="connsiteX17173" y="connsiteY17173"/>
                    </a:cxn>
                    <a:cxn ang="0">
                      <a:pos x="connsiteX17174" y="connsiteY17174"/>
                    </a:cxn>
                    <a:cxn ang="0">
                      <a:pos x="connsiteX17175" y="connsiteY17175"/>
                    </a:cxn>
                    <a:cxn ang="0">
                      <a:pos x="connsiteX17176" y="connsiteY17176"/>
                    </a:cxn>
                    <a:cxn ang="0">
                      <a:pos x="connsiteX17177" y="connsiteY17177"/>
                    </a:cxn>
                    <a:cxn ang="0">
                      <a:pos x="connsiteX17178" y="connsiteY17178"/>
                    </a:cxn>
                    <a:cxn ang="0">
                      <a:pos x="connsiteX17179" y="connsiteY17179"/>
                    </a:cxn>
                    <a:cxn ang="0">
                      <a:pos x="connsiteX17180" y="connsiteY17180"/>
                    </a:cxn>
                    <a:cxn ang="0">
                      <a:pos x="connsiteX17181" y="connsiteY17181"/>
                    </a:cxn>
                    <a:cxn ang="0">
                      <a:pos x="connsiteX17182" y="connsiteY17182"/>
                    </a:cxn>
                    <a:cxn ang="0">
                      <a:pos x="connsiteX17183" y="connsiteY17183"/>
                    </a:cxn>
                    <a:cxn ang="0">
                      <a:pos x="connsiteX17184" y="connsiteY17184"/>
                    </a:cxn>
                    <a:cxn ang="0">
                      <a:pos x="connsiteX17185" y="connsiteY17185"/>
                    </a:cxn>
                    <a:cxn ang="0">
                      <a:pos x="connsiteX17186" y="connsiteY17186"/>
                    </a:cxn>
                    <a:cxn ang="0">
                      <a:pos x="connsiteX17187" y="connsiteY17187"/>
                    </a:cxn>
                    <a:cxn ang="0">
                      <a:pos x="connsiteX17188" y="connsiteY17188"/>
                    </a:cxn>
                    <a:cxn ang="0">
                      <a:pos x="connsiteX17189" y="connsiteY17189"/>
                    </a:cxn>
                    <a:cxn ang="0">
                      <a:pos x="connsiteX17190" y="connsiteY17190"/>
                    </a:cxn>
                    <a:cxn ang="0">
                      <a:pos x="connsiteX17191" y="connsiteY17191"/>
                    </a:cxn>
                    <a:cxn ang="0">
                      <a:pos x="connsiteX17192" y="connsiteY17192"/>
                    </a:cxn>
                    <a:cxn ang="0">
                      <a:pos x="connsiteX17193" y="connsiteY17193"/>
                    </a:cxn>
                    <a:cxn ang="0">
                      <a:pos x="connsiteX17194" y="connsiteY17194"/>
                    </a:cxn>
                    <a:cxn ang="0">
                      <a:pos x="connsiteX17195" y="connsiteY17195"/>
                    </a:cxn>
                    <a:cxn ang="0">
                      <a:pos x="connsiteX17196" y="connsiteY17196"/>
                    </a:cxn>
                    <a:cxn ang="0">
                      <a:pos x="connsiteX17197" y="connsiteY17197"/>
                    </a:cxn>
                    <a:cxn ang="0">
                      <a:pos x="connsiteX17198" y="connsiteY17198"/>
                    </a:cxn>
                    <a:cxn ang="0">
                      <a:pos x="connsiteX17199" y="connsiteY17199"/>
                    </a:cxn>
                    <a:cxn ang="0">
                      <a:pos x="connsiteX17200" y="connsiteY17200"/>
                    </a:cxn>
                    <a:cxn ang="0">
                      <a:pos x="connsiteX17201" y="connsiteY17201"/>
                    </a:cxn>
                    <a:cxn ang="0">
                      <a:pos x="connsiteX17202" y="connsiteY17202"/>
                    </a:cxn>
                    <a:cxn ang="0">
                      <a:pos x="connsiteX17203" y="connsiteY17203"/>
                    </a:cxn>
                    <a:cxn ang="0">
                      <a:pos x="connsiteX17204" y="connsiteY17204"/>
                    </a:cxn>
                    <a:cxn ang="0">
                      <a:pos x="connsiteX17205" y="connsiteY17205"/>
                    </a:cxn>
                    <a:cxn ang="0">
                      <a:pos x="connsiteX17206" y="connsiteY17206"/>
                    </a:cxn>
                    <a:cxn ang="0">
                      <a:pos x="connsiteX17207" y="connsiteY17207"/>
                    </a:cxn>
                    <a:cxn ang="0">
                      <a:pos x="connsiteX17208" y="connsiteY17208"/>
                    </a:cxn>
                    <a:cxn ang="0">
                      <a:pos x="connsiteX17209" y="connsiteY17209"/>
                    </a:cxn>
                    <a:cxn ang="0">
                      <a:pos x="connsiteX17210" y="connsiteY17210"/>
                    </a:cxn>
                    <a:cxn ang="0">
                      <a:pos x="connsiteX17211" y="connsiteY17211"/>
                    </a:cxn>
                    <a:cxn ang="0">
                      <a:pos x="connsiteX17212" y="connsiteY17212"/>
                    </a:cxn>
                    <a:cxn ang="0">
                      <a:pos x="connsiteX17213" y="connsiteY17213"/>
                    </a:cxn>
                    <a:cxn ang="0">
                      <a:pos x="connsiteX17214" y="connsiteY17214"/>
                    </a:cxn>
                    <a:cxn ang="0">
                      <a:pos x="connsiteX17215" y="connsiteY17215"/>
                    </a:cxn>
                    <a:cxn ang="0">
                      <a:pos x="connsiteX17216" y="connsiteY17216"/>
                    </a:cxn>
                    <a:cxn ang="0">
                      <a:pos x="connsiteX17217" y="connsiteY17217"/>
                    </a:cxn>
                    <a:cxn ang="0">
                      <a:pos x="connsiteX17218" y="connsiteY17218"/>
                    </a:cxn>
                    <a:cxn ang="0">
                      <a:pos x="connsiteX17219" y="connsiteY17219"/>
                    </a:cxn>
                    <a:cxn ang="0">
                      <a:pos x="connsiteX17220" y="connsiteY17220"/>
                    </a:cxn>
                    <a:cxn ang="0">
                      <a:pos x="connsiteX17221" y="connsiteY17221"/>
                    </a:cxn>
                    <a:cxn ang="0">
                      <a:pos x="connsiteX17222" y="connsiteY17222"/>
                    </a:cxn>
                    <a:cxn ang="0">
                      <a:pos x="connsiteX17223" y="connsiteY17223"/>
                    </a:cxn>
                    <a:cxn ang="0">
                      <a:pos x="connsiteX17224" y="connsiteY17224"/>
                    </a:cxn>
                    <a:cxn ang="0">
                      <a:pos x="connsiteX17225" y="connsiteY17225"/>
                    </a:cxn>
                    <a:cxn ang="0">
                      <a:pos x="connsiteX17226" y="connsiteY17226"/>
                    </a:cxn>
                    <a:cxn ang="0">
                      <a:pos x="connsiteX17227" y="connsiteY17227"/>
                    </a:cxn>
                    <a:cxn ang="0">
                      <a:pos x="connsiteX17228" y="connsiteY17228"/>
                    </a:cxn>
                    <a:cxn ang="0">
                      <a:pos x="connsiteX17229" y="connsiteY17229"/>
                    </a:cxn>
                    <a:cxn ang="0">
                      <a:pos x="connsiteX17230" y="connsiteY17230"/>
                    </a:cxn>
                    <a:cxn ang="0">
                      <a:pos x="connsiteX17231" y="connsiteY17231"/>
                    </a:cxn>
                    <a:cxn ang="0">
                      <a:pos x="connsiteX17232" y="connsiteY17232"/>
                    </a:cxn>
                    <a:cxn ang="0">
                      <a:pos x="connsiteX17233" y="connsiteY17233"/>
                    </a:cxn>
                    <a:cxn ang="0">
                      <a:pos x="connsiteX17234" y="connsiteY17234"/>
                    </a:cxn>
                    <a:cxn ang="0">
                      <a:pos x="connsiteX17235" y="connsiteY17235"/>
                    </a:cxn>
                    <a:cxn ang="0">
                      <a:pos x="connsiteX17236" y="connsiteY17236"/>
                    </a:cxn>
                    <a:cxn ang="0">
                      <a:pos x="connsiteX17237" y="connsiteY17237"/>
                    </a:cxn>
                    <a:cxn ang="0">
                      <a:pos x="connsiteX17238" y="connsiteY17238"/>
                    </a:cxn>
                    <a:cxn ang="0">
                      <a:pos x="connsiteX17239" y="connsiteY17239"/>
                    </a:cxn>
                    <a:cxn ang="0">
                      <a:pos x="connsiteX17240" y="connsiteY17240"/>
                    </a:cxn>
                    <a:cxn ang="0">
                      <a:pos x="connsiteX17241" y="connsiteY17241"/>
                    </a:cxn>
                    <a:cxn ang="0">
                      <a:pos x="connsiteX17242" y="connsiteY17242"/>
                    </a:cxn>
                    <a:cxn ang="0">
                      <a:pos x="connsiteX17243" y="connsiteY17243"/>
                    </a:cxn>
                    <a:cxn ang="0">
                      <a:pos x="connsiteX17244" y="connsiteY17244"/>
                    </a:cxn>
                    <a:cxn ang="0">
                      <a:pos x="connsiteX17245" y="connsiteY17245"/>
                    </a:cxn>
                    <a:cxn ang="0">
                      <a:pos x="connsiteX17246" y="connsiteY17246"/>
                    </a:cxn>
                    <a:cxn ang="0">
                      <a:pos x="connsiteX17247" y="connsiteY17247"/>
                    </a:cxn>
                    <a:cxn ang="0">
                      <a:pos x="connsiteX17248" y="connsiteY17248"/>
                    </a:cxn>
                    <a:cxn ang="0">
                      <a:pos x="connsiteX17249" y="connsiteY17249"/>
                    </a:cxn>
                    <a:cxn ang="0">
                      <a:pos x="connsiteX17250" y="connsiteY17250"/>
                    </a:cxn>
                    <a:cxn ang="0">
                      <a:pos x="connsiteX17251" y="connsiteY17251"/>
                    </a:cxn>
                    <a:cxn ang="0">
                      <a:pos x="connsiteX17252" y="connsiteY17252"/>
                    </a:cxn>
                    <a:cxn ang="0">
                      <a:pos x="connsiteX17253" y="connsiteY17253"/>
                    </a:cxn>
                    <a:cxn ang="0">
                      <a:pos x="connsiteX17254" y="connsiteY17254"/>
                    </a:cxn>
                    <a:cxn ang="0">
                      <a:pos x="connsiteX17255" y="connsiteY17255"/>
                    </a:cxn>
                    <a:cxn ang="0">
                      <a:pos x="connsiteX17256" y="connsiteY17256"/>
                    </a:cxn>
                    <a:cxn ang="0">
                      <a:pos x="connsiteX17257" y="connsiteY17257"/>
                    </a:cxn>
                    <a:cxn ang="0">
                      <a:pos x="connsiteX17258" y="connsiteY17258"/>
                    </a:cxn>
                    <a:cxn ang="0">
                      <a:pos x="connsiteX17259" y="connsiteY17259"/>
                    </a:cxn>
                    <a:cxn ang="0">
                      <a:pos x="connsiteX17260" y="connsiteY17260"/>
                    </a:cxn>
                    <a:cxn ang="0">
                      <a:pos x="connsiteX17261" y="connsiteY17261"/>
                    </a:cxn>
                    <a:cxn ang="0">
                      <a:pos x="connsiteX17262" y="connsiteY17262"/>
                    </a:cxn>
                    <a:cxn ang="0">
                      <a:pos x="connsiteX17263" y="connsiteY17263"/>
                    </a:cxn>
                    <a:cxn ang="0">
                      <a:pos x="connsiteX17264" y="connsiteY17264"/>
                    </a:cxn>
                    <a:cxn ang="0">
                      <a:pos x="connsiteX17265" y="connsiteY17265"/>
                    </a:cxn>
                    <a:cxn ang="0">
                      <a:pos x="connsiteX17266" y="connsiteY17266"/>
                    </a:cxn>
                    <a:cxn ang="0">
                      <a:pos x="connsiteX17267" y="connsiteY17267"/>
                    </a:cxn>
                    <a:cxn ang="0">
                      <a:pos x="connsiteX17268" y="connsiteY17268"/>
                    </a:cxn>
                    <a:cxn ang="0">
                      <a:pos x="connsiteX17269" y="connsiteY17269"/>
                    </a:cxn>
                    <a:cxn ang="0">
                      <a:pos x="connsiteX17270" y="connsiteY17270"/>
                    </a:cxn>
                    <a:cxn ang="0">
                      <a:pos x="connsiteX17271" y="connsiteY17271"/>
                    </a:cxn>
                    <a:cxn ang="0">
                      <a:pos x="connsiteX17272" y="connsiteY17272"/>
                    </a:cxn>
                    <a:cxn ang="0">
                      <a:pos x="connsiteX17273" y="connsiteY17273"/>
                    </a:cxn>
                    <a:cxn ang="0">
                      <a:pos x="connsiteX17274" y="connsiteY17274"/>
                    </a:cxn>
                    <a:cxn ang="0">
                      <a:pos x="connsiteX17275" y="connsiteY17275"/>
                    </a:cxn>
                    <a:cxn ang="0">
                      <a:pos x="connsiteX17276" y="connsiteY17276"/>
                    </a:cxn>
                    <a:cxn ang="0">
                      <a:pos x="connsiteX17277" y="connsiteY17277"/>
                    </a:cxn>
                    <a:cxn ang="0">
                      <a:pos x="connsiteX17278" y="connsiteY17278"/>
                    </a:cxn>
                    <a:cxn ang="0">
                      <a:pos x="connsiteX17279" y="connsiteY17279"/>
                    </a:cxn>
                    <a:cxn ang="0">
                      <a:pos x="connsiteX17280" y="connsiteY17280"/>
                    </a:cxn>
                    <a:cxn ang="0">
                      <a:pos x="connsiteX17281" y="connsiteY17281"/>
                    </a:cxn>
                    <a:cxn ang="0">
                      <a:pos x="connsiteX17282" y="connsiteY17282"/>
                    </a:cxn>
                    <a:cxn ang="0">
                      <a:pos x="connsiteX17283" y="connsiteY17283"/>
                    </a:cxn>
                    <a:cxn ang="0">
                      <a:pos x="connsiteX17284" y="connsiteY17284"/>
                    </a:cxn>
                    <a:cxn ang="0">
                      <a:pos x="connsiteX17285" y="connsiteY17285"/>
                    </a:cxn>
                    <a:cxn ang="0">
                      <a:pos x="connsiteX17286" y="connsiteY17286"/>
                    </a:cxn>
                    <a:cxn ang="0">
                      <a:pos x="connsiteX17287" y="connsiteY17287"/>
                    </a:cxn>
                    <a:cxn ang="0">
                      <a:pos x="connsiteX17288" y="connsiteY17288"/>
                    </a:cxn>
                    <a:cxn ang="0">
                      <a:pos x="connsiteX17289" y="connsiteY17289"/>
                    </a:cxn>
                    <a:cxn ang="0">
                      <a:pos x="connsiteX17290" y="connsiteY17290"/>
                    </a:cxn>
                    <a:cxn ang="0">
                      <a:pos x="connsiteX17291" y="connsiteY17291"/>
                    </a:cxn>
                    <a:cxn ang="0">
                      <a:pos x="connsiteX17292" y="connsiteY17292"/>
                    </a:cxn>
                    <a:cxn ang="0">
                      <a:pos x="connsiteX17293" y="connsiteY17293"/>
                    </a:cxn>
                    <a:cxn ang="0">
                      <a:pos x="connsiteX17294" y="connsiteY17294"/>
                    </a:cxn>
                    <a:cxn ang="0">
                      <a:pos x="connsiteX17295" y="connsiteY17295"/>
                    </a:cxn>
                    <a:cxn ang="0">
                      <a:pos x="connsiteX17296" y="connsiteY17296"/>
                    </a:cxn>
                    <a:cxn ang="0">
                      <a:pos x="connsiteX17297" y="connsiteY17297"/>
                    </a:cxn>
                    <a:cxn ang="0">
                      <a:pos x="connsiteX17298" y="connsiteY17298"/>
                    </a:cxn>
                    <a:cxn ang="0">
                      <a:pos x="connsiteX17299" y="connsiteY17299"/>
                    </a:cxn>
                    <a:cxn ang="0">
                      <a:pos x="connsiteX17300" y="connsiteY17300"/>
                    </a:cxn>
                    <a:cxn ang="0">
                      <a:pos x="connsiteX17301" y="connsiteY17301"/>
                    </a:cxn>
                    <a:cxn ang="0">
                      <a:pos x="connsiteX17302" y="connsiteY17302"/>
                    </a:cxn>
                    <a:cxn ang="0">
                      <a:pos x="connsiteX17303" y="connsiteY17303"/>
                    </a:cxn>
                    <a:cxn ang="0">
                      <a:pos x="connsiteX17304" y="connsiteY17304"/>
                    </a:cxn>
                    <a:cxn ang="0">
                      <a:pos x="connsiteX17305" y="connsiteY17305"/>
                    </a:cxn>
                    <a:cxn ang="0">
                      <a:pos x="connsiteX17306" y="connsiteY17306"/>
                    </a:cxn>
                    <a:cxn ang="0">
                      <a:pos x="connsiteX17307" y="connsiteY17307"/>
                    </a:cxn>
                    <a:cxn ang="0">
                      <a:pos x="connsiteX17308" y="connsiteY17308"/>
                    </a:cxn>
                    <a:cxn ang="0">
                      <a:pos x="connsiteX17309" y="connsiteY17309"/>
                    </a:cxn>
                    <a:cxn ang="0">
                      <a:pos x="connsiteX17310" y="connsiteY17310"/>
                    </a:cxn>
                    <a:cxn ang="0">
                      <a:pos x="connsiteX17311" y="connsiteY17311"/>
                    </a:cxn>
                    <a:cxn ang="0">
                      <a:pos x="connsiteX17312" y="connsiteY17312"/>
                    </a:cxn>
                    <a:cxn ang="0">
                      <a:pos x="connsiteX17313" y="connsiteY17313"/>
                    </a:cxn>
                    <a:cxn ang="0">
                      <a:pos x="connsiteX17314" y="connsiteY17314"/>
                    </a:cxn>
                    <a:cxn ang="0">
                      <a:pos x="connsiteX17315" y="connsiteY17315"/>
                    </a:cxn>
                    <a:cxn ang="0">
                      <a:pos x="connsiteX17316" y="connsiteY17316"/>
                    </a:cxn>
                    <a:cxn ang="0">
                      <a:pos x="connsiteX17317" y="connsiteY17317"/>
                    </a:cxn>
                    <a:cxn ang="0">
                      <a:pos x="connsiteX17318" y="connsiteY17318"/>
                    </a:cxn>
                    <a:cxn ang="0">
                      <a:pos x="connsiteX17319" y="connsiteY17319"/>
                    </a:cxn>
                    <a:cxn ang="0">
                      <a:pos x="connsiteX17320" y="connsiteY17320"/>
                    </a:cxn>
                    <a:cxn ang="0">
                      <a:pos x="connsiteX17321" y="connsiteY17321"/>
                    </a:cxn>
                    <a:cxn ang="0">
                      <a:pos x="connsiteX17322" y="connsiteY17322"/>
                    </a:cxn>
                    <a:cxn ang="0">
                      <a:pos x="connsiteX17323" y="connsiteY17323"/>
                    </a:cxn>
                    <a:cxn ang="0">
                      <a:pos x="connsiteX17324" y="connsiteY17324"/>
                    </a:cxn>
                    <a:cxn ang="0">
                      <a:pos x="connsiteX17325" y="connsiteY17325"/>
                    </a:cxn>
                    <a:cxn ang="0">
                      <a:pos x="connsiteX17326" y="connsiteY17326"/>
                    </a:cxn>
                    <a:cxn ang="0">
                      <a:pos x="connsiteX17327" y="connsiteY17327"/>
                    </a:cxn>
                    <a:cxn ang="0">
                      <a:pos x="connsiteX17328" y="connsiteY17328"/>
                    </a:cxn>
                    <a:cxn ang="0">
                      <a:pos x="connsiteX17329" y="connsiteY17329"/>
                    </a:cxn>
                    <a:cxn ang="0">
                      <a:pos x="connsiteX17330" y="connsiteY17330"/>
                    </a:cxn>
                    <a:cxn ang="0">
                      <a:pos x="connsiteX17331" y="connsiteY17331"/>
                    </a:cxn>
                    <a:cxn ang="0">
                      <a:pos x="connsiteX17332" y="connsiteY17332"/>
                    </a:cxn>
                    <a:cxn ang="0">
                      <a:pos x="connsiteX17333" y="connsiteY17333"/>
                    </a:cxn>
                    <a:cxn ang="0">
                      <a:pos x="connsiteX17334" y="connsiteY17334"/>
                    </a:cxn>
                    <a:cxn ang="0">
                      <a:pos x="connsiteX17335" y="connsiteY17335"/>
                    </a:cxn>
                    <a:cxn ang="0">
                      <a:pos x="connsiteX17336" y="connsiteY17336"/>
                    </a:cxn>
                    <a:cxn ang="0">
                      <a:pos x="connsiteX17337" y="connsiteY17337"/>
                    </a:cxn>
                    <a:cxn ang="0">
                      <a:pos x="connsiteX17338" y="connsiteY17338"/>
                    </a:cxn>
                    <a:cxn ang="0">
                      <a:pos x="connsiteX17339" y="connsiteY17339"/>
                    </a:cxn>
                    <a:cxn ang="0">
                      <a:pos x="connsiteX17340" y="connsiteY17340"/>
                    </a:cxn>
                    <a:cxn ang="0">
                      <a:pos x="connsiteX17341" y="connsiteY17341"/>
                    </a:cxn>
                    <a:cxn ang="0">
                      <a:pos x="connsiteX17342" y="connsiteY17342"/>
                    </a:cxn>
                    <a:cxn ang="0">
                      <a:pos x="connsiteX17343" y="connsiteY17343"/>
                    </a:cxn>
                    <a:cxn ang="0">
                      <a:pos x="connsiteX17344" y="connsiteY17344"/>
                    </a:cxn>
                    <a:cxn ang="0">
                      <a:pos x="connsiteX17345" y="connsiteY17345"/>
                    </a:cxn>
                    <a:cxn ang="0">
                      <a:pos x="connsiteX17346" y="connsiteY17346"/>
                    </a:cxn>
                    <a:cxn ang="0">
                      <a:pos x="connsiteX17347" y="connsiteY17347"/>
                    </a:cxn>
                    <a:cxn ang="0">
                      <a:pos x="connsiteX17348" y="connsiteY17348"/>
                    </a:cxn>
                    <a:cxn ang="0">
                      <a:pos x="connsiteX17349" y="connsiteY17349"/>
                    </a:cxn>
                    <a:cxn ang="0">
                      <a:pos x="connsiteX17350" y="connsiteY17350"/>
                    </a:cxn>
                    <a:cxn ang="0">
                      <a:pos x="connsiteX17351" y="connsiteY17351"/>
                    </a:cxn>
                    <a:cxn ang="0">
                      <a:pos x="connsiteX17352" y="connsiteY17352"/>
                    </a:cxn>
                    <a:cxn ang="0">
                      <a:pos x="connsiteX17353" y="connsiteY17353"/>
                    </a:cxn>
                    <a:cxn ang="0">
                      <a:pos x="connsiteX17354" y="connsiteY17354"/>
                    </a:cxn>
                    <a:cxn ang="0">
                      <a:pos x="connsiteX17355" y="connsiteY17355"/>
                    </a:cxn>
                    <a:cxn ang="0">
                      <a:pos x="connsiteX17356" y="connsiteY17356"/>
                    </a:cxn>
                    <a:cxn ang="0">
                      <a:pos x="connsiteX17357" y="connsiteY17357"/>
                    </a:cxn>
                    <a:cxn ang="0">
                      <a:pos x="connsiteX17358" y="connsiteY17358"/>
                    </a:cxn>
                    <a:cxn ang="0">
                      <a:pos x="connsiteX17359" y="connsiteY17359"/>
                    </a:cxn>
                    <a:cxn ang="0">
                      <a:pos x="connsiteX17360" y="connsiteY17360"/>
                    </a:cxn>
                    <a:cxn ang="0">
                      <a:pos x="connsiteX17361" y="connsiteY17361"/>
                    </a:cxn>
                    <a:cxn ang="0">
                      <a:pos x="connsiteX17362" y="connsiteY17362"/>
                    </a:cxn>
                    <a:cxn ang="0">
                      <a:pos x="connsiteX17363" y="connsiteY17363"/>
                    </a:cxn>
                    <a:cxn ang="0">
                      <a:pos x="connsiteX17364" y="connsiteY17364"/>
                    </a:cxn>
                    <a:cxn ang="0">
                      <a:pos x="connsiteX17365" y="connsiteY17365"/>
                    </a:cxn>
                    <a:cxn ang="0">
                      <a:pos x="connsiteX17366" y="connsiteY17366"/>
                    </a:cxn>
                    <a:cxn ang="0">
                      <a:pos x="connsiteX17367" y="connsiteY17367"/>
                    </a:cxn>
                    <a:cxn ang="0">
                      <a:pos x="connsiteX17368" y="connsiteY17368"/>
                    </a:cxn>
                    <a:cxn ang="0">
                      <a:pos x="connsiteX17369" y="connsiteY17369"/>
                    </a:cxn>
                    <a:cxn ang="0">
                      <a:pos x="connsiteX17370" y="connsiteY17370"/>
                    </a:cxn>
                    <a:cxn ang="0">
                      <a:pos x="connsiteX17371" y="connsiteY17371"/>
                    </a:cxn>
                    <a:cxn ang="0">
                      <a:pos x="connsiteX17372" y="connsiteY17372"/>
                    </a:cxn>
                    <a:cxn ang="0">
                      <a:pos x="connsiteX17373" y="connsiteY17373"/>
                    </a:cxn>
                    <a:cxn ang="0">
                      <a:pos x="connsiteX17374" y="connsiteY17374"/>
                    </a:cxn>
                    <a:cxn ang="0">
                      <a:pos x="connsiteX17375" y="connsiteY17375"/>
                    </a:cxn>
                    <a:cxn ang="0">
                      <a:pos x="connsiteX17376" y="connsiteY17376"/>
                    </a:cxn>
                    <a:cxn ang="0">
                      <a:pos x="connsiteX17377" y="connsiteY17377"/>
                    </a:cxn>
                    <a:cxn ang="0">
                      <a:pos x="connsiteX17378" y="connsiteY17378"/>
                    </a:cxn>
                    <a:cxn ang="0">
                      <a:pos x="connsiteX17379" y="connsiteY17379"/>
                    </a:cxn>
                    <a:cxn ang="0">
                      <a:pos x="connsiteX17380" y="connsiteY17380"/>
                    </a:cxn>
                    <a:cxn ang="0">
                      <a:pos x="connsiteX17381" y="connsiteY17381"/>
                    </a:cxn>
                    <a:cxn ang="0">
                      <a:pos x="connsiteX17382" y="connsiteY17382"/>
                    </a:cxn>
                    <a:cxn ang="0">
                      <a:pos x="connsiteX17383" y="connsiteY17383"/>
                    </a:cxn>
                    <a:cxn ang="0">
                      <a:pos x="connsiteX17384" y="connsiteY17384"/>
                    </a:cxn>
                    <a:cxn ang="0">
                      <a:pos x="connsiteX17385" y="connsiteY17385"/>
                    </a:cxn>
                    <a:cxn ang="0">
                      <a:pos x="connsiteX17386" y="connsiteY17386"/>
                    </a:cxn>
                    <a:cxn ang="0">
                      <a:pos x="connsiteX17387" y="connsiteY17387"/>
                    </a:cxn>
                    <a:cxn ang="0">
                      <a:pos x="connsiteX17388" y="connsiteY17388"/>
                    </a:cxn>
                    <a:cxn ang="0">
                      <a:pos x="connsiteX17389" y="connsiteY17389"/>
                    </a:cxn>
                    <a:cxn ang="0">
                      <a:pos x="connsiteX17390" y="connsiteY17390"/>
                    </a:cxn>
                    <a:cxn ang="0">
                      <a:pos x="connsiteX17391" y="connsiteY17391"/>
                    </a:cxn>
                    <a:cxn ang="0">
                      <a:pos x="connsiteX17392" y="connsiteY17392"/>
                    </a:cxn>
                    <a:cxn ang="0">
                      <a:pos x="connsiteX17393" y="connsiteY17393"/>
                    </a:cxn>
                    <a:cxn ang="0">
                      <a:pos x="connsiteX17394" y="connsiteY17394"/>
                    </a:cxn>
                    <a:cxn ang="0">
                      <a:pos x="connsiteX17395" y="connsiteY17395"/>
                    </a:cxn>
                    <a:cxn ang="0">
                      <a:pos x="connsiteX17396" y="connsiteY17396"/>
                    </a:cxn>
                    <a:cxn ang="0">
                      <a:pos x="connsiteX17397" y="connsiteY17397"/>
                    </a:cxn>
                    <a:cxn ang="0">
                      <a:pos x="connsiteX17398" y="connsiteY17398"/>
                    </a:cxn>
                    <a:cxn ang="0">
                      <a:pos x="connsiteX17399" y="connsiteY17399"/>
                    </a:cxn>
                    <a:cxn ang="0">
                      <a:pos x="connsiteX17400" y="connsiteY17400"/>
                    </a:cxn>
                    <a:cxn ang="0">
                      <a:pos x="connsiteX17401" y="connsiteY17401"/>
                    </a:cxn>
                    <a:cxn ang="0">
                      <a:pos x="connsiteX17402" y="connsiteY17402"/>
                    </a:cxn>
                    <a:cxn ang="0">
                      <a:pos x="connsiteX17403" y="connsiteY17403"/>
                    </a:cxn>
                    <a:cxn ang="0">
                      <a:pos x="connsiteX17404" y="connsiteY17404"/>
                    </a:cxn>
                    <a:cxn ang="0">
                      <a:pos x="connsiteX17405" y="connsiteY17405"/>
                    </a:cxn>
                    <a:cxn ang="0">
                      <a:pos x="connsiteX17406" y="connsiteY17406"/>
                    </a:cxn>
                    <a:cxn ang="0">
                      <a:pos x="connsiteX17407" y="connsiteY17407"/>
                    </a:cxn>
                    <a:cxn ang="0">
                      <a:pos x="connsiteX17408" y="connsiteY17408"/>
                    </a:cxn>
                    <a:cxn ang="0">
                      <a:pos x="connsiteX17409" y="connsiteY17409"/>
                    </a:cxn>
                    <a:cxn ang="0">
                      <a:pos x="connsiteX17410" y="connsiteY17410"/>
                    </a:cxn>
                    <a:cxn ang="0">
                      <a:pos x="connsiteX17411" y="connsiteY17411"/>
                    </a:cxn>
                    <a:cxn ang="0">
                      <a:pos x="connsiteX17412" y="connsiteY17412"/>
                    </a:cxn>
                    <a:cxn ang="0">
                      <a:pos x="connsiteX17413" y="connsiteY17413"/>
                    </a:cxn>
                    <a:cxn ang="0">
                      <a:pos x="connsiteX17414" y="connsiteY17414"/>
                    </a:cxn>
                    <a:cxn ang="0">
                      <a:pos x="connsiteX17415" y="connsiteY17415"/>
                    </a:cxn>
                    <a:cxn ang="0">
                      <a:pos x="connsiteX17416" y="connsiteY17416"/>
                    </a:cxn>
                    <a:cxn ang="0">
                      <a:pos x="connsiteX17417" y="connsiteY17417"/>
                    </a:cxn>
                    <a:cxn ang="0">
                      <a:pos x="connsiteX17418" y="connsiteY17418"/>
                    </a:cxn>
                    <a:cxn ang="0">
                      <a:pos x="connsiteX17419" y="connsiteY17419"/>
                    </a:cxn>
                    <a:cxn ang="0">
                      <a:pos x="connsiteX17420" y="connsiteY17420"/>
                    </a:cxn>
                    <a:cxn ang="0">
                      <a:pos x="connsiteX17421" y="connsiteY17421"/>
                    </a:cxn>
                    <a:cxn ang="0">
                      <a:pos x="connsiteX17422" y="connsiteY17422"/>
                    </a:cxn>
                    <a:cxn ang="0">
                      <a:pos x="connsiteX17423" y="connsiteY17423"/>
                    </a:cxn>
                    <a:cxn ang="0">
                      <a:pos x="connsiteX17424" y="connsiteY17424"/>
                    </a:cxn>
                    <a:cxn ang="0">
                      <a:pos x="connsiteX17425" y="connsiteY17425"/>
                    </a:cxn>
                    <a:cxn ang="0">
                      <a:pos x="connsiteX17426" y="connsiteY17426"/>
                    </a:cxn>
                    <a:cxn ang="0">
                      <a:pos x="connsiteX17427" y="connsiteY17427"/>
                    </a:cxn>
                    <a:cxn ang="0">
                      <a:pos x="connsiteX17428" y="connsiteY17428"/>
                    </a:cxn>
                    <a:cxn ang="0">
                      <a:pos x="connsiteX17429" y="connsiteY17429"/>
                    </a:cxn>
                    <a:cxn ang="0">
                      <a:pos x="connsiteX17430" y="connsiteY17430"/>
                    </a:cxn>
                    <a:cxn ang="0">
                      <a:pos x="connsiteX17431" y="connsiteY17431"/>
                    </a:cxn>
                    <a:cxn ang="0">
                      <a:pos x="connsiteX17432" y="connsiteY17432"/>
                    </a:cxn>
                    <a:cxn ang="0">
                      <a:pos x="connsiteX17433" y="connsiteY17433"/>
                    </a:cxn>
                    <a:cxn ang="0">
                      <a:pos x="connsiteX17434" y="connsiteY17434"/>
                    </a:cxn>
                    <a:cxn ang="0">
                      <a:pos x="connsiteX17435" y="connsiteY17435"/>
                    </a:cxn>
                    <a:cxn ang="0">
                      <a:pos x="connsiteX17436" y="connsiteY17436"/>
                    </a:cxn>
                    <a:cxn ang="0">
                      <a:pos x="connsiteX17437" y="connsiteY17437"/>
                    </a:cxn>
                    <a:cxn ang="0">
                      <a:pos x="connsiteX17438" y="connsiteY17438"/>
                    </a:cxn>
                    <a:cxn ang="0">
                      <a:pos x="connsiteX17439" y="connsiteY17439"/>
                    </a:cxn>
                    <a:cxn ang="0">
                      <a:pos x="connsiteX17440" y="connsiteY17440"/>
                    </a:cxn>
                    <a:cxn ang="0">
                      <a:pos x="connsiteX17441" y="connsiteY17441"/>
                    </a:cxn>
                    <a:cxn ang="0">
                      <a:pos x="connsiteX17442" y="connsiteY17442"/>
                    </a:cxn>
                    <a:cxn ang="0">
                      <a:pos x="connsiteX17443" y="connsiteY17443"/>
                    </a:cxn>
                    <a:cxn ang="0">
                      <a:pos x="connsiteX17444" y="connsiteY17444"/>
                    </a:cxn>
                    <a:cxn ang="0">
                      <a:pos x="connsiteX17445" y="connsiteY17445"/>
                    </a:cxn>
                    <a:cxn ang="0">
                      <a:pos x="connsiteX17446" y="connsiteY17446"/>
                    </a:cxn>
                    <a:cxn ang="0">
                      <a:pos x="connsiteX17447" y="connsiteY17447"/>
                    </a:cxn>
                    <a:cxn ang="0">
                      <a:pos x="connsiteX17448" y="connsiteY17448"/>
                    </a:cxn>
                    <a:cxn ang="0">
                      <a:pos x="connsiteX17449" y="connsiteY17449"/>
                    </a:cxn>
                    <a:cxn ang="0">
                      <a:pos x="connsiteX17450" y="connsiteY17450"/>
                    </a:cxn>
                    <a:cxn ang="0">
                      <a:pos x="connsiteX17451" y="connsiteY17451"/>
                    </a:cxn>
                    <a:cxn ang="0">
                      <a:pos x="connsiteX17452" y="connsiteY17452"/>
                    </a:cxn>
                    <a:cxn ang="0">
                      <a:pos x="connsiteX17453" y="connsiteY17453"/>
                    </a:cxn>
                    <a:cxn ang="0">
                      <a:pos x="connsiteX17454" y="connsiteY17454"/>
                    </a:cxn>
                    <a:cxn ang="0">
                      <a:pos x="connsiteX17455" y="connsiteY17455"/>
                    </a:cxn>
                    <a:cxn ang="0">
                      <a:pos x="connsiteX17456" y="connsiteY17456"/>
                    </a:cxn>
                    <a:cxn ang="0">
                      <a:pos x="connsiteX17457" y="connsiteY17457"/>
                    </a:cxn>
                    <a:cxn ang="0">
                      <a:pos x="connsiteX17458" y="connsiteY17458"/>
                    </a:cxn>
                    <a:cxn ang="0">
                      <a:pos x="connsiteX17459" y="connsiteY17459"/>
                    </a:cxn>
                    <a:cxn ang="0">
                      <a:pos x="connsiteX17460" y="connsiteY17460"/>
                    </a:cxn>
                    <a:cxn ang="0">
                      <a:pos x="connsiteX17461" y="connsiteY17461"/>
                    </a:cxn>
                    <a:cxn ang="0">
                      <a:pos x="connsiteX17462" y="connsiteY17462"/>
                    </a:cxn>
                    <a:cxn ang="0">
                      <a:pos x="connsiteX17463" y="connsiteY17463"/>
                    </a:cxn>
                    <a:cxn ang="0">
                      <a:pos x="connsiteX17464" y="connsiteY17464"/>
                    </a:cxn>
                    <a:cxn ang="0">
                      <a:pos x="connsiteX17465" y="connsiteY17465"/>
                    </a:cxn>
                    <a:cxn ang="0">
                      <a:pos x="connsiteX17466" y="connsiteY17466"/>
                    </a:cxn>
                    <a:cxn ang="0">
                      <a:pos x="connsiteX17467" y="connsiteY17467"/>
                    </a:cxn>
                    <a:cxn ang="0">
                      <a:pos x="connsiteX17468" y="connsiteY17468"/>
                    </a:cxn>
                    <a:cxn ang="0">
                      <a:pos x="connsiteX17469" y="connsiteY17469"/>
                    </a:cxn>
                    <a:cxn ang="0">
                      <a:pos x="connsiteX17470" y="connsiteY17470"/>
                    </a:cxn>
                    <a:cxn ang="0">
                      <a:pos x="connsiteX17471" y="connsiteY17471"/>
                    </a:cxn>
                    <a:cxn ang="0">
                      <a:pos x="connsiteX17472" y="connsiteY17472"/>
                    </a:cxn>
                    <a:cxn ang="0">
                      <a:pos x="connsiteX17473" y="connsiteY17473"/>
                    </a:cxn>
                    <a:cxn ang="0">
                      <a:pos x="connsiteX17474" y="connsiteY17474"/>
                    </a:cxn>
                    <a:cxn ang="0">
                      <a:pos x="connsiteX17475" y="connsiteY17475"/>
                    </a:cxn>
                    <a:cxn ang="0">
                      <a:pos x="connsiteX17476" y="connsiteY17476"/>
                    </a:cxn>
                    <a:cxn ang="0">
                      <a:pos x="connsiteX17477" y="connsiteY17477"/>
                    </a:cxn>
                    <a:cxn ang="0">
                      <a:pos x="connsiteX17478" y="connsiteY17478"/>
                    </a:cxn>
                    <a:cxn ang="0">
                      <a:pos x="connsiteX17479" y="connsiteY17479"/>
                    </a:cxn>
                    <a:cxn ang="0">
                      <a:pos x="connsiteX17480" y="connsiteY17480"/>
                    </a:cxn>
                    <a:cxn ang="0">
                      <a:pos x="connsiteX17481" y="connsiteY17481"/>
                    </a:cxn>
                    <a:cxn ang="0">
                      <a:pos x="connsiteX17482" y="connsiteY17482"/>
                    </a:cxn>
                    <a:cxn ang="0">
                      <a:pos x="connsiteX17483" y="connsiteY17483"/>
                    </a:cxn>
                    <a:cxn ang="0">
                      <a:pos x="connsiteX17484" y="connsiteY17484"/>
                    </a:cxn>
                    <a:cxn ang="0">
                      <a:pos x="connsiteX17485" y="connsiteY17485"/>
                    </a:cxn>
                    <a:cxn ang="0">
                      <a:pos x="connsiteX17486" y="connsiteY17486"/>
                    </a:cxn>
                    <a:cxn ang="0">
                      <a:pos x="connsiteX17487" y="connsiteY17487"/>
                    </a:cxn>
                    <a:cxn ang="0">
                      <a:pos x="connsiteX17488" y="connsiteY17488"/>
                    </a:cxn>
                    <a:cxn ang="0">
                      <a:pos x="connsiteX17489" y="connsiteY17489"/>
                    </a:cxn>
                    <a:cxn ang="0">
                      <a:pos x="connsiteX17490" y="connsiteY17490"/>
                    </a:cxn>
                    <a:cxn ang="0">
                      <a:pos x="connsiteX17491" y="connsiteY17491"/>
                    </a:cxn>
                    <a:cxn ang="0">
                      <a:pos x="connsiteX17492" y="connsiteY17492"/>
                    </a:cxn>
                    <a:cxn ang="0">
                      <a:pos x="connsiteX17493" y="connsiteY17493"/>
                    </a:cxn>
                    <a:cxn ang="0">
                      <a:pos x="connsiteX17494" y="connsiteY17494"/>
                    </a:cxn>
                    <a:cxn ang="0">
                      <a:pos x="connsiteX17495" y="connsiteY17495"/>
                    </a:cxn>
                    <a:cxn ang="0">
                      <a:pos x="connsiteX17496" y="connsiteY17496"/>
                    </a:cxn>
                    <a:cxn ang="0">
                      <a:pos x="connsiteX17497" y="connsiteY17497"/>
                    </a:cxn>
                    <a:cxn ang="0">
                      <a:pos x="connsiteX17498" y="connsiteY17498"/>
                    </a:cxn>
                    <a:cxn ang="0">
                      <a:pos x="connsiteX17499" y="connsiteY17499"/>
                    </a:cxn>
                    <a:cxn ang="0">
                      <a:pos x="connsiteX17500" y="connsiteY17500"/>
                    </a:cxn>
                    <a:cxn ang="0">
                      <a:pos x="connsiteX17501" y="connsiteY17501"/>
                    </a:cxn>
                    <a:cxn ang="0">
                      <a:pos x="connsiteX17502" y="connsiteY17502"/>
                    </a:cxn>
                    <a:cxn ang="0">
                      <a:pos x="connsiteX17503" y="connsiteY17503"/>
                    </a:cxn>
                    <a:cxn ang="0">
                      <a:pos x="connsiteX17504" y="connsiteY17504"/>
                    </a:cxn>
                    <a:cxn ang="0">
                      <a:pos x="connsiteX17505" y="connsiteY17505"/>
                    </a:cxn>
                    <a:cxn ang="0">
                      <a:pos x="connsiteX17506" y="connsiteY17506"/>
                    </a:cxn>
                    <a:cxn ang="0">
                      <a:pos x="connsiteX17507" y="connsiteY17507"/>
                    </a:cxn>
                    <a:cxn ang="0">
                      <a:pos x="connsiteX17508" y="connsiteY17508"/>
                    </a:cxn>
                    <a:cxn ang="0">
                      <a:pos x="connsiteX17509" y="connsiteY17509"/>
                    </a:cxn>
                    <a:cxn ang="0">
                      <a:pos x="connsiteX17510" y="connsiteY17510"/>
                    </a:cxn>
                    <a:cxn ang="0">
                      <a:pos x="connsiteX17511" y="connsiteY17511"/>
                    </a:cxn>
                    <a:cxn ang="0">
                      <a:pos x="connsiteX17512" y="connsiteY17512"/>
                    </a:cxn>
                    <a:cxn ang="0">
                      <a:pos x="connsiteX17513" y="connsiteY17513"/>
                    </a:cxn>
                    <a:cxn ang="0">
                      <a:pos x="connsiteX17514" y="connsiteY17514"/>
                    </a:cxn>
                    <a:cxn ang="0">
                      <a:pos x="connsiteX17515" y="connsiteY17515"/>
                    </a:cxn>
                    <a:cxn ang="0">
                      <a:pos x="connsiteX17516" y="connsiteY17516"/>
                    </a:cxn>
                    <a:cxn ang="0">
                      <a:pos x="connsiteX17517" y="connsiteY17517"/>
                    </a:cxn>
                    <a:cxn ang="0">
                      <a:pos x="connsiteX17518" y="connsiteY17518"/>
                    </a:cxn>
                    <a:cxn ang="0">
                      <a:pos x="connsiteX17519" y="connsiteY17519"/>
                    </a:cxn>
                    <a:cxn ang="0">
                      <a:pos x="connsiteX17520" y="connsiteY17520"/>
                    </a:cxn>
                    <a:cxn ang="0">
                      <a:pos x="connsiteX17521" y="connsiteY17521"/>
                    </a:cxn>
                    <a:cxn ang="0">
                      <a:pos x="connsiteX17522" y="connsiteY17522"/>
                    </a:cxn>
                    <a:cxn ang="0">
                      <a:pos x="connsiteX17523" y="connsiteY17523"/>
                    </a:cxn>
                    <a:cxn ang="0">
                      <a:pos x="connsiteX17524" y="connsiteY17524"/>
                    </a:cxn>
                    <a:cxn ang="0">
                      <a:pos x="connsiteX17525" y="connsiteY17525"/>
                    </a:cxn>
                    <a:cxn ang="0">
                      <a:pos x="connsiteX17526" y="connsiteY17526"/>
                    </a:cxn>
                    <a:cxn ang="0">
                      <a:pos x="connsiteX17527" y="connsiteY17527"/>
                    </a:cxn>
                    <a:cxn ang="0">
                      <a:pos x="connsiteX17528" y="connsiteY17528"/>
                    </a:cxn>
                    <a:cxn ang="0">
                      <a:pos x="connsiteX17529" y="connsiteY17529"/>
                    </a:cxn>
                    <a:cxn ang="0">
                      <a:pos x="connsiteX17530" y="connsiteY17530"/>
                    </a:cxn>
                    <a:cxn ang="0">
                      <a:pos x="connsiteX17531" y="connsiteY17531"/>
                    </a:cxn>
                    <a:cxn ang="0">
                      <a:pos x="connsiteX17532" y="connsiteY17532"/>
                    </a:cxn>
                    <a:cxn ang="0">
                      <a:pos x="connsiteX17533" y="connsiteY17533"/>
                    </a:cxn>
                    <a:cxn ang="0">
                      <a:pos x="connsiteX17534" y="connsiteY17534"/>
                    </a:cxn>
                    <a:cxn ang="0">
                      <a:pos x="connsiteX17535" y="connsiteY17535"/>
                    </a:cxn>
                    <a:cxn ang="0">
                      <a:pos x="connsiteX17536" y="connsiteY17536"/>
                    </a:cxn>
                    <a:cxn ang="0">
                      <a:pos x="connsiteX17537" y="connsiteY17537"/>
                    </a:cxn>
                    <a:cxn ang="0">
                      <a:pos x="connsiteX17538" y="connsiteY17538"/>
                    </a:cxn>
                    <a:cxn ang="0">
                      <a:pos x="connsiteX17539" y="connsiteY17539"/>
                    </a:cxn>
                    <a:cxn ang="0">
                      <a:pos x="connsiteX17540" y="connsiteY17540"/>
                    </a:cxn>
                    <a:cxn ang="0">
                      <a:pos x="connsiteX17541" y="connsiteY17541"/>
                    </a:cxn>
                    <a:cxn ang="0">
                      <a:pos x="connsiteX17542" y="connsiteY17542"/>
                    </a:cxn>
                    <a:cxn ang="0">
                      <a:pos x="connsiteX17543" y="connsiteY17543"/>
                    </a:cxn>
                    <a:cxn ang="0">
                      <a:pos x="connsiteX17544" y="connsiteY17544"/>
                    </a:cxn>
                    <a:cxn ang="0">
                      <a:pos x="connsiteX17545" y="connsiteY17545"/>
                    </a:cxn>
                    <a:cxn ang="0">
                      <a:pos x="connsiteX17546" y="connsiteY17546"/>
                    </a:cxn>
                    <a:cxn ang="0">
                      <a:pos x="connsiteX17547" y="connsiteY17547"/>
                    </a:cxn>
                    <a:cxn ang="0">
                      <a:pos x="connsiteX17548" y="connsiteY17548"/>
                    </a:cxn>
                    <a:cxn ang="0">
                      <a:pos x="connsiteX17549" y="connsiteY17549"/>
                    </a:cxn>
                    <a:cxn ang="0">
                      <a:pos x="connsiteX17550" y="connsiteY17550"/>
                    </a:cxn>
                    <a:cxn ang="0">
                      <a:pos x="connsiteX17551" y="connsiteY17551"/>
                    </a:cxn>
                    <a:cxn ang="0">
                      <a:pos x="connsiteX17552" y="connsiteY17552"/>
                    </a:cxn>
                    <a:cxn ang="0">
                      <a:pos x="connsiteX17553" y="connsiteY17553"/>
                    </a:cxn>
                    <a:cxn ang="0">
                      <a:pos x="connsiteX17554" y="connsiteY17554"/>
                    </a:cxn>
                    <a:cxn ang="0">
                      <a:pos x="connsiteX17555" y="connsiteY17555"/>
                    </a:cxn>
                    <a:cxn ang="0">
                      <a:pos x="connsiteX17556" y="connsiteY17556"/>
                    </a:cxn>
                    <a:cxn ang="0">
                      <a:pos x="connsiteX17557" y="connsiteY17557"/>
                    </a:cxn>
                    <a:cxn ang="0">
                      <a:pos x="connsiteX17558" y="connsiteY17558"/>
                    </a:cxn>
                    <a:cxn ang="0">
                      <a:pos x="connsiteX17559" y="connsiteY17559"/>
                    </a:cxn>
                    <a:cxn ang="0">
                      <a:pos x="connsiteX17560" y="connsiteY17560"/>
                    </a:cxn>
                    <a:cxn ang="0">
                      <a:pos x="connsiteX17561" y="connsiteY17561"/>
                    </a:cxn>
                    <a:cxn ang="0">
                      <a:pos x="connsiteX17562" y="connsiteY17562"/>
                    </a:cxn>
                    <a:cxn ang="0">
                      <a:pos x="connsiteX17563" y="connsiteY17563"/>
                    </a:cxn>
                    <a:cxn ang="0">
                      <a:pos x="connsiteX17564" y="connsiteY17564"/>
                    </a:cxn>
                    <a:cxn ang="0">
                      <a:pos x="connsiteX17565" y="connsiteY17565"/>
                    </a:cxn>
                    <a:cxn ang="0">
                      <a:pos x="connsiteX17566" y="connsiteY17566"/>
                    </a:cxn>
                    <a:cxn ang="0">
                      <a:pos x="connsiteX17567" y="connsiteY17567"/>
                    </a:cxn>
                    <a:cxn ang="0">
                      <a:pos x="connsiteX17568" y="connsiteY17568"/>
                    </a:cxn>
                    <a:cxn ang="0">
                      <a:pos x="connsiteX17569" y="connsiteY17569"/>
                    </a:cxn>
                    <a:cxn ang="0">
                      <a:pos x="connsiteX17570" y="connsiteY17570"/>
                    </a:cxn>
                    <a:cxn ang="0">
                      <a:pos x="connsiteX17571" y="connsiteY17571"/>
                    </a:cxn>
                    <a:cxn ang="0">
                      <a:pos x="connsiteX17572" y="connsiteY17572"/>
                    </a:cxn>
                    <a:cxn ang="0">
                      <a:pos x="connsiteX17573" y="connsiteY17573"/>
                    </a:cxn>
                    <a:cxn ang="0">
                      <a:pos x="connsiteX17574" y="connsiteY17574"/>
                    </a:cxn>
                    <a:cxn ang="0">
                      <a:pos x="connsiteX17575" y="connsiteY17575"/>
                    </a:cxn>
                    <a:cxn ang="0">
                      <a:pos x="connsiteX17576" y="connsiteY17576"/>
                    </a:cxn>
                    <a:cxn ang="0">
                      <a:pos x="connsiteX17577" y="connsiteY17577"/>
                    </a:cxn>
                    <a:cxn ang="0">
                      <a:pos x="connsiteX17578" y="connsiteY17578"/>
                    </a:cxn>
                    <a:cxn ang="0">
                      <a:pos x="connsiteX17579" y="connsiteY17579"/>
                    </a:cxn>
                    <a:cxn ang="0">
                      <a:pos x="connsiteX17580" y="connsiteY17580"/>
                    </a:cxn>
                    <a:cxn ang="0">
                      <a:pos x="connsiteX17581" y="connsiteY17581"/>
                    </a:cxn>
                    <a:cxn ang="0">
                      <a:pos x="connsiteX17582" y="connsiteY17582"/>
                    </a:cxn>
                    <a:cxn ang="0">
                      <a:pos x="connsiteX17583" y="connsiteY17583"/>
                    </a:cxn>
                    <a:cxn ang="0">
                      <a:pos x="connsiteX17584" y="connsiteY17584"/>
                    </a:cxn>
                    <a:cxn ang="0">
                      <a:pos x="connsiteX17585" y="connsiteY17585"/>
                    </a:cxn>
                    <a:cxn ang="0">
                      <a:pos x="connsiteX17586" y="connsiteY17586"/>
                    </a:cxn>
                    <a:cxn ang="0">
                      <a:pos x="connsiteX17587" y="connsiteY17587"/>
                    </a:cxn>
                    <a:cxn ang="0">
                      <a:pos x="connsiteX17588" y="connsiteY17588"/>
                    </a:cxn>
                    <a:cxn ang="0">
                      <a:pos x="connsiteX17589" y="connsiteY17589"/>
                    </a:cxn>
                    <a:cxn ang="0">
                      <a:pos x="connsiteX17590" y="connsiteY17590"/>
                    </a:cxn>
                    <a:cxn ang="0">
                      <a:pos x="connsiteX17591" y="connsiteY17591"/>
                    </a:cxn>
                    <a:cxn ang="0">
                      <a:pos x="connsiteX17592" y="connsiteY17592"/>
                    </a:cxn>
                    <a:cxn ang="0">
                      <a:pos x="connsiteX17593" y="connsiteY17593"/>
                    </a:cxn>
                    <a:cxn ang="0">
                      <a:pos x="connsiteX17594" y="connsiteY17594"/>
                    </a:cxn>
                    <a:cxn ang="0">
                      <a:pos x="connsiteX17595" y="connsiteY17595"/>
                    </a:cxn>
                    <a:cxn ang="0">
                      <a:pos x="connsiteX17596" y="connsiteY17596"/>
                    </a:cxn>
                    <a:cxn ang="0">
                      <a:pos x="connsiteX17597" y="connsiteY17597"/>
                    </a:cxn>
                    <a:cxn ang="0">
                      <a:pos x="connsiteX17598" y="connsiteY17598"/>
                    </a:cxn>
                    <a:cxn ang="0">
                      <a:pos x="connsiteX17599" y="connsiteY17599"/>
                    </a:cxn>
                    <a:cxn ang="0">
                      <a:pos x="connsiteX17600" y="connsiteY17600"/>
                    </a:cxn>
                    <a:cxn ang="0">
                      <a:pos x="connsiteX17601" y="connsiteY17601"/>
                    </a:cxn>
                    <a:cxn ang="0">
                      <a:pos x="connsiteX17602" y="connsiteY17602"/>
                    </a:cxn>
                    <a:cxn ang="0">
                      <a:pos x="connsiteX17603" y="connsiteY17603"/>
                    </a:cxn>
                    <a:cxn ang="0">
                      <a:pos x="connsiteX17604" y="connsiteY17604"/>
                    </a:cxn>
                    <a:cxn ang="0">
                      <a:pos x="connsiteX17605" y="connsiteY17605"/>
                    </a:cxn>
                    <a:cxn ang="0">
                      <a:pos x="connsiteX17606" y="connsiteY17606"/>
                    </a:cxn>
                    <a:cxn ang="0">
                      <a:pos x="connsiteX17607" y="connsiteY17607"/>
                    </a:cxn>
                    <a:cxn ang="0">
                      <a:pos x="connsiteX17608" y="connsiteY17608"/>
                    </a:cxn>
                    <a:cxn ang="0">
                      <a:pos x="connsiteX17609" y="connsiteY17609"/>
                    </a:cxn>
                    <a:cxn ang="0">
                      <a:pos x="connsiteX17610" y="connsiteY17610"/>
                    </a:cxn>
                    <a:cxn ang="0">
                      <a:pos x="connsiteX17611" y="connsiteY17611"/>
                    </a:cxn>
                    <a:cxn ang="0">
                      <a:pos x="connsiteX17612" y="connsiteY17612"/>
                    </a:cxn>
                    <a:cxn ang="0">
                      <a:pos x="connsiteX17613" y="connsiteY17613"/>
                    </a:cxn>
                    <a:cxn ang="0">
                      <a:pos x="connsiteX17614" y="connsiteY17614"/>
                    </a:cxn>
                    <a:cxn ang="0">
                      <a:pos x="connsiteX17615" y="connsiteY17615"/>
                    </a:cxn>
                    <a:cxn ang="0">
                      <a:pos x="connsiteX17616" y="connsiteY17616"/>
                    </a:cxn>
                    <a:cxn ang="0">
                      <a:pos x="connsiteX17617" y="connsiteY17617"/>
                    </a:cxn>
                    <a:cxn ang="0">
                      <a:pos x="connsiteX17618" y="connsiteY17618"/>
                    </a:cxn>
                    <a:cxn ang="0">
                      <a:pos x="connsiteX17619" y="connsiteY17619"/>
                    </a:cxn>
                    <a:cxn ang="0">
                      <a:pos x="connsiteX17620" y="connsiteY17620"/>
                    </a:cxn>
                    <a:cxn ang="0">
                      <a:pos x="connsiteX17621" y="connsiteY17621"/>
                    </a:cxn>
                    <a:cxn ang="0">
                      <a:pos x="connsiteX17622" y="connsiteY17622"/>
                    </a:cxn>
                    <a:cxn ang="0">
                      <a:pos x="connsiteX17623" y="connsiteY17623"/>
                    </a:cxn>
                    <a:cxn ang="0">
                      <a:pos x="connsiteX17624" y="connsiteY17624"/>
                    </a:cxn>
                    <a:cxn ang="0">
                      <a:pos x="connsiteX17625" y="connsiteY17625"/>
                    </a:cxn>
                    <a:cxn ang="0">
                      <a:pos x="connsiteX17626" y="connsiteY17626"/>
                    </a:cxn>
                    <a:cxn ang="0">
                      <a:pos x="connsiteX17627" y="connsiteY17627"/>
                    </a:cxn>
                    <a:cxn ang="0">
                      <a:pos x="connsiteX17628" y="connsiteY17628"/>
                    </a:cxn>
                    <a:cxn ang="0">
                      <a:pos x="connsiteX17629" y="connsiteY17629"/>
                    </a:cxn>
                    <a:cxn ang="0">
                      <a:pos x="connsiteX17630" y="connsiteY17630"/>
                    </a:cxn>
                    <a:cxn ang="0">
                      <a:pos x="connsiteX17631" y="connsiteY17631"/>
                    </a:cxn>
                    <a:cxn ang="0">
                      <a:pos x="connsiteX17632" y="connsiteY17632"/>
                    </a:cxn>
                    <a:cxn ang="0">
                      <a:pos x="connsiteX17633" y="connsiteY17633"/>
                    </a:cxn>
                    <a:cxn ang="0">
                      <a:pos x="connsiteX17634" y="connsiteY17634"/>
                    </a:cxn>
                    <a:cxn ang="0">
                      <a:pos x="connsiteX17635" y="connsiteY17635"/>
                    </a:cxn>
                    <a:cxn ang="0">
                      <a:pos x="connsiteX17636" y="connsiteY17636"/>
                    </a:cxn>
                    <a:cxn ang="0">
                      <a:pos x="connsiteX17637" y="connsiteY17637"/>
                    </a:cxn>
                    <a:cxn ang="0">
                      <a:pos x="connsiteX17638" y="connsiteY17638"/>
                    </a:cxn>
                    <a:cxn ang="0">
                      <a:pos x="connsiteX17639" y="connsiteY17639"/>
                    </a:cxn>
                    <a:cxn ang="0">
                      <a:pos x="connsiteX17640" y="connsiteY17640"/>
                    </a:cxn>
                    <a:cxn ang="0">
                      <a:pos x="connsiteX17641" y="connsiteY17641"/>
                    </a:cxn>
                    <a:cxn ang="0">
                      <a:pos x="connsiteX17642" y="connsiteY17642"/>
                    </a:cxn>
                    <a:cxn ang="0">
                      <a:pos x="connsiteX17643" y="connsiteY17643"/>
                    </a:cxn>
                    <a:cxn ang="0">
                      <a:pos x="connsiteX17644" y="connsiteY17644"/>
                    </a:cxn>
                    <a:cxn ang="0">
                      <a:pos x="connsiteX17645" y="connsiteY17645"/>
                    </a:cxn>
                    <a:cxn ang="0">
                      <a:pos x="connsiteX17646" y="connsiteY17646"/>
                    </a:cxn>
                    <a:cxn ang="0">
                      <a:pos x="connsiteX17647" y="connsiteY17647"/>
                    </a:cxn>
                    <a:cxn ang="0">
                      <a:pos x="connsiteX17648" y="connsiteY17648"/>
                    </a:cxn>
                    <a:cxn ang="0">
                      <a:pos x="connsiteX17649" y="connsiteY17649"/>
                    </a:cxn>
                    <a:cxn ang="0">
                      <a:pos x="connsiteX17650" y="connsiteY17650"/>
                    </a:cxn>
                    <a:cxn ang="0">
                      <a:pos x="connsiteX17651" y="connsiteY17651"/>
                    </a:cxn>
                    <a:cxn ang="0">
                      <a:pos x="connsiteX17652" y="connsiteY17652"/>
                    </a:cxn>
                    <a:cxn ang="0">
                      <a:pos x="connsiteX17653" y="connsiteY17653"/>
                    </a:cxn>
                    <a:cxn ang="0">
                      <a:pos x="connsiteX17654" y="connsiteY17654"/>
                    </a:cxn>
                    <a:cxn ang="0">
                      <a:pos x="connsiteX17655" y="connsiteY17655"/>
                    </a:cxn>
                    <a:cxn ang="0">
                      <a:pos x="connsiteX17656" y="connsiteY17656"/>
                    </a:cxn>
                    <a:cxn ang="0">
                      <a:pos x="connsiteX17657" y="connsiteY17657"/>
                    </a:cxn>
                    <a:cxn ang="0">
                      <a:pos x="connsiteX17658" y="connsiteY17658"/>
                    </a:cxn>
                    <a:cxn ang="0">
                      <a:pos x="connsiteX17659" y="connsiteY17659"/>
                    </a:cxn>
                    <a:cxn ang="0">
                      <a:pos x="connsiteX17660" y="connsiteY17660"/>
                    </a:cxn>
                    <a:cxn ang="0">
                      <a:pos x="connsiteX17661" y="connsiteY17661"/>
                    </a:cxn>
                    <a:cxn ang="0">
                      <a:pos x="connsiteX17662" y="connsiteY17662"/>
                    </a:cxn>
                    <a:cxn ang="0">
                      <a:pos x="connsiteX17663" y="connsiteY17663"/>
                    </a:cxn>
                    <a:cxn ang="0">
                      <a:pos x="connsiteX17664" y="connsiteY17664"/>
                    </a:cxn>
                    <a:cxn ang="0">
                      <a:pos x="connsiteX17665" y="connsiteY17665"/>
                    </a:cxn>
                    <a:cxn ang="0">
                      <a:pos x="connsiteX17666" y="connsiteY17666"/>
                    </a:cxn>
                    <a:cxn ang="0">
                      <a:pos x="connsiteX17667" y="connsiteY17667"/>
                    </a:cxn>
                    <a:cxn ang="0">
                      <a:pos x="connsiteX17668" y="connsiteY17668"/>
                    </a:cxn>
                    <a:cxn ang="0">
                      <a:pos x="connsiteX17669" y="connsiteY17669"/>
                    </a:cxn>
                    <a:cxn ang="0">
                      <a:pos x="connsiteX17670" y="connsiteY17670"/>
                    </a:cxn>
                    <a:cxn ang="0">
                      <a:pos x="connsiteX17671" y="connsiteY17671"/>
                    </a:cxn>
                    <a:cxn ang="0">
                      <a:pos x="connsiteX17672" y="connsiteY17672"/>
                    </a:cxn>
                    <a:cxn ang="0">
                      <a:pos x="connsiteX17673" y="connsiteY17673"/>
                    </a:cxn>
                    <a:cxn ang="0">
                      <a:pos x="connsiteX17674" y="connsiteY17674"/>
                    </a:cxn>
                    <a:cxn ang="0">
                      <a:pos x="connsiteX17675" y="connsiteY17675"/>
                    </a:cxn>
                    <a:cxn ang="0">
                      <a:pos x="connsiteX17676" y="connsiteY17676"/>
                    </a:cxn>
                    <a:cxn ang="0">
                      <a:pos x="connsiteX17677" y="connsiteY17677"/>
                    </a:cxn>
                    <a:cxn ang="0">
                      <a:pos x="connsiteX17678" y="connsiteY17678"/>
                    </a:cxn>
                    <a:cxn ang="0">
                      <a:pos x="connsiteX17679" y="connsiteY17679"/>
                    </a:cxn>
                    <a:cxn ang="0">
                      <a:pos x="connsiteX17680" y="connsiteY17680"/>
                    </a:cxn>
                    <a:cxn ang="0">
                      <a:pos x="connsiteX17681" y="connsiteY17681"/>
                    </a:cxn>
                    <a:cxn ang="0">
                      <a:pos x="connsiteX17682" y="connsiteY17682"/>
                    </a:cxn>
                    <a:cxn ang="0">
                      <a:pos x="connsiteX17683" y="connsiteY17683"/>
                    </a:cxn>
                    <a:cxn ang="0">
                      <a:pos x="connsiteX17684" y="connsiteY17684"/>
                    </a:cxn>
                    <a:cxn ang="0">
                      <a:pos x="connsiteX17685" y="connsiteY17685"/>
                    </a:cxn>
                    <a:cxn ang="0">
                      <a:pos x="connsiteX17686" y="connsiteY17686"/>
                    </a:cxn>
                    <a:cxn ang="0">
                      <a:pos x="connsiteX17687" y="connsiteY17687"/>
                    </a:cxn>
                    <a:cxn ang="0">
                      <a:pos x="connsiteX17688" y="connsiteY17688"/>
                    </a:cxn>
                    <a:cxn ang="0">
                      <a:pos x="connsiteX17689" y="connsiteY17689"/>
                    </a:cxn>
                    <a:cxn ang="0">
                      <a:pos x="connsiteX17690" y="connsiteY17690"/>
                    </a:cxn>
                    <a:cxn ang="0">
                      <a:pos x="connsiteX17691" y="connsiteY17691"/>
                    </a:cxn>
                    <a:cxn ang="0">
                      <a:pos x="connsiteX17692" y="connsiteY17692"/>
                    </a:cxn>
                    <a:cxn ang="0">
                      <a:pos x="connsiteX17693" y="connsiteY17693"/>
                    </a:cxn>
                    <a:cxn ang="0">
                      <a:pos x="connsiteX17694" y="connsiteY17694"/>
                    </a:cxn>
                    <a:cxn ang="0">
                      <a:pos x="connsiteX17695" y="connsiteY17695"/>
                    </a:cxn>
                    <a:cxn ang="0">
                      <a:pos x="connsiteX17696" y="connsiteY17696"/>
                    </a:cxn>
                    <a:cxn ang="0">
                      <a:pos x="connsiteX17697" y="connsiteY17697"/>
                    </a:cxn>
                    <a:cxn ang="0">
                      <a:pos x="connsiteX17698" y="connsiteY17698"/>
                    </a:cxn>
                    <a:cxn ang="0">
                      <a:pos x="connsiteX17699" y="connsiteY17699"/>
                    </a:cxn>
                    <a:cxn ang="0">
                      <a:pos x="connsiteX17700" y="connsiteY17700"/>
                    </a:cxn>
                    <a:cxn ang="0">
                      <a:pos x="connsiteX17701" y="connsiteY17701"/>
                    </a:cxn>
                    <a:cxn ang="0">
                      <a:pos x="connsiteX17702" y="connsiteY17702"/>
                    </a:cxn>
                    <a:cxn ang="0">
                      <a:pos x="connsiteX17703" y="connsiteY17703"/>
                    </a:cxn>
                    <a:cxn ang="0">
                      <a:pos x="connsiteX17704" y="connsiteY17704"/>
                    </a:cxn>
                    <a:cxn ang="0">
                      <a:pos x="connsiteX17705" y="connsiteY17705"/>
                    </a:cxn>
                    <a:cxn ang="0">
                      <a:pos x="connsiteX17706" y="connsiteY17706"/>
                    </a:cxn>
                    <a:cxn ang="0">
                      <a:pos x="connsiteX17707" y="connsiteY17707"/>
                    </a:cxn>
                    <a:cxn ang="0">
                      <a:pos x="connsiteX17708" y="connsiteY17708"/>
                    </a:cxn>
                    <a:cxn ang="0">
                      <a:pos x="connsiteX17709" y="connsiteY17709"/>
                    </a:cxn>
                    <a:cxn ang="0">
                      <a:pos x="connsiteX17710" y="connsiteY17710"/>
                    </a:cxn>
                    <a:cxn ang="0">
                      <a:pos x="connsiteX17711" y="connsiteY17711"/>
                    </a:cxn>
                    <a:cxn ang="0">
                      <a:pos x="connsiteX17712" y="connsiteY17712"/>
                    </a:cxn>
                    <a:cxn ang="0">
                      <a:pos x="connsiteX17713" y="connsiteY17713"/>
                    </a:cxn>
                    <a:cxn ang="0">
                      <a:pos x="connsiteX17714" y="connsiteY17714"/>
                    </a:cxn>
                    <a:cxn ang="0">
                      <a:pos x="connsiteX17715" y="connsiteY17715"/>
                    </a:cxn>
                    <a:cxn ang="0">
                      <a:pos x="connsiteX17716" y="connsiteY17716"/>
                    </a:cxn>
                    <a:cxn ang="0">
                      <a:pos x="connsiteX17717" y="connsiteY17717"/>
                    </a:cxn>
                    <a:cxn ang="0">
                      <a:pos x="connsiteX17718" y="connsiteY17718"/>
                    </a:cxn>
                    <a:cxn ang="0">
                      <a:pos x="connsiteX17719" y="connsiteY17719"/>
                    </a:cxn>
                    <a:cxn ang="0">
                      <a:pos x="connsiteX17720" y="connsiteY17720"/>
                    </a:cxn>
                    <a:cxn ang="0">
                      <a:pos x="connsiteX17721" y="connsiteY17721"/>
                    </a:cxn>
                    <a:cxn ang="0">
                      <a:pos x="connsiteX17722" y="connsiteY17722"/>
                    </a:cxn>
                    <a:cxn ang="0">
                      <a:pos x="connsiteX17723" y="connsiteY17723"/>
                    </a:cxn>
                    <a:cxn ang="0">
                      <a:pos x="connsiteX17724" y="connsiteY17724"/>
                    </a:cxn>
                    <a:cxn ang="0">
                      <a:pos x="connsiteX17725" y="connsiteY17725"/>
                    </a:cxn>
                    <a:cxn ang="0">
                      <a:pos x="connsiteX17726" y="connsiteY17726"/>
                    </a:cxn>
                    <a:cxn ang="0">
                      <a:pos x="connsiteX17727" y="connsiteY17727"/>
                    </a:cxn>
                    <a:cxn ang="0">
                      <a:pos x="connsiteX17728" y="connsiteY17728"/>
                    </a:cxn>
                    <a:cxn ang="0">
                      <a:pos x="connsiteX17729" y="connsiteY17729"/>
                    </a:cxn>
                    <a:cxn ang="0">
                      <a:pos x="connsiteX17730" y="connsiteY17730"/>
                    </a:cxn>
                    <a:cxn ang="0">
                      <a:pos x="connsiteX17731" y="connsiteY17731"/>
                    </a:cxn>
                    <a:cxn ang="0">
                      <a:pos x="connsiteX17732" y="connsiteY17732"/>
                    </a:cxn>
                    <a:cxn ang="0">
                      <a:pos x="connsiteX17733" y="connsiteY17733"/>
                    </a:cxn>
                    <a:cxn ang="0">
                      <a:pos x="connsiteX17734" y="connsiteY17734"/>
                    </a:cxn>
                    <a:cxn ang="0">
                      <a:pos x="connsiteX17735" y="connsiteY17735"/>
                    </a:cxn>
                    <a:cxn ang="0">
                      <a:pos x="connsiteX17736" y="connsiteY17736"/>
                    </a:cxn>
                    <a:cxn ang="0">
                      <a:pos x="connsiteX17737" y="connsiteY17737"/>
                    </a:cxn>
                    <a:cxn ang="0">
                      <a:pos x="connsiteX17738" y="connsiteY17738"/>
                    </a:cxn>
                    <a:cxn ang="0">
                      <a:pos x="connsiteX17739" y="connsiteY17739"/>
                    </a:cxn>
                    <a:cxn ang="0">
                      <a:pos x="connsiteX17740" y="connsiteY17740"/>
                    </a:cxn>
                    <a:cxn ang="0">
                      <a:pos x="connsiteX17741" y="connsiteY17741"/>
                    </a:cxn>
                    <a:cxn ang="0">
                      <a:pos x="connsiteX17742" y="connsiteY17742"/>
                    </a:cxn>
                    <a:cxn ang="0">
                      <a:pos x="connsiteX17743" y="connsiteY17743"/>
                    </a:cxn>
                    <a:cxn ang="0">
                      <a:pos x="connsiteX17744" y="connsiteY17744"/>
                    </a:cxn>
                    <a:cxn ang="0">
                      <a:pos x="connsiteX17745" y="connsiteY17745"/>
                    </a:cxn>
                    <a:cxn ang="0">
                      <a:pos x="connsiteX17746" y="connsiteY17746"/>
                    </a:cxn>
                    <a:cxn ang="0">
                      <a:pos x="connsiteX17747" y="connsiteY17747"/>
                    </a:cxn>
                    <a:cxn ang="0">
                      <a:pos x="connsiteX17748" y="connsiteY17748"/>
                    </a:cxn>
                    <a:cxn ang="0">
                      <a:pos x="connsiteX17749" y="connsiteY17749"/>
                    </a:cxn>
                    <a:cxn ang="0">
                      <a:pos x="connsiteX17750" y="connsiteY17750"/>
                    </a:cxn>
                    <a:cxn ang="0">
                      <a:pos x="connsiteX17751" y="connsiteY17751"/>
                    </a:cxn>
                    <a:cxn ang="0">
                      <a:pos x="connsiteX17752" y="connsiteY17752"/>
                    </a:cxn>
                    <a:cxn ang="0">
                      <a:pos x="connsiteX17753" y="connsiteY17753"/>
                    </a:cxn>
                    <a:cxn ang="0">
                      <a:pos x="connsiteX17754" y="connsiteY17754"/>
                    </a:cxn>
                    <a:cxn ang="0">
                      <a:pos x="connsiteX17755" y="connsiteY17755"/>
                    </a:cxn>
                    <a:cxn ang="0">
                      <a:pos x="connsiteX17756" y="connsiteY17756"/>
                    </a:cxn>
                    <a:cxn ang="0">
                      <a:pos x="connsiteX17757" y="connsiteY17757"/>
                    </a:cxn>
                    <a:cxn ang="0">
                      <a:pos x="connsiteX17758" y="connsiteY17758"/>
                    </a:cxn>
                    <a:cxn ang="0">
                      <a:pos x="connsiteX17759" y="connsiteY17759"/>
                    </a:cxn>
                    <a:cxn ang="0">
                      <a:pos x="connsiteX17760" y="connsiteY17760"/>
                    </a:cxn>
                    <a:cxn ang="0">
                      <a:pos x="connsiteX17761" y="connsiteY17761"/>
                    </a:cxn>
                    <a:cxn ang="0">
                      <a:pos x="connsiteX17762" y="connsiteY17762"/>
                    </a:cxn>
                    <a:cxn ang="0">
                      <a:pos x="connsiteX17763" y="connsiteY17763"/>
                    </a:cxn>
                    <a:cxn ang="0">
                      <a:pos x="connsiteX17764" y="connsiteY17764"/>
                    </a:cxn>
                    <a:cxn ang="0">
                      <a:pos x="connsiteX17765" y="connsiteY17765"/>
                    </a:cxn>
                    <a:cxn ang="0">
                      <a:pos x="connsiteX17766" y="connsiteY17766"/>
                    </a:cxn>
                    <a:cxn ang="0">
                      <a:pos x="connsiteX17767" y="connsiteY17767"/>
                    </a:cxn>
                    <a:cxn ang="0">
                      <a:pos x="connsiteX17768" y="connsiteY17768"/>
                    </a:cxn>
                    <a:cxn ang="0">
                      <a:pos x="connsiteX17769" y="connsiteY17769"/>
                    </a:cxn>
                    <a:cxn ang="0">
                      <a:pos x="connsiteX17770" y="connsiteY17770"/>
                    </a:cxn>
                    <a:cxn ang="0">
                      <a:pos x="connsiteX17771" y="connsiteY17771"/>
                    </a:cxn>
                    <a:cxn ang="0">
                      <a:pos x="connsiteX17772" y="connsiteY17772"/>
                    </a:cxn>
                    <a:cxn ang="0">
                      <a:pos x="connsiteX17773" y="connsiteY17773"/>
                    </a:cxn>
                    <a:cxn ang="0">
                      <a:pos x="connsiteX17774" y="connsiteY17774"/>
                    </a:cxn>
                    <a:cxn ang="0">
                      <a:pos x="connsiteX17775" y="connsiteY17775"/>
                    </a:cxn>
                    <a:cxn ang="0">
                      <a:pos x="connsiteX17776" y="connsiteY17776"/>
                    </a:cxn>
                    <a:cxn ang="0">
                      <a:pos x="connsiteX17777" y="connsiteY17777"/>
                    </a:cxn>
                    <a:cxn ang="0">
                      <a:pos x="connsiteX17778" y="connsiteY17778"/>
                    </a:cxn>
                    <a:cxn ang="0">
                      <a:pos x="connsiteX17779" y="connsiteY17779"/>
                    </a:cxn>
                    <a:cxn ang="0">
                      <a:pos x="connsiteX17780" y="connsiteY17780"/>
                    </a:cxn>
                    <a:cxn ang="0">
                      <a:pos x="connsiteX17781" y="connsiteY17781"/>
                    </a:cxn>
                    <a:cxn ang="0">
                      <a:pos x="connsiteX17782" y="connsiteY17782"/>
                    </a:cxn>
                    <a:cxn ang="0">
                      <a:pos x="connsiteX17783" y="connsiteY17783"/>
                    </a:cxn>
                    <a:cxn ang="0">
                      <a:pos x="connsiteX17784" y="connsiteY17784"/>
                    </a:cxn>
                    <a:cxn ang="0">
                      <a:pos x="connsiteX17785" y="connsiteY17785"/>
                    </a:cxn>
                    <a:cxn ang="0">
                      <a:pos x="connsiteX17786" y="connsiteY17786"/>
                    </a:cxn>
                    <a:cxn ang="0">
                      <a:pos x="connsiteX17787" y="connsiteY17787"/>
                    </a:cxn>
                    <a:cxn ang="0">
                      <a:pos x="connsiteX17788" y="connsiteY17788"/>
                    </a:cxn>
                    <a:cxn ang="0">
                      <a:pos x="connsiteX17789" y="connsiteY17789"/>
                    </a:cxn>
                    <a:cxn ang="0">
                      <a:pos x="connsiteX17790" y="connsiteY17790"/>
                    </a:cxn>
                    <a:cxn ang="0">
                      <a:pos x="connsiteX17791" y="connsiteY17791"/>
                    </a:cxn>
                    <a:cxn ang="0">
                      <a:pos x="connsiteX17792" y="connsiteY17792"/>
                    </a:cxn>
                    <a:cxn ang="0">
                      <a:pos x="connsiteX17793" y="connsiteY17793"/>
                    </a:cxn>
                    <a:cxn ang="0">
                      <a:pos x="connsiteX17794" y="connsiteY17794"/>
                    </a:cxn>
                    <a:cxn ang="0">
                      <a:pos x="connsiteX17795" y="connsiteY17795"/>
                    </a:cxn>
                    <a:cxn ang="0">
                      <a:pos x="connsiteX17796" y="connsiteY17796"/>
                    </a:cxn>
                    <a:cxn ang="0">
                      <a:pos x="connsiteX17797" y="connsiteY17797"/>
                    </a:cxn>
                    <a:cxn ang="0">
                      <a:pos x="connsiteX17798" y="connsiteY17798"/>
                    </a:cxn>
                    <a:cxn ang="0">
                      <a:pos x="connsiteX17799" y="connsiteY17799"/>
                    </a:cxn>
                    <a:cxn ang="0">
                      <a:pos x="connsiteX17800" y="connsiteY17800"/>
                    </a:cxn>
                    <a:cxn ang="0">
                      <a:pos x="connsiteX17801" y="connsiteY17801"/>
                    </a:cxn>
                    <a:cxn ang="0">
                      <a:pos x="connsiteX17802" y="connsiteY17802"/>
                    </a:cxn>
                    <a:cxn ang="0">
                      <a:pos x="connsiteX17803" y="connsiteY17803"/>
                    </a:cxn>
                    <a:cxn ang="0">
                      <a:pos x="connsiteX17804" y="connsiteY17804"/>
                    </a:cxn>
                    <a:cxn ang="0">
                      <a:pos x="connsiteX17805" y="connsiteY17805"/>
                    </a:cxn>
                    <a:cxn ang="0">
                      <a:pos x="connsiteX17806" y="connsiteY17806"/>
                    </a:cxn>
                    <a:cxn ang="0">
                      <a:pos x="connsiteX17807" y="connsiteY17807"/>
                    </a:cxn>
                    <a:cxn ang="0">
                      <a:pos x="connsiteX17808" y="connsiteY17808"/>
                    </a:cxn>
                    <a:cxn ang="0">
                      <a:pos x="connsiteX17809" y="connsiteY17809"/>
                    </a:cxn>
                    <a:cxn ang="0">
                      <a:pos x="connsiteX17810" y="connsiteY17810"/>
                    </a:cxn>
                    <a:cxn ang="0">
                      <a:pos x="connsiteX17811" y="connsiteY17811"/>
                    </a:cxn>
                    <a:cxn ang="0">
                      <a:pos x="connsiteX17812" y="connsiteY17812"/>
                    </a:cxn>
                    <a:cxn ang="0">
                      <a:pos x="connsiteX17813" y="connsiteY17813"/>
                    </a:cxn>
                    <a:cxn ang="0">
                      <a:pos x="connsiteX17814" y="connsiteY17814"/>
                    </a:cxn>
                    <a:cxn ang="0">
                      <a:pos x="connsiteX17815" y="connsiteY17815"/>
                    </a:cxn>
                    <a:cxn ang="0">
                      <a:pos x="connsiteX17816" y="connsiteY17816"/>
                    </a:cxn>
                    <a:cxn ang="0">
                      <a:pos x="connsiteX17817" y="connsiteY17817"/>
                    </a:cxn>
                    <a:cxn ang="0">
                      <a:pos x="connsiteX17818" y="connsiteY17818"/>
                    </a:cxn>
                    <a:cxn ang="0">
                      <a:pos x="connsiteX17819" y="connsiteY17819"/>
                    </a:cxn>
                    <a:cxn ang="0">
                      <a:pos x="connsiteX17820" y="connsiteY17820"/>
                    </a:cxn>
                    <a:cxn ang="0">
                      <a:pos x="connsiteX17821" y="connsiteY17821"/>
                    </a:cxn>
                    <a:cxn ang="0">
                      <a:pos x="connsiteX17822" y="connsiteY17822"/>
                    </a:cxn>
                    <a:cxn ang="0">
                      <a:pos x="connsiteX17823" y="connsiteY17823"/>
                    </a:cxn>
                    <a:cxn ang="0">
                      <a:pos x="connsiteX17824" y="connsiteY17824"/>
                    </a:cxn>
                    <a:cxn ang="0">
                      <a:pos x="connsiteX17825" y="connsiteY17825"/>
                    </a:cxn>
                    <a:cxn ang="0">
                      <a:pos x="connsiteX17826" y="connsiteY17826"/>
                    </a:cxn>
                    <a:cxn ang="0">
                      <a:pos x="connsiteX17827" y="connsiteY17827"/>
                    </a:cxn>
                    <a:cxn ang="0">
                      <a:pos x="connsiteX17828" y="connsiteY17828"/>
                    </a:cxn>
                    <a:cxn ang="0">
                      <a:pos x="connsiteX17829" y="connsiteY17829"/>
                    </a:cxn>
                    <a:cxn ang="0">
                      <a:pos x="connsiteX17830" y="connsiteY17830"/>
                    </a:cxn>
                    <a:cxn ang="0">
                      <a:pos x="connsiteX17831" y="connsiteY17831"/>
                    </a:cxn>
                    <a:cxn ang="0">
                      <a:pos x="connsiteX17832" y="connsiteY17832"/>
                    </a:cxn>
                    <a:cxn ang="0">
                      <a:pos x="connsiteX17833" y="connsiteY17833"/>
                    </a:cxn>
                    <a:cxn ang="0">
                      <a:pos x="connsiteX17834" y="connsiteY17834"/>
                    </a:cxn>
                    <a:cxn ang="0">
                      <a:pos x="connsiteX17835" y="connsiteY17835"/>
                    </a:cxn>
                    <a:cxn ang="0">
                      <a:pos x="connsiteX17836" y="connsiteY17836"/>
                    </a:cxn>
                    <a:cxn ang="0">
                      <a:pos x="connsiteX17837" y="connsiteY17837"/>
                    </a:cxn>
                    <a:cxn ang="0">
                      <a:pos x="connsiteX17838" y="connsiteY17838"/>
                    </a:cxn>
                    <a:cxn ang="0">
                      <a:pos x="connsiteX17839" y="connsiteY17839"/>
                    </a:cxn>
                    <a:cxn ang="0">
                      <a:pos x="connsiteX17840" y="connsiteY17840"/>
                    </a:cxn>
                    <a:cxn ang="0">
                      <a:pos x="connsiteX17841" y="connsiteY17841"/>
                    </a:cxn>
                    <a:cxn ang="0">
                      <a:pos x="connsiteX17842" y="connsiteY17842"/>
                    </a:cxn>
                    <a:cxn ang="0">
                      <a:pos x="connsiteX17843" y="connsiteY17843"/>
                    </a:cxn>
                    <a:cxn ang="0">
                      <a:pos x="connsiteX17844" y="connsiteY17844"/>
                    </a:cxn>
                    <a:cxn ang="0">
                      <a:pos x="connsiteX17845" y="connsiteY17845"/>
                    </a:cxn>
                    <a:cxn ang="0">
                      <a:pos x="connsiteX17846" y="connsiteY17846"/>
                    </a:cxn>
                    <a:cxn ang="0">
                      <a:pos x="connsiteX17847" y="connsiteY17847"/>
                    </a:cxn>
                    <a:cxn ang="0">
                      <a:pos x="connsiteX17848" y="connsiteY17848"/>
                    </a:cxn>
                    <a:cxn ang="0">
                      <a:pos x="connsiteX17849" y="connsiteY17849"/>
                    </a:cxn>
                    <a:cxn ang="0">
                      <a:pos x="connsiteX17850" y="connsiteY17850"/>
                    </a:cxn>
                    <a:cxn ang="0">
                      <a:pos x="connsiteX17851" y="connsiteY17851"/>
                    </a:cxn>
                    <a:cxn ang="0">
                      <a:pos x="connsiteX17852" y="connsiteY17852"/>
                    </a:cxn>
                    <a:cxn ang="0">
                      <a:pos x="connsiteX17853" y="connsiteY17853"/>
                    </a:cxn>
                    <a:cxn ang="0">
                      <a:pos x="connsiteX17854" y="connsiteY17854"/>
                    </a:cxn>
                    <a:cxn ang="0">
                      <a:pos x="connsiteX17855" y="connsiteY17855"/>
                    </a:cxn>
                    <a:cxn ang="0">
                      <a:pos x="connsiteX17856" y="connsiteY17856"/>
                    </a:cxn>
                    <a:cxn ang="0">
                      <a:pos x="connsiteX17857" y="connsiteY17857"/>
                    </a:cxn>
                    <a:cxn ang="0">
                      <a:pos x="connsiteX17858" y="connsiteY17858"/>
                    </a:cxn>
                    <a:cxn ang="0">
                      <a:pos x="connsiteX17859" y="connsiteY17859"/>
                    </a:cxn>
                    <a:cxn ang="0">
                      <a:pos x="connsiteX17860" y="connsiteY17860"/>
                    </a:cxn>
                    <a:cxn ang="0">
                      <a:pos x="connsiteX17861" y="connsiteY17861"/>
                    </a:cxn>
                    <a:cxn ang="0">
                      <a:pos x="connsiteX17862" y="connsiteY17862"/>
                    </a:cxn>
                    <a:cxn ang="0">
                      <a:pos x="connsiteX17863" y="connsiteY17863"/>
                    </a:cxn>
                    <a:cxn ang="0">
                      <a:pos x="connsiteX17864" y="connsiteY17864"/>
                    </a:cxn>
                    <a:cxn ang="0">
                      <a:pos x="connsiteX17865" y="connsiteY17865"/>
                    </a:cxn>
                    <a:cxn ang="0">
                      <a:pos x="connsiteX17866" y="connsiteY17866"/>
                    </a:cxn>
                    <a:cxn ang="0">
                      <a:pos x="connsiteX17867" y="connsiteY17867"/>
                    </a:cxn>
                    <a:cxn ang="0">
                      <a:pos x="connsiteX17868" y="connsiteY17868"/>
                    </a:cxn>
                    <a:cxn ang="0">
                      <a:pos x="connsiteX17869" y="connsiteY17869"/>
                    </a:cxn>
                    <a:cxn ang="0">
                      <a:pos x="connsiteX17870" y="connsiteY17870"/>
                    </a:cxn>
                    <a:cxn ang="0">
                      <a:pos x="connsiteX17871" y="connsiteY17871"/>
                    </a:cxn>
                    <a:cxn ang="0">
                      <a:pos x="connsiteX17872" y="connsiteY17872"/>
                    </a:cxn>
                    <a:cxn ang="0">
                      <a:pos x="connsiteX17873" y="connsiteY17873"/>
                    </a:cxn>
                    <a:cxn ang="0">
                      <a:pos x="connsiteX17874" y="connsiteY17874"/>
                    </a:cxn>
                    <a:cxn ang="0">
                      <a:pos x="connsiteX17875" y="connsiteY17875"/>
                    </a:cxn>
                    <a:cxn ang="0">
                      <a:pos x="connsiteX17876" y="connsiteY17876"/>
                    </a:cxn>
                    <a:cxn ang="0">
                      <a:pos x="connsiteX17877" y="connsiteY17877"/>
                    </a:cxn>
                    <a:cxn ang="0">
                      <a:pos x="connsiteX17878" y="connsiteY17878"/>
                    </a:cxn>
                    <a:cxn ang="0">
                      <a:pos x="connsiteX17879" y="connsiteY17879"/>
                    </a:cxn>
                    <a:cxn ang="0">
                      <a:pos x="connsiteX17880" y="connsiteY17880"/>
                    </a:cxn>
                    <a:cxn ang="0">
                      <a:pos x="connsiteX17881" y="connsiteY17881"/>
                    </a:cxn>
                    <a:cxn ang="0">
                      <a:pos x="connsiteX17882" y="connsiteY17882"/>
                    </a:cxn>
                    <a:cxn ang="0">
                      <a:pos x="connsiteX17883" y="connsiteY17883"/>
                    </a:cxn>
                    <a:cxn ang="0">
                      <a:pos x="connsiteX17884" y="connsiteY17884"/>
                    </a:cxn>
                    <a:cxn ang="0">
                      <a:pos x="connsiteX17885" y="connsiteY17885"/>
                    </a:cxn>
                    <a:cxn ang="0">
                      <a:pos x="connsiteX17886" y="connsiteY17886"/>
                    </a:cxn>
                    <a:cxn ang="0">
                      <a:pos x="connsiteX17887" y="connsiteY17887"/>
                    </a:cxn>
                    <a:cxn ang="0">
                      <a:pos x="connsiteX17888" y="connsiteY17888"/>
                    </a:cxn>
                    <a:cxn ang="0">
                      <a:pos x="connsiteX17889" y="connsiteY17889"/>
                    </a:cxn>
                    <a:cxn ang="0">
                      <a:pos x="connsiteX17890" y="connsiteY17890"/>
                    </a:cxn>
                    <a:cxn ang="0">
                      <a:pos x="connsiteX17891" y="connsiteY17891"/>
                    </a:cxn>
                    <a:cxn ang="0">
                      <a:pos x="connsiteX17892" y="connsiteY17892"/>
                    </a:cxn>
                    <a:cxn ang="0">
                      <a:pos x="connsiteX17893" y="connsiteY17893"/>
                    </a:cxn>
                    <a:cxn ang="0">
                      <a:pos x="connsiteX17894" y="connsiteY17894"/>
                    </a:cxn>
                    <a:cxn ang="0">
                      <a:pos x="connsiteX17895" y="connsiteY17895"/>
                    </a:cxn>
                    <a:cxn ang="0">
                      <a:pos x="connsiteX17896" y="connsiteY17896"/>
                    </a:cxn>
                    <a:cxn ang="0">
                      <a:pos x="connsiteX17897" y="connsiteY17897"/>
                    </a:cxn>
                    <a:cxn ang="0">
                      <a:pos x="connsiteX17898" y="connsiteY17898"/>
                    </a:cxn>
                    <a:cxn ang="0">
                      <a:pos x="connsiteX17899" y="connsiteY17899"/>
                    </a:cxn>
                    <a:cxn ang="0">
                      <a:pos x="connsiteX17900" y="connsiteY17900"/>
                    </a:cxn>
                    <a:cxn ang="0">
                      <a:pos x="connsiteX17901" y="connsiteY17901"/>
                    </a:cxn>
                    <a:cxn ang="0">
                      <a:pos x="connsiteX17902" y="connsiteY17902"/>
                    </a:cxn>
                    <a:cxn ang="0">
                      <a:pos x="connsiteX17903" y="connsiteY17903"/>
                    </a:cxn>
                    <a:cxn ang="0">
                      <a:pos x="connsiteX17904" y="connsiteY17904"/>
                    </a:cxn>
                    <a:cxn ang="0">
                      <a:pos x="connsiteX17905" y="connsiteY17905"/>
                    </a:cxn>
                    <a:cxn ang="0">
                      <a:pos x="connsiteX17906" y="connsiteY17906"/>
                    </a:cxn>
                    <a:cxn ang="0">
                      <a:pos x="connsiteX17907" y="connsiteY17907"/>
                    </a:cxn>
                    <a:cxn ang="0">
                      <a:pos x="connsiteX17908" y="connsiteY17908"/>
                    </a:cxn>
                    <a:cxn ang="0">
                      <a:pos x="connsiteX17909" y="connsiteY17909"/>
                    </a:cxn>
                    <a:cxn ang="0">
                      <a:pos x="connsiteX17910" y="connsiteY17910"/>
                    </a:cxn>
                    <a:cxn ang="0">
                      <a:pos x="connsiteX17911" y="connsiteY17911"/>
                    </a:cxn>
                    <a:cxn ang="0">
                      <a:pos x="connsiteX17912" y="connsiteY17912"/>
                    </a:cxn>
                    <a:cxn ang="0">
                      <a:pos x="connsiteX17913" y="connsiteY17913"/>
                    </a:cxn>
                    <a:cxn ang="0">
                      <a:pos x="connsiteX17914" y="connsiteY17914"/>
                    </a:cxn>
                    <a:cxn ang="0">
                      <a:pos x="connsiteX17915" y="connsiteY17915"/>
                    </a:cxn>
                    <a:cxn ang="0">
                      <a:pos x="connsiteX17916" y="connsiteY17916"/>
                    </a:cxn>
                    <a:cxn ang="0">
                      <a:pos x="connsiteX17917" y="connsiteY17917"/>
                    </a:cxn>
                    <a:cxn ang="0">
                      <a:pos x="connsiteX17918" y="connsiteY17918"/>
                    </a:cxn>
                    <a:cxn ang="0">
                      <a:pos x="connsiteX17919" y="connsiteY17919"/>
                    </a:cxn>
                    <a:cxn ang="0">
                      <a:pos x="connsiteX17920" y="connsiteY17920"/>
                    </a:cxn>
                    <a:cxn ang="0">
                      <a:pos x="connsiteX17921" y="connsiteY17921"/>
                    </a:cxn>
                    <a:cxn ang="0">
                      <a:pos x="connsiteX17922" y="connsiteY17922"/>
                    </a:cxn>
                    <a:cxn ang="0">
                      <a:pos x="connsiteX17923" y="connsiteY17923"/>
                    </a:cxn>
                    <a:cxn ang="0">
                      <a:pos x="connsiteX17924" y="connsiteY17924"/>
                    </a:cxn>
                    <a:cxn ang="0">
                      <a:pos x="connsiteX17925" y="connsiteY17925"/>
                    </a:cxn>
                    <a:cxn ang="0">
                      <a:pos x="connsiteX17926" y="connsiteY17926"/>
                    </a:cxn>
                    <a:cxn ang="0">
                      <a:pos x="connsiteX17927" y="connsiteY17927"/>
                    </a:cxn>
                    <a:cxn ang="0">
                      <a:pos x="connsiteX17928" y="connsiteY17928"/>
                    </a:cxn>
                    <a:cxn ang="0">
                      <a:pos x="connsiteX17929" y="connsiteY17929"/>
                    </a:cxn>
                    <a:cxn ang="0">
                      <a:pos x="connsiteX17930" y="connsiteY17930"/>
                    </a:cxn>
                    <a:cxn ang="0">
                      <a:pos x="connsiteX17931" y="connsiteY17931"/>
                    </a:cxn>
                    <a:cxn ang="0">
                      <a:pos x="connsiteX17932" y="connsiteY17932"/>
                    </a:cxn>
                    <a:cxn ang="0">
                      <a:pos x="connsiteX17933" y="connsiteY17933"/>
                    </a:cxn>
                    <a:cxn ang="0">
                      <a:pos x="connsiteX17934" y="connsiteY17934"/>
                    </a:cxn>
                    <a:cxn ang="0">
                      <a:pos x="connsiteX17935" y="connsiteY17935"/>
                    </a:cxn>
                    <a:cxn ang="0">
                      <a:pos x="connsiteX17936" y="connsiteY17936"/>
                    </a:cxn>
                    <a:cxn ang="0">
                      <a:pos x="connsiteX17937" y="connsiteY17937"/>
                    </a:cxn>
                    <a:cxn ang="0">
                      <a:pos x="connsiteX17938" y="connsiteY17938"/>
                    </a:cxn>
                    <a:cxn ang="0">
                      <a:pos x="connsiteX17939" y="connsiteY17939"/>
                    </a:cxn>
                    <a:cxn ang="0">
                      <a:pos x="connsiteX17940" y="connsiteY17940"/>
                    </a:cxn>
                    <a:cxn ang="0">
                      <a:pos x="connsiteX17941" y="connsiteY17941"/>
                    </a:cxn>
                    <a:cxn ang="0">
                      <a:pos x="connsiteX17942" y="connsiteY17942"/>
                    </a:cxn>
                    <a:cxn ang="0">
                      <a:pos x="connsiteX17943" y="connsiteY17943"/>
                    </a:cxn>
                    <a:cxn ang="0">
                      <a:pos x="connsiteX17944" y="connsiteY17944"/>
                    </a:cxn>
                    <a:cxn ang="0">
                      <a:pos x="connsiteX17945" y="connsiteY17945"/>
                    </a:cxn>
                    <a:cxn ang="0">
                      <a:pos x="connsiteX17946" y="connsiteY17946"/>
                    </a:cxn>
                    <a:cxn ang="0">
                      <a:pos x="connsiteX17947" y="connsiteY17947"/>
                    </a:cxn>
                    <a:cxn ang="0">
                      <a:pos x="connsiteX17948" y="connsiteY17948"/>
                    </a:cxn>
                    <a:cxn ang="0">
                      <a:pos x="connsiteX17949" y="connsiteY17949"/>
                    </a:cxn>
                    <a:cxn ang="0">
                      <a:pos x="connsiteX17950" y="connsiteY17950"/>
                    </a:cxn>
                    <a:cxn ang="0">
                      <a:pos x="connsiteX17951" y="connsiteY17951"/>
                    </a:cxn>
                    <a:cxn ang="0">
                      <a:pos x="connsiteX17952" y="connsiteY17952"/>
                    </a:cxn>
                    <a:cxn ang="0">
                      <a:pos x="connsiteX17953" y="connsiteY17953"/>
                    </a:cxn>
                    <a:cxn ang="0">
                      <a:pos x="connsiteX17954" y="connsiteY17954"/>
                    </a:cxn>
                    <a:cxn ang="0">
                      <a:pos x="connsiteX17955" y="connsiteY17955"/>
                    </a:cxn>
                    <a:cxn ang="0">
                      <a:pos x="connsiteX17956" y="connsiteY17956"/>
                    </a:cxn>
                    <a:cxn ang="0">
                      <a:pos x="connsiteX17957" y="connsiteY17957"/>
                    </a:cxn>
                    <a:cxn ang="0">
                      <a:pos x="connsiteX17958" y="connsiteY17958"/>
                    </a:cxn>
                    <a:cxn ang="0">
                      <a:pos x="connsiteX17959" y="connsiteY17959"/>
                    </a:cxn>
                    <a:cxn ang="0">
                      <a:pos x="connsiteX17960" y="connsiteY17960"/>
                    </a:cxn>
                    <a:cxn ang="0">
                      <a:pos x="connsiteX17961" y="connsiteY17961"/>
                    </a:cxn>
                    <a:cxn ang="0">
                      <a:pos x="connsiteX17962" y="connsiteY17962"/>
                    </a:cxn>
                    <a:cxn ang="0">
                      <a:pos x="connsiteX17963" y="connsiteY17963"/>
                    </a:cxn>
                    <a:cxn ang="0">
                      <a:pos x="connsiteX17964" y="connsiteY17964"/>
                    </a:cxn>
                    <a:cxn ang="0">
                      <a:pos x="connsiteX17965" y="connsiteY17965"/>
                    </a:cxn>
                    <a:cxn ang="0">
                      <a:pos x="connsiteX17966" y="connsiteY17966"/>
                    </a:cxn>
                    <a:cxn ang="0">
                      <a:pos x="connsiteX17967" y="connsiteY17967"/>
                    </a:cxn>
                    <a:cxn ang="0">
                      <a:pos x="connsiteX17968" y="connsiteY17968"/>
                    </a:cxn>
                    <a:cxn ang="0">
                      <a:pos x="connsiteX17969" y="connsiteY17969"/>
                    </a:cxn>
                    <a:cxn ang="0">
                      <a:pos x="connsiteX17970" y="connsiteY17970"/>
                    </a:cxn>
                    <a:cxn ang="0">
                      <a:pos x="connsiteX17971" y="connsiteY17971"/>
                    </a:cxn>
                    <a:cxn ang="0">
                      <a:pos x="connsiteX17972" y="connsiteY17972"/>
                    </a:cxn>
                    <a:cxn ang="0">
                      <a:pos x="connsiteX17973" y="connsiteY17973"/>
                    </a:cxn>
                    <a:cxn ang="0">
                      <a:pos x="connsiteX17974" y="connsiteY17974"/>
                    </a:cxn>
                    <a:cxn ang="0">
                      <a:pos x="connsiteX17975" y="connsiteY17975"/>
                    </a:cxn>
                    <a:cxn ang="0">
                      <a:pos x="connsiteX17976" y="connsiteY17976"/>
                    </a:cxn>
                    <a:cxn ang="0">
                      <a:pos x="connsiteX17977" y="connsiteY17977"/>
                    </a:cxn>
                    <a:cxn ang="0">
                      <a:pos x="connsiteX17978" y="connsiteY17978"/>
                    </a:cxn>
                    <a:cxn ang="0">
                      <a:pos x="connsiteX17979" y="connsiteY17979"/>
                    </a:cxn>
                    <a:cxn ang="0">
                      <a:pos x="connsiteX17980" y="connsiteY17980"/>
                    </a:cxn>
                    <a:cxn ang="0">
                      <a:pos x="connsiteX17981" y="connsiteY17981"/>
                    </a:cxn>
                    <a:cxn ang="0">
                      <a:pos x="connsiteX17982" y="connsiteY17982"/>
                    </a:cxn>
                    <a:cxn ang="0">
                      <a:pos x="connsiteX17983" y="connsiteY17983"/>
                    </a:cxn>
                    <a:cxn ang="0">
                      <a:pos x="connsiteX17984" y="connsiteY17984"/>
                    </a:cxn>
                    <a:cxn ang="0">
                      <a:pos x="connsiteX17985" y="connsiteY17985"/>
                    </a:cxn>
                    <a:cxn ang="0">
                      <a:pos x="connsiteX17986" y="connsiteY17986"/>
                    </a:cxn>
                    <a:cxn ang="0">
                      <a:pos x="connsiteX17987" y="connsiteY17987"/>
                    </a:cxn>
                    <a:cxn ang="0">
                      <a:pos x="connsiteX17988" y="connsiteY17988"/>
                    </a:cxn>
                    <a:cxn ang="0">
                      <a:pos x="connsiteX17989" y="connsiteY17989"/>
                    </a:cxn>
                    <a:cxn ang="0">
                      <a:pos x="connsiteX17990" y="connsiteY17990"/>
                    </a:cxn>
                    <a:cxn ang="0">
                      <a:pos x="connsiteX17991" y="connsiteY17991"/>
                    </a:cxn>
                    <a:cxn ang="0">
                      <a:pos x="connsiteX17992" y="connsiteY17992"/>
                    </a:cxn>
                    <a:cxn ang="0">
                      <a:pos x="connsiteX17993" y="connsiteY17993"/>
                    </a:cxn>
                    <a:cxn ang="0">
                      <a:pos x="connsiteX17994" y="connsiteY17994"/>
                    </a:cxn>
                    <a:cxn ang="0">
                      <a:pos x="connsiteX17995" y="connsiteY17995"/>
                    </a:cxn>
                    <a:cxn ang="0">
                      <a:pos x="connsiteX17996" y="connsiteY17996"/>
                    </a:cxn>
                    <a:cxn ang="0">
                      <a:pos x="connsiteX17997" y="connsiteY17997"/>
                    </a:cxn>
                    <a:cxn ang="0">
                      <a:pos x="connsiteX17998" y="connsiteY17998"/>
                    </a:cxn>
                    <a:cxn ang="0">
                      <a:pos x="connsiteX17999" y="connsiteY17999"/>
                    </a:cxn>
                    <a:cxn ang="0">
                      <a:pos x="connsiteX18000" y="connsiteY18000"/>
                    </a:cxn>
                    <a:cxn ang="0">
                      <a:pos x="connsiteX18001" y="connsiteY18001"/>
                    </a:cxn>
                    <a:cxn ang="0">
                      <a:pos x="connsiteX18002" y="connsiteY18002"/>
                    </a:cxn>
                    <a:cxn ang="0">
                      <a:pos x="connsiteX18003" y="connsiteY18003"/>
                    </a:cxn>
                    <a:cxn ang="0">
                      <a:pos x="connsiteX18004" y="connsiteY18004"/>
                    </a:cxn>
                    <a:cxn ang="0">
                      <a:pos x="connsiteX18005" y="connsiteY18005"/>
                    </a:cxn>
                    <a:cxn ang="0">
                      <a:pos x="connsiteX18006" y="connsiteY18006"/>
                    </a:cxn>
                    <a:cxn ang="0">
                      <a:pos x="connsiteX18007" y="connsiteY18007"/>
                    </a:cxn>
                    <a:cxn ang="0">
                      <a:pos x="connsiteX18008" y="connsiteY18008"/>
                    </a:cxn>
                    <a:cxn ang="0">
                      <a:pos x="connsiteX18009" y="connsiteY18009"/>
                    </a:cxn>
                    <a:cxn ang="0">
                      <a:pos x="connsiteX18010" y="connsiteY18010"/>
                    </a:cxn>
                    <a:cxn ang="0">
                      <a:pos x="connsiteX18011" y="connsiteY18011"/>
                    </a:cxn>
                    <a:cxn ang="0">
                      <a:pos x="connsiteX18012" y="connsiteY18012"/>
                    </a:cxn>
                    <a:cxn ang="0">
                      <a:pos x="connsiteX18013" y="connsiteY18013"/>
                    </a:cxn>
                    <a:cxn ang="0">
                      <a:pos x="connsiteX18014" y="connsiteY18014"/>
                    </a:cxn>
                    <a:cxn ang="0">
                      <a:pos x="connsiteX18015" y="connsiteY18015"/>
                    </a:cxn>
                    <a:cxn ang="0">
                      <a:pos x="connsiteX18016" y="connsiteY18016"/>
                    </a:cxn>
                    <a:cxn ang="0">
                      <a:pos x="connsiteX18017" y="connsiteY18017"/>
                    </a:cxn>
                    <a:cxn ang="0">
                      <a:pos x="connsiteX18018" y="connsiteY18018"/>
                    </a:cxn>
                    <a:cxn ang="0">
                      <a:pos x="connsiteX18019" y="connsiteY18019"/>
                    </a:cxn>
                    <a:cxn ang="0">
                      <a:pos x="connsiteX18020" y="connsiteY18020"/>
                    </a:cxn>
                    <a:cxn ang="0">
                      <a:pos x="connsiteX18021" y="connsiteY18021"/>
                    </a:cxn>
                    <a:cxn ang="0">
                      <a:pos x="connsiteX18022" y="connsiteY18022"/>
                    </a:cxn>
                    <a:cxn ang="0">
                      <a:pos x="connsiteX18023" y="connsiteY18023"/>
                    </a:cxn>
                    <a:cxn ang="0">
                      <a:pos x="connsiteX18024" y="connsiteY18024"/>
                    </a:cxn>
                    <a:cxn ang="0">
                      <a:pos x="connsiteX18025" y="connsiteY18025"/>
                    </a:cxn>
                    <a:cxn ang="0">
                      <a:pos x="connsiteX18026" y="connsiteY18026"/>
                    </a:cxn>
                    <a:cxn ang="0">
                      <a:pos x="connsiteX18027" y="connsiteY18027"/>
                    </a:cxn>
                    <a:cxn ang="0">
                      <a:pos x="connsiteX18028" y="connsiteY18028"/>
                    </a:cxn>
                    <a:cxn ang="0">
                      <a:pos x="connsiteX18029" y="connsiteY18029"/>
                    </a:cxn>
                    <a:cxn ang="0">
                      <a:pos x="connsiteX18030" y="connsiteY18030"/>
                    </a:cxn>
                    <a:cxn ang="0">
                      <a:pos x="connsiteX18031" y="connsiteY18031"/>
                    </a:cxn>
                    <a:cxn ang="0">
                      <a:pos x="connsiteX18032" y="connsiteY18032"/>
                    </a:cxn>
                    <a:cxn ang="0">
                      <a:pos x="connsiteX18033" y="connsiteY18033"/>
                    </a:cxn>
                    <a:cxn ang="0">
                      <a:pos x="connsiteX18034" y="connsiteY18034"/>
                    </a:cxn>
                    <a:cxn ang="0">
                      <a:pos x="connsiteX18035" y="connsiteY18035"/>
                    </a:cxn>
                    <a:cxn ang="0">
                      <a:pos x="connsiteX18036" y="connsiteY18036"/>
                    </a:cxn>
                    <a:cxn ang="0">
                      <a:pos x="connsiteX18037" y="connsiteY18037"/>
                    </a:cxn>
                    <a:cxn ang="0">
                      <a:pos x="connsiteX18038" y="connsiteY18038"/>
                    </a:cxn>
                    <a:cxn ang="0">
                      <a:pos x="connsiteX18039" y="connsiteY18039"/>
                    </a:cxn>
                    <a:cxn ang="0">
                      <a:pos x="connsiteX18040" y="connsiteY18040"/>
                    </a:cxn>
                    <a:cxn ang="0">
                      <a:pos x="connsiteX18041" y="connsiteY18041"/>
                    </a:cxn>
                    <a:cxn ang="0">
                      <a:pos x="connsiteX18042" y="connsiteY18042"/>
                    </a:cxn>
                    <a:cxn ang="0">
                      <a:pos x="connsiteX18043" y="connsiteY18043"/>
                    </a:cxn>
                    <a:cxn ang="0">
                      <a:pos x="connsiteX18044" y="connsiteY18044"/>
                    </a:cxn>
                    <a:cxn ang="0">
                      <a:pos x="connsiteX18045" y="connsiteY18045"/>
                    </a:cxn>
                    <a:cxn ang="0">
                      <a:pos x="connsiteX18046" y="connsiteY18046"/>
                    </a:cxn>
                    <a:cxn ang="0">
                      <a:pos x="connsiteX18047" y="connsiteY18047"/>
                    </a:cxn>
                    <a:cxn ang="0">
                      <a:pos x="connsiteX18048" y="connsiteY18048"/>
                    </a:cxn>
                    <a:cxn ang="0">
                      <a:pos x="connsiteX18049" y="connsiteY18049"/>
                    </a:cxn>
                    <a:cxn ang="0">
                      <a:pos x="connsiteX18050" y="connsiteY18050"/>
                    </a:cxn>
                    <a:cxn ang="0">
                      <a:pos x="connsiteX18051" y="connsiteY18051"/>
                    </a:cxn>
                    <a:cxn ang="0">
                      <a:pos x="connsiteX18052" y="connsiteY18052"/>
                    </a:cxn>
                    <a:cxn ang="0">
                      <a:pos x="connsiteX18053" y="connsiteY18053"/>
                    </a:cxn>
                    <a:cxn ang="0">
                      <a:pos x="connsiteX18054" y="connsiteY18054"/>
                    </a:cxn>
                    <a:cxn ang="0">
                      <a:pos x="connsiteX18055" y="connsiteY18055"/>
                    </a:cxn>
                    <a:cxn ang="0">
                      <a:pos x="connsiteX18056" y="connsiteY18056"/>
                    </a:cxn>
                    <a:cxn ang="0">
                      <a:pos x="connsiteX18057" y="connsiteY18057"/>
                    </a:cxn>
                    <a:cxn ang="0">
                      <a:pos x="connsiteX18058" y="connsiteY18058"/>
                    </a:cxn>
                    <a:cxn ang="0">
                      <a:pos x="connsiteX18059" y="connsiteY18059"/>
                    </a:cxn>
                    <a:cxn ang="0">
                      <a:pos x="connsiteX18060" y="connsiteY18060"/>
                    </a:cxn>
                    <a:cxn ang="0">
                      <a:pos x="connsiteX18061" y="connsiteY18061"/>
                    </a:cxn>
                    <a:cxn ang="0">
                      <a:pos x="connsiteX18062" y="connsiteY18062"/>
                    </a:cxn>
                    <a:cxn ang="0">
                      <a:pos x="connsiteX18063" y="connsiteY18063"/>
                    </a:cxn>
                    <a:cxn ang="0">
                      <a:pos x="connsiteX18064" y="connsiteY18064"/>
                    </a:cxn>
                    <a:cxn ang="0">
                      <a:pos x="connsiteX18065" y="connsiteY18065"/>
                    </a:cxn>
                    <a:cxn ang="0">
                      <a:pos x="connsiteX18066" y="connsiteY18066"/>
                    </a:cxn>
                    <a:cxn ang="0">
                      <a:pos x="connsiteX18067" y="connsiteY18067"/>
                    </a:cxn>
                    <a:cxn ang="0">
                      <a:pos x="connsiteX18068" y="connsiteY18068"/>
                    </a:cxn>
                    <a:cxn ang="0">
                      <a:pos x="connsiteX18069" y="connsiteY18069"/>
                    </a:cxn>
                    <a:cxn ang="0">
                      <a:pos x="connsiteX18070" y="connsiteY18070"/>
                    </a:cxn>
                    <a:cxn ang="0">
                      <a:pos x="connsiteX18071" y="connsiteY18071"/>
                    </a:cxn>
                    <a:cxn ang="0">
                      <a:pos x="connsiteX18072" y="connsiteY18072"/>
                    </a:cxn>
                    <a:cxn ang="0">
                      <a:pos x="connsiteX18073" y="connsiteY18073"/>
                    </a:cxn>
                    <a:cxn ang="0">
                      <a:pos x="connsiteX18074" y="connsiteY18074"/>
                    </a:cxn>
                    <a:cxn ang="0">
                      <a:pos x="connsiteX18075" y="connsiteY18075"/>
                    </a:cxn>
                    <a:cxn ang="0">
                      <a:pos x="connsiteX18076" y="connsiteY18076"/>
                    </a:cxn>
                    <a:cxn ang="0">
                      <a:pos x="connsiteX18077" y="connsiteY18077"/>
                    </a:cxn>
                    <a:cxn ang="0">
                      <a:pos x="connsiteX18078" y="connsiteY18078"/>
                    </a:cxn>
                    <a:cxn ang="0">
                      <a:pos x="connsiteX18079" y="connsiteY18079"/>
                    </a:cxn>
                    <a:cxn ang="0">
                      <a:pos x="connsiteX18080" y="connsiteY18080"/>
                    </a:cxn>
                    <a:cxn ang="0">
                      <a:pos x="connsiteX18081" y="connsiteY18081"/>
                    </a:cxn>
                    <a:cxn ang="0">
                      <a:pos x="connsiteX18082" y="connsiteY18082"/>
                    </a:cxn>
                    <a:cxn ang="0">
                      <a:pos x="connsiteX18083" y="connsiteY18083"/>
                    </a:cxn>
                    <a:cxn ang="0">
                      <a:pos x="connsiteX18084" y="connsiteY18084"/>
                    </a:cxn>
                    <a:cxn ang="0">
                      <a:pos x="connsiteX18085" y="connsiteY18085"/>
                    </a:cxn>
                    <a:cxn ang="0">
                      <a:pos x="connsiteX18086" y="connsiteY18086"/>
                    </a:cxn>
                    <a:cxn ang="0">
                      <a:pos x="connsiteX18087" y="connsiteY18087"/>
                    </a:cxn>
                    <a:cxn ang="0">
                      <a:pos x="connsiteX18088" y="connsiteY18088"/>
                    </a:cxn>
                    <a:cxn ang="0">
                      <a:pos x="connsiteX18089" y="connsiteY18089"/>
                    </a:cxn>
                    <a:cxn ang="0">
                      <a:pos x="connsiteX18090" y="connsiteY18090"/>
                    </a:cxn>
                    <a:cxn ang="0">
                      <a:pos x="connsiteX18091" y="connsiteY18091"/>
                    </a:cxn>
                    <a:cxn ang="0">
                      <a:pos x="connsiteX18092" y="connsiteY18092"/>
                    </a:cxn>
                    <a:cxn ang="0">
                      <a:pos x="connsiteX18093" y="connsiteY18093"/>
                    </a:cxn>
                    <a:cxn ang="0">
                      <a:pos x="connsiteX18094" y="connsiteY18094"/>
                    </a:cxn>
                    <a:cxn ang="0">
                      <a:pos x="connsiteX18095" y="connsiteY18095"/>
                    </a:cxn>
                    <a:cxn ang="0">
                      <a:pos x="connsiteX18096" y="connsiteY18096"/>
                    </a:cxn>
                    <a:cxn ang="0">
                      <a:pos x="connsiteX18097" y="connsiteY18097"/>
                    </a:cxn>
                    <a:cxn ang="0">
                      <a:pos x="connsiteX18098" y="connsiteY18098"/>
                    </a:cxn>
                    <a:cxn ang="0">
                      <a:pos x="connsiteX18099" y="connsiteY18099"/>
                    </a:cxn>
                    <a:cxn ang="0">
                      <a:pos x="connsiteX18100" y="connsiteY18100"/>
                    </a:cxn>
                    <a:cxn ang="0">
                      <a:pos x="connsiteX18101" y="connsiteY18101"/>
                    </a:cxn>
                    <a:cxn ang="0">
                      <a:pos x="connsiteX18102" y="connsiteY18102"/>
                    </a:cxn>
                    <a:cxn ang="0">
                      <a:pos x="connsiteX18103" y="connsiteY18103"/>
                    </a:cxn>
                    <a:cxn ang="0">
                      <a:pos x="connsiteX18104" y="connsiteY18104"/>
                    </a:cxn>
                    <a:cxn ang="0">
                      <a:pos x="connsiteX18105" y="connsiteY18105"/>
                    </a:cxn>
                    <a:cxn ang="0">
                      <a:pos x="connsiteX18106" y="connsiteY18106"/>
                    </a:cxn>
                    <a:cxn ang="0">
                      <a:pos x="connsiteX18107" y="connsiteY18107"/>
                    </a:cxn>
                    <a:cxn ang="0">
                      <a:pos x="connsiteX18108" y="connsiteY18108"/>
                    </a:cxn>
                    <a:cxn ang="0">
                      <a:pos x="connsiteX18109" y="connsiteY18109"/>
                    </a:cxn>
                    <a:cxn ang="0">
                      <a:pos x="connsiteX18110" y="connsiteY18110"/>
                    </a:cxn>
                    <a:cxn ang="0">
                      <a:pos x="connsiteX18111" y="connsiteY18111"/>
                    </a:cxn>
                    <a:cxn ang="0">
                      <a:pos x="connsiteX18112" y="connsiteY18112"/>
                    </a:cxn>
                    <a:cxn ang="0">
                      <a:pos x="connsiteX18113" y="connsiteY18113"/>
                    </a:cxn>
                    <a:cxn ang="0">
                      <a:pos x="connsiteX18114" y="connsiteY18114"/>
                    </a:cxn>
                    <a:cxn ang="0">
                      <a:pos x="connsiteX18115" y="connsiteY18115"/>
                    </a:cxn>
                    <a:cxn ang="0">
                      <a:pos x="connsiteX18116" y="connsiteY18116"/>
                    </a:cxn>
                    <a:cxn ang="0">
                      <a:pos x="connsiteX18117" y="connsiteY18117"/>
                    </a:cxn>
                    <a:cxn ang="0">
                      <a:pos x="connsiteX18118" y="connsiteY18118"/>
                    </a:cxn>
                    <a:cxn ang="0">
                      <a:pos x="connsiteX18119" y="connsiteY18119"/>
                    </a:cxn>
                    <a:cxn ang="0">
                      <a:pos x="connsiteX18120" y="connsiteY18120"/>
                    </a:cxn>
                    <a:cxn ang="0">
                      <a:pos x="connsiteX18121" y="connsiteY18121"/>
                    </a:cxn>
                    <a:cxn ang="0">
                      <a:pos x="connsiteX18122" y="connsiteY18122"/>
                    </a:cxn>
                    <a:cxn ang="0">
                      <a:pos x="connsiteX18123" y="connsiteY18123"/>
                    </a:cxn>
                    <a:cxn ang="0">
                      <a:pos x="connsiteX18124" y="connsiteY18124"/>
                    </a:cxn>
                    <a:cxn ang="0">
                      <a:pos x="connsiteX18125" y="connsiteY18125"/>
                    </a:cxn>
                    <a:cxn ang="0">
                      <a:pos x="connsiteX18126" y="connsiteY18126"/>
                    </a:cxn>
                    <a:cxn ang="0">
                      <a:pos x="connsiteX18127" y="connsiteY18127"/>
                    </a:cxn>
                    <a:cxn ang="0">
                      <a:pos x="connsiteX18128" y="connsiteY18128"/>
                    </a:cxn>
                    <a:cxn ang="0">
                      <a:pos x="connsiteX18129" y="connsiteY18129"/>
                    </a:cxn>
                    <a:cxn ang="0">
                      <a:pos x="connsiteX18130" y="connsiteY18130"/>
                    </a:cxn>
                    <a:cxn ang="0">
                      <a:pos x="connsiteX18131" y="connsiteY18131"/>
                    </a:cxn>
                    <a:cxn ang="0">
                      <a:pos x="connsiteX18132" y="connsiteY18132"/>
                    </a:cxn>
                    <a:cxn ang="0">
                      <a:pos x="connsiteX18133" y="connsiteY18133"/>
                    </a:cxn>
                    <a:cxn ang="0">
                      <a:pos x="connsiteX18134" y="connsiteY18134"/>
                    </a:cxn>
                    <a:cxn ang="0">
                      <a:pos x="connsiteX18135" y="connsiteY18135"/>
                    </a:cxn>
                    <a:cxn ang="0">
                      <a:pos x="connsiteX18136" y="connsiteY18136"/>
                    </a:cxn>
                    <a:cxn ang="0">
                      <a:pos x="connsiteX18137" y="connsiteY18137"/>
                    </a:cxn>
                    <a:cxn ang="0">
                      <a:pos x="connsiteX18138" y="connsiteY18138"/>
                    </a:cxn>
                    <a:cxn ang="0">
                      <a:pos x="connsiteX18139" y="connsiteY18139"/>
                    </a:cxn>
                    <a:cxn ang="0">
                      <a:pos x="connsiteX18140" y="connsiteY18140"/>
                    </a:cxn>
                    <a:cxn ang="0">
                      <a:pos x="connsiteX18141" y="connsiteY18141"/>
                    </a:cxn>
                    <a:cxn ang="0">
                      <a:pos x="connsiteX18142" y="connsiteY18142"/>
                    </a:cxn>
                    <a:cxn ang="0">
                      <a:pos x="connsiteX18143" y="connsiteY18143"/>
                    </a:cxn>
                    <a:cxn ang="0">
                      <a:pos x="connsiteX18144" y="connsiteY18144"/>
                    </a:cxn>
                    <a:cxn ang="0">
                      <a:pos x="connsiteX18145" y="connsiteY18145"/>
                    </a:cxn>
                    <a:cxn ang="0">
                      <a:pos x="connsiteX18146" y="connsiteY18146"/>
                    </a:cxn>
                    <a:cxn ang="0">
                      <a:pos x="connsiteX18147" y="connsiteY18147"/>
                    </a:cxn>
                    <a:cxn ang="0">
                      <a:pos x="connsiteX18148" y="connsiteY18148"/>
                    </a:cxn>
                    <a:cxn ang="0">
                      <a:pos x="connsiteX18149" y="connsiteY18149"/>
                    </a:cxn>
                    <a:cxn ang="0">
                      <a:pos x="connsiteX18150" y="connsiteY18150"/>
                    </a:cxn>
                    <a:cxn ang="0">
                      <a:pos x="connsiteX18151" y="connsiteY18151"/>
                    </a:cxn>
                    <a:cxn ang="0">
                      <a:pos x="connsiteX18152" y="connsiteY18152"/>
                    </a:cxn>
                    <a:cxn ang="0">
                      <a:pos x="connsiteX18153" y="connsiteY18153"/>
                    </a:cxn>
                    <a:cxn ang="0">
                      <a:pos x="connsiteX18154" y="connsiteY18154"/>
                    </a:cxn>
                    <a:cxn ang="0">
                      <a:pos x="connsiteX18155" y="connsiteY18155"/>
                    </a:cxn>
                    <a:cxn ang="0">
                      <a:pos x="connsiteX18156" y="connsiteY18156"/>
                    </a:cxn>
                    <a:cxn ang="0">
                      <a:pos x="connsiteX18157" y="connsiteY18157"/>
                    </a:cxn>
                    <a:cxn ang="0">
                      <a:pos x="connsiteX18158" y="connsiteY18158"/>
                    </a:cxn>
                    <a:cxn ang="0">
                      <a:pos x="connsiteX18159" y="connsiteY18159"/>
                    </a:cxn>
                    <a:cxn ang="0">
                      <a:pos x="connsiteX18160" y="connsiteY18160"/>
                    </a:cxn>
                    <a:cxn ang="0">
                      <a:pos x="connsiteX18161" y="connsiteY18161"/>
                    </a:cxn>
                    <a:cxn ang="0">
                      <a:pos x="connsiteX18162" y="connsiteY18162"/>
                    </a:cxn>
                    <a:cxn ang="0">
                      <a:pos x="connsiteX18163" y="connsiteY18163"/>
                    </a:cxn>
                    <a:cxn ang="0">
                      <a:pos x="connsiteX18164" y="connsiteY18164"/>
                    </a:cxn>
                    <a:cxn ang="0">
                      <a:pos x="connsiteX18165" y="connsiteY18165"/>
                    </a:cxn>
                    <a:cxn ang="0">
                      <a:pos x="connsiteX18166" y="connsiteY18166"/>
                    </a:cxn>
                    <a:cxn ang="0">
                      <a:pos x="connsiteX18167" y="connsiteY18167"/>
                    </a:cxn>
                    <a:cxn ang="0">
                      <a:pos x="connsiteX18168" y="connsiteY18168"/>
                    </a:cxn>
                    <a:cxn ang="0">
                      <a:pos x="connsiteX18169" y="connsiteY18169"/>
                    </a:cxn>
                    <a:cxn ang="0">
                      <a:pos x="connsiteX18170" y="connsiteY18170"/>
                    </a:cxn>
                    <a:cxn ang="0">
                      <a:pos x="connsiteX18171" y="connsiteY18171"/>
                    </a:cxn>
                    <a:cxn ang="0">
                      <a:pos x="connsiteX18172" y="connsiteY18172"/>
                    </a:cxn>
                    <a:cxn ang="0">
                      <a:pos x="connsiteX18173" y="connsiteY18173"/>
                    </a:cxn>
                    <a:cxn ang="0">
                      <a:pos x="connsiteX18174" y="connsiteY18174"/>
                    </a:cxn>
                    <a:cxn ang="0">
                      <a:pos x="connsiteX18175" y="connsiteY18175"/>
                    </a:cxn>
                    <a:cxn ang="0">
                      <a:pos x="connsiteX18176" y="connsiteY18176"/>
                    </a:cxn>
                    <a:cxn ang="0">
                      <a:pos x="connsiteX18177" y="connsiteY18177"/>
                    </a:cxn>
                    <a:cxn ang="0">
                      <a:pos x="connsiteX18178" y="connsiteY18178"/>
                    </a:cxn>
                    <a:cxn ang="0">
                      <a:pos x="connsiteX18179" y="connsiteY18179"/>
                    </a:cxn>
                    <a:cxn ang="0">
                      <a:pos x="connsiteX18180" y="connsiteY18180"/>
                    </a:cxn>
                    <a:cxn ang="0">
                      <a:pos x="connsiteX18181" y="connsiteY18181"/>
                    </a:cxn>
                    <a:cxn ang="0">
                      <a:pos x="connsiteX18182" y="connsiteY18182"/>
                    </a:cxn>
                    <a:cxn ang="0">
                      <a:pos x="connsiteX18183" y="connsiteY18183"/>
                    </a:cxn>
                    <a:cxn ang="0">
                      <a:pos x="connsiteX18184" y="connsiteY18184"/>
                    </a:cxn>
                    <a:cxn ang="0">
                      <a:pos x="connsiteX18185" y="connsiteY18185"/>
                    </a:cxn>
                    <a:cxn ang="0">
                      <a:pos x="connsiteX18186" y="connsiteY18186"/>
                    </a:cxn>
                    <a:cxn ang="0">
                      <a:pos x="connsiteX18187" y="connsiteY18187"/>
                    </a:cxn>
                    <a:cxn ang="0">
                      <a:pos x="connsiteX18188" y="connsiteY18188"/>
                    </a:cxn>
                    <a:cxn ang="0">
                      <a:pos x="connsiteX18189" y="connsiteY18189"/>
                    </a:cxn>
                    <a:cxn ang="0">
                      <a:pos x="connsiteX18190" y="connsiteY18190"/>
                    </a:cxn>
                    <a:cxn ang="0">
                      <a:pos x="connsiteX18191" y="connsiteY18191"/>
                    </a:cxn>
                    <a:cxn ang="0">
                      <a:pos x="connsiteX18192" y="connsiteY18192"/>
                    </a:cxn>
                    <a:cxn ang="0">
                      <a:pos x="connsiteX18193" y="connsiteY18193"/>
                    </a:cxn>
                    <a:cxn ang="0">
                      <a:pos x="connsiteX18194" y="connsiteY18194"/>
                    </a:cxn>
                    <a:cxn ang="0">
                      <a:pos x="connsiteX18195" y="connsiteY18195"/>
                    </a:cxn>
                    <a:cxn ang="0">
                      <a:pos x="connsiteX18196" y="connsiteY18196"/>
                    </a:cxn>
                    <a:cxn ang="0">
                      <a:pos x="connsiteX18197" y="connsiteY18197"/>
                    </a:cxn>
                    <a:cxn ang="0">
                      <a:pos x="connsiteX18198" y="connsiteY18198"/>
                    </a:cxn>
                    <a:cxn ang="0">
                      <a:pos x="connsiteX18199" y="connsiteY18199"/>
                    </a:cxn>
                    <a:cxn ang="0">
                      <a:pos x="connsiteX18200" y="connsiteY18200"/>
                    </a:cxn>
                    <a:cxn ang="0">
                      <a:pos x="connsiteX18201" y="connsiteY18201"/>
                    </a:cxn>
                    <a:cxn ang="0">
                      <a:pos x="connsiteX18202" y="connsiteY18202"/>
                    </a:cxn>
                    <a:cxn ang="0">
                      <a:pos x="connsiteX18203" y="connsiteY18203"/>
                    </a:cxn>
                    <a:cxn ang="0">
                      <a:pos x="connsiteX18204" y="connsiteY18204"/>
                    </a:cxn>
                    <a:cxn ang="0">
                      <a:pos x="connsiteX18205" y="connsiteY18205"/>
                    </a:cxn>
                    <a:cxn ang="0">
                      <a:pos x="connsiteX18206" y="connsiteY18206"/>
                    </a:cxn>
                    <a:cxn ang="0">
                      <a:pos x="connsiteX18207" y="connsiteY18207"/>
                    </a:cxn>
                    <a:cxn ang="0">
                      <a:pos x="connsiteX18208" y="connsiteY18208"/>
                    </a:cxn>
                    <a:cxn ang="0">
                      <a:pos x="connsiteX18209" y="connsiteY18209"/>
                    </a:cxn>
                    <a:cxn ang="0">
                      <a:pos x="connsiteX18210" y="connsiteY18210"/>
                    </a:cxn>
                    <a:cxn ang="0">
                      <a:pos x="connsiteX18211" y="connsiteY18211"/>
                    </a:cxn>
                    <a:cxn ang="0">
                      <a:pos x="connsiteX18212" y="connsiteY18212"/>
                    </a:cxn>
                    <a:cxn ang="0">
                      <a:pos x="connsiteX18213" y="connsiteY18213"/>
                    </a:cxn>
                    <a:cxn ang="0">
                      <a:pos x="connsiteX18214" y="connsiteY18214"/>
                    </a:cxn>
                    <a:cxn ang="0">
                      <a:pos x="connsiteX18215" y="connsiteY18215"/>
                    </a:cxn>
                    <a:cxn ang="0">
                      <a:pos x="connsiteX18216" y="connsiteY18216"/>
                    </a:cxn>
                    <a:cxn ang="0">
                      <a:pos x="connsiteX18217" y="connsiteY18217"/>
                    </a:cxn>
                    <a:cxn ang="0">
                      <a:pos x="connsiteX18218" y="connsiteY18218"/>
                    </a:cxn>
                    <a:cxn ang="0">
                      <a:pos x="connsiteX18219" y="connsiteY18219"/>
                    </a:cxn>
                    <a:cxn ang="0">
                      <a:pos x="connsiteX18220" y="connsiteY18220"/>
                    </a:cxn>
                    <a:cxn ang="0">
                      <a:pos x="connsiteX18221" y="connsiteY18221"/>
                    </a:cxn>
                    <a:cxn ang="0">
                      <a:pos x="connsiteX18222" y="connsiteY18222"/>
                    </a:cxn>
                    <a:cxn ang="0">
                      <a:pos x="connsiteX18223" y="connsiteY18223"/>
                    </a:cxn>
                    <a:cxn ang="0">
                      <a:pos x="connsiteX18224" y="connsiteY18224"/>
                    </a:cxn>
                    <a:cxn ang="0">
                      <a:pos x="connsiteX18225" y="connsiteY18225"/>
                    </a:cxn>
                    <a:cxn ang="0">
                      <a:pos x="connsiteX18226" y="connsiteY18226"/>
                    </a:cxn>
                    <a:cxn ang="0">
                      <a:pos x="connsiteX18227" y="connsiteY18227"/>
                    </a:cxn>
                    <a:cxn ang="0">
                      <a:pos x="connsiteX18228" y="connsiteY18228"/>
                    </a:cxn>
                    <a:cxn ang="0">
                      <a:pos x="connsiteX18229" y="connsiteY18229"/>
                    </a:cxn>
                    <a:cxn ang="0">
                      <a:pos x="connsiteX18230" y="connsiteY18230"/>
                    </a:cxn>
                    <a:cxn ang="0">
                      <a:pos x="connsiteX18231" y="connsiteY18231"/>
                    </a:cxn>
                    <a:cxn ang="0">
                      <a:pos x="connsiteX18232" y="connsiteY18232"/>
                    </a:cxn>
                    <a:cxn ang="0">
                      <a:pos x="connsiteX18233" y="connsiteY18233"/>
                    </a:cxn>
                    <a:cxn ang="0">
                      <a:pos x="connsiteX18234" y="connsiteY18234"/>
                    </a:cxn>
                    <a:cxn ang="0">
                      <a:pos x="connsiteX18235" y="connsiteY18235"/>
                    </a:cxn>
                    <a:cxn ang="0">
                      <a:pos x="connsiteX18236" y="connsiteY18236"/>
                    </a:cxn>
                    <a:cxn ang="0">
                      <a:pos x="connsiteX18237" y="connsiteY18237"/>
                    </a:cxn>
                    <a:cxn ang="0">
                      <a:pos x="connsiteX18238" y="connsiteY18238"/>
                    </a:cxn>
                    <a:cxn ang="0">
                      <a:pos x="connsiteX18239" y="connsiteY18239"/>
                    </a:cxn>
                    <a:cxn ang="0">
                      <a:pos x="connsiteX18240" y="connsiteY18240"/>
                    </a:cxn>
                    <a:cxn ang="0">
                      <a:pos x="connsiteX18241" y="connsiteY18241"/>
                    </a:cxn>
                    <a:cxn ang="0">
                      <a:pos x="connsiteX18242" y="connsiteY18242"/>
                    </a:cxn>
                    <a:cxn ang="0">
                      <a:pos x="connsiteX18243" y="connsiteY18243"/>
                    </a:cxn>
                    <a:cxn ang="0">
                      <a:pos x="connsiteX18244" y="connsiteY18244"/>
                    </a:cxn>
                    <a:cxn ang="0">
                      <a:pos x="connsiteX18245" y="connsiteY18245"/>
                    </a:cxn>
                    <a:cxn ang="0">
                      <a:pos x="connsiteX18246" y="connsiteY18246"/>
                    </a:cxn>
                    <a:cxn ang="0">
                      <a:pos x="connsiteX18247" y="connsiteY18247"/>
                    </a:cxn>
                    <a:cxn ang="0">
                      <a:pos x="connsiteX18248" y="connsiteY18248"/>
                    </a:cxn>
                    <a:cxn ang="0">
                      <a:pos x="connsiteX18249" y="connsiteY18249"/>
                    </a:cxn>
                    <a:cxn ang="0">
                      <a:pos x="connsiteX18250" y="connsiteY18250"/>
                    </a:cxn>
                    <a:cxn ang="0">
                      <a:pos x="connsiteX18251" y="connsiteY18251"/>
                    </a:cxn>
                    <a:cxn ang="0">
                      <a:pos x="connsiteX18252" y="connsiteY18252"/>
                    </a:cxn>
                    <a:cxn ang="0">
                      <a:pos x="connsiteX18253" y="connsiteY18253"/>
                    </a:cxn>
                    <a:cxn ang="0">
                      <a:pos x="connsiteX18254" y="connsiteY18254"/>
                    </a:cxn>
                    <a:cxn ang="0">
                      <a:pos x="connsiteX18255" y="connsiteY18255"/>
                    </a:cxn>
                    <a:cxn ang="0">
                      <a:pos x="connsiteX18256" y="connsiteY18256"/>
                    </a:cxn>
                    <a:cxn ang="0">
                      <a:pos x="connsiteX18257" y="connsiteY18257"/>
                    </a:cxn>
                    <a:cxn ang="0">
                      <a:pos x="connsiteX18258" y="connsiteY18258"/>
                    </a:cxn>
                    <a:cxn ang="0">
                      <a:pos x="connsiteX18259" y="connsiteY18259"/>
                    </a:cxn>
                    <a:cxn ang="0">
                      <a:pos x="connsiteX18260" y="connsiteY18260"/>
                    </a:cxn>
                    <a:cxn ang="0">
                      <a:pos x="connsiteX18261" y="connsiteY18261"/>
                    </a:cxn>
                    <a:cxn ang="0">
                      <a:pos x="connsiteX18262" y="connsiteY18262"/>
                    </a:cxn>
                    <a:cxn ang="0">
                      <a:pos x="connsiteX18263" y="connsiteY18263"/>
                    </a:cxn>
                    <a:cxn ang="0">
                      <a:pos x="connsiteX18264" y="connsiteY18264"/>
                    </a:cxn>
                    <a:cxn ang="0">
                      <a:pos x="connsiteX18265" y="connsiteY18265"/>
                    </a:cxn>
                    <a:cxn ang="0">
                      <a:pos x="connsiteX18266" y="connsiteY18266"/>
                    </a:cxn>
                    <a:cxn ang="0">
                      <a:pos x="connsiteX18267" y="connsiteY18267"/>
                    </a:cxn>
                    <a:cxn ang="0">
                      <a:pos x="connsiteX18268" y="connsiteY18268"/>
                    </a:cxn>
                    <a:cxn ang="0">
                      <a:pos x="connsiteX18269" y="connsiteY18269"/>
                    </a:cxn>
                    <a:cxn ang="0">
                      <a:pos x="connsiteX18270" y="connsiteY18270"/>
                    </a:cxn>
                    <a:cxn ang="0">
                      <a:pos x="connsiteX18271" y="connsiteY18271"/>
                    </a:cxn>
                    <a:cxn ang="0">
                      <a:pos x="connsiteX18272" y="connsiteY18272"/>
                    </a:cxn>
                    <a:cxn ang="0">
                      <a:pos x="connsiteX18273" y="connsiteY18273"/>
                    </a:cxn>
                    <a:cxn ang="0">
                      <a:pos x="connsiteX18274" y="connsiteY18274"/>
                    </a:cxn>
                    <a:cxn ang="0">
                      <a:pos x="connsiteX18275" y="connsiteY18275"/>
                    </a:cxn>
                    <a:cxn ang="0">
                      <a:pos x="connsiteX18276" y="connsiteY18276"/>
                    </a:cxn>
                    <a:cxn ang="0">
                      <a:pos x="connsiteX18277" y="connsiteY18277"/>
                    </a:cxn>
                    <a:cxn ang="0">
                      <a:pos x="connsiteX18278" y="connsiteY18278"/>
                    </a:cxn>
                    <a:cxn ang="0">
                      <a:pos x="connsiteX18279" y="connsiteY18279"/>
                    </a:cxn>
                    <a:cxn ang="0">
                      <a:pos x="connsiteX18280" y="connsiteY18280"/>
                    </a:cxn>
                    <a:cxn ang="0">
                      <a:pos x="connsiteX18281" y="connsiteY18281"/>
                    </a:cxn>
                    <a:cxn ang="0">
                      <a:pos x="connsiteX18282" y="connsiteY18282"/>
                    </a:cxn>
                    <a:cxn ang="0">
                      <a:pos x="connsiteX18283" y="connsiteY18283"/>
                    </a:cxn>
                    <a:cxn ang="0">
                      <a:pos x="connsiteX18284" y="connsiteY18284"/>
                    </a:cxn>
                    <a:cxn ang="0">
                      <a:pos x="connsiteX18285" y="connsiteY18285"/>
                    </a:cxn>
                    <a:cxn ang="0">
                      <a:pos x="connsiteX18286" y="connsiteY18286"/>
                    </a:cxn>
                    <a:cxn ang="0">
                      <a:pos x="connsiteX18287" y="connsiteY18287"/>
                    </a:cxn>
                    <a:cxn ang="0">
                      <a:pos x="connsiteX18288" y="connsiteY18288"/>
                    </a:cxn>
                    <a:cxn ang="0">
                      <a:pos x="connsiteX18289" y="connsiteY18289"/>
                    </a:cxn>
                    <a:cxn ang="0">
                      <a:pos x="connsiteX18290" y="connsiteY18290"/>
                    </a:cxn>
                    <a:cxn ang="0">
                      <a:pos x="connsiteX18291" y="connsiteY18291"/>
                    </a:cxn>
                    <a:cxn ang="0">
                      <a:pos x="connsiteX18292" y="connsiteY18292"/>
                    </a:cxn>
                    <a:cxn ang="0">
                      <a:pos x="connsiteX18293" y="connsiteY18293"/>
                    </a:cxn>
                    <a:cxn ang="0">
                      <a:pos x="connsiteX18294" y="connsiteY18294"/>
                    </a:cxn>
                    <a:cxn ang="0">
                      <a:pos x="connsiteX18295" y="connsiteY18295"/>
                    </a:cxn>
                    <a:cxn ang="0">
                      <a:pos x="connsiteX18296" y="connsiteY18296"/>
                    </a:cxn>
                    <a:cxn ang="0">
                      <a:pos x="connsiteX18297" y="connsiteY18297"/>
                    </a:cxn>
                    <a:cxn ang="0">
                      <a:pos x="connsiteX18298" y="connsiteY18298"/>
                    </a:cxn>
                    <a:cxn ang="0">
                      <a:pos x="connsiteX18299" y="connsiteY18299"/>
                    </a:cxn>
                    <a:cxn ang="0">
                      <a:pos x="connsiteX18300" y="connsiteY18300"/>
                    </a:cxn>
                    <a:cxn ang="0">
                      <a:pos x="connsiteX18301" y="connsiteY18301"/>
                    </a:cxn>
                    <a:cxn ang="0">
                      <a:pos x="connsiteX18302" y="connsiteY18302"/>
                    </a:cxn>
                    <a:cxn ang="0">
                      <a:pos x="connsiteX18303" y="connsiteY18303"/>
                    </a:cxn>
                    <a:cxn ang="0">
                      <a:pos x="connsiteX18304" y="connsiteY18304"/>
                    </a:cxn>
                    <a:cxn ang="0">
                      <a:pos x="connsiteX18305" y="connsiteY18305"/>
                    </a:cxn>
                    <a:cxn ang="0">
                      <a:pos x="connsiteX18306" y="connsiteY18306"/>
                    </a:cxn>
                    <a:cxn ang="0">
                      <a:pos x="connsiteX18307" y="connsiteY18307"/>
                    </a:cxn>
                    <a:cxn ang="0">
                      <a:pos x="connsiteX18308" y="connsiteY18308"/>
                    </a:cxn>
                    <a:cxn ang="0">
                      <a:pos x="connsiteX18309" y="connsiteY18309"/>
                    </a:cxn>
                    <a:cxn ang="0">
                      <a:pos x="connsiteX18310" y="connsiteY18310"/>
                    </a:cxn>
                    <a:cxn ang="0">
                      <a:pos x="connsiteX18311" y="connsiteY18311"/>
                    </a:cxn>
                    <a:cxn ang="0">
                      <a:pos x="connsiteX18312" y="connsiteY18312"/>
                    </a:cxn>
                    <a:cxn ang="0">
                      <a:pos x="connsiteX18313" y="connsiteY18313"/>
                    </a:cxn>
                    <a:cxn ang="0">
                      <a:pos x="connsiteX18314" y="connsiteY18314"/>
                    </a:cxn>
                    <a:cxn ang="0">
                      <a:pos x="connsiteX18315" y="connsiteY18315"/>
                    </a:cxn>
                    <a:cxn ang="0">
                      <a:pos x="connsiteX18316" y="connsiteY18316"/>
                    </a:cxn>
                    <a:cxn ang="0">
                      <a:pos x="connsiteX18317" y="connsiteY18317"/>
                    </a:cxn>
                    <a:cxn ang="0">
                      <a:pos x="connsiteX18318" y="connsiteY18318"/>
                    </a:cxn>
                    <a:cxn ang="0">
                      <a:pos x="connsiteX18319" y="connsiteY18319"/>
                    </a:cxn>
                    <a:cxn ang="0">
                      <a:pos x="connsiteX18320" y="connsiteY18320"/>
                    </a:cxn>
                    <a:cxn ang="0">
                      <a:pos x="connsiteX18321" y="connsiteY18321"/>
                    </a:cxn>
                    <a:cxn ang="0">
                      <a:pos x="connsiteX18322" y="connsiteY18322"/>
                    </a:cxn>
                    <a:cxn ang="0">
                      <a:pos x="connsiteX18323" y="connsiteY18323"/>
                    </a:cxn>
                    <a:cxn ang="0">
                      <a:pos x="connsiteX18324" y="connsiteY18324"/>
                    </a:cxn>
                    <a:cxn ang="0">
                      <a:pos x="connsiteX18325" y="connsiteY18325"/>
                    </a:cxn>
                    <a:cxn ang="0">
                      <a:pos x="connsiteX18326" y="connsiteY18326"/>
                    </a:cxn>
                    <a:cxn ang="0">
                      <a:pos x="connsiteX18327" y="connsiteY18327"/>
                    </a:cxn>
                    <a:cxn ang="0">
                      <a:pos x="connsiteX18328" y="connsiteY18328"/>
                    </a:cxn>
                    <a:cxn ang="0">
                      <a:pos x="connsiteX18329" y="connsiteY18329"/>
                    </a:cxn>
                    <a:cxn ang="0">
                      <a:pos x="connsiteX18330" y="connsiteY18330"/>
                    </a:cxn>
                    <a:cxn ang="0">
                      <a:pos x="connsiteX18331" y="connsiteY18331"/>
                    </a:cxn>
                    <a:cxn ang="0">
                      <a:pos x="connsiteX18332" y="connsiteY18332"/>
                    </a:cxn>
                    <a:cxn ang="0">
                      <a:pos x="connsiteX18333" y="connsiteY18333"/>
                    </a:cxn>
                    <a:cxn ang="0">
                      <a:pos x="connsiteX18334" y="connsiteY18334"/>
                    </a:cxn>
                    <a:cxn ang="0">
                      <a:pos x="connsiteX18335" y="connsiteY18335"/>
                    </a:cxn>
                    <a:cxn ang="0">
                      <a:pos x="connsiteX18336" y="connsiteY18336"/>
                    </a:cxn>
                    <a:cxn ang="0">
                      <a:pos x="connsiteX18337" y="connsiteY18337"/>
                    </a:cxn>
                    <a:cxn ang="0">
                      <a:pos x="connsiteX18338" y="connsiteY18338"/>
                    </a:cxn>
                    <a:cxn ang="0">
                      <a:pos x="connsiteX18339" y="connsiteY18339"/>
                    </a:cxn>
                    <a:cxn ang="0">
                      <a:pos x="connsiteX18340" y="connsiteY18340"/>
                    </a:cxn>
                    <a:cxn ang="0">
                      <a:pos x="connsiteX18341" y="connsiteY18341"/>
                    </a:cxn>
                    <a:cxn ang="0">
                      <a:pos x="connsiteX18342" y="connsiteY18342"/>
                    </a:cxn>
                    <a:cxn ang="0">
                      <a:pos x="connsiteX18343" y="connsiteY18343"/>
                    </a:cxn>
                    <a:cxn ang="0">
                      <a:pos x="connsiteX18344" y="connsiteY18344"/>
                    </a:cxn>
                    <a:cxn ang="0">
                      <a:pos x="connsiteX18345" y="connsiteY18345"/>
                    </a:cxn>
                    <a:cxn ang="0">
                      <a:pos x="connsiteX18346" y="connsiteY18346"/>
                    </a:cxn>
                    <a:cxn ang="0">
                      <a:pos x="connsiteX18347" y="connsiteY18347"/>
                    </a:cxn>
                    <a:cxn ang="0">
                      <a:pos x="connsiteX18348" y="connsiteY18348"/>
                    </a:cxn>
                    <a:cxn ang="0">
                      <a:pos x="connsiteX18349" y="connsiteY18349"/>
                    </a:cxn>
                    <a:cxn ang="0">
                      <a:pos x="connsiteX18350" y="connsiteY18350"/>
                    </a:cxn>
                    <a:cxn ang="0">
                      <a:pos x="connsiteX18351" y="connsiteY18351"/>
                    </a:cxn>
                    <a:cxn ang="0">
                      <a:pos x="connsiteX18352" y="connsiteY18352"/>
                    </a:cxn>
                    <a:cxn ang="0">
                      <a:pos x="connsiteX18353" y="connsiteY18353"/>
                    </a:cxn>
                    <a:cxn ang="0">
                      <a:pos x="connsiteX18354" y="connsiteY18354"/>
                    </a:cxn>
                    <a:cxn ang="0">
                      <a:pos x="connsiteX18355" y="connsiteY18355"/>
                    </a:cxn>
                    <a:cxn ang="0">
                      <a:pos x="connsiteX18356" y="connsiteY18356"/>
                    </a:cxn>
                    <a:cxn ang="0">
                      <a:pos x="connsiteX18357" y="connsiteY18357"/>
                    </a:cxn>
                    <a:cxn ang="0">
                      <a:pos x="connsiteX18358" y="connsiteY18358"/>
                    </a:cxn>
                    <a:cxn ang="0">
                      <a:pos x="connsiteX18359" y="connsiteY18359"/>
                    </a:cxn>
                    <a:cxn ang="0">
                      <a:pos x="connsiteX18360" y="connsiteY18360"/>
                    </a:cxn>
                    <a:cxn ang="0">
                      <a:pos x="connsiteX18361" y="connsiteY18361"/>
                    </a:cxn>
                    <a:cxn ang="0">
                      <a:pos x="connsiteX18362" y="connsiteY18362"/>
                    </a:cxn>
                    <a:cxn ang="0">
                      <a:pos x="connsiteX18363" y="connsiteY18363"/>
                    </a:cxn>
                    <a:cxn ang="0">
                      <a:pos x="connsiteX18364" y="connsiteY18364"/>
                    </a:cxn>
                    <a:cxn ang="0">
                      <a:pos x="connsiteX18365" y="connsiteY18365"/>
                    </a:cxn>
                    <a:cxn ang="0">
                      <a:pos x="connsiteX18366" y="connsiteY18366"/>
                    </a:cxn>
                    <a:cxn ang="0">
                      <a:pos x="connsiteX18367" y="connsiteY18367"/>
                    </a:cxn>
                    <a:cxn ang="0">
                      <a:pos x="connsiteX18368" y="connsiteY18368"/>
                    </a:cxn>
                    <a:cxn ang="0">
                      <a:pos x="connsiteX18369" y="connsiteY18369"/>
                    </a:cxn>
                    <a:cxn ang="0">
                      <a:pos x="connsiteX18370" y="connsiteY18370"/>
                    </a:cxn>
                    <a:cxn ang="0">
                      <a:pos x="connsiteX18371" y="connsiteY18371"/>
                    </a:cxn>
                    <a:cxn ang="0">
                      <a:pos x="connsiteX18372" y="connsiteY18372"/>
                    </a:cxn>
                    <a:cxn ang="0">
                      <a:pos x="connsiteX18373" y="connsiteY18373"/>
                    </a:cxn>
                    <a:cxn ang="0">
                      <a:pos x="connsiteX18374" y="connsiteY18374"/>
                    </a:cxn>
                    <a:cxn ang="0">
                      <a:pos x="connsiteX18375" y="connsiteY18375"/>
                    </a:cxn>
                    <a:cxn ang="0">
                      <a:pos x="connsiteX18376" y="connsiteY18376"/>
                    </a:cxn>
                    <a:cxn ang="0">
                      <a:pos x="connsiteX18377" y="connsiteY18377"/>
                    </a:cxn>
                    <a:cxn ang="0">
                      <a:pos x="connsiteX18378" y="connsiteY18378"/>
                    </a:cxn>
                    <a:cxn ang="0">
                      <a:pos x="connsiteX18379" y="connsiteY18379"/>
                    </a:cxn>
                    <a:cxn ang="0">
                      <a:pos x="connsiteX18380" y="connsiteY18380"/>
                    </a:cxn>
                    <a:cxn ang="0">
                      <a:pos x="connsiteX18381" y="connsiteY18381"/>
                    </a:cxn>
                    <a:cxn ang="0">
                      <a:pos x="connsiteX18382" y="connsiteY18382"/>
                    </a:cxn>
                    <a:cxn ang="0">
                      <a:pos x="connsiteX18383" y="connsiteY18383"/>
                    </a:cxn>
                    <a:cxn ang="0">
                      <a:pos x="connsiteX18384" y="connsiteY18384"/>
                    </a:cxn>
                    <a:cxn ang="0">
                      <a:pos x="connsiteX18385" y="connsiteY18385"/>
                    </a:cxn>
                    <a:cxn ang="0">
                      <a:pos x="connsiteX18386" y="connsiteY18386"/>
                    </a:cxn>
                    <a:cxn ang="0">
                      <a:pos x="connsiteX18387" y="connsiteY18387"/>
                    </a:cxn>
                    <a:cxn ang="0">
                      <a:pos x="connsiteX18388" y="connsiteY18388"/>
                    </a:cxn>
                    <a:cxn ang="0">
                      <a:pos x="connsiteX18389" y="connsiteY18389"/>
                    </a:cxn>
                    <a:cxn ang="0">
                      <a:pos x="connsiteX18390" y="connsiteY18390"/>
                    </a:cxn>
                    <a:cxn ang="0">
                      <a:pos x="connsiteX18391" y="connsiteY18391"/>
                    </a:cxn>
                    <a:cxn ang="0">
                      <a:pos x="connsiteX18392" y="connsiteY18392"/>
                    </a:cxn>
                    <a:cxn ang="0">
                      <a:pos x="connsiteX18393" y="connsiteY18393"/>
                    </a:cxn>
                    <a:cxn ang="0">
                      <a:pos x="connsiteX18394" y="connsiteY18394"/>
                    </a:cxn>
                    <a:cxn ang="0">
                      <a:pos x="connsiteX18395" y="connsiteY18395"/>
                    </a:cxn>
                    <a:cxn ang="0">
                      <a:pos x="connsiteX18396" y="connsiteY18396"/>
                    </a:cxn>
                    <a:cxn ang="0">
                      <a:pos x="connsiteX18397" y="connsiteY18397"/>
                    </a:cxn>
                    <a:cxn ang="0">
                      <a:pos x="connsiteX18398" y="connsiteY18398"/>
                    </a:cxn>
                    <a:cxn ang="0">
                      <a:pos x="connsiteX18399" y="connsiteY18399"/>
                    </a:cxn>
                    <a:cxn ang="0">
                      <a:pos x="connsiteX18400" y="connsiteY18400"/>
                    </a:cxn>
                    <a:cxn ang="0">
                      <a:pos x="connsiteX18401" y="connsiteY18401"/>
                    </a:cxn>
                    <a:cxn ang="0">
                      <a:pos x="connsiteX18402" y="connsiteY18402"/>
                    </a:cxn>
                    <a:cxn ang="0">
                      <a:pos x="connsiteX18403" y="connsiteY18403"/>
                    </a:cxn>
                    <a:cxn ang="0">
                      <a:pos x="connsiteX18404" y="connsiteY18404"/>
                    </a:cxn>
                    <a:cxn ang="0">
                      <a:pos x="connsiteX18405" y="connsiteY18405"/>
                    </a:cxn>
                    <a:cxn ang="0">
                      <a:pos x="connsiteX18406" y="connsiteY18406"/>
                    </a:cxn>
                    <a:cxn ang="0">
                      <a:pos x="connsiteX18407" y="connsiteY18407"/>
                    </a:cxn>
                    <a:cxn ang="0">
                      <a:pos x="connsiteX18408" y="connsiteY18408"/>
                    </a:cxn>
                    <a:cxn ang="0">
                      <a:pos x="connsiteX18409" y="connsiteY18409"/>
                    </a:cxn>
                    <a:cxn ang="0">
                      <a:pos x="connsiteX18410" y="connsiteY18410"/>
                    </a:cxn>
                    <a:cxn ang="0">
                      <a:pos x="connsiteX18411" y="connsiteY18411"/>
                    </a:cxn>
                    <a:cxn ang="0">
                      <a:pos x="connsiteX18412" y="connsiteY18412"/>
                    </a:cxn>
                    <a:cxn ang="0">
                      <a:pos x="connsiteX18413" y="connsiteY18413"/>
                    </a:cxn>
                    <a:cxn ang="0">
                      <a:pos x="connsiteX18414" y="connsiteY18414"/>
                    </a:cxn>
                    <a:cxn ang="0">
                      <a:pos x="connsiteX18415" y="connsiteY18415"/>
                    </a:cxn>
                    <a:cxn ang="0">
                      <a:pos x="connsiteX18416" y="connsiteY18416"/>
                    </a:cxn>
                    <a:cxn ang="0">
                      <a:pos x="connsiteX18417" y="connsiteY18417"/>
                    </a:cxn>
                    <a:cxn ang="0">
                      <a:pos x="connsiteX18418" y="connsiteY18418"/>
                    </a:cxn>
                    <a:cxn ang="0">
                      <a:pos x="connsiteX18419" y="connsiteY18419"/>
                    </a:cxn>
                    <a:cxn ang="0">
                      <a:pos x="connsiteX18420" y="connsiteY18420"/>
                    </a:cxn>
                    <a:cxn ang="0">
                      <a:pos x="connsiteX18421" y="connsiteY18421"/>
                    </a:cxn>
                    <a:cxn ang="0">
                      <a:pos x="connsiteX18422" y="connsiteY18422"/>
                    </a:cxn>
                    <a:cxn ang="0">
                      <a:pos x="connsiteX18423" y="connsiteY18423"/>
                    </a:cxn>
                    <a:cxn ang="0">
                      <a:pos x="connsiteX18424" y="connsiteY18424"/>
                    </a:cxn>
                    <a:cxn ang="0">
                      <a:pos x="connsiteX18425" y="connsiteY18425"/>
                    </a:cxn>
                    <a:cxn ang="0">
                      <a:pos x="connsiteX18426" y="connsiteY18426"/>
                    </a:cxn>
                    <a:cxn ang="0">
                      <a:pos x="connsiteX18427" y="connsiteY18427"/>
                    </a:cxn>
                    <a:cxn ang="0">
                      <a:pos x="connsiteX18428" y="connsiteY18428"/>
                    </a:cxn>
                    <a:cxn ang="0">
                      <a:pos x="connsiteX18429" y="connsiteY18429"/>
                    </a:cxn>
                    <a:cxn ang="0">
                      <a:pos x="connsiteX18430" y="connsiteY18430"/>
                    </a:cxn>
                    <a:cxn ang="0">
                      <a:pos x="connsiteX18431" y="connsiteY18431"/>
                    </a:cxn>
                    <a:cxn ang="0">
                      <a:pos x="connsiteX18432" y="connsiteY18432"/>
                    </a:cxn>
                    <a:cxn ang="0">
                      <a:pos x="connsiteX18433" y="connsiteY18433"/>
                    </a:cxn>
                    <a:cxn ang="0">
                      <a:pos x="connsiteX18434" y="connsiteY18434"/>
                    </a:cxn>
                    <a:cxn ang="0">
                      <a:pos x="connsiteX18435" y="connsiteY18435"/>
                    </a:cxn>
                    <a:cxn ang="0">
                      <a:pos x="connsiteX18436" y="connsiteY18436"/>
                    </a:cxn>
                    <a:cxn ang="0">
                      <a:pos x="connsiteX18437" y="connsiteY18437"/>
                    </a:cxn>
                    <a:cxn ang="0">
                      <a:pos x="connsiteX18438" y="connsiteY18438"/>
                    </a:cxn>
                    <a:cxn ang="0">
                      <a:pos x="connsiteX18439" y="connsiteY18439"/>
                    </a:cxn>
                    <a:cxn ang="0">
                      <a:pos x="connsiteX18440" y="connsiteY18440"/>
                    </a:cxn>
                    <a:cxn ang="0">
                      <a:pos x="connsiteX18441" y="connsiteY18441"/>
                    </a:cxn>
                    <a:cxn ang="0">
                      <a:pos x="connsiteX18442" y="connsiteY18442"/>
                    </a:cxn>
                    <a:cxn ang="0">
                      <a:pos x="connsiteX18443" y="connsiteY18443"/>
                    </a:cxn>
                    <a:cxn ang="0">
                      <a:pos x="connsiteX18444" y="connsiteY18444"/>
                    </a:cxn>
                    <a:cxn ang="0">
                      <a:pos x="connsiteX18445" y="connsiteY18445"/>
                    </a:cxn>
                    <a:cxn ang="0">
                      <a:pos x="connsiteX18446" y="connsiteY18446"/>
                    </a:cxn>
                    <a:cxn ang="0">
                      <a:pos x="connsiteX18447" y="connsiteY18447"/>
                    </a:cxn>
                    <a:cxn ang="0">
                      <a:pos x="connsiteX18448" y="connsiteY18448"/>
                    </a:cxn>
                    <a:cxn ang="0">
                      <a:pos x="connsiteX18449" y="connsiteY18449"/>
                    </a:cxn>
                    <a:cxn ang="0">
                      <a:pos x="connsiteX18450" y="connsiteY18450"/>
                    </a:cxn>
                    <a:cxn ang="0">
                      <a:pos x="connsiteX18451" y="connsiteY18451"/>
                    </a:cxn>
                    <a:cxn ang="0">
                      <a:pos x="connsiteX18452" y="connsiteY18452"/>
                    </a:cxn>
                    <a:cxn ang="0">
                      <a:pos x="connsiteX18453" y="connsiteY18453"/>
                    </a:cxn>
                    <a:cxn ang="0">
                      <a:pos x="connsiteX18454" y="connsiteY18454"/>
                    </a:cxn>
                    <a:cxn ang="0">
                      <a:pos x="connsiteX18455" y="connsiteY18455"/>
                    </a:cxn>
                    <a:cxn ang="0">
                      <a:pos x="connsiteX18456" y="connsiteY18456"/>
                    </a:cxn>
                    <a:cxn ang="0">
                      <a:pos x="connsiteX18457" y="connsiteY18457"/>
                    </a:cxn>
                    <a:cxn ang="0">
                      <a:pos x="connsiteX18458" y="connsiteY18458"/>
                    </a:cxn>
                    <a:cxn ang="0">
                      <a:pos x="connsiteX18459" y="connsiteY18459"/>
                    </a:cxn>
                    <a:cxn ang="0">
                      <a:pos x="connsiteX18460" y="connsiteY18460"/>
                    </a:cxn>
                    <a:cxn ang="0">
                      <a:pos x="connsiteX18461" y="connsiteY18461"/>
                    </a:cxn>
                    <a:cxn ang="0">
                      <a:pos x="connsiteX18462" y="connsiteY18462"/>
                    </a:cxn>
                    <a:cxn ang="0">
                      <a:pos x="connsiteX18463" y="connsiteY18463"/>
                    </a:cxn>
                    <a:cxn ang="0">
                      <a:pos x="connsiteX18464" y="connsiteY18464"/>
                    </a:cxn>
                    <a:cxn ang="0">
                      <a:pos x="connsiteX18465" y="connsiteY18465"/>
                    </a:cxn>
                    <a:cxn ang="0">
                      <a:pos x="connsiteX18466" y="connsiteY18466"/>
                    </a:cxn>
                    <a:cxn ang="0">
                      <a:pos x="connsiteX18467" y="connsiteY18467"/>
                    </a:cxn>
                    <a:cxn ang="0">
                      <a:pos x="connsiteX18468" y="connsiteY18468"/>
                    </a:cxn>
                    <a:cxn ang="0">
                      <a:pos x="connsiteX18469" y="connsiteY18469"/>
                    </a:cxn>
                    <a:cxn ang="0">
                      <a:pos x="connsiteX18470" y="connsiteY18470"/>
                    </a:cxn>
                    <a:cxn ang="0">
                      <a:pos x="connsiteX18471" y="connsiteY18471"/>
                    </a:cxn>
                    <a:cxn ang="0">
                      <a:pos x="connsiteX18472" y="connsiteY18472"/>
                    </a:cxn>
                    <a:cxn ang="0">
                      <a:pos x="connsiteX18473" y="connsiteY18473"/>
                    </a:cxn>
                    <a:cxn ang="0">
                      <a:pos x="connsiteX18474" y="connsiteY18474"/>
                    </a:cxn>
                    <a:cxn ang="0">
                      <a:pos x="connsiteX18475" y="connsiteY18475"/>
                    </a:cxn>
                    <a:cxn ang="0">
                      <a:pos x="connsiteX18476" y="connsiteY18476"/>
                    </a:cxn>
                    <a:cxn ang="0">
                      <a:pos x="connsiteX18477" y="connsiteY18477"/>
                    </a:cxn>
                    <a:cxn ang="0">
                      <a:pos x="connsiteX18478" y="connsiteY18478"/>
                    </a:cxn>
                    <a:cxn ang="0">
                      <a:pos x="connsiteX18479" y="connsiteY18479"/>
                    </a:cxn>
                    <a:cxn ang="0">
                      <a:pos x="connsiteX18480" y="connsiteY18480"/>
                    </a:cxn>
                    <a:cxn ang="0">
                      <a:pos x="connsiteX18481" y="connsiteY18481"/>
                    </a:cxn>
                    <a:cxn ang="0">
                      <a:pos x="connsiteX18482" y="connsiteY18482"/>
                    </a:cxn>
                    <a:cxn ang="0">
                      <a:pos x="connsiteX18483" y="connsiteY18483"/>
                    </a:cxn>
                    <a:cxn ang="0">
                      <a:pos x="connsiteX18484" y="connsiteY18484"/>
                    </a:cxn>
                    <a:cxn ang="0">
                      <a:pos x="connsiteX18485" y="connsiteY18485"/>
                    </a:cxn>
                    <a:cxn ang="0">
                      <a:pos x="connsiteX18486" y="connsiteY18486"/>
                    </a:cxn>
                    <a:cxn ang="0">
                      <a:pos x="connsiteX18487" y="connsiteY18487"/>
                    </a:cxn>
                    <a:cxn ang="0">
                      <a:pos x="connsiteX18488" y="connsiteY18488"/>
                    </a:cxn>
                    <a:cxn ang="0">
                      <a:pos x="connsiteX18489" y="connsiteY18489"/>
                    </a:cxn>
                    <a:cxn ang="0">
                      <a:pos x="connsiteX18490" y="connsiteY18490"/>
                    </a:cxn>
                    <a:cxn ang="0">
                      <a:pos x="connsiteX18491" y="connsiteY18491"/>
                    </a:cxn>
                    <a:cxn ang="0">
                      <a:pos x="connsiteX18492" y="connsiteY18492"/>
                    </a:cxn>
                    <a:cxn ang="0">
                      <a:pos x="connsiteX18493" y="connsiteY18493"/>
                    </a:cxn>
                    <a:cxn ang="0">
                      <a:pos x="connsiteX18494" y="connsiteY18494"/>
                    </a:cxn>
                    <a:cxn ang="0">
                      <a:pos x="connsiteX18495" y="connsiteY18495"/>
                    </a:cxn>
                    <a:cxn ang="0">
                      <a:pos x="connsiteX18496" y="connsiteY18496"/>
                    </a:cxn>
                    <a:cxn ang="0">
                      <a:pos x="connsiteX18497" y="connsiteY18497"/>
                    </a:cxn>
                    <a:cxn ang="0">
                      <a:pos x="connsiteX18498" y="connsiteY18498"/>
                    </a:cxn>
                    <a:cxn ang="0">
                      <a:pos x="connsiteX18499" y="connsiteY18499"/>
                    </a:cxn>
                    <a:cxn ang="0">
                      <a:pos x="connsiteX18500" y="connsiteY18500"/>
                    </a:cxn>
                    <a:cxn ang="0">
                      <a:pos x="connsiteX18501" y="connsiteY18501"/>
                    </a:cxn>
                    <a:cxn ang="0">
                      <a:pos x="connsiteX18502" y="connsiteY18502"/>
                    </a:cxn>
                    <a:cxn ang="0">
                      <a:pos x="connsiteX18503" y="connsiteY18503"/>
                    </a:cxn>
                    <a:cxn ang="0">
                      <a:pos x="connsiteX18504" y="connsiteY18504"/>
                    </a:cxn>
                    <a:cxn ang="0">
                      <a:pos x="connsiteX18505" y="connsiteY18505"/>
                    </a:cxn>
                    <a:cxn ang="0">
                      <a:pos x="connsiteX18506" y="connsiteY18506"/>
                    </a:cxn>
                    <a:cxn ang="0">
                      <a:pos x="connsiteX18507" y="connsiteY18507"/>
                    </a:cxn>
                    <a:cxn ang="0">
                      <a:pos x="connsiteX18508" y="connsiteY18508"/>
                    </a:cxn>
                    <a:cxn ang="0">
                      <a:pos x="connsiteX18509" y="connsiteY18509"/>
                    </a:cxn>
                    <a:cxn ang="0">
                      <a:pos x="connsiteX18510" y="connsiteY18510"/>
                    </a:cxn>
                    <a:cxn ang="0">
                      <a:pos x="connsiteX18511" y="connsiteY18511"/>
                    </a:cxn>
                    <a:cxn ang="0">
                      <a:pos x="connsiteX18512" y="connsiteY18512"/>
                    </a:cxn>
                    <a:cxn ang="0">
                      <a:pos x="connsiteX18513" y="connsiteY18513"/>
                    </a:cxn>
                    <a:cxn ang="0">
                      <a:pos x="connsiteX18514" y="connsiteY18514"/>
                    </a:cxn>
                    <a:cxn ang="0">
                      <a:pos x="connsiteX18515" y="connsiteY18515"/>
                    </a:cxn>
                    <a:cxn ang="0">
                      <a:pos x="connsiteX18516" y="connsiteY18516"/>
                    </a:cxn>
                    <a:cxn ang="0">
                      <a:pos x="connsiteX18517" y="connsiteY18517"/>
                    </a:cxn>
                    <a:cxn ang="0">
                      <a:pos x="connsiteX18518" y="connsiteY18518"/>
                    </a:cxn>
                    <a:cxn ang="0">
                      <a:pos x="connsiteX18519" y="connsiteY18519"/>
                    </a:cxn>
                    <a:cxn ang="0">
                      <a:pos x="connsiteX18520" y="connsiteY18520"/>
                    </a:cxn>
                    <a:cxn ang="0">
                      <a:pos x="connsiteX18521" y="connsiteY18521"/>
                    </a:cxn>
                    <a:cxn ang="0">
                      <a:pos x="connsiteX18522" y="connsiteY18522"/>
                    </a:cxn>
                    <a:cxn ang="0">
                      <a:pos x="connsiteX18523" y="connsiteY18523"/>
                    </a:cxn>
                    <a:cxn ang="0">
                      <a:pos x="connsiteX18524" y="connsiteY18524"/>
                    </a:cxn>
                    <a:cxn ang="0">
                      <a:pos x="connsiteX18525" y="connsiteY18525"/>
                    </a:cxn>
                    <a:cxn ang="0">
                      <a:pos x="connsiteX18526" y="connsiteY18526"/>
                    </a:cxn>
                    <a:cxn ang="0">
                      <a:pos x="connsiteX18527" y="connsiteY18527"/>
                    </a:cxn>
                    <a:cxn ang="0">
                      <a:pos x="connsiteX18528" y="connsiteY18528"/>
                    </a:cxn>
                    <a:cxn ang="0">
                      <a:pos x="connsiteX18529" y="connsiteY18529"/>
                    </a:cxn>
                    <a:cxn ang="0">
                      <a:pos x="connsiteX18530" y="connsiteY18530"/>
                    </a:cxn>
                    <a:cxn ang="0">
                      <a:pos x="connsiteX18531" y="connsiteY18531"/>
                    </a:cxn>
                    <a:cxn ang="0">
                      <a:pos x="connsiteX18532" y="connsiteY18532"/>
                    </a:cxn>
                    <a:cxn ang="0">
                      <a:pos x="connsiteX18533" y="connsiteY18533"/>
                    </a:cxn>
                    <a:cxn ang="0">
                      <a:pos x="connsiteX18534" y="connsiteY18534"/>
                    </a:cxn>
                    <a:cxn ang="0">
                      <a:pos x="connsiteX18535" y="connsiteY18535"/>
                    </a:cxn>
                    <a:cxn ang="0">
                      <a:pos x="connsiteX18536" y="connsiteY18536"/>
                    </a:cxn>
                    <a:cxn ang="0">
                      <a:pos x="connsiteX18537" y="connsiteY18537"/>
                    </a:cxn>
                    <a:cxn ang="0">
                      <a:pos x="connsiteX18538" y="connsiteY18538"/>
                    </a:cxn>
                    <a:cxn ang="0">
                      <a:pos x="connsiteX18539" y="connsiteY18539"/>
                    </a:cxn>
                    <a:cxn ang="0">
                      <a:pos x="connsiteX18540" y="connsiteY18540"/>
                    </a:cxn>
                    <a:cxn ang="0">
                      <a:pos x="connsiteX18541" y="connsiteY18541"/>
                    </a:cxn>
                    <a:cxn ang="0">
                      <a:pos x="connsiteX18542" y="connsiteY18542"/>
                    </a:cxn>
                    <a:cxn ang="0">
                      <a:pos x="connsiteX18543" y="connsiteY18543"/>
                    </a:cxn>
                    <a:cxn ang="0">
                      <a:pos x="connsiteX18544" y="connsiteY18544"/>
                    </a:cxn>
                    <a:cxn ang="0">
                      <a:pos x="connsiteX18545" y="connsiteY18545"/>
                    </a:cxn>
                    <a:cxn ang="0">
                      <a:pos x="connsiteX18546" y="connsiteY18546"/>
                    </a:cxn>
                    <a:cxn ang="0">
                      <a:pos x="connsiteX18547" y="connsiteY18547"/>
                    </a:cxn>
                    <a:cxn ang="0">
                      <a:pos x="connsiteX18548" y="connsiteY18548"/>
                    </a:cxn>
                    <a:cxn ang="0">
                      <a:pos x="connsiteX18549" y="connsiteY18549"/>
                    </a:cxn>
                    <a:cxn ang="0">
                      <a:pos x="connsiteX18550" y="connsiteY18550"/>
                    </a:cxn>
                    <a:cxn ang="0">
                      <a:pos x="connsiteX18551" y="connsiteY18551"/>
                    </a:cxn>
                    <a:cxn ang="0">
                      <a:pos x="connsiteX18552" y="connsiteY18552"/>
                    </a:cxn>
                    <a:cxn ang="0">
                      <a:pos x="connsiteX18553" y="connsiteY18553"/>
                    </a:cxn>
                    <a:cxn ang="0">
                      <a:pos x="connsiteX18554" y="connsiteY18554"/>
                    </a:cxn>
                    <a:cxn ang="0">
                      <a:pos x="connsiteX18555" y="connsiteY18555"/>
                    </a:cxn>
                    <a:cxn ang="0">
                      <a:pos x="connsiteX18556" y="connsiteY18556"/>
                    </a:cxn>
                    <a:cxn ang="0">
                      <a:pos x="connsiteX18557" y="connsiteY18557"/>
                    </a:cxn>
                    <a:cxn ang="0">
                      <a:pos x="connsiteX18558" y="connsiteY18558"/>
                    </a:cxn>
                    <a:cxn ang="0">
                      <a:pos x="connsiteX18559" y="connsiteY18559"/>
                    </a:cxn>
                    <a:cxn ang="0">
                      <a:pos x="connsiteX18560" y="connsiteY18560"/>
                    </a:cxn>
                    <a:cxn ang="0">
                      <a:pos x="connsiteX18561" y="connsiteY18561"/>
                    </a:cxn>
                    <a:cxn ang="0">
                      <a:pos x="connsiteX18562" y="connsiteY18562"/>
                    </a:cxn>
                    <a:cxn ang="0">
                      <a:pos x="connsiteX18563" y="connsiteY18563"/>
                    </a:cxn>
                    <a:cxn ang="0">
                      <a:pos x="connsiteX18564" y="connsiteY18564"/>
                    </a:cxn>
                    <a:cxn ang="0">
                      <a:pos x="connsiteX18565" y="connsiteY18565"/>
                    </a:cxn>
                    <a:cxn ang="0">
                      <a:pos x="connsiteX18566" y="connsiteY18566"/>
                    </a:cxn>
                    <a:cxn ang="0">
                      <a:pos x="connsiteX18567" y="connsiteY18567"/>
                    </a:cxn>
                    <a:cxn ang="0">
                      <a:pos x="connsiteX18568" y="connsiteY18568"/>
                    </a:cxn>
                    <a:cxn ang="0">
                      <a:pos x="connsiteX18569" y="connsiteY18569"/>
                    </a:cxn>
                    <a:cxn ang="0">
                      <a:pos x="connsiteX18570" y="connsiteY18570"/>
                    </a:cxn>
                    <a:cxn ang="0">
                      <a:pos x="connsiteX18571" y="connsiteY18571"/>
                    </a:cxn>
                    <a:cxn ang="0">
                      <a:pos x="connsiteX18572" y="connsiteY18572"/>
                    </a:cxn>
                    <a:cxn ang="0">
                      <a:pos x="connsiteX18573" y="connsiteY18573"/>
                    </a:cxn>
                    <a:cxn ang="0">
                      <a:pos x="connsiteX18574" y="connsiteY18574"/>
                    </a:cxn>
                    <a:cxn ang="0">
                      <a:pos x="connsiteX18575" y="connsiteY18575"/>
                    </a:cxn>
                    <a:cxn ang="0">
                      <a:pos x="connsiteX18576" y="connsiteY18576"/>
                    </a:cxn>
                    <a:cxn ang="0">
                      <a:pos x="connsiteX18577" y="connsiteY18577"/>
                    </a:cxn>
                    <a:cxn ang="0">
                      <a:pos x="connsiteX18578" y="connsiteY18578"/>
                    </a:cxn>
                    <a:cxn ang="0">
                      <a:pos x="connsiteX18579" y="connsiteY18579"/>
                    </a:cxn>
                    <a:cxn ang="0">
                      <a:pos x="connsiteX18580" y="connsiteY18580"/>
                    </a:cxn>
                    <a:cxn ang="0">
                      <a:pos x="connsiteX18581" y="connsiteY18581"/>
                    </a:cxn>
                    <a:cxn ang="0">
                      <a:pos x="connsiteX18582" y="connsiteY18582"/>
                    </a:cxn>
                    <a:cxn ang="0">
                      <a:pos x="connsiteX18583" y="connsiteY18583"/>
                    </a:cxn>
                    <a:cxn ang="0">
                      <a:pos x="connsiteX18584" y="connsiteY18584"/>
                    </a:cxn>
                    <a:cxn ang="0">
                      <a:pos x="connsiteX18585" y="connsiteY18585"/>
                    </a:cxn>
                    <a:cxn ang="0">
                      <a:pos x="connsiteX18586" y="connsiteY18586"/>
                    </a:cxn>
                    <a:cxn ang="0">
                      <a:pos x="connsiteX18587" y="connsiteY18587"/>
                    </a:cxn>
                    <a:cxn ang="0">
                      <a:pos x="connsiteX18588" y="connsiteY18588"/>
                    </a:cxn>
                    <a:cxn ang="0">
                      <a:pos x="connsiteX18589" y="connsiteY18589"/>
                    </a:cxn>
                    <a:cxn ang="0">
                      <a:pos x="connsiteX18590" y="connsiteY18590"/>
                    </a:cxn>
                    <a:cxn ang="0">
                      <a:pos x="connsiteX18591" y="connsiteY18591"/>
                    </a:cxn>
                    <a:cxn ang="0">
                      <a:pos x="connsiteX18592" y="connsiteY18592"/>
                    </a:cxn>
                    <a:cxn ang="0">
                      <a:pos x="connsiteX18593" y="connsiteY18593"/>
                    </a:cxn>
                    <a:cxn ang="0">
                      <a:pos x="connsiteX18594" y="connsiteY18594"/>
                    </a:cxn>
                    <a:cxn ang="0">
                      <a:pos x="connsiteX18595" y="connsiteY18595"/>
                    </a:cxn>
                    <a:cxn ang="0">
                      <a:pos x="connsiteX18596" y="connsiteY18596"/>
                    </a:cxn>
                    <a:cxn ang="0">
                      <a:pos x="connsiteX18597" y="connsiteY18597"/>
                    </a:cxn>
                    <a:cxn ang="0">
                      <a:pos x="connsiteX18598" y="connsiteY18598"/>
                    </a:cxn>
                    <a:cxn ang="0">
                      <a:pos x="connsiteX18599" y="connsiteY18599"/>
                    </a:cxn>
                    <a:cxn ang="0">
                      <a:pos x="connsiteX18600" y="connsiteY18600"/>
                    </a:cxn>
                    <a:cxn ang="0">
                      <a:pos x="connsiteX18601" y="connsiteY18601"/>
                    </a:cxn>
                    <a:cxn ang="0">
                      <a:pos x="connsiteX18602" y="connsiteY18602"/>
                    </a:cxn>
                    <a:cxn ang="0">
                      <a:pos x="connsiteX18603" y="connsiteY18603"/>
                    </a:cxn>
                    <a:cxn ang="0">
                      <a:pos x="connsiteX18604" y="connsiteY18604"/>
                    </a:cxn>
                    <a:cxn ang="0">
                      <a:pos x="connsiteX18605" y="connsiteY18605"/>
                    </a:cxn>
                    <a:cxn ang="0">
                      <a:pos x="connsiteX18606" y="connsiteY18606"/>
                    </a:cxn>
                    <a:cxn ang="0">
                      <a:pos x="connsiteX18607" y="connsiteY18607"/>
                    </a:cxn>
                    <a:cxn ang="0">
                      <a:pos x="connsiteX18608" y="connsiteY18608"/>
                    </a:cxn>
                    <a:cxn ang="0">
                      <a:pos x="connsiteX18609" y="connsiteY18609"/>
                    </a:cxn>
                    <a:cxn ang="0">
                      <a:pos x="connsiteX18610" y="connsiteY18610"/>
                    </a:cxn>
                    <a:cxn ang="0">
                      <a:pos x="connsiteX18611" y="connsiteY18611"/>
                    </a:cxn>
                    <a:cxn ang="0">
                      <a:pos x="connsiteX18612" y="connsiteY18612"/>
                    </a:cxn>
                    <a:cxn ang="0">
                      <a:pos x="connsiteX18613" y="connsiteY18613"/>
                    </a:cxn>
                    <a:cxn ang="0">
                      <a:pos x="connsiteX18614" y="connsiteY18614"/>
                    </a:cxn>
                    <a:cxn ang="0">
                      <a:pos x="connsiteX18615" y="connsiteY18615"/>
                    </a:cxn>
                    <a:cxn ang="0">
                      <a:pos x="connsiteX18616" y="connsiteY18616"/>
                    </a:cxn>
                    <a:cxn ang="0">
                      <a:pos x="connsiteX18617" y="connsiteY18617"/>
                    </a:cxn>
                    <a:cxn ang="0">
                      <a:pos x="connsiteX18618" y="connsiteY18618"/>
                    </a:cxn>
                    <a:cxn ang="0">
                      <a:pos x="connsiteX18619" y="connsiteY18619"/>
                    </a:cxn>
                    <a:cxn ang="0">
                      <a:pos x="connsiteX18620" y="connsiteY18620"/>
                    </a:cxn>
                    <a:cxn ang="0">
                      <a:pos x="connsiteX18621" y="connsiteY18621"/>
                    </a:cxn>
                    <a:cxn ang="0">
                      <a:pos x="connsiteX18622" y="connsiteY18622"/>
                    </a:cxn>
                    <a:cxn ang="0">
                      <a:pos x="connsiteX18623" y="connsiteY18623"/>
                    </a:cxn>
                    <a:cxn ang="0">
                      <a:pos x="connsiteX18624" y="connsiteY18624"/>
                    </a:cxn>
                    <a:cxn ang="0">
                      <a:pos x="connsiteX18625" y="connsiteY18625"/>
                    </a:cxn>
                    <a:cxn ang="0">
                      <a:pos x="connsiteX18626" y="connsiteY18626"/>
                    </a:cxn>
                    <a:cxn ang="0">
                      <a:pos x="connsiteX18627" y="connsiteY18627"/>
                    </a:cxn>
                    <a:cxn ang="0">
                      <a:pos x="connsiteX18628" y="connsiteY18628"/>
                    </a:cxn>
                    <a:cxn ang="0">
                      <a:pos x="connsiteX18629" y="connsiteY18629"/>
                    </a:cxn>
                    <a:cxn ang="0">
                      <a:pos x="connsiteX18630" y="connsiteY18630"/>
                    </a:cxn>
                    <a:cxn ang="0">
                      <a:pos x="connsiteX18631" y="connsiteY18631"/>
                    </a:cxn>
                    <a:cxn ang="0">
                      <a:pos x="connsiteX18632" y="connsiteY18632"/>
                    </a:cxn>
                    <a:cxn ang="0">
                      <a:pos x="connsiteX18633" y="connsiteY18633"/>
                    </a:cxn>
                    <a:cxn ang="0">
                      <a:pos x="connsiteX18634" y="connsiteY18634"/>
                    </a:cxn>
                    <a:cxn ang="0">
                      <a:pos x="connsiteX18635" y="connsiteY18635"/>
                    </a:cxn>
                    <a:cxn ang="0">
                      <a:pos x="connsiteX18636" y="connsiteY18636"/>
                    </a:cxn>
                    <a:cxn ang="0">
                      <a:pos x="connsiteX18637" y="connsiteY18637"/>
                    </a:cxn>
                    <a:cxn ang="0">
                      <a:pos x="connsiteX18638" y="connsiteY18638"/>
                    </a:cxn>
                    <a:cxn ang="0">
                      <a:pos x="connsiteX18639" y="connsiteY18639"/>
                    </a:cxn>
                    <a:cxn ang="0">
                      <a:pos x="connsiteX18640" y="connsiteY18640"/>
                    </a:cxn>
                    <a:cxn ang="0">
                      <a:pos x="connsiteX18641" y="connsiteY18641"/>
                    </a:cxn>
                    <a:cxn ang="0">
                      <a:pos x="connsiteX18642" y="connsiteY18642"/>
                    </a:cxn>
                    <a:cxn ang="0">
                      <a:pos x="connsiteX18643" y="connsiteY18643"/>
                    </a:cxn>
                    <a:cxn ang="0">
                      <a:pos x="connsiteX18644" y="connsiteY18644"/>
                    </a:cxn>
                    <a:cxn ang="0">
                      <a:pos x="connsiteX18645" y="connsiteY18645"/>
                    </a:cxn>
                    <a:cxn ang="0">
                      <a:pos x="connsiteX18646" y="connsiteY18646"/>
                    </a:cxn>
                    <a:cxn ang="0">
                      <a:pos x="connsiteX18647" y="connsiteY18647"/>
                    </a:cxn>
                    <a:cxn ang="0">
                      <a:pos x="connsiteX18648" y="connsiteY18648"/>
                    </a:cxn>
                    <a:cxn ang="0">
                      <a:pos x="connsiteX18649" y="connsiteY18649"/>
                    </a:cxn>
                    <a:cxn ang="0">
                      <a:pos x="connsiteX18650" y="connsiteY18650"/>
                    </a:cxn>
                    <a:cxn ang="0">
                      <a:pos x="connsiteX18651" y="connsiteY18651"/>
                    </a:cxn>
                    <a:cxn ang="0">
                      <a:pos x="connsiteX18652" y="connsiteY18652"/>
                    </a:cxn>
                    <a:cxn ang="0">
                      <a:pos x="connsiteX18653" y="connsiteY18653"/>
                    </a:cxn>
                    <a:cxn ang="0">
                      <a:pos x="connsiteX18654" y="connsiteY18654"/>
                    </a:cxn>
                    <a:cxn ang="0">
                      <a:pos x="connsiteX18655" y="connsiteY18655"/>
                    </a:cxn>
                    <a:cxn ang="0">
                      <a:pos x="connsiteX18656" y="connsiteY18656"/>
                    </a:cxn>
                    <a:cxn ang="0">
                      <a:pos x="connsiteX18657" y="connsiteY18657"/>
                    </a:cxn>
                    <a:cxn ang="0">
                      <a:pos x="connsiteX18658" y="connsiteY18658"/>
                    </a:cxn>
                    <a:cxn ang="0">
                      <a:pos x="connsiteX18659" y="connsiteY18659"/>
                    </a:cxn>
                    <a:cxn ang="0">
                      <a:pos x="connsiteX18660" y="connsiteY18660"/>
                    </a:cxn>
                    <a:cxn ang="0">
                      <a:pos x="connsiteX18661" y="connsiteY18661"/>
                    </a:cxn>
                    <a:cxn ang="0">
                      <a:pos x="connsiteX18662" y="connsiteY18662"/>
                    </a:cxn>
                    <a:cxn ang="0">
                      <a:pos x="connsiteX18663" y="connsiteY18663"/>
                    </a:cxn>
                    <a:cxn ang="0">
                      <a:pos x="connsiteX18664" y="connsiteY18664"/>
                    </a:cxn>
                    <a:cxn ang="0">
                      <a:pos x="connsiteX18665" y="connsiteY18665"/>
                    </a:cxn>
                    <a:cxn ang="0">
                      <a:pos x="connsiteX18666" y="connsiteY18666"/>
                    </a:cxn>
                    <a:cxn ang="0">
                      <a:pos x="connsiteX18667" y="connsiteY18667"/>
                    </a:cxn>
                    <a:cxn ang="0">
                      <a:pos x="connsiteX18668" y="connsiteY18668"/>
                    </a:cxn>
                    <a:cxn ang="0">
                      <a:pos x="connsiteX18669" y="connsiteY18669"/>
                    </a:cxn>
                    <a:cxn ang="0">
                      <a:pos x="connsiteX18670" y="connsiteY18670"/>
                    </a:cxn>
                    <a:cxn ang="0">
                      <a:pos x="connsiteX18671" y="connsiteY18671"/>
                    </a:cxn>
                    <a:cxn ang="0">
                      <a:pos x="connsiteX18672" y="connsiteY18672"/>
                    </a:cxn>
                    <a:cxn ang="0">
                      <a:pos x="connsiteX18673" y="connsiteY18673"/>
                    </a:cxn>
                    <a:cxn ang="0">
                      <a:pos x="connsiteX18674" y="connsiteY18674"/>
                    </a:cxn>
                    <a:cxn ang="0">
                      <a:pos x="connsiteX18675" y="connsiteY18675"/>
                    </a:cxn>
                    <a:cxn ang="0">
                      <a:pos x="connsiteX18676" y="connsiteY18676"/>
                    </a:cxn>
                    <a:cxn ang="0">
                      <a:pos x="connsiteX18677" y="connsiteY18677"/>
                    </a:cxn>
                    <a:cxn ang="0">
                      <a:pos x="connsiteX18678" y="connsiteY18678"/>
                    </a:cxn>
                    <a:cxn ang="0">
                      <a:pos x="connsiteX18679" y="connsiteY18679"/>
                    </a:cxn>
                    <a:cxn ang="0">
                      <a:pos x="connsiteX18680" y="connsiteY18680"/>
                    </a:cxn>
                    <a:cxn ang="0">
                      <a:pos x="connsiteX18681" y="connsiteY18681"/>
                    </a:cxn>
                    <a:cxn ang="0">
                      <a:pos x="connsiteX18682" y="connsiteY18682"/>
                    </a:cxn>
                    <a:cxn ang="0">
                      <a:pos x="connsiteX18683" y="connsiteY18683"/>
                    </a:cxn>
                    <a:cxn ang="0">
                      <a:pos x="connsiteX18684" y="connsiteY18684"/>
                    </a:cxn>
                    <a:cxn ang="0">
                      <a:pos x="connsiteX18685" y="connsiteY18685"/>
                    </a:cxn>
                    <a:cxn ang="0">
                      <a:pos x="connsiteX18686" y="connsiteY18686"/>
                    </a:cxn>
                    <a:cxn ang="0">
                      <a:pos x="connsiteX18687" y="connsiteY18687"/>
                    </a:cxn>
                    <a:cxn ang="0">
                      <a:pos x="connsiteX18688" y="connsiteY18688"/>
                    </a:cxn>
                    <a:cxn ang="0">
                      <a:pos x="connsiteX18689" y="connsiteY18689"/>
                    </a:cxn>
                    <a:cxn ang="0">
                      <a:pos x="connsiteX18690" y="connsiteY18690"/>
                    </a:cxn>
                    <a:cxn ang="0">
                      <a:pos x="connsiteX18691" y="connsiteY18691"/>
                    </a:cxn>
                    <a:cxn ang="0">
                      <a:pos x="connsiteX18692" y="connsiteY18692"/>
                    </a:cxn>
                    <a:cxn ang="0">
                      <a:pos x="connsiteX18693" y="connsiteY18693"/>
                    </a:cxn>
                    <a:cxn ang="0">
                      <a:pos x="connsiteX18694" y="connsiteY18694"/>
                    </a:cxn>
                    <a:cxn ang="0">
                      <a:pos x="connsiteX18695" y="connsiteY18695"/>
                    </a:cxn>
                    <a:cxn ang="0">
                      <a:pos x="connsiteX18696" y="connsiteY18696"/>
                    </a:cxn>
                    <a:cxn ang="0">
                      <a:pos x="connsiteX18697" y="connsiteY18697"/>
                    </a:cxn>
                    <a:cxn ang="0">
                      <a:pos x="connsiteX18698" y="connsiteY18698"/>
                    </a:cxn>
                    <a:cxn ang="0">
                      <a:pos x="connsiteX18699" y="connsiteY18699"/>
                    </a:cxn>
                    <a:cxn ang="0">
                      <a:pos x="connsiteX18700" y="connsiteY18700"/>
                    </a:cxn>
                    <a:cxn ang="0">
                      <a:pos x="connsiteX18701" y="connsiteY18701"/>
                    </a:cxn>
                    <a:cxn ang="0">
                      <a:pos x="connsiteX18702" y="connsiteY18702"/>
                    </a:cxn>
                    <a:cxn ang="0">
                      <a:pos x="connsiteX18703" y="connsiteY18703"/>
                    </a:cxn>
                    <a:cxn ang="0">
                      <a:pos x="connsiteX18704" y="connsiteY18704"/>
                    </a:cxn>
                    <a:cxn ang="0">
                      <a:pos x="connsiteX18705" y="connsiteY18705"/>
                    </a:cxn>
                    <a:cxn ang="0">
                      <a:pos x="connsiteX18706" y="connsiteY18706"/>
                    </a:cxn>
                    <a:cxn ang="0">
                      <a:pos x="connsiteX18707" y="connsiteY18707"/>
                    </a:cxn>
                    <a:cxn ang="0">
                      <a:pos x="connsiteX18708" y="connsiteY18708"/>
                    </a:cxn>
                    <a:cxn ang="0">
                      <a:pos x="connsiteX18709" y="connsiteY18709"/>
                    </a:cxn>
                    <a:cxn ang="0">
                      <a:pos x="connsiteX18710" y="connsiteY18710"/>
                    </a:cxn>
                    <a:cxn ang="0">
                      <a:pos x="connsiteX18711" y="connsiteY18711"/>
                    </a:cxn>
                    <a:cxn ang="0">
                      <a:pos x="connsiteX18712" y="connsiteY18712"/>
                    </a:cxn>
                    <a:cxn ang="0">
                      <a:pos x="connsiteX18713" y="connsiteY18713"/>
                    </a:cxn>
                    <a:cxn ang="0">
                      <a:pos x="connsiteX18714" y="connsiteY18714"/>
                    </a:cxn>
                    <a:cxn ang="0">
                      <a:pos x="connsiteX18715" y="connsiteY18715"/>
                    </a:cxn>
                    <a:cxn ang="0">
                      <a:pos x="connsiteX18716" y="connsiteY18716"/>
                    </a:cxn>
                    <a:cxn ang="0">
                      <a:pos x="connsiteX18717" y="connsiteY18717"/>
                    </a:cxn>
                    <a:cxn ang="0">
                      <a:pos x="connsiteX18718" y="connsiteY18718"/>
                    </a:cxn>
                    <a:cxn ang="0">
                      <a:pos x="connsiteX18719" y="connsiteY18719"/>
                    </a:cxn>
                    <a:cxn ang="0">
                      <a:pos x="connsiteX18720" y="connsiteY18720"/>
                    </a:cxn>
                    <a:cxn ang="0">
                      <a:pos x="connsiteX18721" y="connsiteY18721"/>
                    </a:cxn>
                    <a:cxn ang="0">
                      <a:pos x="connsiteX18722" y="connsiteY18722"/>
                    </a:cxn>
                    <a:cxn ang="0">
                      <a:pos x="connsiteX18723" y="connsiteY18723"/>
                    </a:cxn>
                    <a:cxn ang="0">
                      <a:pos x="connsiteX18724" y="connsiteY18724"/>
                    </a:cxn>
                    <a:cxn ang="0">
                      <a:pos x="connsiteX18725" y="connsiteY18725"/>
                    </a:cxn>
                    <a:cxn ang="0">
                      <a:pos x="connsiteX18726" y="connsiteY18726"/>
                    </a:cxn>
                    <a:cxn ang="0">
                      <a:pos x="connsiteX18727" y="connsiteY18727"/>
                    </a:cxn>
                    <a:cxn ang="0">
                      <a:pos x="connsiteX18728" y="connsiteY18728"/>
                    </a:cxn>
                    <a:cxn ang="0">
                      <a:pos x="connsiteX18729" y="connsiteY18729"/>
                    </a:cxn>
                    <a:cxn ang="0">
                      <a:pos x="connsiteX18730" y="connsiteY18730"/>
                    </a:cxn>
                    <a:cxn ang="0">
                      <a:pos x="connsiteX18731" y="connsiteY18731"/>
                    </a:cxn>
                    <a:cxn ang="0">
                      <a:pos x="connsiteX18732" y="connsiteY18732"/>
                    </a:cxn>
                    <a:cxn ang="0">
                      <a:pos x="connsiteX18733" y="connsiteY18733"/>
                    </a:cxn>
                    <a:cxn ang="0">
                      <a:pos x="connsiteX18734" y="connsiteY18734"/>
                    </a:cxn>
                    <a:cxn ang="0">
                      <a:pos x="connsiteX18735" y="connsiteY18735"/>
                    </a:cxn>
                    <a:cxn ang="0">
                      <a:pos x="connsiteX18736" y="connsiteY18736"/>
                    </a:cxn>
                    <a:cxn ang="0">
                      <a:pos x="connsiteX18737" y="connsiteY18737"/>
                    </a:cxn>
                    <a:cxn ang="0">
                      <a:pos x="connsiteX18738" y="connsiteY18738"/>
                    </a:cxn>
                    <a:cxn ang="0">
                      <a:pos x="connsiteX18739" y="connsiteY18739"/>
                    </a:cxn>
                    <a:cxn ang="0">
                      <a:pos x="connsiteX18740" y="connsiteY18740"/>
                    </a:cxn>
                    <a:cxn ang="0">
                      <a:pos x="connsiteX18741" y="connsiteY18741"/>
                    </a:cxn>
                    <a:cxn ang="0">
                      <a:pos x="connsiteX18742" y="connsiteY18742"/>
                    </a:cxn>
                    <a:cxn ang="0">
                      <a:pos x="connsiteX18743" y="connsiteY18743"/>
                    </a:cxn>
                    <a:cxn ang="0">
                      <a:pos x="connsiteX18744" y="connsiteY18744"/>
                    </a:cxn>
                    <a:cxn ang="0">
                      <a:pos x="connsiteX18745" y="connsiteY18745"/>
                    </a:cxn>
                    <a:cxn ang="0">
                      <a:pos x="connsiteX18746" y="connsiteY18746"/>
                    </a:cxn>
                    <a:cxn ang="0">
                      <a:pos x="connsiteX18747" y="connsiteY18747"/>
                    </a:cxn>
                    <a:cxn ang="0">
                      <a:pos x="connsiteX18748" y="connsiteY18748"/>
                    </a:cxn>
                    <a:cxn ang="0">
                      <a:pos x="connsiteX18749" y="connsiteY18749"/>
                    </a:cxn>
                    <a:cxn ang="0">
                      <a:pos x="connsiteX18750" y="connsiteY18750"/>
                    </a:cxn>
                    <a:cxn ang="0">
                      <a:pos x="connsiteX18751" y="connsiteY18751"/>
                    </a:cxn>
                    <a:cxn ang="0">
                      <a:pos x="connsiteX18752" y="connsiteY18752"/>
                    </a:cxn>
                    <a:cxn ang="0">
                      <a:pos x="connsiteX18753" y="connsiteY18753"/>
                    </a:cxn>
                    <a:cxn ang="0">
                      <a:pos x="connsiteX18754" y="connsiteY18754"/>
                    </a:cxn>
                    <a:cxn ang="0">
                      <a:pos x="connsiteX18755" y="connsiteY18755"/>
                    </a:cxn>
                    <a:cxn ang="0">
                      <a:pos x="connsiteX18756" y="connsiteY18756"/>
                    </a:cxn>
                    <a:cxn ang="0">
                      <a:pos x="connsiteX18757" y="connsiteY18757"/>
                    </a:cxn>
                    <a:cxn ang="0">
                      <a:pos x="connsiteX18758" y="connsiteY18758"/>
                    </a:cxn>
                    <a:cxn ang="0">
                      <a:pos x="connsiteX18759" y="connsiteY18759"/>
                    </a:cxn>
                    <a:cxn ang="0">
                      <a:pos x="connsiteX18760" y="connsiteY18760"/>
                    </a:cxn>
                    <a:cxn ang="0">
                      <a:pos x="connsiteX18761" y="connsiteY18761"/>
                    </a:cxn>
                    <a:cxn ang="0">
                      <a:pos x="connsiteX18762" y="connsiteY18762"/>
                    </a:cxn>
                    <a:cxn ang="0">
                      <a:pos x="connsiteX18763" y="connsiteY18763"/>
                    </a:cxn>
                    <a:cxn ang="0">
                      <a:pos x="connsiteX18764" y="connsiteY18764"/>
                    </a:cxn>
                    <a:cxn ang="0">
                      <a:pos x="connsiteX18765" y="connsiteY18765"/>
                    </a:cxn>
                    <a:cxn ang="0">
                      <a:pos x="connsiteX18766" y="connsiteY18766"/>
                    </a:cxn>
                    <a:cxn ang="0">
                      <a:pos x="connsiteX18767" y="connsiteY18767"/>
                    </a:cxn>
                    <a:cxn ang="0">
                      <a:pos x="connsiteX18768" y="connsiteY18768"/>
                    </a:cxn>
                    <a:cxn ang="0">
                      <a:pos x="connsiteX18769" y="connsiteY18769"/>
                    </a:cxn>
                    <a:cxn ang="0">
                      <a:pos x="connsiteX18770" y="connsiteY18770"/>
                    </a:cxn>
                    <a:cxn ang="0">
                      <a:pos x="connsiteX18771" y="connsiteY18771"/>
                    </a:cxn>
                    <a:cxn ang="0">
                      <a:pos x="connsiteX18772" y="connsiteY18772"/>
                    </a:cxn>
                    <a:cxn ang="0">
                      <a:pos x="connsiteX18773" y="connsiteY18773"/>
                    </a:cxn>
                    <a:cxn ang="0">
                      <a:pos x="connsiteX18774" y="connsiteY18774"/>
                    </a:cxn>
                    <a:cxn ang="0">
                      <a:pos x="connsiteX18775" y="connsiteY18775"/>
                    </a:cxn>
                    <a:cxn ang="0">
                      <a:pos x="connsiteX18776" y="connsiteY18776"/>
                    </a:cxn>
                    <a:cxn ang="0">
                      <a:pos x="connsiteX18777" y="connsiteY18777"/>
                    </a:cxn>
                    <a:cxn ang="0">
                      <a:pos x="connsiteX18778" y="connsiteY18778"/>
                    </a:cxn>
                    <a:cxn ang="0">
                      <a:pos x="connsiteX18779" y="connsiteY18779"/>
                    </a:cxn>
                    <a:cxn ang="0">
                      <a:pos x="connsiteX18780" y="connsiteY18780"/>
                    </a:cxn>
                    <a:cxn ang="0">
                      <a:pos x="connsiteX18781" y="connsiteY18781"/>
                    </a:cxn>
                    <a:cxn ang="0">
                      <a:pos x="connsiteX18782" y="connsiteY18782"/>
                    </a:cxn>
                    <a:cxn ang="0">
                      <a:pos x="connsiteX18783" y="connsiteY18783"/>
                    </a:cxn>
                    <a:cxn ang="0">
                      <a:pos x="connsiteX18784" y="connsiteY18784"/>
                    </a:cxn>
                    <a:cxn ang="0">
                      <a:pos x="connsiteX18785" y="connsiteY18785"/>
                    </a:cxn>
                    <a:cxn ang="0">
                      <a:pos x="connsiteX18786" y="connsiteY18786"/>
                    </a:cxn>
                    <a:cxn ang="0">
                      <a:pos x="connsiteX18787" y="connsiteY18787"/>
                    </a:cxn>
                    <a:cxn ang="0">
                      <a:pos x="connsiteX18788" y="connsiteY18788"/>
                    </a:cxn>
                    <a:cxn ang="0">
                      <a:pos x="connsiteX18789" y="connsiteY18789"/>
                    </a:cxn>
                    <a:cxn ang="0">
                      <a:pos x="connsiteX18790" y="connsiteY18790"/>
                    </a:cxn>
                    <a:cxn ang="0">
                      <a:pos x="connsiteX18791" y="connsiteY18791"/>
                    </a:cxn>
                    <a:cxn ang="0">
                      <a:pos x="connsiteX18792" y="connsiteY18792"/>
                    </a:cxn>
                    <a:cxn ang="0">
                      <a:pos x="connsiteX18793" y="connsiteY18793"/>
                    </a:cxn>
                    <a:cxn ang="0">
                      <a:pos x="connsiteX18794" y="connsiteY18794"/>
                    </a:cxn>
                    <a:cxn ang="0">
                      <a:pos x="connsiteX18795" y="connsiteY18795"/>
                    </a:cxn>
                    <a:cxn ang="0">
                      <a:pos x="connsiteX18796" y="connsiteY18796"/>
                    </a:cxn>
                    <a:cxn ang="0">
                      <a:pos x="connsiteX18797" y="connsiteY18797"/>
                    </a:cxn>
                    <a:cxn ang="0">
                      <a:pos x="connsiteX18798" y="connsiteY18798"/>
                    </a:cxn>
                    <a:cxn ang="0">
                      <a:pos x="connsiteX18799" y="connsiteY18799"/>
                    </a:cxn>
                    <a:cxn ang="0">
                      <a:pos x="connsiteX18800" y="connsiteY18800"/>
                    </a:cxn>
                    <a:cxn ang="0">
                      <a:pos x="connsiteX18801" y="connsiteY18801"/>
                    </a:cxn>
                    <a:cxn ang="0">
                      <a:pos x="connsiteX18802" y="connsiteY18802"/>
                    </a:cxn>
                    <a:cxn ang="0">
                      <a:pos x="connsiteX18803" y="connsiteY18803"/>
                    </a:cxn>
                    <a:cxn ang="0">
                      <a:pos x="connsiteX18804" y="connsiteY18804"/>
                    </a:cxn>
                    <a:cxn ang="0">
                      <a:pos x="connsiteX18805" y="connsiteY18805"/>
                    </a:cxn>
                    <a:cxn ang="0">
                      <a:pos x="connsiteX18806" y="connsiteY18806"/>
                    </a:cxn>
                    <a:cxn ang="0">
                      <a:pos x="connsiteX18807" y="connsiteY18807"/>
                    </a:cxn>
                    <a:cxn ang="0">
                      <a:pos x="connsiteX18808" y="connsiteY18808"/>
                    </a:cxn>
                    <a:cxn ang="0">
                      <a:pos x="connsiteX18809" y="connsiteY18809"/>
                    </a:cxn>
                    <a:cxn ang="0">
                      <a:pos x="connsiteX18810" y="connsiteY18810"/>
                    </a:cxn>
                    <a:cxn ang="0">
                      <a:pos x="connsiteX18811" y="connsiteY18811"/>
                    </a:cxn>
                    <a:cxn ang="0">
                      <a:pos x="connsiteX18812" y="connsiteY18812"/>
                    </a:cxn>
                    <a:cxn ang="0">
                      <a:pos x="connsiteX18813" y="connsiteY18813"/>
                    </a:cxn>
                    <a:cxn ang="0">
                      <a:pos x="connsiteX18814" y="connsiteY18814"/>
                    </a:cxn>
                    <a:cxn ang="0">
                      <a:pos x="connsiteX18815" y="connsiteY18815"/>
                    </a:cxn>
                    <a:cxn ang="0">
                      <a:pos x="connsiteX18816" y="connsiteY18816"/>
                    </a:cxn>
                    <a:cxn ang="0">
                      <a:pos x="connsiteX18817" y="connsiteY18817"/>
                    </a:cxn>
                    <a:cxn ang="0">
                      <a:pos x="connsiteX18818" y="connsiteY18818"/>
                    </a:cxn>
                    <a:cxn ang="0">
                      <a:pos x="connsiteX18819" y="connsiteY18819"/>
                    </a:cxn>
                    <a:cxn ang="0">
                      <a:pos x="connsiteX18820" y="connsiteY18820"/>
                    </a:cxn>
                    <a:cxn ang="0">
                      <a:pos x="connsiteX18821" y="connsiteY18821"/>
                    </a:cxn>
                    <a:cxn ang="0">
                      <a:pos x="connsiteX18822" y="connsiteY18822"/>
                    </a:cxn>
                    <a:cxn ang="0">
                      <a:pos x="connsiteX18823" y="connsiteY18823"/>
                    </a:cxn>
                    <a:cxn ang="0">
                      <a:pos x="connsiteX18824" y="connsiteY18824"/>
                    </a:cxn>
                    <a:cxn ang="0">
                      <a:pos x="connsiteX18825" y="connsiteY18825"/>
                    </a:cxn>
                    <a:cxn ang="0">
                      <a:pos x="connsiteX18826" y="connsiteY18826"/>
                    </a:cxn>
                    <a:cxn ang="0">
                      <a:pos x="connsiteX18827" y="connsiteY18827"/>
                    </a:cxn>
                    <a:cxn ang="0">
                      <a:pos x="connsiteX18828" y="connsiteY18828"/>
                    </a:cxn>
                    <a:cxn ang="0">
                      <a:pos x="connsiteX18829" y="connsiteY18829"/>
                    </a:cxn>
                    <a:cxn ang="0">
                      <a:pos x="connsiteX18830" y="connsiteY18830"/>
                    </a:cxn>
                    <a:cxn ang="0">
                      <a:pos x="connsiteX18831" y="connsiteY18831"/>
                    </a:cxn>
                    <a:cxn ang="0">
                      <a:pos x="connsiteX18832" y="connsiteY18832"/>
                    </a:cxn>
                    <a:cxn ang="0">
                      <a:pos x="connsiteX18833" y="connsiteY18833"/>
                    </a:cxn>
                    <a:cxn ang="0">
                      <a:pos x="connsiteX18834" y="connsiteY18834"/>
                    </a:cxn>
                    <a:cxn ang="0">
                      <a:pos x="connsiteX18835" y="connsiteY18835"/>
                    </a:cxn>
                    <a:cxn ang="0">
                      <a:pos x="connsiteX18836" y="connsiteY18836"/>
                    </a:cxn>
                    <a:cxn ang="0">
                      <a:pos x="connsiteX18837" y="connsiteY18837"/>
                    </a:cxn>
                    <a:cxn ang="0">
                      <a:pos x="connsiteX18838" y="connsiteY18838"/>
                    </a:cxn>
                    <a:cxn ang="0">
                      <a:pos x="connsiteX18839" y="connsiteY18839"/>
                    </a:cxn>
                    <a:cxn ang="0">
                      <a:pos x="connsiteX18840" y="connsiteY18840"/>
                    </a:cxn>
                    <a:cxn ang="0">
                      <a:pos x="connsiteX18841" y="connsiteY18841"/>
                    </a:cxn>
                    <a:cxn ang="0">
                      <a:pos x="connsiteX18842" y="connsiteY18842"/>
                    </a:cxn>
                    <a:cxn ang="0">
                      <a:pos x="connsiteX18843" y="connsiteY18843"/>
                    </a:cxn>
                    <a:cxn ang="0">
                      <a:pos x="connsiteX18844" y="connsiteY18844"/>
                    </a:cxn>
                    <a:cxn ang="0">
                      <a:pos x="connsiteX18845" y="connsiteY18845"/>
                    </a:cxn>
                    <a:cxn ang="0">
                      <a:pos x="connsiteX18846" y="connsiteY18846"/>
                    </a:cxn>
                    <a:cxn ang="0">
                      <a:pos x="connsiteX18847" y="connsiteY18847"/>
                    </a:cxn>
                    <a:cxn ang="0">
                      <a:pos x="connsiteX18848" y="connsiteY18848"/>
                    </a:cxn>
                    <a:cxn ang="0">
                      <a:pos x="connsiteX18849" y="connsiteY18849"/>
                    </a:cxn>
                    <a:cxn ang="0">
                      <a:pos x="connsiteX18850" y="connsiteY18850"/>
                    </a:cxn>
                    <a:cxn ang="0">
                      <a:pos x="connsiteX18851" y="connsiteY18851"/>
                    </a:cxn>
                    <a:cxn ang="0">
                      <a:pos x="connsiteX18852" y="connsiteY18852"/>
                    </a:cxn>
                    <a:cxn ang="0">
                      <a:pos x="connsiteX18853" y="connsiteY18853"/>
                    </a:cxn>
                    <a:cxn ang="0">
                      <a:pos x="connsiteX18854" y="connsiteY18854"/>
                    </a:cxn>
                    <a:cxn ang="0">
                      <a:pos x="connsiteX18855" y="connsiteY18855"/>
                    </a:cxn>
                    <a:cxn ang="0">
                      <a:pos x="connsiteX18856" y="connsiteY18856"/>
                    </a:cxn>
                    <a:cxn ang="0">
                      <a:pos x="connsiteX18857" y="connsiteY18857"/>
                    </a:cxn>
                    <a:cxn ang="0">
                      <a:pos x="connsiteX18858" y="connsiteY18858"/>
                    </a:cxn>
                    <a:cxn ang="0">
                      <a:pos x="connsiteX18859" y="connsiteY18859"/>
                    </a:cxn>
                    <a:cxn ang="0">
                      <a:pos x="connsiteX18860" y="connsiteY18860"/>
                    </a:cxn>
                    <a:cxn ang="0">
                      <a:pos x="connsiteX18861" y="connsiteY18861"/>
                    </a:cxn>
                    <a:cxn ang="0">
                      <a:pos x="connsiteX18862" y="connsiteY18862"/>
                    </a:cxn>
                    <a:cxn ang="0">
                      <a:pos x="connsiteX18863" y="connsiteY18863"/>
                    </a:cxn>
                    <a:cxn ang="0">
                      <a:pos x="connsiteX18864" y="connsiteY18864"/>
                    </a:cxn>
                    <a:cxn ang="0">
                      <a:pos x="connsiteX18865" y="connsiteY18865"/>
                    </a:cxn>
                    <a:cxn ang="0">
                      <a:pos x="connsiteX18866" y="connsiteY18866"/>
                    </a:cxn>
                    <a:cxn ang="0">
                      <a:pos x="connsiteX18867" y="connsiteY18867"/>
                    </a:cxn>
                    <a:cxn ang="0">
                      <a:pos x="connsiteX18868" y="connsiteY18868"/>
                    </a:cxn>
                    <a:cxn ang="0">
                      <a:pos x="connsiteX18869" y="connsiteY18869"/>
                    </a:cxn>
                    <a:cxn ang="0">
                      <a:pos x="connsiteX18870" y="connsiteY18870"/>
                    </a:cxn>
                    <a:cxn ang="0">
                      <a:pos x="connsiteX18871" y="connsiteY18871"/>
                    </a:cxn>
                    <a:cxn ang="0">
                      <a:pos x="connsiteX18872" y="connsiteY18872"/>
                    </a:cxn>
                    <a:cxn ang="0">
                      <a:pos x="connsiteX18873" y="connsiteY18873"/>
                    </a:cxn>
                    <a:cxn ang="0">
                      <a:pos x="connsiteX18874" y="connsiteY18874"/>
                    </a:cxn>
                    <a:cxn ang="0">
                      <a:pos x="connsiteX18875" y="connsiteY18875"/>
                    </a:cxn>
                    <a:cxn ang="0">
                      <a:pos x="connsiteX18876" y="connsiteY18876"/>
                    </a:cxn>
                    <a:cxn ang="0">
                      <a:pos x="connsiteX18877" y="connsiteY18877"/>
                    </a:cxn>
                    <a:cxn ang="0">
                      <a:pos x="connsiteX18878" y="connsiteY18878"/>
                    </a:cxn>
                    <a:cxn ang="0">
                      <a:pos x="connsiteX18879" y="connsiteY18879"/>
                    </a:cxn>
                    <a:cxn ang="0">
                      <a:pos x="connsiteX18880" y="connsiteY18880"/>
                    </a:cxn>
                    <a:cxn ang="0">
                      <a:pos x="connsiteX18881" y="connsiteY18881"/>
                    </a:cxn>
                    <a:cxn ang="0">
                      <a:pos x="connsiteX18882" y="connsiteY18882"/>
                    </a:cxn>
                    <a:cxn ang="0">
                      <a:pos x="connsiteX18883" y="connsiteY18883"/>
                    </a:cxn>
                    <a:cxn ang="0">
                      <a:pos x="connsiteX18884" y="connsiteY18884"/>
                    </a:cxn>
                    <a:cxn ang="0">
                      <a:pos x="connsiteX18885" y="connsiteY18885"/>
                    </a:cxn>
                    <a:cxn ang="0">
                      <a:pos x="connsiteX18886" y="connsiteY18886"/>
                    </a:cxn>
                    <a:cxn ang="0">
                      <a:pos x="connsiteX18887" y="connsiteY18887"/>
                    </a:cxn>
                    <a:cxn ang="0">
                      <a:pos x="connsiteX18888" y="connsiteY18888"/>
                    </a:cxn>
                    <a:cxn ang="0">
                      <a:pos x="connsiteX18889" y="connsiteY18889"/>
                    </a:cxn>
                    <a:cxn ang="0">
                      <a:pos x="connsiteX18890" y="connsiteY18890"/>
                    </a:cxn>
                    <a:cxn ang="0">
                      <a:pos x="connsiteX18891" y="connsiteY18891"/>
                    </a:cxn>
                    <a:cxn ang="0">
                      <a:pos x="connsiteX18892" y="connsiteY18892"/>
                    </a:cxn>
                    <a:cxn ang="0">
                      <a:pos x="connsiteX18893" y="connsiteY18893"/>
                    </a:cxn>
                    <a:cxn ang="0">
                      <a:pos x="connsiteX18894" y="connsiteY18894"/>
                    </a:cxn>
                    <a:cxn ang="0">
                      <a:pos x="connsiteX18895" y="connsiteY18895"/>
                    </a:cxn>
                    <a:cxn ang="0">
                      <a:pos x="connsiteX18896" y="connsiteY18896"/>
                    </a:cxn>
                    <a:cxn ang="0">
                      <a:pos x="connsiteX18897" y="connsiteY18897"/>
                    </a:cxn>
                    <a:cxn ang="0">
                      <a:pos x="connsiteX18898" y="connsiteY18898"/>
                    </a:cxn>
                    <a:cxn ang="0">
                      <a:pos x="connsiteX18899" y="connsiteY18899"/>
                    </a:cxn>
                    <a:cxn ang="0">
                      <a:pos x="connsiteX18900" y="connsiteY18900"/>
                    </a:cxn>
                    <a:cxn ang="0">
                      <a:pos x="connsiteX18901" y="connsiteY18901"/>
                    </a:cxn>
                    <a:cxn ang="0">
                      <a:pos x="connsiteX18902" y="connsiteY18902"/>
                    </a:cxn>
                    <a:cxn ang="0">
                      <a:pos x="connsiteX18903" y="connsiteY18903"/>
                    </a:cxn>
                    <a:cxn ang="0">
                      <a:pos x="connsiteX18904" y="connsiteY18904"/>
                    </a:cxn>
                    <a:cxn ang="0">
                      <a:pos x="connsiteX18905" y="connsiteY18905"/>
                    </a:cxn>
                    <a:cxn ang="0">
                      <a:pos x="connsiteX18906" y="connsiteY18906"/>
                    </a:cxn>
                    <a:cxn ang="0">
                      <a:pos x="connsiteX18907" y="connsiteY18907"/>
                    </a:cxn>
                    <a:cxn ang="0">
                      <a:pos x="connsiteX18908" y="connsiteY18908"/>
                    </a:cxn>
                    <a:cxn ang="0">
                      <a:pos x="connsiteX18909" y="connsiteY18909"/>
                    </a:cxn>
                    <a:cxn ang="0">
                      <a:pos x="connsiteX18910" y="connsiteY18910"/>
                    </a:cxn>
                    <a:cxn ang="0">
                      <a:pos x="connsiteX18911" y="connsiteY18911"/>
                    </a:cxn>
                    <a:cxn ang="0">
                      <a:pos x="connsiteX18912" y="connsiteY18912"/>
                    </a:cxn>
                    <a:cxn ang="0">
                      <a:pos x="connsiteX18913" y="connsiteY18913"/>
                    </a:cxn>
                    <a:cxn ang="0">
                      <a:pos x="connsiteX18914" y="connsiteY18914"/>
                    </a:cxn>
                    <a:cxn ang="0">
                      <a:pos x="connsiteX18915" y="connsiteY18915"/>
                    </a:cxn>
                    <a:cxn ang="0">
                      <a:pos x="connsiteX18916" y="connsiteY18916"/>
                    </a:cxn>
                    <a:cxn ang="0">
                      <a:pos x="connsiteX18917" y="connsiteY18917"/>
                    </a:cxn>
                    <a:cxn ang="0">
                      <a:pos x="connsiteX18918" y="connsiteY18918"/>
                    </a:cxn>
                    <a:cxn ang="0">
                      <a:pos x="connsiteX18919" y="connsiteY18919"/>
                    </a:cxn>
                    <a:cxn ang="0">
                      <a:pos x="connsiteX18920" y="connsiteY18920"/>
                    </a:cxn>
                    <a:cxn ang="0">
                      <a:pos x="connsiteX18921" y="connsiteY18921"/>
                    </a:cxn>
                    <a:cxn ang="0">
                      <a:pos x="connsiteX18922" y="connsiteY18922"/>
                    </a:cxn>
                    <a:cxn ang="0">
                      <a:pos x="connsiteX18923" y="connsiteY18923"/>
                    </a:cxn>
                    <a:cxn ang="0">
                      <a:pos x="connsiteX18924" y="connsiteY18924"/>
                    </a:cxn>
                    <a:cxn ang="0">
                      <a:pos x="connsiteX18925" y="connsiteY18925"/>
                    </a:cxn>
                    <a:cxn ang="0">
                      <a:pos x="connsiteX18926" y="connsiteY18926"/>
                    </a:cxn>
                    <a:cxn ang="0">
                      <a:pos x="connsiteX18927" y="connsiteY18927"/>
                    </a:cxn>
                    <a:cxn ang="0">
                      <a:pos x="connsiteX18928" y="connsiteY18928"/>
                    </a:cxn>
                    <a:cxn ang="0">
                      <a:pos x="connsiteX18929" y="connsiteY18929"/>
                    </a:cxn>
                    <a:cxn ang="0">
                      <a:pos x="connsiteX18930" y="connsiteY18930"/>
                    </a:cxn>
                    <a:cxn ang="0">
                      <a:pos x="connsiteX18931" y="connsiteY18931"/>
                    </a:cxn>
                    <a:cxn ang="0">
                      <a:pos x="connsiteX18932" y="connsiteY18932"/>
                    </a:cxn>
                    <a:cxn ang="0">
                      <a:pos x="connsiteX18933" y="connsiteY18933"/>
                    </a:cxn>
                    <a:cxn ang="0">
                      <a:pos x="connsiteX18934" y="connsiteY18934"/>
                    </a:cxn>
                    <a:cxn ang="0">
                      <a:pos x="connsiteX18935" y="connsiteY18935"/>
                    </a:cxn>
                    <a:cxn ang="0">
                      <a:pos x="connsiteX18936" y="connsiteY18936"/>
                    </a:cxn>
                    <a:cxn ang="0">
                      <a:pos x="connsiteX18937" y="connsiteY18937"/>
                    </a:cxn>
                    <a:cxn ang="0">
                      <a:pos x="connsiteX18938" y="connsiteY18938"/>
                    </a:cxn>
                    <a:cxn ang="0">
                      <a:pos x="connsiteX18939" y="connsiteY18939"/>
                    </a:cxn>
                    <a:cxn ang="0">
                      <a:pos x="connsiteX18940" y="connsiteY18940"/>
                    </a:cxn>
                    <a:cxn ang="0">
                      <a:pos x="connsiteX18941" y="connsiteY18941"/>
                    </a:cxn>
                    <a:cxn ang="0">
                      <a:pos x="connsiteX18942" y="connsiteY18942"/>
                    </a:cxn>
                    <a:cxn ang="0">
                      <a:pos x="connsiteX18943" y="connsiteY18943"/>
                    </a:cxn>
                    <a:cxn ang="0">
                      <a:pos x="connsiteX18944" y="connsiteY18944"/>
                    </a:cxn>
                    <a:cxn ang="0">
                      <a:pos x="connsiteX18945" y="connsiteY18945"/>
                    </a:cxn>
                    <a:cxn ang="0">
                      <a:pos x="connsiteX18946" y="connsiteY18946"/>
                    </a:cxn>
                    <a:cxn ang="0">
                      <a:pos x="connsiteX18947" y="connsiteY18947"/>
                    </a:cxn>
                    <a:cxn ang="0">
                      <a:pos x="connsiteX18948" y="connsiteY18948"/>
                    </a:cxn>
                    <a:cxn ang="0">
                      <a:pos x="connsiteX18949" y="connsiteY18949"/>
                    </a:cxn>
                    <a:cxn ang="0">
                      <a:pos x="connsiteX18950" y="connsiteY18950"/>
                    </a:cxn>
                    <a:cxn ang="0">
                      <a:pos x="connsiteX18951" y="connsiteY18951"/>
                    </a:cxn>
                    <a:cxn ang="0">
                      <a:pos x="connsiteX18952" y="connsiteY18952"/>
                    </a:cxn>
                    <a:cxn ang="0">
                      <a:pos x="connsiteX18953" y="connsiteY18953"/>
                    </a:cxn>
                    <a:cxn ang="0">
                      <a:pos x="connsiteX18954" y="connsiteY18954"/>
                    </a:cxn>
                    <a:cxn ang="0">
                      <a:pos x="connsiteX18955" y="connsiteY18955"/>
                    </a:cxn>
                    <a:cxn ang="0">
                      <a:pos x="connsiteX18956" y="connsiteY18956"/>
                    </a:cxn>
                    <a:cxn ang="0">
                      <a:pos x="connsiteX18957" y="connsiteY18957"/>
                    </a:cxn>
                    <a:cxn ang="0">
                      <a:pos x="connsiteX18958" y="connsiteY18958"/>
                    </a:cxn>
                    <a:cxn ang="0">
                      <a:pos x="connsiteX18959" y="connsiteY18959"/>
                    </a:cxn>
                    <a:cxn ang="0">
                      <a:pos x="connsiteX18960" y="connsiteY18960"/>
                    </a:cxn>
                    <a:cxn ang="0">
                      <a:pos x="connsiteX18961" y="connsiteY18961"/>
                    </a:cxn>
                    <a:cxn ang="0">
                      <a:pos x="connsiteX18962" y="connsiteY18962"/>
                    </a:cxn>
                    <a:cxn ang="0">
                      <a:pos x="connsiteX18963" y="connsiteY18963"/>
                    </a:cxn>
                    <a:cxn ang="0">
                      <a:pos x="connsiteX18964" y="connsiteY18964"/>
                    </a:cxn>
                    <a:cxn ang="0">
                      <a:pos x="connsiteX18965" y="connsiteY18965"/>
                    </a:cxn>
                    <a:cxn ang="0">
                      <a:pos x="connsiteX18966" y="connsiteY18966"/>
                    </a:cxn>
                    <a:cxn ang="0">
                      <a:pos x="connsiteX18967" y="connsiteY18967"/>
                    </a:cxn>
                    <a:cxn ang="0">
                      <a:pos x="connsiteX18968" y="connsiteY18968"/>
                    </a:cxn>
                    <a:cxn ang="0">
                      <a:pos x="connsiteX18969" y="connsiteY18969"/>
                    </a:cxn>
                    <a:cxn ang="0">
                      <a:pos x="connsiteX18970" y="connsiteY18970"/>
                    </a:cxn>
                    <a:cxn ang="0">
                      <a:pos x="connsiteX18971" y="connsiteY18971"/>
                    </a:cxn>
                    <a:cxn ang="0">
                      <a:pos x="connsiteX18972" y="connsiteY18972"/>
                    </a:cxn>
                    <a:cxn ang="0">
                      <a:pos x="connsiteX18973" y="connsiteY18973"/>
                    </a:cxn>
                    <a:cxn ang="0">
                      <a:pos x="connsiteX18974" y="connsiteY18974"/>
                    </a:cxn>
                    <a:cxn ang="0">
                      <a:pos x="connsiteX18975" y="connsiteY18975"/>
                    </a:cxn>
                    <a:cxn ang="0">
                      <a:pos x="connsiteX18976" y="connsiteY18976"/>
                    </a:cxn>
                    <a:cxn ang="0">
                      <a:pos x="connsiteX18977" y="connsiteY18977"/>
                    </a:cxn>
                    <a:cxn ang="0">
                      <a:pos x="connsiteX18978" y="connsiteY18978"/>
                    </a:cxn>
                    <a:cxn ang="0">
                      <a:pos x="connsiteX18979" y="connsiteY18979"/>
                    </a:cxn>
                    <a:cxn ang="0">
                      <a:pos x="connsiteX18980" y="connsiteY18980"/>
                    </a:cxn>
                    <a:cxn ang="0">
                      <a:pos x="connsiteX18981" y="connsiteY18981"/>
                    </a:cxn>
                    <a:cxn ang="0">
                      <a:pos x="connsiteX18982" y="connsiteY18982"/>
                    </a:cxn>
                    <a:cxn ang="0">
                      <a:pos x="connsiteX18983" y="connsiteY18983"/>
                    </a:cxn>
                    <a:cxn ang="0">
                      <a:pos x="connsiteX18984" y="connsiteY18984"/>
                    </a:cxn>
                    <a:cxn ang="0">
                      <a:pos x="connsiteX18985" y="connsiteY18985"/>
                    </a:cxn>
                    <a:cxn ang="0">
                      <a:pos x="connsiteX18986" y="connsiteY18986"/>
                    </a:cxn>
                    <a:cxn ang="0">
                      <a:pos x="connsiteX18987" y="connsiteY18987"/>
                    </a:cxn>
                    <a:cxn ang="0">
                      <a:pos x="connsiteX18988" y="connsiteY18988"/>
                    </a:cxn>
                    <a:cxn ang="0">
                      <a:pos x="connsiteX18989" y="connsiteY18989"/>
                    </a:cxn>
                    <a:cxn ang="0">
                      <a:pos x="connsiteX18990" y="connsiteY18990"/>
                    </a:cxn>
                    <a:cxn ang="0">
                      <a:pos x="connsiteX18991" y="connsiteY18991"/>
                    </a:cxn>
                    <a:cxn ang="0">
                      <a:pos x="connsiteX18992" y="connsiteY18992"/>
                    </a:cxn>
                    <a:cxn ang="0">
                      <a:pos x="connsiteX18993" y="connsiteY18993"/>
                    </a:cxn>
                    <a:cxn ang="0">
                      <a:pos x="connsiteX18994" y="connsiteY18994"/>
                    </a:cxn>
                    <a:cxn ang="0">
                      <a:pos x="connsiteX18995" y="connsiteY18995"/>
                    </a:cxn>
                    <a:cxn ang="0">
                      <a:pos x="connsiteX18996" y="connsiteY18996"/>
                    </a:cxn>
                    <a:cxn ang="0">
                      <a:pos x="connsiteX18997" y="connsiteY18997"/>
                    </a:cxn>
                    <a:cxn ang="0">
                      <a:pos x="connsiteX18998" y="connsiteY18998"/>
                    </a:cxn>
                    <a:cxn ang="0">
                      <a:pos x="connsiteX18999" y="connsiteY18999"/>
                    </a:cxn>
                    <a:cxn ang="0">
                      <a:pos x="connsiteX19000" y="connsiteY19000"/>
                    </a:cxn>
                    <a:cxn ang="0">
                      <a:pos x="connsiteX19001" y="connsiteY19001"/>
                    </a:cxn>
                    <a:cxn ang="0">
                      <a:pos x="connsiteX19002" y="connsiteY19002"/>
                    </a:cxn>
                    <a:cxn ang="0">
                      <a:pos x="connsiteX19003" y="connsiteY19003"/>
                    </a:cxn>
                    <a:cxn ang="0">
                      <a:pos x="connsiteX19004" y="connsiteY19004"/>
                    </a:cxn>
                    <a:cxn ang="0">
                      <a:pos x="connsiteX19005" y="connsiteY19005"/>
                    </a:cxn>
                    <a:cxn ang="0">
                      <a:pos x="connsiteX19006" y="connsiteY19006"/>
                    </a:cxn>
                    <a:cxn ang="0">
                      <a:pos x="connsiteX19007" y="connsiteY19007"/>
                    </a:cxn>
                    <a:cxn ang="0">
                      <a:pos x="connsiteX19008" y="connsiteY19008"/>
                    </a:cxn>
                    <a:cxn ang="0">
                      <a:pos x="connsiteX19009" y="connsiteY19009"/>
                    </a:cxn>
                    <a:cxn ang="0">
                      <a:pos x="connsiteX19010" y="connsiteY19010"/>
                    </a:cxn>
                    <a:cxn ang="0">
                      <a:pos x="connsiteX19011" y="connsiteY19011"/>
                    </a:cxn>
                    <a:cxn ang="0">
                      <a:pos x="connsiteX19012" y="connsiteY19012"/>
                    </a:cxn>
                    <a:cxn ang="0">
                      <a:pos x="connsiteX19013" y="connsiteY19013"/>
                    </a:cxn>
                    <a:cxn ang="0">
                      <a:pos x="connsiteX19014" y="connsiteY19014"/>
                    </a:cxn>
                    <a:cxn ang="0">
                      <a:pos x="connsiteX19015" y="connsiteY19015"/>
                    </a:cxn>
                    <a:cxn ang="0">
                      <a:pos x="connsiteX19016" y="connsiteY19016"/>
                    </a:cxn>
                    <a:cxn ang="0">
                      <a:pos x="connsiteX19017" y="connsiteY19017"/>
                    </a:cxn>
                    <a:cxn ang="0">
                      <a:pos x="connsiteX19018" y="connsiteY19018"/>
                    </a:cxn>
                    <a:cxn ang="0">
                      <a:pos x="connsiteX19019" y="connsiteY19019"/>
                    </a:cxn>
                    <a:cxn ang="0">
                      <a:pos x="connsiteX19020" y="connsiteY19020"/>
                    </a:cxn>
                    <a:cxn ang="0">
                      <a:pos x="connsiteX19021" y="connsiteY19021"/>
                    </a:cxn>
                    <a:cxn ang="0">
                      <a:pos x="connsiteX19022" y="connsiteY19022"/>
                    </a:cxn>
                    <a:cxn ang="0">
                      <a:pos x="connsiteX19023" y="connsiteY19023"/>
                    </a:cxn>
                    <a:cxn ang="0">
                      <a:pos x="connsiteX19024" y="connsiteY19024"/>
                    </a:cxn>
                    <a:cxn ang="0">
                      <a:pos x="connsiteX19025" y="connsiteY19025"/>
                    </a:cxn>
                    <a:cxn ang="0">
                      <a:pos x="connsiteX19026" y="connsiteY19026"/>
                    </a:cxn>
                    <a:cxn ang="0">
                      <a:pos x="connsiteX19027" y="connsiteY19027"/>
                    </a:cxn>
                    <a:cxn ang="0">
                      <a:pos x="connsiteX19028" y="connsiteY19028"/>
                    </a:cxn>
                    <a:cxn ang="0">
                      <a:pos x="connsiteX19029" y="connsiteY19029"/>
                    </a:cxn>
                    <a:cxn ang="0">
                      <a:pos x="connsiteX19030" y="connsiteY19030"/>
                    </a:cxn>
                    <a:cxn ang="0">
                      <a:pos x="connsiteX19031" y="connsiteY19031"/>
                    </a:cxn>
                    <a:cxn ang="0">
                      <a:pos x="connsiteX19032" y="connsiteY19032"/>
                    </a:cxn>
                    <a:cxn ang="0">
                      <a:pos x="connsiteX19033" y="connsiteY19033"/>
                    </a:cxn>
                    <a:cxn ang="0">
                      <a:pos x="connsiteX19034" y="connsiteY19034"/>
                    </a:cxn>
                    <a:cxn ang="0">
                      <a:pos x="connsiteX19035" y="connsiteY19035"/>
                    </a:cxn>
                    <a:cxn ang="0">
                      <a:pos x="connsiteX19036" y="connsiteY19036"/>
                    </a:cxn>
                    <a:cxn ang="0">
                      <a:pos x="connsiteX19037" y="connsiteY19037"/>
                    </a:cxn>
                    <a:cxn ang="0">
                      <a:pos x="connsiteX19038" y="connsiteY19038"/>
                    </a:cxn>
                    <a:cxn ang="0">
                      <a:pos x="connsiteX19039" y="connsiteY19039"/>
                    </a:cxn>
                    <a:cxn ang="0">
                      <a:pos x="connsiteX19040" y="connsiteY19040"/>
                    </a:cxn>
                    <a:cxn ang="0">
                      <a:pos x="connsiteX19041" y="connsiteY19041"/>
                    </a:cxn>
                    <a:cxn ang="0">
                      <a:pos x="connsiteX19042" y="connsiteY19042"/>
                    </a:cxn>
                    <a:cxn ang="0">
                      <a:pos x="connsiteX19043" y="connsiteY19043"/>
                    </a:cxn>
                    <a:cxn ang="0">
                      <a:pos x="connsiteX19044" y="connsiteY19044"/>
                    </a:cxn>
                    <a:cxn ang="0">
                      <a:pos x="connsiteX19045" y="connsiteY19045"/>
                    </a:cxn>
                    <a:cxn ang="0">
                      <a:pos x="connsiteX19046" y="connsiteY19046"/>
                    </a:cxn>
                    <a:cxn ang="0">
                      <a:pos x="connsiteX19047" y="connsiteY19047"/>
                    </a:cxn>
                    <a:cxn ang="0">
                      <a:pos x="connsiteX19048" y="connsiteY19048"/>
                    </a:cxn>
                    <a:cxn ang="0">
                      <a:pos x="connsiteX19049" y="connsiteY19049"/>
                    </a:cxn>
                    <a:cxn ang="0">
                      <a:pos x="connsiteX19050" y="connsiteY19050"/>
                    </a:cxn>
                    <a:cxn ang="0">
                      <a:pos x="connsiteX19051" y="connsiteY19051"/>
                    </a:cxn>
                    <a:cxn ang="0">
                      <a:pos x="connsiteX19052" y="connsiteY19052"/>
                    </a:cxn>
                    <a:cxn ang="0">
                      <a:pos x="connsiteX19053" y="connsiteY19053"/>
                    </a:cxn>
                    <a:cxn ang="0">
                      <a:pos x="connsiteX19054" y="connsiteY19054"/>
                    </a:cxn>
                    <a:cxn ang="0">
                      <a:pos x="connsiteX19055" y="connsiteY19055"/>
                    </a:cxn>
                    <a:cxn ang="0">
                      <a:pos x="connsiteX19056" y="connsiteY19056"/>
                    </a:cxn>
                    <a:cxn ang="0">
                      <a:pos x="connsiteX19057" y="connsiteY19057"/>
                    </a:cxn>
                    <a:cxn ang="0">
                      <a:pos x="connsiteX19058" y="connsiteY19058"/>
                    </a:cxn>
                    <a:cxn ang="0">
                      <a:pos x="connsiteX19059" y="connsiteY19059"/>
                    </a:cxn>
                    <a:cxn ang="0">
                      <a:pos x="connsiteX19060" y="connsiteY19060"/>
                    </a:cxn>
                    <a:cxn ang="0">
                      <a:pos x="connsiteX19061" y="connsiteY19061"/>
                    </a:cxn>
                    <a:cxn ang="0">
                      <a:pos x="connsiteX19062" y="connsiteY19062"/>
                    </a:cxn>
                    <a:cxn ang="0">
                      <a:pos x="connsiteX19063" y="connsiteY19063"/>
                    </a:cxn>
                    <a:cxn ang="0">
                      <a:pos x="connsiteX19064" y="connsiteY19064"/>
                    </a:cxn>
                    <a:cxn ang="0">
                      <a:pos x="connsiteX19065" y="connsiteY19065"/>
                    </a:cxn>
                    <a:cxn ang="0">
                      <a:pos x="connsiteX19066" y="connsiteY19066"/>
                    </a:cxn>
                    <a:cxn ang="0">
                      <a:pos x="connsiteX19067" y="connsiteY19067"/>
                    </a:cxn>
                    <a:cxn ang="0">
                      <a:pos x="connsiteX19068" y="connsiteY19068"/>
                    </a:cxn>
                    <a:cxn ang="0">
                      <a:pos x="connsiteX19069" y="connsiteY19069"/>
                    </a:cxn>
                    <a:cxn ang="0">
                      <a:pos x="connsiteX19070" y="connsiteY19070"/>
                    </a:cxn>
                    <a:cxn ang="0">
                      <a:pos x="connsiteX19071" y="connsiteY19071"/>
                    </a:cxn>
                    <a:cxn ang="0">
                      <a:pos x="connsiteX19072" y="connsiteY19072"/>
                    </a:cxn>
                    <a:cxn ang="0">
                      <a:pos x="connsiteX19073" y="connsiteY19073"/>
                    </a:cxn>
                    <a:cxn ang="0">
                      <a:pos x="connsiteX19074" y="connsiteY19074"/>
                    </a:cxn>
                    <a:cxn ang="0">
                      <a:pos x="connsiteX19075" y="connsiteY19075"/>
                    </a:cxn>
                    <a:cxn ang="0">
                      <a:pos x="connsiteX19076" y="connsiteY19076"/>
                    </a:cxn>
                    <a:cxn ang="0">
                      <a:pos x="connsiteX19077" y="connsiteY19077"/>
                    </a:cxn>
                    <a:cxn ang="0">
                      <a:pos x="connsiteX19078" y="connsiteY19078"/>
                    </a:cxn>
                    <a:cxn ang="0">
                      <a:pos x="connsiteX19079" y="connsiteY19079"/>
                    </a:cxn>
                    <a:cxn ang="0">
                      <a:pos x="connsiteX19080" y="connsiteY19080"/>
                    </a:cxn>
                    <a:cxn ang="0">
                      <a:pos x="connsiteX19081" y="connsiteY19081"/>
                    </a:cxn>
                    <a:cxn ang="0">
                      <a:pos x="connsiteX19082" y="connsiteY19082"/>
                    </a:cxn>
                    <a:cxn ang="0">
                      <a:pos x="connsiteX19083" y="connsiteY19083"/>
                    </a:cxn>
                    <a:cxn ang="0">
                      <a:pos x="connsiteX19084" y="connsiteY19084"/>
                    </a:cxn>
                    <a:cxn ang="0">
                      <a:pos x="connsiteX19085" y="connsiteY19085"/>
                    </a:cxn>
                    <a:cxn ang="0">
                      <a:pos x="connsiteX19086" y="connsiteY19086"/>
                    </a:cxn>
                    <a:cxn ang="0">
                      <a:pos x="connsiteX19087" y="connsiteY19087"/>
                    </a:cxn>
                    <a:cxn ang="0">
                      <a:pos x="connsiteX19088" y="connsiteY19088"/>
                    </a:cxn>
                    <a:cxn ang="0">
                      <a:pos x="connsiteX19089" y="connsiteY19089"/>
                    </a:cxn>
                    <a:cxn ang="0">
                      <a:pos x="connsiteX19090" y="connsiteY19090"/>
                    </a:cxn>
                    <a:cxn ang="0">
                      <a:pos x="connsiteX19091" y="connsiteY19091"/>
                    </a:cxn>
                    <a:cxn ang="0">
                      <a:pos x="connsiteX19092" y="connsiteY19092"/>
                    </a:cxn>
                    <a:cxn ang="0">
                      <a:pos x="connsiteX19093" y="connsiteY19093"/>
                    </a:cxn>
                    <a:cxn ang="0">
                      <a:pos x="connsiteX19094" y="connsiteY19094"/>
                    </a:cxn>
                    <a:cxn ang="0">
                      <a:pos x="connsiteX19095" y="connsiteY19095"/>
                    </a:cxn>
                    <a:cxn ang="0">
                      <a:pos x="connsiteX19096" y="connsiteY19096"/>
                    </a:cxn>
                    <a:cxn ang="0">
                      <a:pos x="connsiteX19097" y="connsiteY19097"/>
                    </a:cxn>
                    <a:cxn ang="0">
                      <a:pos x="connsiteX19098" y="connsiteY19098"/>
                    </a:cxn>
                    <a:cxn ang="0">
                      <a:pos x="connsiteX19099" y="connsiteY19099"/>
                    </a:cxn>
                    <a:cxn ang="0">
                      <a:pos x="connsiteX19100" y="connsiteY19100"/>
                    </a:cxn>
                    <a:cxn ang="0">
                      <a:pos x="connsiteX19101" y="connsiteY19101"/>
                    </a:cxn>
                    <a:cxn ang="0">
                      <a:pos x="connsiteX19102" y="connsiteY19102"/>
                    </a:cxn>
                    <a:cxn ang="0">
                      <a:pos x="connsiteX19103" y="connsiteY19103"/>
                    </a:cxn>
                    <a:cxn ang="0">
                      <a:pos x="connsiteX19104" y="connsiteY19104"/>
                    </a:cxn>
                    <a:cxn ang="0">
                      <a:pos x="connsiteX19105" y="connsiteY19105"/>
                    </a:cxn>
                    <a:cxn ang="0">
                      <a:pos x="connsiteX19106" y="connsiteY19106"/>
                    </a:cxn>
                    <a:cxn ang="0">
                      <a:pos x="connsiteX19107" y="connsiteY19107"/>
                    </a:cxn>
                    <a:cxn ang="0">
                      <a:pos x="connsiteX19108" y="connsiteY19108"/>
                    </a:cxn>
                    <a:cxn ang="0">
                      <a:pos x="connsiteX19109" y="connsiteY19109"/>
                    </a:cxn>
                    <a:cxn ang="0">
                      <a:pos x="connsiteX19110" y="connsiteY19110"/>
                    </a:cxn>
                    <a:cxn ang="0">
                      <a:pos x="connsiteX19111" y="connsiteY19111"/>
                    </a:cxn>
                    <a:cxn ang="0">
                      <a:pos x="connsiteX19112" y="connsiteY19112"/>
                    </a:cxn>
                    <a:cxn ang="0">
                      <a:pos x="connsiteX19113" y="connsiteY19113"/>
                    </a:cxn>
                    <a:cxn ang="0">
                      <a:pos x="connsiteX19114" y="connsiteY19114"/>
                    </a:cxn>
                    <a:cxn ang="0">
                      <a:pos x="connsiteX19115" y="connsiteY19115"/>
                    </a:cxn>
                    <a:cxn ang="0">
                      <a:pos x="connsiteX19116" y="connsiteY19116"/>
                    </a:cxn>
                    <a:cxn ang="0">
                      <a:pos x="connsiteX19117" y="connsiteY19117"/>
                    </a:cxn>
                    <a:cxn ang="0">
                      <a:pos x="connsiteX19118" y="connsiteY19118"/>
                    </a:cxn>
                    <a:cxn ang="0">
                      <a:pos x="connsiteX19119" y="connsiteY19119"/>
                    </a:cxn>
                    <a:cxn ang="0">
                      <a:pos x="connsiteX19120" y="connsiteY19120"/>
                    </a:cxn>
                    <a:cxn ang="0">
                      <a:pos x="connsiteX19121" y="connsiteY19121"/>
                    </a:cxn>
                    <a:cxn ang="0">
                      <a:pos x="connsiteX19122" y="connsiteY19122"/>
                    </a:cxn>
                    <a:cxn ang="0">
                      <a:pos x="connsiteX19123" y="connsiteY19123"/>
                    </a:cxn>
                    <a:cxn ang="0">
                      <a:pos x="connsiteX19124" y="connsiteY19124"/>
                    </a:cxn>
                    <a:cxn ang="0">
                      <a:pos x="connsiteX19125" y="connsiteY19125"/>
                    </a:cxn>
                    <a:cxn ang="0">
                      <a:pos x="connsiteX19126" y="connsiteY19126"/>
                    </a:cxn>
                    <a:cxn ang="0">
                      <a:pos x="connsiteX19127" y="connsiteY19127"/>
                    </a:cxn>
                    <a:cxn ang="0">
                      <a:pos x="connsiteX19128" y="connsiteY19128"/>
                    </a:cxn>
                    <a:cxn ang="0">
                      <a:pos x="connsiteX19129" y="connsiteY19129"/>
                    </a:cxn>
                    <a:cxn ang="0">
                      <a:pos x="connsiteX19130" y="connsiteY19130"/>
                    </a:cxn>
                    <a:cxn ang="0">
                      <a:pos x="connsiteX19131" y="connsiteY19131"/>
                    </a:cxn>
                    <a:cxn ang="0">
                      <a:pos x="connsiteX19132" y="connsiteY19132"/>
                    </a:cxn>
                    <a:cxn ang="0">
                      <a:pos x="connsiteX19133" y="connsiteY19133"/>
                    </a:cxn>
                    <a:cxn ang="0">
                      <a:pos x="connsiteX19134" y="connsiteY19134"/>
                    </a:cxn>
                    <a:cxn ang="0">
                      <a:pos x="connsiteX19135" y="connsiteY19135"/>
                    </a:cxn>
                    <a:cxn ang="0">
                      <a:pos x="connsiteX19136" y="connsiteY19136"/>
                    </a:cxn>
                    <a:cxn ang="0">
                      <a:pos x="connsiteX19137" y="connsiteY19137"/>
                    </a:cxn>
                    <a:cxn ang="0">
                      <a:pos x="connsiteX19138" y="connsiteY19138"/>
                    </a:cxn>
                    <a:cxn ang="0">
                      <a:pos x="connsiteX19139" y="connsiteY19139"/>
                    </a:cxn>
                    <a:cxn ang="0">
                      <a:pos x="connsiteX19140" y="connsiteY19140"/>
                    </a:cxn>
                    <a:cxn ang="0">
                      <a:pos x="connsiteX19141" y="connsiteY19141"/>
                    </a:cxn>
                    <a:cxn ang="0">
                      <a:pos x="connsiteX19142" y="connsiteY19142"/>
                    </a:cxn>
                    <a:cxn ang="0">
                      <a:pos x="connsiteX19143" y="connsiteY19143"/>
                    </a:cxn>
                    <a:cxn ang="0">
                      <a:pos x="connsiteX19144" y="connsiteY19144"/>
                    </a:cxn>
                    <a:cxn ang="0">
                      <a:pos x="connsiteX19145" y="connsiteY19145"/>
                    </a:cxn>
                    <a:cxn ang="0">
                      <a:pos x="connsiteX19146" y="connsiteY19146"/>
                    </a:cxn>
                    <a:cxn ang="0">
                      <a:pos x="connsiteX19147" y="connsiteY19147"/>
                    </a:cxn>
                    <a:cxn ang="0">
                      <a:pos x="connsiteX19148" y="connsiteY19148"/>
                    </a:cxn>
                    <a:cxn ang="0">
                      <a:pos x="connsiteX19149" y="connsiteY19149"/>
                    </a:cxn>
                    <a:cxn ang="0">
                      <a:pos x="connsiteX19150" y="connsiteY19150"/>
                    </a:cxn>
                    <a:cxn ang="0">
                      <a:pos x="connsiteX19151" y="connsiteY19151"/>
                    </a:cxn>
                    <a:cxn ang="0">
                      <a:pos x="connsiteX19152" y="connsiteY19152"/>
                    </a:cxn>
                    <a:cxn ang="0">
                      <a:pos x="connsiteX19153" y="connsiteY19153"/>
                    </a:cxn>
                    <a:cxn ang="0">
                      <a:pos x="connsiteX19154" y="connsiteY19154"/>
                    </a:cxn>
                    <a:cxn ang="0">
                      <a:pos x="connsiteX19155" y="connsiteY19155"/>
                    </a:cxn>
                    <a:cxn ang="0">
                      <a:pos x="connsiteX19156" y="connsiteY19156"/>
                    </a:cxn>
                    <a:cxn ang="0">
                      <a:pos x="connsiteX19157" y="connsiteY19157"/>
                    </a:cxn>
                    <a:cxn ang="0">
                      <a:pos x="connsiteX19158" y="connsiteY19158"/>
                    </a:cxn>
                    <a:cxn ang="0">
                      <a:pos x="connsiteX19159" y="connsiteY19159"/>
                    </a:cxn>
                    <a:cxn ang="0">
                      <a:pos x="connsiteX19160" y="connsiteY19160"/>
                    </a:cxn>
                    <a:cxn ang="0">
                      <a:pos x="connsiteX19161" y="connsiteY19161"/>
                    </a:cxn>
                    <a:cxn ang="0">
                      <a:pos x="connsiteX19162" y="connsiteY19162"/>
                    </a:cxn>
                    <a:cxn ang="0">
                      <a:pos x="connsiteX19163" y="connsiteY19163"/>
                    </a:cxn>
                    <a:cxn ang="0">
                      <a:pos x="connsiteX19164" y="connsiteY19164"/>
                    </a:cxn>
                    <a:cxn ang="0">
                      <a:pos x="connsiteX19165" y="connsiteY19165"/>
                    </a:cxn>
                    <a:cxn ang="0">
                      <a:pos x="connsiteX19166" y="connsiteY19166"/>
                    </a:cxn>
                    <a:cxn ang="0">
                      <a:pos x="connsiteX19167" y="connsiteY19167"/>
                    </a:cxn>
                    <a:cxn ang="0">
                      <a:pos x="connsiteX19168" y="connsiteY19168"/>
                    </a:cxn>
                    <a:cxn ang="0">
                      <a:pos x="connsiteX19169" y="connsiteY19169"/>
                    </a:cxn>
                    <a:cxn ang="0">
                      <a:pos x="connsiteX19170" y="connsiteY19170"/>
                    </a:cxn>
                    <a:cxn ang="0">
                      <a:pos x="connsiteX19171" y="connsiteY19171"/>
                    </a:cxn>
                    <a:cxn ang="0">
                      <a:pos x="connsiteX19172" y="connsiteY19172"/>
                    </a:cxn>
                    <a:cxn ang="0">
                      <a:pos x="connsiteX19173" y="connsiteY19173"/>
                    </a:cxn>
                    <a:cxn ang="0">
                      <a:pos x="connsiteX19174" y="connsiteY19174"/>
                    </a:cxn>
                    <a:cxn ang="0">
                      <a:pos x="connsiteX19175" y="connsiteY19175"/>
                    </a:cxn>
                    <a:cxn ang="0">
                      <a:pos x="connsiteX19176" y="connsiteY19176"/>
                    </a:cxn>
                    <a:cxn ang="0">
                      <a:pos x="connsiteX19177" y="connsiteY19177"/>
                    </a:cxn>
                    <a:cxn ang="0">
                      <a:pos x="connsiteX19178" y="connsiteY19178"/>
                    </a:cxn>
                    <a:cxn ang="0">
                      <a:pos x="connsiteX19179" y="connsiteY19179"/>
                    </a:cxn>
                    <a:cxn ang="0">
                      <a:pos x="connsiteX19180" y="connsiteY19180"/>
                    </a:cxn>
                    <a:cxn ang="0">
                      <a:pos x="connsiteX19181" y="connsiteY19181"/>
                    </a:cxn>
                    <a:cxn ang="0">
                      <a:pos x="connsiteX19182" y="connsiteY19182"/>
                    </a:cxn>
                    <a:cxn ang="0">
                      <a:pos x="connsiteX19183" y="connsiteY19183"/>
                    </a:cxn>
                    <a:cxn ang="0">
                      <a:pos x="connsiteX19184" y="connsiteY19184"/>
                    </a:cxn>
                    <a:cxn ang="0">
                      <a:pos x="connsiteX19185" y="connsiteY19185"/>
                    </a:cxn>
                    <a:cxn ang="0">
                      <a:pos x="connsiteX19186" y="connsiteY19186"/>
                    </a:cxn>
                    <a:cxn ang="0">
                      <a:pos x="connsiteX19187" y="connsiteY19187"/>
                    </a:cxn>
                    <a:cxn ang="0">
                      <a:pos x="connsiteX19188" y="connsiteY19188"/>
                    </a:cxn>
                    <a:cxn ang="0">
                      <a:pos x="connsiteX19189" y="connsiteY19189"/>
                    </a:cxn>
                    <a:cxn ang="0">
                      <a:pos x="connsiteX19190" y="connsiteY19190"/>
                    </a:cxn>
                    <a:cxn ang="0">
                      <a:pos x="connsiteX19191" y="connsiteY19191"/>
                    </a:cxn>
                    <a:cxn ang="0">
                      <a:pos x="connsiteX19192" y="connsiteY19192"/>
                    </a:cxn>
                    <a:cxn ang="0">
                      <a:pos x="connsiteX19193" y="connsiteY19193"/>
                    </a:cxn>
                    <a:cxn ang="0">
                      <a:pos x="connsiteX19194" y="connsiteY19194"/>
                    </a:cxn>
                    <a:cxn ang="0">
                      <a:pos x="connsiteX19195" y="connsiteY19195"/>
                    </a:cxn>
                    <a:cxn ang="0">
                      <a:pos x="connsiteX19196" y="connsiteY19196"/>
                    </a:cxn>
                    <a:cxn ang="0">
                      <a:pos x="connsiteX19197" y="connsiteY19197"/>
                    </a:cxn>
                    <a:cxn ang="0">
                      <a:pos x="connsiteX19198" y="connsiteY19198"/>
                    </a:cxn>
                    <a:cxn ang="0">
                      <a:pos x="connsiteX19199" y="connsiteY19199"/>
                    </a:cxn>
                    <a:cxn ang="0">
                      <a:pos x="connsiteX19200" y="connsiteY19200"/>
                    </a:cxn>
                    <a:cxn ang="0">
                      <a:pos x="connsiteX19201" y="connsiteY19201"/>
                    </a:cxn>
                    <a:cxn ang="0">
                      <a:pos x="connsiteX19202" y="connsiteY19202"/>
                    </a:cxn>
                    <a:cxn ang="0">
                      <a:pos x="connsiteX19203" y="connsiteY19203"/>
                    </a:cxn>
                    <a:cxn ang="0">
                      <a:pos x="connsiteX19204" y="connsiteY19204"/>
                    </a:cxn>
                    <a:cxn ang="0">
                      <a:pos x="connsiteX19205" y="connsiteY19205"/>
                    </a:cxn>
                    <a:cxn ang="0">
                      <a:pos x="connsiteX19206" y="connsiteY19206"/>
                    </a:cxn>
                    <a:cxn ang="0">
                      <a:pos x="connsiteX19207" y="connsiteY19207"/>
                    </a:cxn>
                    <a:cxn ang="0">
                      <a:pos x="connsiteX19208" y="connsiteY19208"/>
                    </a:cxn>
                    <a:cxn ang="0">
                      <a:pos x="connsiteX19209" y="connsiteY19209"/>
                    </a:cxn>
                    <a:cxn ang="0">
                      <a:pos x="connsiteX19210" y="connsiteY19210"/>
                    </a:cxn>
                    <a:cxn ang="0">
                      <a:pos x="connsiteX19211" y="connsiteY19211"/>
                    </a:cxn>
                    <a:cxn ang="0">
                      <a:pos x="connsiteX19212" y="connsiteY19212"/>
                    </a:cxn>
                    <a:cxn ang="0">
                      <a:pos x="connsiteX19213" y="connsiteY19213"/>
                    </a:cxn>
                    <a:cxn ang="0">
                      <a:pos x="connsiteX19214" y="connsiteY19214"/>
                    </a:cxn>
                    <a:cxn ang="0">
                      <a:pos x="connsiteX19215" y="connsiteY19215"/>
                    </a:cxn>
                    <a:cxn ang="0">
                      <a:pos x="connsiteX19216" y="connsiteY19216"/>
                    </a:cxn>
                    <a:cxn ang="0">
                      <a:pos x="connsiteX19217" y="connsiteY19217"/>
                    </a:cxn>
                    <a:cxn ang="0">
                      <a:pos x="connsiteX19218" y="connsiteY19218"/>
                    </a:cxn>
                    <a:cxn ang="0">
                      <a:pos x="connsiteX19219" y="connsiteY19219"/>
                    </a:cxn>
                    <a:cxn ang="0">
                      <a:pos x="connsiteX19220" y="connsiteY19220"/>
                    </a:cxn>
                    <a:cxn ang="0">
                      <a:pos x="connsiteX19221" y="connsiteY19221"/>
                    </a:cxn>
                    <a:cxn ang="0">
                      <a:pos x="connsiteX19222" y="connsiteY19222"/>
                    </a:cxn>
                    <a:cxn ang="0">
                      <a:pos x="connsiteX19223" y="connsiteY19223"/>
                    </a:cxn>
                    <a:cxn ang="0">
                      <a:pos x="connsiteX19224" y="connsiteY19224"/>
                    </a:cxn>
                    <a:cxn ang="0">
                      <a:pos x="connsiteX19225" y="connsiteY19225"/>
                    </a:cxn>
                    <a:cxn ang="0">
                      <a:pos x="connsiteX19226" y="connsiteY19226"/>
                    </a:cxn>
                    <a:cxn ang="0">
                      <a:pos x="connsiteX19227" y="connsiteY19227"/>
                    </a:cxn>
                    <a:cxn ang="0">
                      <a:pos x="connsiteX19228" y="connsiteY19228"/>
                    </a:cxn>
                    <a:cxn ang="0">
                      <a:pos x="connsiteX19229" y="connsiteY19229"/>
                    </a:cxn>
                    <a:cxn ang="0">
                      <a:pos x="connsiteX19230" y="connsiteY19230"/>
                    </a:cxn>
                    <a:cxn ang="0">
                      <a:pos x="connsiteX19231" y="connsiteY19231"/>
                    </a:cxn>
                    <a:cxn ang="0">
                      <a:pos x="connsiteX19232" y="connsiteY19232"/>
                    </a:cxn>
                    <a:cxn ang="0">
                      <a:pos x="connsiteX19233" y="connsiteY19233"/>
                    </a:cxn>
                    <a:cxn ang="0">
                      <a:pos x="connsiteX19234" y="connsiteY19234"/>
                    </a:cxn>
                    <a:cxn ang="0">
                      <a:pos x="connsiteX19235" y="connsiteY19235"/>
                    </a:cxn>
                    <a:cxn ang="0">
                      <a:pos x="connsiteX19236" y="connsiteY19236"/>
                    </a:cxn>
                    <a:cxn ang="0">
                      <a:pos x="connsiteX19237" y="connsiteY19237"/>
                    </a:cxn>
                    <a:cxn ang="0">
                      <a:pos x="connsiteX19238" y="connsiteY19238"/>
                    </a:cxn>
                    <a:cxn ang="0">
                      <a:pos x="connsiteX19239" y="connsiteY19239"/>
                    </a:cxn>
                    <a:cxn ang="0">
                      <a:pos x="connsiteX19240" y="connsiteY19240"/>
                    </a:cxn>
                    <a:cxn ang="0">
                      <a:pos x="connsiteX19241" y="connsiteY19241"/>
                    </a:cxn>
                    <a:cxn ang="0">
                      <a:pos x="connsiteX19242" y="connsiteY19242"/>
                    </a:cxn>
                    <a:cxn ang="0">
                      <a:pos x="connsiteX19243" y="connsiteY19243"/>
                    </a:cxn>
                    <a:cxn ang="0">
                      <a:pos x="connsiteX19244" y="connsiteY19244"/>
                    </a:cxn>
                    <a:cxn ang="0">
                      <a:pos x="connsiteX19245" y="connsiteY19245"/>
                    </a:cxn>
                    <a:cxn ang="0">
                      <a:pos x="connsiteX19246" y="connsiteY19246"/>
                    </a:cxn>
                    <a:cxn ang="0">
                      <a:pos x="connsiteX19247" y="connsiteY19247"/>
                    </a:cxn>
                    <a:cxn ang="0">
                      <a:pos x="connsiteX19248" y="connsiteY19248"/>
                    </a:cxn>
                    <a:cxn ang="0">
                      <a:pos x="connsiteX19249" y="connsiteY19249"/>
                    </a:cxn>
                    <a:cxn ang="0">
                      <a:pos x="connsiteX19250" y="connsiteY19250"/>
                    </a:cxn>
                    <a:cxn ang="0">
                      <a:pos x="connsiteX19251" y="connsiteY19251"/>
                    </a:cxn>
                    <a:cxn ang="0">
                      <a:pos x="connsiteX19252" y="connsiteY19252"/>
                    </a:cxn>
                    <a:cxn ang="0">
                      <a:pos x="connsiteX19253" y="connsiteY19253"/>
                    </a:cxn>
                    <a:cxn ang="0">
                      <a:pos x="connsiteX19254" y="connsiteY19254"/>
                    </a:cxn>
                    <a:cxn ang="0">
                      <a:pos x="connsiteX19255" y="connsiteY19255"/>
                    </a:cxn>
                    <a:cxn ang="0">
                      <a:pos x="connsiteX19256" y="connsiteY19256"/>
                    </a:cxn>
                    <a:cxn ang="0">
                      <a:pos x="connsiteX19257" y="connsiteY19257"/>
                    </a:cxn>
                    <a:cxn ang="0">
                      <a:pos x="connsiteX19258" y="connsiteY19258"/>
                    </a:cxn>
                    <a:cxn ang="0">
                      <a:pos x="connsiteX19259" y="connsiteY19259"/>
                    </a:cxn>
                    <a:cxn ang="0">
                      <a:pos x="connsiteX19260" y="connsiteY19260"/>
                    </a:cxn>
                    <a:cxn ang="0">
                      <a:pos x="connsiteX19261" y="connsiteY19261"/>
                    </a:cxn>
                    <a:cxn ang="0">
                      <a:pos x="connsiteX19262" y="connsiteY19262"/>
                    </a:cxn>
                    <a:cxn ang="0">
                      <a:pos x="connsiteX19263" y="connsiteY19263"/>
                    </a:cxn>
                    <a:cxn ang="0">
                      <a:pos x="connsiteX19264" y="connsiteY19264"/>
                    </a:cxn>
                    <a:cxn ang="0">
                      <a:pos x="connsiteX19265" y="connsiteY19265"/>
                    </a:cxn>
                    <a:cxn ang="0">
                      <a:pos x="connsiteX19266" y="connsiteY19266"/>
                    </a:cxn>
                    <a:cxn ang="0">
                      <a:pos x="connsiteX19267" y="connsiteY19267"/>
                    </a:cxn>
                    <a:cxn ang="0">
                      <a:pos x="connsiteX19268" y="connsiteY19268"/>
                    </a:cxn>
                    <a:cxn ang="0">
                      <a:pos x="connsiteX19269" y="connsiteY19269"/>
                    </a:cxn>
                    <a:cxn ang="0">
                      <a:pos x="connsiteX19270" y="connsiteY19270"/>
                    </a:cxn>
                    <a:cxn ang="0">
                      <a:pos x="connsiteX19271" y="connsiteY19271"/>
                    </a:cxn>
                    <a:cxn ang="0">
                      <a:pos x="connsiteX19272" y="connsiteY19272"/>
                    </a:cxn>
                    <a:cxn ang="0">
                      <a:pos x="connsiteX19273" y="connsiteY19273"/>
                    </a:cxn>
                    <a:cxn ang="0">
                      <a:pos x="connsiteX19274" y="connsiteY19274"/>
                    </a:cxn>
                    <a:cxn ang="0">
                      <a:pos x="connsiteX19275" y="connsiteY19275"/>
                    </a:cxn>
                    <a:cxn ang="0">
                      <a:pos x="connsiteX19276" y="connsiteY19276"/>
                    </a:cxn>
                    <a:cxn ang="0">
                      <a:pos x="connsiteX19277" y="connsiteY19277"/>
                    </a:cxn>
                    <a:cxn ang="0">
                      <a:pos x="connsiteX19278" y="connsiteY19278"/>
                    </a:cxn>
                    <a:cxn ang="0">
                      <a:pos x="connsiteX19279" y="connsiteY19279"/>
                    </a:cxn>
                    <a:cxn ang="0">
                      <a:pos x="connsiteX19280" y="connsiteY19280"/>
                    </a:cxn>
                    <a:cxn ang="0">
                      <a:pos x="connsiteX19281" y="connsiteY19281"/>
                    </a:cxn>
                    <a:cxn ang="0">
                      <a:pos x="connsiteX19282" y="connsiteY19282"/>
                    </a:cxn>
                    <a:cxn ang="0">
                      <a:pos x="connsiteX19283" y="connsiteY19283"/>
                    </a:cxn>
                    <a:cxn ang="0">
                      <a:pos x="connsiteX19284" y="connsiteY19284"/>
                    </a:cxn>
                    <a:cxn ang="0">
                      <a:pos x="connsiteX19285" y="connsiteY19285"/>
                    </a:cxn>
                    <a:cxn ang="0">
                      <a:pos x="connsiteX19286" y="connsiteY19286"/>
                    </a:cxn>
                    <a:cxn ang="0">
                      <a:pos x="connsiteX19287" y="connsiteY19287"/>
                    </a:cxn>
                    <a:cxn ang="0">
                      <a:pos x="connsiteX19288" y="connsiteY19288"/>
                    </a:cxn>
                    <a:cxn ang="0">
                      <a:pos x="connsiteX19289" y="connsiteY19289"/>
                    </a:cxn>
                    <a:cxn ang="0">
                      <a:pos x="connsiteX19290" y="connsiteY19290"/>
                    </a:cxn>
                    <a:cxn ang="0">
                      <a:pos x="connsiteX19291" y="connsiteY19291"/>
                    </a:cxn>
                    <a:cxn ang="0">
                      <a:pos x="connsiteX19292" y="connsiteY19292"/>
                    </a:cxn>
                    <a:cxn ang="0">
                      <a:pos x="connsiteX19293" y="connsiteY19293"/>
                    </a:cxn>
                    <a:cxn ang="0">
                      <a:pos x="connsiteX19294" y="connsiteY19294"/>
                    </a:cxn>
                    <a:cxn ang="0">
                      <a:pos x="connsiteX19295" y="connsiteY19295"/>
                    </a:cxn>
                    <a:cxn ang="0">
                      <a:pos x="connsiteX19296" y="connsiteY19296"/>
                    </a:cxn>
                    <a:cxn ang="0">
                      <a:pos x="connsiteX19297" y="connsiteY19297"/>
                    </a:cxn>
                    <a:cxn ang="0">
                      <a:pos x="connsiteX19298" y="connsiteY19298"/>
                    </a:cxn>
                    <a:cxn ang="0">
                      <a:pos x="connsiteX19299" y="connsiteY19299"/>
                    </a:cxn>
                    <a:cxn ang="0">
                      <a:pos x="connsiteX19300" y="connsiteY19300"/>
                    </a:cxn>
                    <a:cxn ang="0">
                      <a:pos x="connsiteX19301" y="connsiteY19301"/>
                    </a:cxn>
                    <a:cxn ang="0">
                      <a:pos x="connsiteX19302" y="connsiteY19302"/>
                    </a:cxn>
                    <a:cxn ang="0">
                      <a:pos x="connsiteX19303" y="connsiteY19303"/>
                    </a:cxn>
                    <a:cxn ang="0">
                      <a:pos x="connsiteX19304" y="connsiteY19304"/>
                    </a:cxn>
                    <a:cxn ang="0">
                      <a:pos x="connsiteX19305" y="connsiteY19305"/>
                    </a:cxn>
                    <a:cxn ang="0">
                      <a:pos x="connsiteX19306" y="connsiteY19306"/>
                    </a:cxn>
                    <a:cxn ang="0">
                      <a:pos x="connsiteX19307" y="connsiteY19307"/>
                    </a:cxn>
                    <a:cxn ang="0">
                      <a:pos x="connsiteX19308" y="connsiteY19308"/>
                    </a:cxn>
                    <a:cxn ang="0">
                      <a:pos x="connsiteX19309" y="connsiteY19309"/>
                    </a:cxn>
                    <a:cxn ang="0">
                      <a:pos x="connsiteX19310" y="connsiteY19310"/>
                    </a:cxn>
                    <a:cxn ang="0">
                      <a:pos x="connsiteX19311" y="connsiteY19311"/>
                    </a:cxn>
                    <a:cxn ang="0">
                      <a:pos x="connsiteX19312" y="connsiteY19312"/>
                    </a:cxn>
                    <a:cxn ang="0">
                      <a:pos x="connsiteX19313" y="connsiteY19313"/>
                    </a:cxn>
                    <a:cxn ang="0">
                      <a:pos x="connsiteX19314" y="connsiteY19314"/>
                    </a:cxn>
                    <a:cxn ang="0">
                      <a:pos x="connsiteX19315" y="connsiteY19315"/>
                    </a:cxn>
                    <a:cxn ang="0">
                      <a:pos x="connsiteX19316" y="connsiteY19316"/>
                    </a:cxn>
                    <a:cxn ang="0">
                      <a:pos x="connsiteX19317" y="connsiteY19317"/>
                    </a:cxn>
                    <a:cxn ang="0">
                      <a:pos x="connsiteX19318" y="connsiteY19318"/>
                    </a:cxn>
                    <a:cxn ang="0">
                      <a:pos x="connsiteX19319" y="connsiteY19319"/>
                    </a:cxn>
                    <a:cxn ang="0">
                      <a:pos x="connsiteX19320" y="connsiteY19320"/>
                    </a:cxn>
                    <a:cxn ang="0">
                      <a:pos x="connsiteX19321" y="connsiteY19321"/>
                    </a:cxn>
                    <a:cxn ang="0">
                      <a:pos x="connsiteX19322" y="connsiteY19322"/>
                    </a:cxn>
                    <a:cxn ang="0">
                      <a:pos x="connsiteX19323" y="connsiteY19323"/>
                    </a:cxn>
                    <a:cxn ang="0">
                      <a:pos x="connsiteX19324" y="connsiteY19324"/>
                    </a:cxn>
                    <a:cxn ang="0">
                      <a:pos x="connsiteX19325" y="connsiteY19325"/>
                    </a:cxn>
                    <a:cxn ang="0">
                      <a:pos x="connsiteX19326" y="connsiteY19326"/>
                    </a:cxn>
                    <a:cxn ang="0">
                      <a:pos x="connsiteX19327" y="connsiteY19327"/>
                    </a:cxn>
                    <a:cxn ang="0">
                      <a:pos x="connsiteX19328" y="connsiteY19328"/>
                    </a:cxn>
                    <a:cxn ang="0">
                      <a:pos x="connsiteX19329" y="connsiteY19329"/>
                    </a:cxn>
                    <a:cxn ang="0">
                      <a:pos x="connsiteX19330" y="connsiteY19330"/>
                    </a:cxn>
                    <a:cxn ang="0">
                      <a:pos x="connsiteX19331" y="connsiteY19331"/>
                    </a:cxn>
                    <a:cxn ang="0">
                      <a:pos x="connsiteX19332" y="connsiteY19332"/>
                    </a:cxn>
                    <a:cxn ang="0">
                      <a:pos x="connsiteX19333" y="connsiteY19333"/>
                    </a:cxn>
                    <a:cxn ang="0">
                      <a:pos x="connsiteX19334" y="connsiteY19334"/>
                    </a:cxn>
                    <a:cxn ang="0">
                      <a:pos x="connsiteX19335" y="connsiteY19335"/>
                    </a:cxn>
                    <a:cxn ang="0">
                      <a:pos x="connsiteX19336" y="connsiteY19336"/>
                    </a:cxn>
                    <a:cxn ang="0">
                      <a:pos x="connsiteX19337" y="connsiteY19337"/>
                    </a:cxn>
                    <a:cxn ang="0">
                      <a:pos x="connsiteX19338" y="connsiteY19338"/>
                    </a:cxn>
                    <a:cxn ang="0">
                      <a:pos x="connsiteX19339" y="connsiteY19339"/>
                    </a:cxn>
                    <a:cxn ang="0">
                      <a:pos x="connsiteX19340" y="connsiteY19340"/>
                    </a:cxn>
                    <a:cxn ang="0">
                      <a:pos x="connsiteX19341" y="connsiteY19341"/>
                    </a:cxn>
                    <a:cxn ang="0">
                      <a:pos x="connsiteX19342" y="connsiteY19342"/>
                    </a:cxn>
                    <a:cxn ang="0">
                      <a:pos x="connsiteX19343" y="connsiteY19343"/>
                    </a:cxn>
                    <a:cxn ang="0">
                      <a:pos x="connsiteX19344" y="connsiteY19344"/>
                    </a:cxn>
                    <a:cxn ang="0">
                      <a:pos x="connsiteX19345" y="connsiteY19345"/>
                    </a:cxn>
                    <a:cxn ang="0">
                      <a:pos x="connsiteX19346" y="connsiteY19346"/>
                    </a:cxn>
                    <a:cxn ang="0">
                      <a:pos x="connsiteX19347" y="connsiteY19347"/>
                    </a:cxn>
                    <a:cxn ang="0">
                      <a:pos x="connsiteX19348" y="connsiteY19348"/>
                    </a:cxn>
                    <a:cxn ang="0">
                      <a:pos x="connsiteX19349" y="connsiteY19349"/>
                    </a:cxn>
                    <a:cxn ang="0">
                      <a:pos x="connsiteX19350" y="connsiteY19350"/>
                    </a:cxn>
                    <a:cxn ang="0">
                      <a:pos x="connsiteX19351" y="connsiteY19351"/>
                    </a:cxn>
                    <a:cxn ang="0">
                      <a:pos x="connsiteX19352" y="connsiteY19352"/>
                    </a:cxn>
                    <a:cxn ang="0">
                      <a:pos x="connsiteX19353" y="connsiteY19353"/>
                    </a:cxn>
                    <a:cxn ang="0">
                      <a:pos x="connsiteX19354" y="connsiteY19354"/>
                    </a:cxn>
                    <a:cxn ang="0">
                      <a:pos x="connsiteX19355" y="connsiteY19355"/>
                    </a:cxn>
                    <a:cxn ang="0">
                      <a:pos x="connsiteX19356" y="connsiteY19356"/>
                    </a:cxn>
                    <a:cxn ang="0">
                      <a:pos x="connsiteX19357" y="connsiteY19357"/>
                    </a:cxn>
                    <a:cxn ang="0">
                      <a:pos x="connsiteX19358" y="connsiteY19358"/>
                    </a:cxn>
                    <a:cxn ang="0">
                      <a:pos x="connsiteX19359" y="connsiteY19359"/>
                    </a:cxn>
                    <a:cxn ang="0">
                      <a:pos x="connsiteX19360" y="connsiteY19360"/>
                    </a:cxn>
                    <a:cxn ang="0">
                      <a:pos x="connsiteX19361" y="connsiteY19361"/>
                    </a:cxn>
                    <a:cxn ang="0">
                      <a:pos x="connsiteX19362" y="connsiteY19362"/>
                    </a:cxn>
                    <a:cxn ang="0">
                      <a:pos x="connsiteX19363" y="connsiteY19363"/>
                    </a:cxn>
                    <a:cxn ang="0">
                      <a:pos x="connsiteX19364" y="connsiteY19364"/>
                    </a:cxn>
                    <a:cxn ang="0">
                      <a:pos x="connsiteX19365" y="connsiteY19365"/>
                    </a:cxn>
                    <a:cxn ang="0">
                      <a:pos x="connsiteX19366" y="connsiteY19366"/>
                    </a:cxn>
                    <a:cxn ang="0">
                      <a:pos x="connsiteX19367" y="connsiteY19367"/>
                    </a:cxn>
                    <a:cxn ang="0">
                      <a:pos x="connsiteX19368" y="connsiteY19368"/>
                    </a:cxn>
                    <a:cxn ang="0">
                      <a:pos x="connsiteX19369" y="connsiteY19369"/>
                    </a:cxn>
                    <a:cxn ang="0">
                      <a:pos x="connsiteX19370" y="connsiteY19370"/>
                    </a:cxn>
                    <a:cxn ang="0">
                      <a:pos x="connsiteX19371" y="connsiteY19371"/>
                    </a:cxn>
                    <a:cxn ang="0">
                      <a:pos x="connsiteX19372" y="connsiteY19372"/>
                    </a:cxn>
                    <a:cxn ang="0">
                      <a:pos x="connsiteX19373" y="connsiteY19373"/>
                    </a:cxn>
                    <a:cxn ang="0">
                      <a:pos x="connsiteX19374" y="connsiteY19374"/>
                    </a:cxn>
                    <a:cxn ang="0">
                      <a:pos x="connsiteX19375" y="connsiteY19375"/>
                    </a:cxn>
                    <a:cxn ang="0">
                      <a:pos x="connsiteX19376" y="connsiteY19376"/>
                    </a:cxn>
                    <a:cxn ang="0">
                      <a:pos x="connsiteX19377" y="connsiteY19377"/>
                    </a:cxn>
                    <a:cxn ang="0">
                      <a:pos x="connsiteX19378" y="connsiteY19378"/>
                    </a:cxn>
                    <a:cxn ang="0">
                      <a:pos x="connsiteX19379" y="connsiteY19379"/>
                    </a:cxn>
                    <a:cxn ang="0">
                      <a:pos x="connsiteX19380" y="connsiteY19380"/>
                    </a:cxn>
                    <a:cxn ang="0">
                      <a:pos x="connsiteX19381" y="connsiteY19381"/>
                    </a:cxn>
                    <a:cxn ang="0">
                      <a:pos x="connsiteX19382" y="connsiteY19382"/>
                    </a:cxn>
                    <a:cxn ang="0">
                      <a:pos x="connsiteX19383" y="connsiteY19383"/>
                    </a:cxn>
                    <a:cxn ang="0">
                      <a:pos x="connsiteX19384" y="connsiteY19384"/>
                    </a:cxn>
                    <a:cxn ang="0">
                      <a:pos x="connsiteX19385" y="connsiteY19385"/>
                    </a:cxn>
                    <a:cxn ang="0">
                      <a:pos x="connsiteX19386" y="connsiteY19386"/>
                    </a:cxn>
                    <a:cxn ang="0">
                      <a:pos x="connsiteX19387" y="connsiteY19387"/>
                    </a:cxn>
                    <a:cxn ang="0">
                      <a:pos x="connsiteX19388" y="connsiteY19388"/>
                    </a:cxn>
                    <a:cxn ang="0">
                      <a:pos x="connsiteX19389" y="connsiteY19389"/>
                    </a:cxn>
                    <a:cxn ang="0">
                      <a:pos x="connsiteX19390" y="connsiteY19390"/>
                    </a:cxn>
                    <a:cxn ang="0">
                      <a:pos x="connsiteX19391" y="connsiteY19391"/>
                    </a:cxn>
                    <a:cxn ang="0">
                      <a:pos x="connsiteX19392" y="connsiteY19392"/>
                    </a:cxn>
                    <a:cxn ang="0">
                      <a:pos x="connsiteX19393" y="connsiteY19393"/>
                    </a:cxn>
                    <a:cxn ang="0">
                      <a:pos x="connsiteX19394" y="connsiteY19394"/>
                    </a:cxn>
                    <a:cxn ang="0">
                      <a:pos x="connsiteX19395" y="connsiteY19395"/>
                    </a:cxn>
                    <a:cxn ang="0">
                      <a:pos x="connsiteX19396" y="connsiteY19396"/>
                    </a:cxn>
                    <a:cxn ang="0">
                      <a:pos x="connsiteX19397" y="connsiteY19397"/>
                    </a:cxn>
                    <a:cxn ang="0">
                      <a:pos x="connsiteX19398" y="connsiteY19398"/>
                    </a:cxn>
                    <a:cxn ang="0">
                      <a:pos x="connsiteX19399" y="connsiteY19399"/>
                    </a:cxn>
                    <a:cxn ang="0">
                      <a:pos x="connsiteX19400" y="connsiteY19400"/>
                    </a:cxn>
                    <a:cxn ang="0">
                      <a:pos x="connsiteX19401" y="connsiteY19401"/>
                    </a:cxn>
                    <a:cxn ang="0">
                      <a:pos x="connsiteX19402" y="connsiteY19402"/>
                    </a:cxn>
                    <a:cxn ang="0">
                      <a:pos x="connsiteX19403" y="connsiteY19403"/>
                    </a:cxn>
                    <a:cxn ang="0">
                      <a:pos x="connsiteX19404" y="connsiteY19404"/>
                    </a:cxn>
                    <a:cxn ang="0">
                      <a:pos x="connsiteX19405" y="connsiteY19405"/>
                    </a:cxn>
                    <a:cxn ang="0">
                      <a:pos x="connsiteX19406" y="connsiteY19406"/>
                    </a:cxn>
                    <a:cxn ang="0">
                      <a:pos x="connsiteX19407" y="connsiteY19407"/>
                    </a:cxn>
                    <a:cxn ang="0">
                      <a:pos x="connsiteX19408" y="connsiteY19408"/>
                    </a:cxn>
                    <a:cxn ang="0">
                      <a:pos x="connsiteX19409" y="connsiteY19409"/>
                    </a:cxn>
                    <a:cxn ang="0">
                      <a:pos x="connsiteX19410" y="connsiteY19410"/>
                    </a:cxn>
                    <a:cxn ang="0">
                      <a:pos x="connsiteX19411" y="connsiteY19411"/>
                    </a:cxn>
                    <a:cxn ang="0">
                      <a:pos x="connsiteX19412" y="connsiteY19412"/>
                    </a:cxn>
                    <a:cxn ang="0">
                      <a:pos x="connsiteX19413" y="connsiteY19413"/>
                    </a:cxn>
                    <a:cxn ang="0">
                      <a:pos x="connsiteX19414" y="connsiteY19414"/>
                    </a:cxn>
                    <a:cxn ang="0">
                      <a:pos x="connsiteX19415" y="connsiteY19415"/>
                    </a:cxn>
                    <a:cxn ang="0">
                      <a:pos x="connsiteX19416" y="connsiteY19416"/>
                    </a:cxn>
                    <a:cxn ang="0">
                      <a:pos x="connsiteX19417" y="connsiteY19417"/>
                    </a:cxn>
                    <a:cxn ang="0">
                      <a:pos x="connsiteX19418" y="connsiteY19418"/>
                    </a:cxn>
                    <a:cxn ang="0">
                      <a:pos x="connsiteX19419" y="connsiteY19419"/>
                    </a:cxn>
                    <a:cxn ang="0">
                      <a:pos x="connsiteX19420" y="connsiteY19420"/>
                    </a:cxn>
                    <a:cxn ang="0">
                      <a:pos x="connsiteX19421" y="connsiteY19421"/>
                    </a:cxn>
                    <a:cxn ang="0">
                      <a:pos x="connsiteX19422" y="connsiteY19422"/>
                    </a:cxn>
                    <a:cxn ang="0">
                      <a:pos x="connsiteX19423" y="connsiteY19423"/>
                    </a:cxn>
                    <a:cxn ang="0">
                      <a:pos x="connsiteX19424" y="connsiteY19424"/>
                    </a:cxn>
                    <a:cxn ang="0">
                      <a:pos x="connsiteX19425" y="connsiteY19425"/>
                    </a:cxn>
                    <a:cxn ang="0">
                      <a:pos x="connsiteX19426" y="connsiteY19426"/>
                    </a:cxn>
                    <a:cxn ang="0">
                      <a:pos x="connsiteX19427" y="connsiteY19427"/>
                    </a:cxn>
                    <a:cxn ang="0">
                      <a:pos x="connsiteX19428" y="connsiteY19428"/>
                    </a:cxn>
                    <a:cxn ang="0">
                      <a:pos x="connsiteX19429" y="connsiteY19429"/>
                    </a:cxn>
                    <a:cxn ang="0">
                      <a:pos x="connsiteX19430" y="connsiteY19430"/>
                    </a:cxn>
                    <a:cxn ang="0">
                      <a:pos x="connsiteX19431" y="connsiteY19431"/>
                    </a:cxn>
                    <a:cxn ang="0">
                      <a:pos x="connsiteX19432" y="connsiteY19432"/>
                    </a:cxn>
                    <a:cxn ang="0">
                      <a:pos x="connsiteX19433" y="connsiteY19433"/>
                    </a:cxn>
                    <a:cxn ang="0">
                      <a:pos x="connsiteX19434" y="connsiteY19434"/>
                    </a:cxn>
                    <a:cxn ang="0">
                      <a:pos x="connsiteX19435" y="connsiteY19435"/>
                    </a:cxn>
                    <a:cxn ang="0">
                      <a:pos x="connsiteX19436" y="connsiteY19436"/>
                    </a:cxn>
                    <a:cxn ang="0">
                      <a:pos x="connsiteX19437" y="connsiteY19437"/>
                    </a:cxn>
                    <a:cxn ang="0">
                      <a:pos x="connsiteX19438" y="connsiteY19438"/>
                    </a:cxn>
                    <a:cxn ang="0">
                      <a:pos x="connsiteX19439" y="connsiteY19439"/>
                    </a:cxn>
                    <a:cxn ang="0">
                      <a:pos x="connsiteX19440" y="connsiteY19440"/>
                    </a:cxn>
                    <a:cxn ang="0">
                      <a:pos x="connsiteX19441" y="connsiteY19441"/>
                    </a:cxn>
                    <a:cxn ang="0">
                      <a:pos x="connsiteX19442" y="connsiteY19442"/>
                    </a:cxn>
                    <a:cxn ang="0">
                      <a:pos x="connsiteX19443" y="connsiteY19443"/>
                    </a:cxn>
                    <a:cxn ang="0">
                      <a:pos x="connsiteX19444" y="connsiteY19444"/>
                    </a:cxn>
                    <a:cxn ang="0">
                      <a:pos x="connsiteX19445" y="connsiteY19445"/>
                    </a:cxn>
                    <a:cxn ang="0">
                      <a:pos x="connsiteX19446" y="connsiteY19446"/>
                    </a:cxn>
                    <a:cxn ang="0">
                      <a:pos x="connsiteX19447" y="connsiteY19447"/>
                    </a:cxn>
                    <a:cxn ang="0">
                      <a:pos x="connsiteX19448" y="connsiteY19448"/>
                    </a:cxn>
                    <a:cxn ang="0">
                      <a:pos x="connsiteX19449" y="connsiteY19449"/>
                    </a:cxn>
                    <a:cxn ang="0">
                      <a:pos x="connsiteX19450" y="connsiteY19450"/>
                    </a:cxn>
                    <a:cxn ang="0">
                      <a:pos x="connsiteX19451" y="connsiteY19451"/>
                    </a:cxn>
                    <a:cxn ang="0">
                      <a:pos x="connsiteX19452" y="connsiteY19452"/>
                    </a:cxn>
                    <a:cxn ang="0">
                      <a:pos x="connsiteX19453" y="connsiteY19453"/>
                    </a:cxn>
                    <a:cxn ang="0">
                      <a:pos x="connsiteX19454" y="connsiteY19454"/>
                    </a:cxn>
                    <a:cxn ang="0">
                      <a:pos x="connsiteX19455" y="connsiteY19455"/>
                    </a:cxn>
                    <a:cxn ang="0">
                      <a:pos x="connsiteX19456" y="connsiteY19456"/>
                    </a:cxn>
                    <a:cxn ang="0">
                      <a:pos x="connsiteX19457" y="connsiteY19457"/>
                    </a:cxn>
                    <a:cxn ang="0">
                      <a:pos x="connsiteX19458" y="connsiteY19458"/>
                    </a:cxn>
                    <a:cxn ang="0">
                      <a:pos x="connsiteX19459" y="connsiteY19459"/>
                    </a:cxn>
                    <a:cxn ang="0">
                      <a:pos x="connsiteX19460" y="connsiteY19460"/>
                    </a:cxn>
                    <a:cxn ang="0">
                      <a:pos x="connsiteX19461" y="connsiteY19461"/>
                    </a:cxn>
                    <a:cxn ang="0">
                      <a:pos x="connsiteX19462" y="connsiteY19462"/>
                    </a:cxn>
                    <a:cxn ang="0">
                      <a:pos x="connsiteX19463" y="connsiteY19463"/>
                    </a:cxn>
                    <a:cxn ang="0">
                      <a:pos x="connsiteX19464" y="connsiteY19464"/>
                    </a:cxn>
                    <a:cxn ang="0">
                      <a:pos x="connsiteX19465" y="connsiteY19465"/>
                    </a:cxn>
                    <a:cxn ang="0">
                      <a:pos x="connsiteX19466" y="connsiteY19466"/>
                    </a:cxn>
                    <a:cxn ang="0">
                      <a:pos x="connsiteX19467" y="connsiteY19467"/>
                    </a:cxn>
                    <a:cxn ang="0">
                      <a:pos x="connsiteX19468" y="connsiteY19468"/>
                    </a:cxn>
                    <a:cxn ang="0">
                      <a:pos x="connsiteX19469" y="connsiteY19469"/>
                    </a:cxn>
                    <a:cxn ang="0">
                      <a:pos x="connsiteX19470" y="connsiteY19470"/>
                    </a:cxn>
                    <a:cxn ang="0">
                      <a:pos x="connsiteX19471" y="connsiteY19471"/>
                    </a:cxn>
                    <a:cxn ang="0">
                      <a:pos x="connsiteX19472" y="connsiteY19472"/>
                    </a:cxn>
                    <a:cxn ang="0">
                      <a:pos x="connsiteX19473" y="connsiteY19473"/>
                    </a:cxn>
                    <a:cxn ang="0">
                      <a:pos x="connsiteX19474" y="connsiteY19474"/>
                    </a:cxn>
                    <a:cxn ang="0">
                      <a:pos x="connsiteX19475" y="connsiteY19475"/>
                    </a:cxn>
                    <a:cxn ang="0">
                      <a:pos x="connsiteX19476" y="connsiteY19476"/>
                    </a:cxn>
                    <a:cxn ang="0">
                      <a:pos x="connsiteX19477" y="connsiteY19477"/>
                    </a:cxn>
                    <a:cxn ang="0">
                      <a:pos x="connsiteX19478" y="connsiteY19478"/>
                    </a:cxn>
                    <a:cxn ang="0">
                      <a:pos x="connsiteX19479" y="connsiteY19479"/>
                    </a:cxn>
                    <a:cxn ang="0">
                      <a:pos x="connsiteX19480" y="connsiteY19480"/>
                    </a:cxn>
                    <a:cxn ang="0">
                      <a:pos x="connsiteX19481" y="connsiteY19481"/>
                    </a:cxn>
                    <a:cxn ang="0">
                      <a:pos x="connsiteX19482" y="connsiteY19482"/>
                    </a:cxn>
                    <a:cxn ang="0">
                      <a:pos x="connsiteX19483" y="connsiteY19483"/>
                    </a:cxn>
                    <a:cxn ang="0">
                      <a:pos x="connsiteX19484" y="connsiteY19484"/>
                    </a:cxn>
                    <a:cxn ang="0">
                      <a:pos x="connsiteX19485" y="connsiteY19485"/>
                    </a:cxn>
                    <a:cxn ang="0">
                      <a:pos x="connsiteX19486" y="connsiteY19486"/>
                    </a:cxn>
                    <a:cxn ang="0">
                      <a:pos x="connsiteX19487" y="connsiteY19487"/>
                    </a:cxn>
                    <a:cxn ang="0">
                      <a:pos x="connsiteX19488" y="connsiteY19488"/>
                    </a:cxn>
                    <a:cxn ang="0">
                      <a:pos x="connsiteX19489" y="connsiteY19489"/>
                    </a:cxn>
                    <a:cxn ang="0">
                      <a:pos x="connsiteX19490" y="connsiteY19490"/>
                    </a:cxn>
                    <a:cxn ang="0">
                      <a:pos x="connsiteX19491" y="connsiteY19491"/>
                    </a:cxn>
                    <a:cxn ang="0">
                      <a:pos x="connsiteX19492" y="connsiteY19492"/>
                    </a:cxn>
                    <a:cxn ang="0">
                      <a:pos x="connsiteX19493" y="connsiteY19493"/>
                    </a:cxn>
                    <a:cxn ang="0">
                      <a:pos x="connsiteX19494" y="connsiteY19494"/>
                    </a:cxn>
                    <a:cxn ang="0">
                      <a:pos x="connsiteX19495" y="connsiteY19495"/>
                    </a:cxn>
                    <a:cxn ang="0">
                      <a:pos x="connsiteX19496" y="connsiteY19496"/>
                    </a:cxn>
                    <a:cxn ang="0">
                      <a:pos x="connsiteX19497" y="connsiteY19497"/>
                    </a:cxn>
                    <a:cxn ang="0">
                      <a:pos x="connsiteX19498" y="connsiteY19498"/>
                    </a:cxn>
                    <a:cxn ang="0">
                      <a:pos x="connsiteX19499" y="connsiteY19499"/>
                    </a:cxn>
                    <a:cxn ang="0">
                      <a:pos x="connsiteX19500" y="connsiteY19500"/>
                    </a:cxn>
                    <a:cxn ang="0">
                      <a:pos x="connsiteX19501" y="connsiteY19501"/>
                    </a:cxn>
                    <a:cxn ang="0">
                      <a:pos x="connsiteX19502" y="connsiteY19502"/>
                    </a:cxn>
                    <a:cxn ang="0">
                      <a:pos x="connsiteX19503" y="connsiteY19503"/>
                    </a:cxn>
                    <a:cxn ang="0">
                      <a:pos x="connsiteX19504" y="connsiteY19504"/>
                    </a:cxn>
                    <a:cxn ang="0">
                      <a:pos x="connsiteX19505" y="connsiteY19505"/>
                    </a:cxn>
                    <a:cxn ang="0">
                      <a:pos x="connsiteX19506" y="connsiteY19506"/>
                    </a:cxn>
                    <a:cxn ang="0">
                      <a:pos x="connsiteX19507" y="connsiteY19507"/>
                    </a:cxn>
                    <a:cxn ang="0">
                      <a:pos x="connsiteX19508" y="connsiteY19508"/>
                    </a:cxn>
                    <a:cxn ang="0">
                      <a:pos x="connsiteX19509" y="connsiteY19509"/>
                    </a:cxn>
                    <a:cxn ang="0">
                      <a:pos x="connsiteX19510" y="connsiteY19510"/>
                    </a:cxn>
                    <a:cxn ang="0">
                      <a:pos x="connsiteX19511" y="connsiteY19511"/>
                    </a:cxn>
                    <a:cxn ang="0">
                      <a:pos x="connsiteX19512" y="connsiteY19512"/>
                    </a:cxn>
                    <a:cxn ang="0">
                      <a:pos x="connsiteX19513" y="connsiteY19513"/>
                    </a:cxn>
                    <a:cxn ang="0">
                      <a:pos x="connsiteX19514" y="connsiteY19514"/>
                    </a:cxn>
                    <a:cxn ang="0">
                      <a:pos x="connsiteX19515" y="connsiteY19515"/>
                    </a:cxn>
                    <a:cxn ang="0">
                      <a:pos x="connsiteX19516" y="connsiteY19516"/>
                    </a:cxn>
                    <a:cxn ang="0">
                      <a:pos x="connsiteX19517" y="connsiteY19517"/>
                    </a:cxn>
                    <a:cxn ang="0">
                      <a:pos x="connsiteX19518" y="connsiteY19518"/>
                    </a:cxn>
                    <a:cxn ang="0">
                      <a:pos x="connsiteX19519" y="connsiteY19519"/>
                    </a:cxn>
                    <a:cxn ang="0">
                      <a:pos x="connsiteX19520" y="connsiteY19520"/>
                    </a:cxn>
                    <a:cxn ang="0">
                      <a:pos x="connsiteX19521" y="connsiteY19521"/>
                    </a:cxn>
                    <a:cxn ang="0">
                      <a:pos x="connsiteX19522" y="connsiteY19522"/>
                    </a:cxn>
                    <a:cxn ang="0">
                      <a:pos x="connsiteX19523" y="connsiteY19523"/>
                    </a:cxn>
                    <a:cxn ang="0">
                      <a:pos x="connsiteX19524" y="connsiteY19524"/>
                    </a:cxn>
                    <a:cxn ang="0">
                      <a:pos x="connsiteX19525" y="connsiteY19525"/>
                    </a:cxn>
                    <a:cxn ang="0">
                      <a:pos x="connsiteX19526" y="connsiteY19526"/>
                    </a:cxn>
                    <a:cxn ang="0">
                      <a:pos x="connsiteX19527" y="connsiteY19527"/>
                    </a:cxn>
                    <a:cxn ang="0">
                      <a:pos x="connsiteX19528" y="connsiteY19528"/>
                    </a:cxn>
                    <a:cxn ang="0">
                      <a:pos x="connsiteX19529" y="connsiteY19529"/>
                    </a:cxn>
                    <a:cxn ang="0">
                      <a:pos x="connsiteX19530" y="connsiteY19530"/>
                    </a:cxn>
                    <a:cxn ang="0">
                      <a:pos x="connsiteX19531" y="connsiteY19531"/>
                    </a:cxn>
                    <a:cxn ang="0">
                      <a:pos x="connsiteX19532" y="connsiteY19532"/>
                    </a:cxn>
                    <a:cxn ang="0">
                      <a:pos x="connsiteX19533" y="connsiteY19533"/>
                    </a:cxn>
                    <a:cxn ang="0">
                      <a:pos x="connsiteX19534" y="connsiteY19534"/>
                    </a:cxn>
                    <a:cxn ang="0">
                      <a:pos x="connsiteX19535" y="connsiteY19535"/>
                    </a:cxn>
                    <a:cxn ang="0">
                      <a:pos x="connsiteX19536" y="connsiteY19536"/>
                    </a:cxn>
                    <a:cxn ang="0">
                      <a:pos x="connsiteX19537" y="connsiteY19537"/>
                    </a:cxn>
                    <a:cxn ang="0">
                      <a:pos x="connsiteX19538" y="connsiteY19538"/>
                    </a:cxn>
                    <a:cxn ang="0">
                      <a:pos x="connsiteX19539" y="connsiteY19539"/>
                    </a:cxn>
                    <a:cxn ang="0">
                      <a:pos x="connsiteX19540" y="connsiteY19540"/>
                    </a:cxn>
                    <a:cxn ang="0">
                      <a:pos x="connsiteX19541" y="connsiteY19541"/>
                    </a:cxn>
                    <a:cxn ang="0">
                      <a:pos x="connsiteX19542" y="connsiteY19542"/>
                    </a:cxn>
                    <a:cxn ang="0">
                      <a:pos x="connsiteX19543" y="connsiteY19543"/>
                    </a:cxn>
                    <a:cxn ang="0">
                      <a:pos x="connsiteX19544" y="connsiteY19544"/>
                    </a:cxn>
                    <a:cxn ang="0">
                      <a:pos x="connsiteX19545" y="connsiteY19545"/>
                    </a:cxn>
                    <a:cxn ang="0">
                      <a:pos x="connsiteX19546" y="connsiteY19546"/>
                    </a:cxn>
                    <a:cxn ang="0">
                      <a:pos x="connsiteX19547" y="connsiteY19547"/>
                    </a:cxn>
                    <a:cxn ang="0">
                      <a:pos x="connsiteX19548" y="connsiteY19548"/>
                    </a:cxn>
                    <a:cxn ang="0">
                      <a:pos x="connsiteX19549" y="connsiteY19549"/>
                    </a:cxn>
                    <a:cxn ang="0">
                      <a:pos x="connsiteX19550" y="connsiteY19550"/>
                    </a:cxn>
                    <a:cxn ang="0">
                      <a:pos x="connsiteX19551" y="connsiteY19551"/>
                    </a:cxn>
                    <a:cxn ang="0">
                      <a:pos x="connsiteX19552" y="connsiteY19552"/>
                    </a:cxn>
                    <a:cxn ang="0">
                      <a:pos x="connsiteX19553" y="connsiteY19553"/>
                    </a:cxn>
                    <a:cxn ang="0">
                      <a:pos x="connsiteX19554" y="connsiteY19554"/>
                    </a:cxn>
                    <a:cxn ang="0">
                      <a:pos x="connsiteX19555" y="connsiteY19555"/>
                    </a:cxn>
                    <a:cxn ang="0">
                      <a:pos x="connsiteX19556" y="connsiteY19556"/>
                    </a:cxn>
                    <a:cxn ang="0">
                      <a:pos x="connsiteX19557" y="connsiteY19557"/>
                    </a:cxn>
                    <a:cxn ang="0">
                      <a:pos x="connsiteX19558" y="connsiteY19558"/>
                    </a:cxn>
                    <a:cxn ang="0">
                      <a:pos x="connsiteX19559" y="connsiteY19559"/>
                    </a:cxn>
                    <a:cxn ang="0">
                      <a:pos x="connsiteX19560" y="connsiteY19560"/>
                    </a:cxn>
                    <a:cxn ang="0">
                      <a:pos x="connsiteX19561" y="connsiteY19561"/>
                    </a:cxn>
                    <a:cxn ang="0">
                      <a:pos x="connsiteX19562" y="connsiteY19562"/>
                    </a:cxn>
                    <a:cxn ang="0">
                      <a:pos x="connsiteX19563" y="connsiteY19563"/>
                    </a:cxn>
                    <a:cxn ang="0">
                      <a:pos x="connsiteX19564" y="connsiteY19564"/>
                    </a:cxn>
                    <a:cxn ang="0">
                      <a:pos x="connsiteX19565" y="connsiteY19565"/>
                    </a:cxn>
                    <a:cxn ang="0">
                      <a:pos x="connsiteX19566" y="connsiteY19566"/>
                    </a:cxn>
                    <a:cxn ang="0">
                      <a:pos x="connsiteX19567" y="connsiteY19567"/>
                    </a:cxn>
                    <a:cxn ang="0">
                      <a:pos x="connsiteX19568" y="connsiteY19568"/>
                    </a:cxn>
                    <a:cxn ang="0">
                      <a:pos x="connsiteX19569" y="connsiteY19569"/>
                    </a:cxn>
                    <a:cxn ang="0">
                      <a:pos x="connsiteX19570" y="connsiteY19570"/>
                    </a:cxn>
                    <a:cxn ang="0">
                      <a:pos x="connsiteX19571" y="connsiteY19571"/>
                    </a:cxn>
                    <a:cxn ang="0">
                      <a:pos x="connsiteX19572" y="connsiteY19572"/>
                    </a:cxn>
                    <a:cxn ang="0">
                      <a:pos x="connsiteX19573" y="connsiteY19573"/>
                    </a:cxn>
                    <a:cxn ang="0">
                      <a:pos x="connsiteX19574" y="connsiteY19574"/>
                    </a:cxn>
                    <a:cxn ang="0">
                      <a:pos x="connsiteX19575" y="connsiteY19575"/>
                    </a:cxn>
                    <a:cxn ang="0">
                      <a:pos x="connsiteX19576" y="connsiteY19576"/>
                    </a:cxn>
                    <a:cxn ang="0">
                      <a:pos x="connsiteX19577" y="connsiteY19577"/>
                    </a:cxn>
                    <a:cxn ang="0">
                      <a:pos x="connsiteX19578" y="connsiteY19578"/>
                    </a:cxn>
                    <a:cxn ang="0">
                      <a:pos x="connsiteX19579" y="connsiteY19579"/>
                    </a:cxn>
                    <a:cxn ang="0">
                      <a:pos x="connsiteX19580" y="connsiteY19580"/>
                    </a:cxn>
                    <a:cxn ang="0">
                      <a:pos x="connsiteX19581" y="connsiteY19581"/>
                    </a:cxn>
                    <a:cxn ang="0">
                      <a:pos x="connsiteX19582" y="connsiteY19582"/>
                    </a:cxn>
                    <a:cxn ang="0">
                      <a:pos x="connsiteX19583" y="connsiteY19583"/>
                    </a:cxn>
                    <a:cxn ang="0">
                      <a:pos x="connsiteX19584" y="connsiteY19584"/>
                    </a:cxn>
                    <a:cxn ang="0">
                      <a:pos x="connsiteX19585" y="connsiteY19585"/>
                    </a:cxn>
                    <a:cxn ang="0">
                      <a:pos x="connsiteX19586" y="connsiteY19586"/>
                    </a:cxn>
                    <a:cxn ang="0">
                      <a:pos x="connsiteX19587" y="connsiteY19587"/>
                    </a:cxn>
                    <a:cxn ang="0">
                      <a:pos x="connsiteX19588" y="connsiteY19588"/>
                    </a:cxn>
                    <a:cxn ang="0">
                      <a:pos x="connsiteX19589" y="connsiteY19589"/>
                    </a:cxn>
                    <a:cxn ang="0">
                      <a:pos x="connsiteX19590" y="connsiteY19590"/>
                    </a:cxn>
                    <a:cxn ang="0">
                      <a:pos x="connsiteX19591" y="connsiteY19591"/>
                    </a:cxn>
                    <a:cxn ang="0">
                      <a:pos x="connsiteX19592" y="connsiteY19592"/>
                    </a:cxn>
                    <a:cxn ang="0">
                      <a:pos x="connsiteX19593" y="connsiteY19593"/>
                    </a:cxn>
                    <a:cxn ang="0">
                      <a:pos x="connsiteX19594" y="connsiteY19594"/>
                    </a:cxn>
                    <a:cxn ang="0">
                      <a:pos x="connsiteX19595" y="connsiteY19595"/>
                    </a:cxn>
                    <a:cxn ang="0">
                      <a:pos x="connsiteX19596" y="connsiteY19596"/>
                    </a:cxn>
                    <a:cxn ang="0">
                      <a:pos x="connsiteX19597" y="connsiteY19597"/>
                    </a:cxn>
                    <a:cxn ang="0">
                      <a:pos x="connsiteX19598" y="connsiteY19598"/>
                    </a:cxn>
                    <a:cxn ang="0">
                      <a:pos x="connsiteX19599" y="connsiteY19599"/>
                    </a:cxn>
                    <a:cxn ang="0">
                      <a:pos x="connsiteX19600" y="connsiteY19600"/>
                    </a:cxn>
                    <a:cxn ang="0">
                      <a:pos x="connsiteX19601" y="connsiteY19601"/>
                    </a:cxn>
                    <a:cxn ang="0">
                      <a:pos x="connsiteX19602" y="connsiteY19602"/>
                    </a:cxn>
                    <a:cxn ang="0">
                      <a:pos x="connsiteX19603" y="connsiteY19603"/>
                    </a:cxn>
                    <a:cxn ang="0">
                      <a:pos x="connsiteX19604" y="connsiteY19604"/>
                    </a:cxn>
                    <a:cxn ang="0">
                      <a:pos x="connsiteX19605" y="connsiteY19605"/>
                    </a:cxn>
                    <a:cxn ang="0">
                      <a:pos x="connsiteX19606" y="connsiteY19606"/>
                    </a:cxn>
                    <a:cxn ang="0">
                      <a:pos x="connsiteX19607" y="connsiteY19607"/>
                    </a:cxn>
                    <a:cxn ang="0">
                      <a:pos x="connsiteX19608" y="connsiteY19608"/>
                    </a:cxn>
                    <a:cxn ang="0">
                      <a:pos x="connsiteX19609" y="connsiteY19609"/>
                    </a:cxn>
                    <a:cxn ang="0">
                      <a:pos x="connsiteX19610" y="connsiteY19610"/>
                    </a:cxn>
                    <a:cxn ang="0">
                      <a:pos x="connsiteX19611" y="connsiteY19611"/>
                    </a:cxn>
                    <a:cxn ang="0">
                      <a:pos x="connsiteX19612" y="connsiteY19612"/>
                    </a:cxn>
                    <a:cxn ang="0">
                      <a:pos x="connsiteX19613" y="connsiteY19613"/>
                    </a:cxn>
                    <a:cxn ang="0">
                      <a:pos x="connsiteX19614" y="connsiteY19614"/>
                    </a:cxn>
                    <a:cxn ang="0">
                      <a:pos x="connsiteX19615" y="connsiteY19615"/>
                    </a:cxn>
                    <a:cxn ang="0">
                      <a:pos x="connsiteX19616" y="connsiteY19616"/>
                    </a:cxn>
                    <a:cxn ang="0">
                      <a:pos x="connsiteX19617" y="connsiteY19617"/>
                    </a:cxn>
                    <a:cxn ang="0">
                      <a:pos x="connsiteX19618" y="connsiteY19618"/>
                    </a:cxn>
                    <a:cxn ang="0">
                      <a:pos x="connsiteX19619" y="connsiteY19619"/>
                    </a:cxn>
                    <a:cxn ang="0">
                      <a:pos x="connsiteX19620" y="connsiteY19620"/>
                    </a:cxn>
                    <a:cxn ang="0">
                      <a:pos x="connsiteX19621" y="connsiteY19621"/>
                    </a:cxn>
                    <a:cxn ang="0">
                      <a:pos x="connsiteX19622" y="connsiteY19622"/>
                    </a:cxn>
                    <a:cxn ang="0">
                      <a:pos x="connsiteX19623" y="connsiteY19623"/>
                    </a:cxn>
                    <a:cxn ang="0">
                      <a:pos x="connsiteX19624" y="connsiteY19624"/>
                    </a:cxn>
                    <a:cxn ang="0">
                      <a:pos x="connsiteX19625" y="connsiteY19625"/>
                    </a:cxn>
                    <a:cxn ang="0">
                      <a:pos x="connsiteX19626" y="connsiteY19626"/>
                    </a:cxn>
                    <a:cxn ang="0">
                      <a:pos x="connsiteX19627" y="connsiteY19627"/>
                    </a:cxn>
                    <a:cxn ang="0">
                      <a:pos x="connsiteX19628" y="connsiteY19628"/>
                    </a:cxn>
                    <a:cxn ang="0">
                      <a:pos x="connsiteX19629" y="connsiteY19629"/>
                    </a:cxn>
                    <a:cxn ang="0">
                      <a:pos x="connsiteX19630" y="connsiteY19630"/>
                    </a:cxn>
                    <a:cxn ang="0">
                      <a:pos x="connsiteX19631" y="connsiteY19631"/>
                    </a:cxn>
                    <a:cxn ang="0">
                      <a:pos x="connsiteX19632" y="connsiteY19632"/>
                    </a:cxn>
                    <a:cxn ang="0">
                      <a:pos x="connsiteX19633" y="connsiteY19633"/>
                    </a:cxn>
                    <a:cxn ang="0">
                      <a:pos x="connsiteX19634" y="connsiteY19634"/>
                    </a:cxn>
                    <a:cxn ang="0">
                      <a:pos x="connsiteX19635" y="connsiteY19635"/>
                    </a:cxn>
                    <a:cxn ang="0">
                      <a:pos x="connsiteX19636" y="connsiteY19636"/>
                    </a:cxn>
                    <a:cxn ang="0">
                      <a:pos x="connsiteX19637" y="connsiteY19637"/>
                    </a:cxn>
                    <a:cxn ang="0">
                      <a:pos x="connsiteX19638" y="connsiteY19638"/>
                    </a:cxn>
                    <a:cxn ang="0">
                      <a:pos x="connsiteX19639" y="connsiteY19639"/>
                    </a:cxn>
                    <a:cxn ang="0">
                      <a:pos x="connsiteX19640" y="connsiteY19640"/>
                    </a:cxn>
                    <a:cxn ang="0">
                      <a:pos x="connsiteX19641" y="connsiteY19641"/>
                    </a:cxn>
                    <a:cxn ang="0">
                      <a:pos x="connsiteX19642" y="connsiteY19642"/>
                    </a:cxn>
                    <a:cxn ang="0">
                      <a:pos x="connsiteX19643" y="connsiteY19643"/>
                    </a:cxn>
                    <a:cxn ang="0">
                      <a:pos x="connsiteX19644" y="connsiteY19644"/>
                    </a:cxn>
                    <a:cxn ang="0">
                      <a:pos x="connsiteX19645" y="connsiteY19645"/>
                    </a:cxn>
                    <a:cxn ang="0">
                      <a:pos x="connsiteX19646" y="connsiteY19646"/>
                    </a:cxn>
                    <a:cxn ang="0">
                      <a:pos x="connsiteX19647" y="connsiteY19647"/>
                    </a:cxn>
                    <a:cxn ang="0">
                      <a:pos x="connsiteX19648" y="connsiteY19648"/>
                    </a:cxn>
                    <a:cxn ang="0">
                      <a:pos x="connsiteX19649" y="connsiteY19649"/>
                    </a:cxn>
                    <a:cxn ang="0">
                      <a:pos x="connsiteX19650" y="connsiteY19650"/>
                    </a:cxn>
                    <a:cxn ang="0">
                      <a:pos x="connsiteX19651" y="connsiteY19651"/>
                    </a:cxn>
                    <a:cxn ang="0">
                      <a:pos x="connsiteX19652" y="connsiteY19652"/>
                    </a:cxn>
                    <a:cxn ang="0">
                      <a:pos x="connsiteX19653" y="connsiteY19653"/>
                    </a:cxn>
                    <a:cxn ang="0">
                      <a:pos x="connsiteX19654" y="connsiteY19654"/>
                    </a:cxn>
                    <a:cxn ang="0">
                      <a:pos x="connsiteX19655" y="connsiteY19655"/>
                    </a:cxn>
                    <a:cxn ang="0">
                      <a:pos x="connsiteX19656" y="connsiteY19656"/>
                    </a:cxn>
                    <a:cxn ang="0">
                      <a:pos x="connsiteX19657" y="connsiteY19657"/>
                    </a:cxn>
                    <a:cxn ang="0">
                      <a:pos x="connsiteX19658" y="connsiteY19658"/>
                    </a:cxn>
                    <a:cxn ang="0">
                      <a:pos x="connsiteX19659" y="connsiteY19659"/>
                    </a:cxn>
                    <a:cxn ang="0">
                      <a:pos x="connsiteX19660" y="connsiteY19660"/>
                    </a:cxn>
                    <a:cxn ang="0">
                      <a:pos x="connsiteX19661" y="connsiteY19661"/>
                    </a:cxn>
                    <a:cxn ang="0">
                      <a:pos x="connsiteX19662" y="connsiteY19662"/>
                    </a:cxn>
                    <a:cxn ang="0">
                      <a:pos x="connsiteX19663" y="connsiteY19663"/>
                    </a:cxn>
                    <a:cxn ang="0">
                      <a:pos x="connsiteX19664" y="connsiteY19664"/>
                    </a:cxn>
                    <a:cxn ang="0">
                      <a:pos x="connsiteX19665" y="connsiteY19665"/>
                    </a:cxn>
                    <a:cxn ang="0">
                      <a:pos x="connsiteX19666" y="connsiteY19666"/>
                    </a:cxn>
                    <a:cxn ang="0">
                      <a:pos x="connsiteX19667" y="connsiteY19667"/>
                    </a:cxn>
                    <a:cxn ang="0">
                      <a:pos x="connsiteX19668" y="connsiteY19668"/>
                    </a:cxn>
                    <a:cxn ang="0">
                      <a:pos x="connsiteX19669" y="connsiteY19669"/>
                    </a:cxn>
                    <a:cxn ang="0">
                      <a:pos x="connsiteX19670" y="connsiteY19670"/>
                    </a:cxn>
                    <a:cxn ang="0">
                      <a:pos x="connsiteX19671" y="connsiteY19671"/>
                    </a:cxn>
                    <a:cxn ang="0">
                      <a:pos x="connsiteX19672" y="connsiteY19672"/>
                    </a:cxn>
                    <a:cxn ang="0">
                      <a:pos x="connsiteX19673" y="connsiteY19673"/>
                    </a:cxn>
                    <a:cxn ang="0">
                      <a:pos x="connsiteX19674" y="connsiteY19674"/>
                    </a:cxn>
                    <a:cxn ang="0">
                      <a:pos x="connsiteX19675" y="connsiteY19675"/>
                    </a:cxn>
                    <a:cxn ang="0">
                      <a:pos x="connsiteX19676" y="connsiteY19676"/>
                    </a:cxn>
                    <a:cxn ang="0">
                      <a:pos x="connsiteX19677" y="connsiteY19677"/>
                    </a:cxn>
                    <a:cxn ang="0">
                      <a:pos x="connsiteX19678" y="connsiteY19678"/>
                    </a:cxn>
                    <a:cxn ang="0">
                      <a:pos x="connsiteX19679" y="connsiteY19679"/>
                    </a:cxn>
                    <a:cxn ang="0">
                      <a:pos x="connsiteX19680" y="connsiteY19680"/>
                    </a:cxn>
                    <a:cxn ang="0">
                      <a:pos x="connsiteX19681" y="connsiteY19681"/>
                    </a:cxn>
                    <a:cxn ang="0">
                      <a:pos x="connsiteX19682" y="connsiteY19682"/>
                    </a:cxn>
                    <a:cxn ang="0">
                      <a:pos x="connsiteX19683" y="connsiteY19683"/>
                    </a:cxn>
                    <a:cxn ang="0">
                      <a:pos x="connsiteX19684" y="connsiteY19684"/>
                    </a:cxn>
                    <a:cxn ang="0">
                      <a:pos x="connsiteX19685" y="connsiteY19685"/>
                    </a:cxn>
                    <a:cxn ang="0">
                      <a:pos x="connsiteX19686" y="connsiteY19686"/>
                    </a:cxn>
                    <a:cxn ang="0">
                      <a:pos x="connsiteX19687" y="connsiteY19687"/>
                    </a:cxn>
                    <a:cxn ang="0">
                      <a:pos x="connsiteX19688" y="connsiteY19688"/>
                    </a:cxn>
                    <a:cxn ang="0">
                      <a:pos x="connsiteX19689" y="connsiteY19689"/>
                    </a:cxn>
                    <a:cxn ang="0">
                      <a:pos x="connsiteX19690" y="connsiteY19690"/>
                    </a:cxn>
                    <a:cxn ang="0">
                      <a:pos x="connsiteX19691" y="connsiteY19691"/>
                    </a:cxn>
                    <a:cxn ang="0">
                      <a:pos x="connsiteX19692" y="connsiteY19692"/>
                    </a:cxn>
                    <a:cxn ang="0">
                      <a:pos x="connsiteX19693" y="connsiteY19693"/>
                    </a:cxn>
                    <a:cxn ang="0">
                      <a:pos x="connsiteX19694" y="connsiteY19694"/>
                    </a:cxn>
                    <a:cxn ang="0">
                      <a:pos x="connsiteX19695" y="connsiteY19695"/>
                    </a:cxn>
                    <a:cxn ang="0">
                      <a:pos x="connsiteX19696" y="connsiteY19696"/>
                    </a:cxn>
                    <a:cxn ang="0">
                      <a:pos x="connsiteX19697" y="connsiteY19697"/>
                    </a:cxn>
                    <a:cxn ang="0">
                      <a:pos x="connsiteX19698" y="connsiteY19698"/>
                    </a:cxn>
                    <a:cxn ang="0">
                      <a:pos x="connsiteX19699" y="connsiteY19699"/>
                    </a:cxn>
                    <a:cxn ang="0">
                      <a:pos x="connsiteX19700" y="connsiteY19700"/>
                    </a:cxn>
                    <a:cxn ang="0">
                      <a:pos x="connsiteX19701" y="connsiteY19701"/>
                    </a:cxn>
                    <a:cxn ang="0">
                      <a:pos x="connsiteX19702" y="connsiteY19702"/>
                    </a:cxn>
                    <a:cxn ang="0">
                      <a:pos x="connsiteX19703" y="connsiteY19703"/>
                    </a:cxn>
                    <a:cxn ang="0">
                      <a:pos x="connsiteX19704" y="connsiteY19704"/>
                    </a:cxn>
                    <a:cxn ang="0">
                      <a:pos x="connsiteX19705" y="connsiteY19705"/>
                    </a:cxn>
                    <a:cxn ang="0">
                      <a:pos x="connsiteX19706" y="connsiteY19706"/>
                    </a:cxn>
                    <a:cxn ang="0">
                      <a:pos x="connsiteX19707" y="connsiteY19707"/>
                    </a:cxn>
                    <a:cxn ang="0">
                      <a:pos x="connsiteX19708" y="connsiteY19708"/>
                    </a:cxn>
                    <a:cxn ang="0">
                      <a:pos x="connsiteX19709" y="connsiteY19709"/>
                    </a:cxn>
                    <a:cxn ang="0">
                      <a:pos x="connsiteX19710" y="connsiteY19710"/>
                    </a:cxn>
                    <a:cxn ang="0">
                      <a:pos x="connsiteX19711" y="connsiteY19711"/>
                    </a:cxn>
                    <a:cxn ang="0">
                      <a:pos x="connsiteX19712" y="connsiteY19712"/>
                    </a:cxn>
                    <a:cxn ang="0">
                      <a:pos x="connsiteX19713" y="connsiteY19713"/>
                    </a:cxn>
                    <a:cxn ang="0">
                      <a:pos x="connsiteX19714" y="connsiteY19714"/>
                    </a:cxn>
                    <a:cxn ang="0">
                      <a:pos x="connsiteX19715" y="connsiteY19715"/>
                    </a:cxn>
                    <a:cxn ang="0">
                      <a:pos x="connsiteX19716" y="connsiteY19716"/>
                    </a:cxn>
                    <a:cxn ang="0">
                      <a:pos x="connsiteX19717" y="connsiteY19717"/>
                    </a:cxn>
                    <a:cxn ang="0">
                      <a:pos x="connsiteX19718" y="connsiteY19718"/>
                    </a:cxn>
                    <a:cxn ang="0">
                      <a:pos x="connsiteX19719" y="connsiteY19719"/>
                    </a:cxn>
                    <a:cxn ang="0">
                      <a:pos x="connsiteX19720" y="connsiteY19720"/>
                    </a:cxn>
                    <a:cxn ang="0">
                      <a:pos x="connsiteX19721" y="connsiteY19721"/>
                    </a:cxn>
                    <a:cxn ang="0">
                      <a:pos x="connsiteX19722" y="connsiteY19722"/>
                    </a:cxn>
                    <a:cxn ang="0">
                      <a:pos x="connsiteX19723" y="connsiteY19723"/>
                    </a:cxn>
                    <a:cxn ang="0">
                      <a:pos x="connsiteX19724" y="connsiteY19724"/>
                    </a:cxn>
                    <a:cxn ang="0">
                      <a:pos x="connsiteX19725" y="connsiteY19725"/>
                    </a:cxn>
                    <a:cxn ang="0">
                      <a:pos x="connsiteX19726" y="connsiteY19726"/>
                    </a:cxn>
                    <a:cxn ang="0">
                      <a:pos x="connsiteX19727" y="connsiteY19727"/>
                    </a:cxn>
                    <a:cxn ang="0">
                      <a:pos x="connsiteX19728" y="connsiteY19728"/>
                    </a:cxn>
                    <a:cxn ang="0">
                      <a:pos x="connsiteX19729" y="connsiteY19729"/>
                    </a:cxn>
                    <a:cxn ang="0">
                      <a:pos x="connsiteX19730" y="connsiteY19730"/>
                    </a:cxn>
                    <a:cxn ang="0">
                      <a:pos x="connsiteX19731" y="connsiteY19731"/>
                    </a:cxn>
                    <a:cxn ang="0">
                      <a:pos x="connsiteX19732" y="connsiteY19732"/>
                    </a:cxn>
                    <a:cxn ang="0">
                      <a:pos x="connsiteX19733" y="connsiteY19733"/>
                    </a:cxn>
                    <a:cxn ang="0">
                      <a:pos x="connsiteX19734" y="connsiteY19734"/>
                    </a:cxn>
                    <a:cxn ang="0">
                      <a:pos x="connsiteX19735" y="connsiteY19735"/>
                    </a:cxn>
                    <a:cxn ang="0">
                      <a:pos x="connsiteX19736" y="connsiteY19736"/>
                    </a:cxn>
                    <a:cxn ang="0">
                      <a:pos x="connsiteX19737" y="connsiteY19737"/>
                    </a:cxn>
                    <a:cxn ang="0">
                      <a:pos x="connsiteX19738" y="connsiteY19738"/>
                    </a:cxn>
                    <a:cxn ang="0">
                      <a:pos x="connsiteX19739" y="connsiteY19739"/>
                    </a:cxn>
                    <a:cxn ang="0">
                      <a:pos x="connsiteX19740" y="connsiteY19740"/>
                    </a:cxn>
                    <a:cxn ang="0">
                      <a:pos x="connsiteX19741" y="connsiteY19741"/>
                    </a:cxn>
                    <a:cxn ang="0">
                      <a:pos x="connsiteX19742" y="connsiteY19742"/>
                    </a:cxn>
                    <a:cxn ang="0">
                      <a:pos x="connsiteX19743" y="connsiteY19743"/>
                    </a:cxn>
                    <a:cxn ang="0">
                      <a:pos x="connsiteX19744" y="connsiteY19744"/>
                    </a:cxn>
                    <a:cxn ang="0">
                      <a:pos x="connsiteX19745" y="connsiteY19745"/>
                    </a:cxn>
                    <a:cxn ang="0">
                      <a:pos x="connsiteX19746" y="connsiteY19746"/>
                    </a:cxn>
                    <a:cxn ang="0">
                      <a:pos x="connsiteX19747" y="connsiteY19747"/>
                    </a:cxn>
                    <a:cxn ang="0">
                      <a:pos x="connsiteX19748" y="connsiteY19748"/>
                    </a:cxn>
                    <a:cxn ang="0">
                      <a:pos x="connsiteX19749" y="connsiteY19749"/>
                    </a:cxn>
                    <a:cxn ang="0">
                      <a:pos x="connsiteX19750" y="connsiteY19750"/>
                    </a:cxn>
                    <a:cxn ang="0">
                      <a:pos x="connsiteX19751" y="connsiteY19751"/>
                    </a:cxn>
                    <a:cxn ang="0">
                      <a:pos x="connsiteX19752" y="connsiteY19752"/>
                    </a:cxn>
                    <a:cxn ang="0">
                      <a:pos x="connsiteX19753" y="connsiteY19753"/>
                    </a:cxn>
                    <a:cxn ang="0">
                      <a:pos x="connsiteX19754" y="connsiteY19754"/>
                    </a:cxn>
                    <a:cxn ang="0">
                      <a:pos x="connsiteX19755" y="connsiteY19755"/>
                    </a:cxn>
                    <a:cxn ang="0">
                      <a:pos x="connsiteX19756" y="connsiteY19756"/>
                    </a:cxn>
                    <a:cxn ang="0">
                      <a:pos x="connsiteX19757" y="connsiteY19757"/>
                    </a:cxn>
                    <a:cxn ang="0">
                      <a:pos x="connsiteX19758" y="connsiteY19758"/>
                    </a:cxn>
                    <a:cxn ang="0">
                      <a:pos x="connsiteX19759" y="connsiteY19759"/>
                    </a:cxn>
                    <a:cxn ang="0">
                      <a:pos x="connsiteX19760" y="connsiteY19760"/>
                    </a:cxn>
                    <a:cxn ang="0">
                      <a:pos x="connsiteX19761" y="connsiteY19761"/>
                    </a:cxn>
                    <a:cxn ang="0">
                      <a:pos x="connsiteX19762" y="connsiteY19762"/>
                    </a:cxn>
                    <a:cxn ang="0">
                      <a:pos x="connsiteX19763" y="connsiteY19763"/>
                    </a:cxn>
                    <a:cxn ang="0">
                      <a:pos x="connsiteX19764" y="connsiteY19764"/>
                    </a:cxn>
                    <a:cxn ang="0">
                      <a:pos x="connsiteX19765" y="connsiteY19765"/>
                    </a:cxn>
                    <a:cxn ang="0">
                      <a:pos x="connsiteX19766" y="connsiteY19766"/>
                    </a:cxn>
                    <a:cxn ang="0">
                      <a:pos x="connsiteX19767" y="connsiteY19767"/>
                    </a:cxn>
                    <a:cxn ang="0">
                      <a:pos x="connsiteX19768" y="connsiteY19768"/>
                    </a:cxn>
                    <a:cxn ang="0">
                      <a:pos x="connsiteX19769" y="connsiteY19769"/>
                    </a:cxn>
                    <a:cxn ang="0">
                      <a:pos x="connsiteX19770" y="connsiteY19770"/>
                    </a:cxn>
                    <a:cxn ang="0">
                      <a:pos x="connsiteX19771" y="connsiteY19771"/>
                    </a:cxn>
                    <a:cxn ang="0">
                      <a:pos x="connsiteX19772" y="connsiteY19772"/>
                    </a:cxn>
                    <a:cxn ang="0">
                      <a:pos x="connsiteX19773" y="connsiteY19773"/>
                    </a:cxn>
                    <a:cxn ang="0">
                      <a:pos x="connsiteX19774" y="connsiteY19774"/>
                    </a:cxn>
                    <a:cxn ang="0">
                      <a:pos x="connsiteX19775" y="connsiteY19775"/>
                    </a:cxn>
                    <a:cxn ang="0">
                      <a:pos x="connsiteX19776" y="connsiteY19776"/>
                    </a:cxn>
                    <a:cxn ang="0">
                      <a:pos x="connsiteX19777" y="connsiteY19777"/>
                    </a:cxn>
                    <a:cxn ang="0">
                      <a:pos x="connsiteX19778" y="connsiteY19778"/>
                    </a:cxn>
                    <a:cxn ang="0">
                      <a:pos x="connsiteX19779" y="connsiteY19779"/>
                    </a:cxn>
                    <a:cxn ang="0">
                      <a:pos x="connsiteX19780" y="connsiteY19780"/>
                    </a:cxn>
                    <a:cxn ang="0">
                      <a:pos x="connsiteX19781" y="connsiteY19781"/>
                    </a:cxn>
                    <a:cxn ang="0">
                      <a:pos x="connsiteX19782" y="connsiteY19782"/>
                    </a:cxn>
                    <a:cxn ang="0">
                      <a:pos x="connsiteX19783" y="connsiteY19783"/>
                    </a:cxn>
                    <a:cxn ang="0">
                      <a:pos x="connsiteX19784" y="connsiteY19784"/>
                    </a:cxn>
                    <a:cxn ang="0">
                      <a:pos x="connsiteX19785" y="connsiteY19785"/>
                    </a:cxn>
                    <a:cxn ang="0">
                      <a:pos x="connsiteX19786" y="connsiteY19786"/>
                    </a:cxn>
                    <a:cxn ang="0">
                      <a:pos x="connsiteX19787" y="connsiteY19787"/>
                    </a:cxn>
                    <a:cxn ang="0">
                      <a:pos x="connsiteX19788" y="connsiteY19788"/>
                    </a:cxn>
                    <a:cxn ang="0">
                      <a:pos x="connsiteX19789" y="connsiteY19789"/>
                    </a:cxn>
                    <a:cxn ang="0">
                      <a:pos x="connsiteX19790" y="connsiteY19790"/>
                    </a:cxn>
                    <a:cxn ang="0">
                      <a:pos x="connsiteX19791" y="connsiteY19791"/>
                    </a:cxn>
                    <a:cxn ang="0">
                      <a:pos x="connsiteX19792" y="connsiteY19792"/>
                    </a:cxn>
                    <a:cxn ang="0">
                      <a:pos x="connsiteX19793" y="connsiteY19793"/>
                    </a:cxn>
                    <a:cxn ang="0">
                      <a:pos x="connsiteX19794" y="connsiteY19794"/>
                    </a:cxn>
                    <a:cxn ang="0">
                      <a:pos x="connsiteX19795" y="connsiteY19795"/>
                    </a:cxn>
                    <a:cxn ang="0">
                      <a:pos x="connsiteX19796" y="connsiteY19796"/>
                    </a:cxn>
                    <a:cxn ang="0">
                      <a:pos x="connsiteX19797" y="connsiteY19797"/>
                    </a:cxn>
                    <a:cxn ang="0">
                      <a:pos x="connsiteX19798" y="connsiteY19798"/>
                    </a:cxn>
                    <a:cxn ang="0">
                      <a:pos x="connsiteX19799" y="connsiteY19799"/>
                    </a:cxn>
                    <a:cxn ang="0">
                      <a:pos x="connsiteX19800" y="connsiteY19800"/>
                    </a:cxn>
                    <a:cxn ang="0">
                      <a:pos x="connsiteX19801" y="connsiteY19801"/>
                    </a:cxn>
                    <a:cxn ang="0">
                      <a:pos x="connsiteX19802" y="connsiteY19802"/>
                    </a:cxn>
                    <a:cxn ang="0">
                      <a:pos x="connsiteX19803" y="connsiteY19803"/>
                    </a:cxn>
                    <a:cxn ang="0">
                      <a:pos x="connsiteX19804" y="connsiteY19804"/>
                    </a:cxn>
                    <a:cxn ang="0">
                      <a:pos x="connsiteX19805" y="connsiteY19805"/>
                    </a:cxn>
                    <a:cxn ang="0">
                      <a:pos x="connsiteX19806" y="connsiteY19806"/>
                    </a:cxn>
                    <a:cxn ang="0">
                      <a:pos x="connsiteX19807" y="connsiteY19807"/>
                    </a:cxn>
                    <a:cxn ang="0">
                      <a:pos x="connsiteX19808" y="connsiteY19808"/>
                    </a:cxn>
                    <a:cxn ang="0">
                      <a:pos x="connsiteX19809" y="connsiteY19809"/>
                    </a:cxn>
                    <a:cxn ang="0">
                      <a:pos x="connsiteX19810" y="connsiteY19810"/>
                    </a:cxn>
                    <a:cxn ang="0">
                      <a:pos x="connsiteX19811" y="connsiteY19811"/>
                    </a:cxn>
                    <a:cxn ang="0">
                      <a:pos x="connsiteX19812" y="connsiteY19812"/>
                    </a:cxn>
                    <a:cxn ang="0">
                      <a:pos x="connsiteX19813" y="connsiteY19813"/>
                    </a:cxn>
                    <a:cxn ang="0">
                      <a:pos x="connsiteX19814" y="connsiteY19814"/>
                    </a:cxn>
                    <a:cxn ang="0">
                      <a:pos x="connsiteX19815" y="connsiteY19815"/>
                    </a:cxn>
                    <a:cxn ang="0">
                      <a:pos x="connsiteX19816" y="connsiteY19816"/>
                    </a:cxn>
                    <a:cxn ang="0">
                      <a:pos x="connsiteX19817" y="connsiteY19817"/>
                    </a:cxn>
                    <a:cxn ang="0">
                      <a:pos x="connsiteX19818" y="connsiteY19818"/>
                    </a:cxn>
                    <a:cxn ang="0">
                      <a:pos x="connsiteX19819" y="connsiteY19819"/>
                    </a:cxn>
                    <a:cxn ang="0">
                      <a:pos x="connsiteX19820" y="connsiteY19820"/>
                    </a:cxn>
                    <a:cxn ang="0">
                      <a:pos x="connsiteX19821" y="connsiteY19821"/>
                    </a:cxn>
                    <a:cxn ang="0">
                      <a:pos x="connsiteX19822" y="connsiteY19822"/>
                    </a:cxn>
                    <a:cxn ang="0">
                      <a:pos x="connsiteX19823" y="connsiteY19823"/>
                    </a:cxn>
                    <a:cxn ang="0">
                      <a:pos x="connsiteX19824" y="connsiteY19824"/>
                    </a:cxn>
                    <a:cxn ang="0">
                      <a:pos x="connsiteX19825" y="connsiteY19825"/>
                    </a:cxn>
                    <a:cxn ang="0">
                      <a:pos x="connsiteX19826" y="connsiteY19826"/>
                    </a:cxn>
                    <a:cxn ang="0">
                      <a:pos x="connsiteX19827" y="connsiteY19827"/>
                    </a:cxn>
                    <a:cxn ang="0">
                      <a:pos x="connsiteX19828" y="connsiteY19828"/>
                    </a:cxn>
                    <a:cxn ang="0">
                      <a:pos x="connsiteX19829" y="connsiteY19829"/>
                    </a:cxn>
                    <a:cxn ang="0">
                      <a:pos x="connsiteX19830" y="connsiteY19830"/>
                    </a:cxn>
                    <a:cxn ang="0">
                      <a:pos x="connsiteX19831" y="connsiteY19831"/>
                    </a:cxn>
                    <a:cxn ang="0">
                      <a:pos x="connsiteX19832" y="connsiteY19832"/>
                    </a:cxn>
                    <a:cxn ang="0">
                      <a:pos x="connsiteX19833" y="connsiteY19833"/>
                    </a:cxn>
                    <a:cxn ang="0">
                      <a:pos x="connsiteX19834" y="connsiteY19834"/>
                    </a:cxn>
                    <a:cxn ang="0">
                      <a:pos x="connsiteX19835" y="connsiteY19835"/>
                    </a:cxn>
                    <a:cxn ang="0">
                      <a:pos x="connsiteX19836" y="connsiteY19836"/>
                    </a:cxn>
                    <a:cxn ang="0">
                      <a:pos x="connsiteX19837" y="connsiteY19837"/>
                    </a:cxn>
                    <a:cxn ang="0">
                      <a:pos x="connsiteX19838" y="connsiteY19838"/>
                    </a:cxn>
                    <a:cxn ang="0">
                      <a:pos x="connsiteX19839" y="connsiteY19839"/>
                    </a:cxn>
                    <a:cxn ang="0">
                      <a:pos x="connsiteX19840" y="connsiteY19840"/>
                    </a:cxn>
                    <a:cxn ang="0">
                      <a:pos x="connsiteX19841" y="connsiteY19841"/>
                    </a:cxn>
                    <a:cxn ang="0">
                      <a:pos x="connsiteX19842" y="connsiteY19842"/>
                    </a:cxn>
                    <a:cxn ang="0">
                      <a:pos x="connsiteX19843" y="connsiteY19843"/>
                    </a:cxn>
                    <a:cxn ang="0">
                      <a:pos x="connsiteX19844" y="connsiteY19844"/>
                    </a:cxn>
                    <a:cxn ang="0">
                      <a:pos x="connsiteX19845" y="connsiteY19845"/>
                    </a:cxn>
                    <a:cxn ang="0">
                      <a:pos x="connsiteX19846" y="connsiteY19846"/>
                    </a:cxn>
                    <a:cxn ang="0">
                      <a:pos x="connsiteX19847" y="connsiteY19847"/>
                    </a:cxn>
                    <a:cxn ang="0">
                      <a:pos x="connsiteX19848" y="connsiteY19848"/>
                    </a:cxn>
                    <a:cxn ang="0">
                      <a:pos x="connsiteX19849" y="connsiteY19849"/>
                    </a:cxn>
                    <a:cxn ang="0">
                      <a:pos x="connsiteX19850" y="connsiteY19850"/>
                    </a:cxn>
                    <a:cxn ang="0">
                      <a:pos x="connsiteX19851" y="connsiteY19851"/>
                    </a:cxn>
                    <a:cxn ang="0">
                      <a:pos x="connsiteX19852" y="connsiteY19852"/>
                    </a:cxn>
                    <a:cxn ang="0">
                      <a:pos x="connsiteX19853" y="connsiteY19853"/>
                    </a:cxn>
                    <a:cxn ang="0">
                      <a:pos x="connsiteX19854" y="connsiteY19854"/>
                    </a:cxn>
                    <a:cxn ang="0">
                      <a:pos x="connsiteX19855" y="connsiteY19855"/>
                    </a:cxn>
                    <a:cxn ang="0">
                      <a:pos x="connsiteX19856" y="connsiteY19856"/>
                    </a:cxn>
                    <a:cxn ang="0">
                      <a:pos x="connsiteX19857" y="connsiteY19857"/>
                    </a:cxn>
                    <a:cxn ang="0">
                      <a:pos x="connsiteX19858" y="connsiteY19858"/>
                    </a:cxn>
                    <a:cxn ang="0">
                      <a:pos x="connsiteX19859" y="connsiteY19859"/>
                    </a:cxn>
                    <a:cxn ang="0">
                      <a:pos x="connsiteX19860" y="connsiteY19860"/>
                    </a:cxn>
                    <a:cxn ang="0">
                      <a:pos x="connsiteX19861" y="connsiteY19861"/>
                    </a:cxn>
                    <a:cxn ang="0">
                      <a:pos x="connsiteX19862" y="connsiteY19862"/>
                    </a:cxn>
                    <a:cxn ang="0">
                      <a:pos x="connsiteX19863" y="connsiteY19863"/>
                    </a:cxn>
                    <a:cxn ang="0">
                      <a:pos x="connsiteX19864" y="connsiteY19864"/>
                    </a:cxn>
                    <a:cxn ang="0">
                      <a:pos x="connsiteX19865" y="connsiteY19865"/>
                    </a:cxn>
                    <a:cxn ang="0">
                      <a:pos x="connsiteX19866" y="connsiteY19866"/>
                    </a:cxn>
                    <a:cxn ang="0">
                      <a:pos x="connsiteX19867" y="connsiteY19867"/>
                    </a:cxn>
                    <a:cxn ang="0">
                      <a:pos x="connsiteX19868" y="connsiteY19868"/>
                    </a:cxn>
                    <a:cxn ang="0">
                      <a:pos x="connsiteX19869" y="connsiteY19869"/>
                    </a:cxn>
                    <a:cxn ang="0">
                      <a:pos x="connsiteX19870" y="connsiteY19870"/>
                    </a:cxn>
                    <a:cxn ang="0">
                      <a:pos x="connsiteX19871" y="connsiteY19871"/>
                    </a:cxn>
                    <a:cxn ang="0">
                      <a:pos x="connsiteX19872" y="connsiteY19872"/>
                    </a:cxn>
                    <a:cxn ang="0">
                      <a:pos x="connsiteX19873" y="connsiteY19873"/>
                    </a:cxn>
                    <a:cxn ang="0">
                      <a:pos x="connsiteX19874" y="connsiteY19874"/>
                    </a:cxn>
                    <a:cxn ang="0">
                      <a:pos x="connsiteX19875" y="connsiteY19875"/>
                    </a:cxn>
                    <a:cxn ang="0">
                      <a:pos x="connsiteX19876" y="connsiteY19876"/>
                    </a:cxn>
                    <a:cxn ang="0">
                      <a:pos x="connsiteX19877" y="connsiteY19877"/>
                    </a:cxn>
                    <a:cxn ang="0">
                      <a:pos x="connsiteX19878" y="connsiteY19878"/>
                    </a:cxn>
                    <a:cxn ang="0">
                      <a:pos x="connsiteX19879" y="connsiteY19879"/>
                    </a:cxn>
                    <a:cxn ang="0">
                      <a:pos x="connsiteX19880" y="connsiteY19880"/>
                    </a:cxn>
                    <a:cxn ang="0">
                      <a:pos x="connsiteX19881" y="connsiteY19881"/>
                    </a:cxn>
                    <a:cxn ang="0">
                      <a:pos x="connsiteX19882" y="connsiteY19882"/>
                    </a:cxn>
                    <a:cxn ang="0">
                      <a:pos x="connsiteX19883" y="connsiteY19883"/>
                    </a:cxn>
                    <a:cxn ang="0">
                      <a:pos x="connsiteX19884" y="connsiteY19884"/>
                    </a:cxn>
                    <a:cxn ang="0">
                      <a:pos x="connsiteX19885" y="connsiteY19885"/>
                    </a:cxn>
                    <a:cxn ang="0">
                      <a:pos x="connsiteX19886" y="connsiteY19886"/>
                    </a:cxn>
                    <a:cxn ang="0">
                      <a:pos x="connsiteX19887" y="connsiteY19887"/>
                    </a:cxn>
                    <a:cxn ang="0">
                      <a:pos x="connsiteX19888" y="connsiteY19888"/>
                    </a:cxn>
                    <a:cxn ang="0">
                      <a:pos x="connsiteX19889" y="connsiteY19889"/>
                    </a:cxn>
                    <a:cxn ang="0">
                      <a:pos x="connsiteX19890" y="connsiteY19890"/>
                    </a:cxn>
                    <a:cxn ang="0">
                      <a:pos x="connsiteX19891" y="connsiteY19891"/>
                    </a:cxn>
                    <a:cxn ang="0">
                      <a:pos x="connsiteX19892" y="connsiteY19892"/>
                    </a:cxn>
                    <a:cxn ang="0">
                      <a:pos x="connsiteX19893" y="connsiteY19893"/>
                    </a:cxn>
                    <a:cxn ang="0">
                      <a:pos x="connsiteX19894" y="connsiteY19894"/>
                    </a:cxn>
                    <a:cxn ang="0">
                      <a:pos x="connsiteX19895" y="connsiteY19895"/>
                    </a:cxn>
                    <a:cxn ang="0">
                      <a:pos x="connsiteX19896" y="connsiteY19896"/>
                    </a:cxn>
                    <a:cxn ang="0">
                      <a:pos x="connsiteX19897" y="connsiteY19897"/>
                    </a:cxn>
                    <a:cxn ang="0">
                      <a:pos x="connsiteX19898" y="connsiteY19898"/>
                    </a:cxn>
                    <a:cxn ang="0">
                      <a:pos x="connsiteX19899" y="connsiteY19899"/>
                    </a:cxn>
                    <a:cxn ang="0">
                      <a:pos x="connsiteX19900" y="connsiteY19900"/>
                    </a:cxn>
                    <a:cxn ang="0">
                      <a:pos x="connsiteX19901" y="connsiteY19901"/>
                    </a:cxn>
                    <a:cxn ang="0">
                      <a:pos x="connsiteX19902" y="connsiteY19902"/>
                    </a:cxn>
                    <a:cxn ang="0">
                      <a:pos x="connsiteX19903" y="connsiteY19903"/>
                    </a:cxn>
                    <a:cxn ang="0">
                      <a:pos x="connsiteX19904" y="connsiteY19904"/>
                    </a:cxn>
                    <a:cxn ang="0">
                      <a:pos x="connsiteX19905" y="connsiteY19905"/>
                    </a:cxn>
                    <a:cxn ang="0">
                      <a:pos x="connsiteX19906" y="connsiteY19906"/>
                    </a:cxn>
                    <a:cxn ang="0">
                      <a:pos x="connsiteX19907" y="connsiteY19907"/>
                    </a:cxn>
                    <a:cxn ang="0">
                      <a:pos x="connsiteX19908" y="connsiteY19908"/>
                    </a:cxn>
                    <a:cxn ang="0">
                      <a:pos x="connsiteX19909" y="connsiteY19909"/>
                    </a:cxn>
                    <a:cxn ang="0">
                      <a:pos x="connsiteX19910" y="connsiteY19910"/>
                    </a:cxn>
                    <a:cxn ang="0">
                      <a:pos x="connsiteX19911" y="connsiteY19911"/>
                    </a:cxn>
                    <a:cxn ang="0">
                      <a:pos x="connsiteX19912" y="connsiteY19912"/>
                    </a:cxn>
                    <a:cxn ang="0">
                      <a:pos x="connsiteX19913" y="connsiteY19913"/>
                    </a:cxn>
                    <a:cxn ang="0">
                      <a:pos x="connsiteX19914" y="connsiteY19914"/>
                    </a:cxn>
                    <a:cxn ang="0">
                      <a:pos x="connsiteX19915" y="connsiteY19915"/>
                    </a:cxn>
                    <a:cxn ang="0">
                      <a:pos x="connsiteX19916" y="connsiteY19916"/>
                    </a:cxn>
                    <a:cxn ang="0">
                      <a:pos x="connsiteX19917" y="connsiteY19917"/>
                    </a:cxn>
                    <a:cxn ang="0">
                      <a:pos x="connsiteX19918" y="connsiteY19918"/>
                    </a:cxn>
                    <a:cxn ang="0">
                      <a:pos x="connsiteX19919" y="connsiteY19919"/>
                    </a:cxn>
                    <a:cxn ang="0">
                      <a:pos x="connsiteX19920" y="connsiteY19920"/>
                    </a:cxn>
                    <a:cxn ang="0">
                      <a:pos x="connsiteX19921" y="connsiteY19921"/>
                    </a:cxn>
                    <a:cxn ang="0">
                      <a:pos x="connsiteX19922" y="connsiteY19922"/>
                    </a:cxn>
                    <a:cxn ang="0">
                      <a:pos x="connsiteX19923" y="connsiteY19923"/>
                    </a:cxn>
                    <a:cxn ang="0">
                      <a:pos x="connsiteX19924" y="connsiteY19924"/>
                    </a:cxn>
                    <a:cxn ang="0">
                      <a:pos x="connsiteX19925" y="connsiteY19925"/>
                    </a:cxn>
                    <a:cxn ang="0">
                      <a:pos x="connsiteX19926" y="connsiteY19926"/>
                    </a:cxn>
                    <a:cxn ang="0">
                      <a:pos x="connsiteX19927" y="connsiteY19927"/>
                    </a:cxn>
                    <a:cxn ang="0">
                      <a:pos x="connsiteX19928" y="connsiteY19928"/>
                    </a:cxn>
                    <a:cxn ang="0">
                      <a:pos x="connsiteX19929" y="connsiteY19929"/>
                    </a:cxn>
                    <a:cxn ang="0">
                      <a:pos x="connsiteX19930" y="connsiteY19930"/>
                    </a:cxn>
                    <a:cxn ang="0">
                      <a:pos x="connsiteX19931" y="connsiteY19931"/>
                    </a:cxn>
                    <a:cxn ang="0">
                      <a:pos x="connsiteX19932" y="connsiteY19932"/>
                    </a:cxn>
                    <a:cxn ang="0">
                      <a:pos x="connsiteX19933" y="connsiteY19933"/>
                    </a:cxn>
                    <a:cxn ang="0">
                      <a:pos x="connsiteX19934" y="connsiteY19934"/>
                    </a:cxn>
                    <a:cxn ang="0">
                      <a:pos x="connsiteX19935" y="connsiteY19935"/>
                    </a:cxn>
                    <a:cxn ang="0">
                      <a:pos x="connsiteX19936" y="connsiteY19936"/>
                    </a:cxn>
                    <a:cxn ang="0">
                      <a:pos x="connsiteX19937" y="connsiteY19937"/>
                    </a:cxn>
                    <a:cxn ang="0">
                      <a:pos x="connsiteX19938" y="connsiteY19938"/>
                    </a:cxn>
                    <a:cxn ang="0">
                      <a:pos x="connsiteX19939" y="connsiteY19939"/>
                    </a:cxn>
                    <a:cxn ang="0">
                      <a:pos x="connsiteX19940" y="connsiteY19940"/>
                    </a:cxn>
                    <a:cxn ang="0">
                      <a:pos x="connsiteX19941" y="connsiteY19941"/>
                    </a:cxn>
                    <a:cxn ang="0">
                      <a:pos x="connsiteX19942" y="connsiteY19942"/>
                    </a:cxn>
                    <a:cxn ang="0">
                      <a:pos x="connsiteX19943" y="connsiteY19943"/>
                    </a:cxn>
                    <a:cxn ang="0">
                      <a:pos x="connsiteX19944" y="connsiteY19944"/>
                    </a:cxn>
                    <a:cxn ang="0">
                      <a:pos x="connsiteX19945" y="connsiteY19945"/>
                    </a:cxn>
                    <a:cxn ang="0">
                      <a:pos x="connsiteX19946" y="connsiteY19946"/>
                    </a:cxn>
                    <a:cxn ang="0">
                      <a:pos x="connsiteX19947" y="connsiteY19947"/>
                    </a:cxn>
                    <a:cxn ang="0">
                      <a:pos x="connsiteX19948" y="connsiteY19948"/>
                    </a:cxn>
                    <a:cxn ang="0">
                      <a:pos x="connsiteX19949" y="connsiteY19949"/>
                    </a:cxn>
                    <a:cxn ang="0">
                      <a:pos x="connsiteX19950" y="connsiteY19950"/>
                    </a:cxn>
                    <a:cxn ang="0">
                      <a:pos x="connsiteX19951" y="connsiteY19951"/>
                    </a:cxn>
                    <a:cxn ang="0">
                      <a:pos x="connsiteX19952" y="connsiteY19952"/>
                    </a:cxn>
                    <a:cxn ang="0">
                      <a:pos x="connsiteX19953" y="connsiteY19953"/>
                    </a:cxn>
                    <a:cxn ang="0">
                      <a:pos x="connsiteX19954" y="connsiteY19954"/>
                    </a:cxn>
                    <a:cxn ang="0">
                      <a:pos x="connsiteX19955" y="connsiteY19955"/>
                    </a:cxn>
                    <a:cxn ang="0">
                      <a:pos x="connsiteX19956" y="connsiteY19956"/>
                    </a:cxn>
                    <a:cxn ang="0">
                      <a:pos x="connsiteX19957" y="connsiteY19957"/>
                    </a:cxn>
                    <a:cxn ang="0">
                      <a:pos x="connsiteX19958" y="connsiteY19958"/>
                    </a:cxn>
                    <a:cxn ang="0">
                      <a:pos x="connsiteX19959" y="connsiteY19959"/>
                    </a:cxn>
                    <a:cxn ang="0">
                      <a:pos x="connsiteX19960" y="connsiteY19960"/>
                    </a:cxn>
                    <a:cxn ang="0">
                      <a:pos x="connsiteX19961" y="connsiteY19961"/>
                    </a:cxn>
                    <a:cxn ang="0">
                      <a:pos x="connsiteX19962" y="connsiteY19962"/>
                    </a:cxn>
                    <a:cxn ang="0">
                      <a:pos x="connsiteX19963" y="connsiteY19963"/>
                    </a:cxn>
                    <a:cxn ang="0">
                      <a:pos x="connsiteX19964" y="connsiteY19964"/>
                    </a:cxn>
                    <a:cxn ang="0">
                      <a:pos x="connsiteX19965" y="connsiteY19965"/>
                    </a:cxn>
                    <a:cxn ang="0">
                      <a:pos x="connsiteX19966" y="connsiteY19966"/>
                    </a:cxn>
                    <a:cxn ang="0">
                      <a:pos x="connsiteX19967" y="connsiteY19967"/>
                    </a:cxn>
                    <a:cxn ang="0">
                      <a:pos x="connsiteX19968" y="connsiteY19968"/>
                    </a:cxn>
                    <a:cxn ang="0">
                      <a:pos x="connsiteX19969" y="connsiteY19969"/>
                    </a:cxn>
                    <a:cxn ang="0">
                      <a:pos x="connsiteX19970" y="connsiteY19970"/>
                    </a:cxn>
                    <a:cxn ang="0">
                      <a:pos x="connsiteX19971" y="connsiteY19971"/>
                    </a:cxn>
                    <a:cxn ang="0">
                      <a:pos x="connsiteX19972" y="connsiteY19972"/>
                    </a:cxn>
                    <a:cxn ang="0">
                      <a:pos x="connsiteX19973" y="connsiteY19973"/>
                    </a:cxn>
                    <a:cxn ang="0">
                      <a:pos x="connsiteX19974" y="connsiteY19974"/>
                    </a:cxn>
                    <a:cxn ang="0">
                      <a:pos x="connsiteX19975" y="connsiteY19975"/>
                    </a:cxn>
                    <a:cxn ang="0">
                      <a:pos x="connsiteX19976" y="connsiteY19976"/>
                    </a:cxn>
                    <a:cxn ang="0">
                      <a:pos x="connsiteX19977" y="connsiteY19977"/>
                    </a:cxn>
                    <a:cxn ang="0">
                      <a:pos x="connsiteX19978" y="connsiteY19978"/>
                    </a:cxn>
                    <a:cxn ang="0">
                      <a:pos x="connsiteX19979" y="connsiteY19979"/>
                    </a:cxn>
                    <a:cxn ang="0">
                      <a:pos x="connsiteX19980" y="connsiteY19980"/>
                    </a:cxn>
                    <a:cxn ang="0">
                      <a:pos x="connsiteX19981" y="connsiteY19981"/>
                    </a:cxn>
                    <a:cxn ang="0">
                      <a:pos x="connsiteX19982" y="connsiteY19982"/>
                    </a:cxn>
                    <a:cxn ang="0">
                      <a:pos x="connsiteX19983" y="connsiteY19983"/>
                    </a:cxn>
                    <a:cxn ang="0">
                      <a:pos x="connsiteX19984" y="connsiteY19984"/>
                    </a:cxn>
                    <a:cxn ang="0">
                      <a:pos x="connsiteX19985" y="connsiteY19985"/>
                    </a:cxn>
                    <a:cxn ang="0">
                      <a:pos x="connsiteX19986" y="connsiteY19986"/>
                    </a:cxn>
                    <a:cxn ang="0">
                      <a:pos x="connsiteX19987" y="connsiteY19987"/>
                    </a:cxn>
                    <a:cxn ang="0">
                      <a:pos x="connsiteX19988" y="connsiteY19988"/>
                    </a:cxn>
                    <a:cxn ang="0">
                      <a:pos x="connsiteX19989" y="connsiteY19989"/>
                    </a:cxn>
                    <a:cxn ang="0">
                      <a:pos x="connsiteX19990" y="connsiteY19990"/>
                    </a:cxn>
                    <a:cxn ang="0">
                      <a:pos x="connsiteX19991" y="connsiteY19991"/>
                    </a:cxn>
                    <a:cxn ang="0">
                      <a:pos x="connsiteX19992" y="connsiteY19992"/>
                    </a:cxn>
                    <a:cxn ang="0">
                      <a:pos x="connsiteX19993" y="connsiteY19993"/>
                    </a:cxn>
                    <a:cxn ang="0">
                      <a:pos x="connsiteX19994" y="connsiteY19994"/>
                    </a:cxn>
                    <a:cxn ang="0">
                      <a:pos x="connsiteX19995" y="connsiteY19995"/>
                    </a:cxn>
                    <a:cxn ang="0">
                      <a:pos x="connsiteX19996" y="connsiteY19996"/>
                    </a:cxn>
                    <a:cxn ang="0">
                      <a:pos x="connsiteX19997" y="connsiteY19997"/>
                    </a:cxn>
                    <a:cxn ang="0">
                      <a:pos x="connsiteX19998" y="connsiteY19998"/>
                    </a:cxn>
                    <a:cxn ang="0">
                      <a:pos x="connsiteX19999" y="connsiteY19999"/>
                    </a:cxn>
                    <a:cxn ang="0">
                      <a:pos x="connsiteX20000" y="connsiteY20000"/>
                    </a:cxn>
                    <a:cxn ang="0">
                      <a:pos x="connsiteX20001" y="connsiteY20001"/>
                    </a:cxn>
                    <a:cxn ang="0">
                      <a:pos x="connsiteX20002" y="connsiteY20002"/>
                    </a:cxn>
                    <a:cxn ang="0">
                      <a:pos x="connsiteX20003" y="connsiteY20003"/>
                    </a:cxn>
                    <a:cxn ang="0">
                      <a:pos x="connsiteX20004" y="connsiteY20004"/>
                    </a:cxn>
                    <a:cxn ang="0">
                      <a:pos x="connsiteX20005" y="connsiteY20005"/>
                    </a:cxn>
                    <a:cxn ang="0">
                      <a:pos x="connsiteX20006" y="connsiteY20006"/>
                    </a:cxn>
                    <a:cxn ang="0">
                      <a:pos x="connsiteX20007" y="connsiteY20007"/>
                    </a:cxn>
                    <a:cxn ang="0">
                      <a:pos x="connsiteX20008" y="connsiteY20008"/>
                    </a:cxn>
                    <a:cxn ang="0">
                      <a:pos x="connsiteX20009" y="connsiteY20009"/>
                    </a:cxn>
                    <a:cxn ang="0">
                      <a:pos x="connsiteX20010" y="connsiteY20010"/>
                    </a:cxn>
                    <a:cxn ang="0">
                      <a:pos x="connsiteX20011" y="connsiteY20011"/>
                    </a:cxn>
                    <a:cxn ang="0">
                      <a:pos x="connsiteX20012" y="connsiteY20012"/>
                    </a:cxn>
                    <a:cxn ang="0">
                      <a:pos x="connsiteX20013" y="connsiteY20013"/>
                    </a:cxn>
                    <a:cxn ang="0">
                      <a:pos x="connsiteX20014" y="connsiteY20014"/>
                    </a:cxn>
                    <a:cxn ang="0">
                      <a:pos x="connsiteX20015" y="connsiteY20015"/>
                    </a:cxn>
                    <a:cxn ang="0">
                      <a:pos x="connsiteX20016" y="connsiteY20016"/>
                    </a:cxn>
                    <a:cxn ang="0">
                      <a:pos x="connsiteX20017" y="connsiteY20017"/>
                    </a:cxn>
                    <a:cxn ang="0">
                      <a:pos x="connsiteX20018" y="connsiteY20018"/>
                    </a:cxn>
                    <a:cxn ang="0">
                      <a:pos x="connsiteX20019" y="connsiteY20019"/>
                    </a:cxn>
                    <a:cxn ang="0">
                      <a:pos x="connsiteX20020" y="connsiteY20020"/>
                    </a:cxn>
                    <a:cxn ang="0">
                      <a:pos x="connsiteX20021" y="connsiteY20021"/>
                    </a:cxn>
                    <a:cxn ang="0">
                      <a:pos x="connsiteX20022" y="connsiteY20022"/>
                    </a:cxn>
                    <a:cxn ang="0">
                      <a:pos x="connsiteX20023" y="connsiteY20023"/>
                    </a:cxn>
                    <a:cxn ang="0">
                      <a:pos x="connsiteX20024" y="connsiteY20024"/>
                    </a:cxn>
                    <a:cxn ang="0">
                      <a:pos x="connsiteX20025" y="connsiteY20025"/>
                    </a:cxn>
                    <a:cxn ang="0">
                      <a:pos x="connsiteX20026" y="connsiteY20026"/>
                    </a:cxn>
                    <a:cxn ang="0">
                      <a:pos x="connsiteX20027" y="connsiteY20027"/>
                    </a:cxn>
                    <a:cxn ang="0">
                      <a:pos x="connsiteX20028" y="connsiteY20028"/>
                    </a:cxn>
                    <a:cxn ang="0">
                      <a:pos x="connsiteX20029" y="connsiteY20029"/>
                    </a:cxn>
                    <a:cxn ang="0">
                      <a:pos x="connsiteX20030" y="connsiteY20030"/>
                    </a:cxn>
                    <a:cxn ang="0">
                      <a:pos x="connsiteX20031" y="connsiteY20031"/>
                    </a:cxn>
                    <a:cxn ang="0">
                      <a:pos x="connsiteX20032" y="connsiteY20032"/>
                    </a:cxn>
                    <a:cxn ang="0">
                      <a:pos x="connsiteX20033" y="connsiteY20033"/>
                    </a:cxn>
                    <a:cxn ang="0">
                      <a:pos x="connsiteX20034" y="connsiteY20034"/>
                    </a:cxn>
                    <a:cxn ang="0">
                      <a:pos x="connsiteX20035" y="connsiteY20035"/>
                    </a:cxn>
                    <a:cxn ang="0">
                      <a:pos x="connsiteX20036" y="connsiteY20036"/>
                    </a:cxn>
                    <a:cxn ang="0">
                      <a:pos x="connsiteX20037" y="connsiteY20037"/>
                    </a:cxn>
                    <a:cxn ang="0">
                      <a:pos x="connsiteX20038" y="connsiteY20038"/>
                    </a:cxn>
                    <a:cxn ang="0">
                      <a:pos x="connsiteX20039" y="connsiteY20039"/>
                    </a:cxn>
                    <a:cxn ang="0">
                      <a:pos x="connsiteX20040" y="connsiteY20040"/>
                    </a:cxn>
                    <a:cxn ang="0">
                      <a:pos x="connsiteX20041" y="connsiteY20041"/>
                    </a:cxn>
                    <a:cxn ang="0">
                      <a:pos x="connsiteX20042" y="connsiteY20042"/>
                    </a:cxn>
                    <a:cxn ang="0">
                      <a:pos x="connsiteX20043" y="connsiteY20043"/>
                    </a:cxn>
                    <a:cxn ang="0">
                      <a:pos x="connsiteX20044" y="connsiteY20044"/>
                    </a:cxn>
                    <a:cxn ang="0">
                      <a:pos x="connsiteX20045" y="connsiteY20045"/>
                    </a:cxn>
                    <a:cxn ang="0">
                      <a:pos x="connsiteX20046" y="connsiteY20046"/>
                    </a:cxn>
                    <a:cxn ang="0">
                      <a:pos x="connsiteX20047" y="connsiteY20047"/>
                    </a:cxn>
                    <a:cxn ang="0">
                      <a:pos x="connsiteX20048" y="connsiteY20048"/>
                    </a:cxn>
                    <a:cxn ang="0">
                      <a:pos x="connsiteX20049" y="connsiteY20049"/>
                    </a:cxn>
                    <a:cxn ang="0">
                      <a:pos x="connsiteX20050" y="connsiteY20050"/>
                    </a:cxn>
                    <a:cxn ang="0">
                      <a:pos x="connsiteX20051" y="connsiteY20051"/>
                    </a:cxn>
                    <a:cxn ang="0">
                      <a:pos x="connsiteX20052" y="connsiteY20052"/>
                    </a:cxn>
                    <a:cxn ang="0">
                      <a:pos x="connsiteX20053" y="connsiteY20053"/>
                    </a:cxn>
                    <a:cxn ang="0">
                      <a:pos x="connsiteX20054" y="connsiteY20054"/>
                    </a:cxn>
                    <a:cxn ang="0">
                      <a:pos x="connsiteX20055" y="connsiteY20055"/>
                    </a:cxn>
                    <a:cxn ang="0">
                      <a:pos x="connsiteX20056" y="connsiteY20056"/>
                    </a:cxn>
                    <a:cxn ang="0">
                      <a:pos x="connsiteX20057" y="connsiteY20057"/>
                    </a:cxn>
                    <a:cxn ang="0">
                      <a:pos x="connsiteX20058" y="connsiteY20058"/>
                    </a:cxn>
                    <a:cxn ang="0">
                      <a:pos x="connsiteX20059" y="connsiteY20059"/>
                    </a:cxn>
                    <a:cxn ang="0">
                      <a:pos x="connsiteX20060" y="connsiteY20060"/>
                    </a:cxn>
                    <a:cxn ang="0">
                      <a:pos x="connsiteX20061" y="connsiteY20061"/>
                    </a:cxn>
                    <a:cxn ang="0">
                      <a:pos x="connsiteX20062" y="connsiteY20062"/>
                    </a:cxn>
                    <a:cxn ang="0">
                      <a:pos x="connsiteX20063" y="connsiteY20063"/>
                    </a:cxn>
                    <a:cxn ang="0">
                      <a:pos x="connsiteX20064" y="connsiteY20064"/>
                    </a:cxn>
                    <a:cxn ang="0">
                      <a:pos x="connsiteX20065" y="connsiteY20065"/>
                    </a:cxn>
                    <a:cxn ang="0">
                      <a:pos x="connsiteX20066" y="connsiteY20066"/>
                    </a:cxn>
                    <a:cxn ang="0">
                      <a:pos x="connsiteX20067" y="connsiteY20067"/>
                    </a:cxn>
                    <a:cxn ang="0">
                      <a:pos x="connsiteX20068" y="connsiteY20068"/>
                    </a:cxn>
                    <a:cxn ang="0">
                      <a:pos x="connsiteX20069" y="connsiteY20069"/>
                    </a:cxn>
                    <a:cxn ang="0">
                      <a:pos x="connsiteX20070" y="connsiteY20070"/>
                    </a:cxn>
                    <a:cxn ang="0">
                      <a:pos x="connsiteX20071" y="connsiteY20071"/>
                    </a:cxn>
                    <a:cxn ang="0">
                      <a:pos x="connsiteX20072" y="connsiteY20072"/>
                    </a:cxn>
                    <a:cxn ang="0">
                      <a:pos x="connsiteX20073" y="connsiteY20073"/>
                    </a:cxn>
                    <a:cxn ang="0">
                      <a:pos x="connsiteX20074" y="connsiteY20074"/>
                    </a:cxn>
                    <a:cxn ang="0">
                      <a:pos x="connsiteX20075" y="connsiteY20075"/>
                    </a:cxn>
                    <a:cxn ang="0">
                      <a:pos x="connsiteX20076" y="connsiteY20076"/>
                    </a:cxn>
                    <a:cxn ang="0">
                      <a:pos x="connsiteX20077" y="connsiteY20077"/>
                    </a:cxn>
                    <a:cxn ang="0">
                      <a:pos x="connsiteX20078" y="connsiteY20078"/>
                    </a:cxn>
                    <a:cxn ang="0">
                      <a:pos x="connsiteX20079" y="connsiteY20079"/>
                    </a:cxn>
                    <a:cxn ang="0">
                      <a:pos x="connsiteX20080" y="connsiteY20080"/>
                    </a:cxn>
                    <a:cxn ang="0">
                      <a:pos x="connsiteX20081" y="connsiteY20081"/>
                    </a:cxn>
                    <a:cxn ang="0">
                      <a:pos x="connsiteX20082" y="connsiteY20082"/>
                    </a:cxn>
                    <a:cxn ang="0">
                      <a:pos x="connsiteX20083" y="connsiteY20083"/>
                    </a:cxn>
                    <a:cxn ang="0">
                      <a:pos x="connsiteX20084" y="connsiteY20084"/>
                    </a:cxn>
                    <a:cxn ang="0">
                      <a:pos x="connsiteX20085" y="connsiteY20085"/>
                    </a:cxn>
                    <a:cxn ang="0">
                      <a:pos x="connsiteX20086" y="connsiteY20086"/>
                    </a:cxn>
                    <a:cxn ang="0">
                      <a:pos x="connsiteX20087" y="connsiteY20087"/>
                    </a:cxn>
                    <a:cxn ang="0">
                      <a:pos x="connsiteX20088" y="connsiteY20088"/>
                    </a:cxn>
                    <a:cxn ang="0">
                      <a:pos x="connsiteX20089" y="connsiteY20089"/>
                    </a:cxn>
                    <a:cxn ang="0">
                      <a:pos x="connsiteX20090" y="connsiteY20090"/>
                    </a:cxn>
                    <a:cxn ang="0">
                      <a:pos x="connsiteX20091" y="connsiteY20091"/>
                    </a:cxn>
                    <a:cxn ang="0">
                      <a:pos x="connsiteX20092" y="connsiteY20092"/>
                    </a:cxn>
                    <a:cxn ang="0">
                      <a:pos x="connsiteX20093" y="connsiteY20093"/>
                    </a:cxn>
                    <a:cxn ang="0">
                      <a:pos x="connsiteX20094" y="connsiteY20094"/>
                    </a:cxn>
                    <a:cxn ang="0">
                      <a:pos x="connsiteX20095" y="connsiteY20095"/>
                    </a:cxn>
                    <a:cxn ang="0">
                      <a:pos x="connsiteX20096" y="connsiteY20096"/>
                    </a:cxn>
                    <a:cxn ang="0">
                      <a:pos x="connsiteX20097" y="connsiteY20097"/>
                    </a:cxn>
                    <a:cxn ang="0">
                      <a:pos x="connsiteX20098" y="connsiteY20098"/>
                    </a:cxn>
                    <a:cxn ang="0">
                      <a:pos x="connsiteX20099" y="connsiteY20099"/>
                    </a:cxn>
                    <a:cxn ang="0">
                      <a:pos x="connsiteX20100" y="connsiteY20100"/>
                    </a:cxn>
                    <a:cxn ang="0">
                      <a:pos x="connsiteX20101" y="connsiteY20101"/>
                    </a:cxn>
                    <a:cxn ang="0">
                      <a:pos x="connsiteX20102" y="connsiteY20102"/>
                    </a:cxn>
                    <a:cxn ang="0">
                      <a:pos x="connsiteX20103" y="connsiteY20103"/>
                    </a:cxn>
                    <a:cxn ang="0">
                      <a:pos x="connsiteX20104" y="connsiteY20104"/>
                    </a:cxn>
                    <a:cxn ang="0">
                      <a:pos x="connsiteX20105" y="connsiteY20105"/>
                    </a:cxn>
                    <a:cxn ang="0">
                      <a:pos x="connsiteX20106" y="connsiteY20106"/>
                    </a:cxn>
                    <a:cxn ang="0">
                      <a:pos x="connsiteX20107" y="connsiteY20107"/>
                    </a:cxn>
                    <a:cxn ang="0">
                      <a:pos x="connsiteX20108" y="connsiteY20108"/>
                    </a:cxn>
                    <a:cxn ang="0">
                      <a:pos x="connsiteX20109" y="connsiteY20109"/>
                    </a:cxn>
                    <a:cxn ang="0">
                      <a:pos x="connsiteX20110" y="connsiteY20110"/>
                    </a:cxn>
                    <a:cxn ang="0">
                      <a:pos x="connsiteX20111" y="connsiteY20111"/>
                    </a:cxn>
                    <a:cxn ang="0">
                      <a:pos x="connsiteX20112" y="connsiteY20112"/>
                    </a:cxn>
                    <a:cxn ang="0">
                      <a:pos x="connsiteX20113" y="connsiteY20113"/>
                    </a:cxn>
                    <a:cxn ang="0">
                      <a:pos x="connsiteX20114" y="connsiteY20114"/>
                    </a:cxn>
                    <a:cxn ang="0">
                      <a:pos x="connsiteX20115" y="connsiteY20115"/>
                    </a:cxn>
                    <a:cxn ang="0">
                      <a:pos x="connsiteX20116" y="connsiteY20116"/>
                    </a:cxn>
                    <a:cxn ang="0">
                      <a:pos x="connsiteX20117" y="connsiteY20117"/>
                    </a:cxn>
                    <a:cxn ang="0">
                      <a:pos x="connsiteX20118" y="connsiteY20118"/>
                    </a:cxn>
                    <a:cxn ang="0">
                      <a:pos x="connsiteX20119" y="connsiteY20119"/>
                    </a:cxn>
                    <a:cxn ang="0">
                      <a:pos x="connsiteX20120" y="connsiteY20120"/>
                    </a:cxn>
                    <a:cxn ang="0">
                      <a:pos x="connsiteX20121" y="connsiteY20121"/>
                    </a:cxn>
                    <a:cxn ang="0">
                      <a:pos x="connsiteX20122" y="connsiteY20122"/>
                    </a:cxn>
                    <a:cxn ang="0">
                      <a:pos x="connsiteX20123" y="connsiteY20123"/>
                    </a:cxn>
                    <a:cxn ang="0">
                      <a:pos x="connsiteX20124" y="connsiteY20124"/>
                    </a:cxn>
                    <a:cxn ang="0">
                      <a:pos x="connsiteX20125" y="connsiteY20125"/>
                    </a:cxn>
                    <a:cxn ang="0">
                      <a:pos x="connsiteX20126" y="connsiteY20126"/>
                    </a:cxn>
                    <a:cxn ang="0">
                      <a:pos x="connsiteX20127" y="connsiteY20127"/>
                    </a:cxn>
                    <a:cxn ang="0">
                      <a:pos x="connsiteX20128" y="connsiteY20128"/>
                    </a:cxn>
                    <a:cxn ang="0">
                      <a:pos x="connsiteX20129" y="connsiteY20129"/>
                    </a:cxn>
                    <a:cxn ang="0">
                      <a:pos x="connsiteX20130" y="connsiteY20130"/>
                    </a:cxn>
                    <a:cxn ang="0">
                      <a:pos x="connsiteX20131" y="connsiteY20131"/>
                    </a:cxn>
                    <a:cxn ang="0">
                      <a:pos x="connsiteX20132" y="connsiteY20132"/>
                    </a:cxn>
                    <a:cxn ang="0">
                      <a:pos x="connsiteX20133" y="connsiteY20133"/>
                    </a:cxn>
                    <a:cxn ang="0">
                      <a:pos x="connsiteX20134" y="connsiteY20134"/>
                    </a:cxn>
                    <a:cxn ang="0">
                      <a:pos x="connsiteX20135" y="connsiteY20135"/>
                    </a:cxn>
                    <a:cxn ang="0">
                      <a:pos x="connsiteX20136" y="connsiteY20136"/>
                    </a:cxn>
                    <a:cxn ang="0">
                      <a:pos x="connsiteX20137" y="connsiteY20137"/>
                    </a:cxn>
                    <a:cxn ang="0">
                      <a:pos x="connsiteX20138" y="connsiteY20138"/>
                    </a:cxn>
                    <a:cxn ang="0">
                      <a:pos x="connsiteX20139" y="connsiteY20139"/>
                    </a:cxn>
                    <a:cxn ang="0">
                      <a:pos x="connsiteX20140" y="connsiteY20140"/>
                    </a:cxn>
                    <a:cxn ang="0">
                      <a:pos x="connsiteX20141" y="connsiteY20141"/>
                    </a:cxn>
                    <a:cxn ang="0">
                      <a:pos x="connsiteX20142" y="connsiteY20142"/>
                    </a:cxn>
                    <a:cxn ang="0">
                      <a:pos x="connsiteX20143" y="connsiteY20143"/>
                    </a:cxn>
                    <a:cxn ang="0">
                      <a:pos x="connsiteX20144" y="connsiteY20144"/>
                    </a:cxn>
                    <a:cxn ang="0">
                      <a:pos x="connsiteX20145" y="connsiteY20145"/>
                    </a:cxn>
                    <a:cxn ang="0">
                      <a:pos x="connsiteX20146" y="connsiteY20146"/>
                    </a:cxn>
                    <a:cxn ang="0">
                      <a:pos x="connsiteX20147" y="connsiteY20147"/>
                    </a:cxn>
                    <a:cxn ang="0">
                      <a:pos x="connsiteX20148" y="connsiteY20148"/>
                    </a:cxn>
                    <a:cxn ang="0">
                      <a:pos x="connsiteX20149" y="connsiteY20149"/>
                    </a:cxn>
                    <a:cxn ang="0">
                      <a:pos x="connsiteX20150" y="connsiteY20150"/>
                    </a:cxn>
                    <a:cxn ang="0">
                      <a:pos x="connsiteX20151" y="connsiteY20151"/>
                    </a:cxn>
                    <a:cxn ang="0">
                      <a:pos x="connsiteX20152" y="connsiteY20152"/>
                    </a:cxn>
                    <a:cxn ang="0">
                      <a:pos x="connsiteX20153" y="connsiteY20153"/>
                    </a:cxn>
                    <a:cxn ang="0">
                      <a:pos x="connsiteX20154" y="connsiteY20154"/>
                    </a:cxn>
                    <a:cxn ang="0">
                      <a:pos x="connsiteX20155" y="connsiteY20155"/>
                    </a:cxn>
                    <a:cxn ang="0">
                      <a:pos x="connsiteX20156" y="connsiteY20156"/>
                    </a:cxn>
                    <a:cxn ang="0">
                      <a:pos x="connsiteX20157" y="connsiteY20157"/>
                    </a:cxn>
                    <a:cxn ang="0">
                      <a:pos x="connsiteX20158" y="connsiteY20158"/>
                    </a:cxn>
                    <a:cxn ang="0">
                      <a:pos x="connsiteX20159" y="connsiteY20159"/>
                    </a:cxn>
                    <a:cxn ang="0">
                      <a:pos x="connsiteX20160" y="connsiteY20160"/>
                    </a:cxn>
                    <a:cxn ang="0">
                      <a:pos x="connsiteX20161" y="connsiteY20161"/>
                    </a:cxn>
                    <a:cxn ang="0">
                      <a:pos x="connsiteX20162" y="connsiteY20162"/>
                    </a:cxn>
                    <a:cxn ang="0">
                      <a:pos x="connsiteX20163" y="connsiteY20163"/>
                    </a:cxn>
                    <a:cxn ang="0">
                      <a:pos x="connsiteX20164" y="connsiteY20164"/>
                    </a:cxn>
                    <a:cxn ang="0">
                      <a:pos x="connsiteX20165" y="connsiteY20165"/>
                    </a:cxn>
                    <a:cxn ang="0">
                      <a:pos x="connsiteX20166" y="connsiteY20166"/>
                    </a:cxn>
                    <a:cxn ang="0">
                      <a:pos x="connsiteX20167" y="connsiteY20167"/>
                    </a:cxn>
                    <a:cxn ang="0">
                      <a:pos x="connsiteX20168" y="connsiteY20168"/>
                    </a:cxn>
                    <a:cxn ang="0">
                      <a:pos x="connsiteX20169" y="connsiteY20169"/>
                    </a:cxn>
                    <a:cxn ang="0">
                      <a:pos x="connsiteX20170" y="connsiteY20170"/>
                    </a:cxn>
                    <a:cxn ang="0">
                      <a:pos x="connsiteX20171" y="connsiteY20171"/>
                    </a:cxn>
                    <a:cxn ang="0">
                      <a:pos x="connsiteX20172" y="connsiteY20172"/>
                    </a:cxn>
                    <a:cxn ang="0">
                      <a:pos x="connsiteX20173" y="connsiteY20173"/>
                    </a:cxn>
                    <a:cxn ang="0">
                      <a:pos x="connsiteX20174" y="connsiteY20174"/>
                    </a:cxn>
                    <a:cxn ang="0">
                      <a:pos x="connsiteX20175" y="connsiteY20175"/>
                    </a:cxn>
                    <a:cxn ang="0">
                      <a:pos x="connsiteX20176" y="connsiteY20176"/>
                    </a:cxn>
                    <a:cxn ang="0">
                      <a:pos x="connsiteX20177" y="connsiteY20177"/>
                    </a:cxn>
                  </a:cxnLst>
                  <a:rect l="l" t="t" r="r" b="b"/>
                  <a:pathLst>
                    <a:path w="11296229" h="6345103">
                      <a:moveTo>
                        <a:pt x="0" y="0"/>
                      </a:moveTo>
                      <a:cubicBezTo>
                        <a:pt x="3727756" y="0"/>
                        <a:pt x="7455511" y="0"/>
                        <a:pt x="11296229" y="0"/>
                      </a:cubicBezTo>
                      <a:cubicBezTo>
                        <a:pt x="11296229" y="2093885"/>
                        <a:pt x="11296229" y="4187768"/>
                        <a:pt x="11296229" y="6345103"/>
                      </a:cubicBezTo>
                      <a:cubicBezTo>
                        <a:pt x="7568474" y="6345103"/>
                        <a:pt x="3840718" y="6345103"/>
                        <a:pt x="0" y="6345103"/>
                      </a:cubicBezTo>
                      <a:cubicBezTo>
                        <a:pt x="0" y="4251220"/>
                        <a:pt x="0" y="2157335"/>
                        <a:pt x="0" y="0"/>
                      </a:cubicBezTo>
                      <a:close/>
                      <a:moveTo>
                        <a:pt x="3761253" y="303603"/>
                      </a:moveTo>
                      <a:cubicBezTo>
                        <a:pt x="3758606" y="314189"/>
                        <a:pt x="3756038" y="324464"/>
                        <a:pt x="3753469" y="334739"/>
                      </a:cubicBezTo>
                      <a:cubicBezTo>
                        <a:pt x="3766702" y="337385"/>
                        <a:pt x="3779545" y="339954"/>
                        <a:pt x="3792389" y="342523"/>
                      </a:cubicBezTo>
                      <a:cubicBezTo>
                        <a:pt x="3795035" y="331936"/>
                        <a:pt x="3797604" y="321662"/>
                        <a:pt x="3800173" y="311387"/>
                      </a:cubicBezTo>
                      <a:cubicBezTo>
                        <a:pt x="3786940" y="308740"/>
                        <a:pt x="3774096" y="306172"/>
                        <a:pt x="3761253" y="303603"/>
                      </a:cubicBezTo>
                      <a:close/>
                      <a:moveTo>
                        <a:pt x="3839102" y="303603"/>
                      </a:moveTo>
                      <a:cubicBezTo>
                        <a:pt x="3836455" y="316836"/>
                        <a:pt x="3833887" y="329679"/>
                        <a:pt x="3831318" y="342523"/>
                      </a:cubicBezTo>
                      <a:cubicBezTo>
                        <a:pt x="3841904" y="342523"/>
                        <a:pt x="3852179" y="342523"/>
                        <a:pt x="3862454" y="342523"/>
                      </a:cubicBezTo>
                      <a:cubicBezTo>
                        <a:pt x="3865100" y="331936"/>
                        <a:pt x="3867669" y="321662"/>
                        <a:pt x="3870238" y="311387"/>
                      </a:cubicBezTo>
                      <a:cubicBezTo>
                        <a:pt x="3854514" y="307456"/>
                        <a:pt x="3854514" y="307456"/>
                        <a:pt x="3839102" y="303603"/>
                      </a:cubicBezTo>
                      <a:close/>
                      <a:moveTo>
                        <a:pt x="3909166" y="303603"/>
                      </a:moveTo>
                      <a:cubicBezTo>
                        <a:pt x="3906519" y="314189"/>
                        <a:pt x="3903951" y="324464"/>
                        <a:pt x="3901382" y="334739"/>
                      </a:cubicBezTo>
                      <a:cubicBezTo>
                        <a:pt x="3914615" y="337385"/>
                        <a:pt x="3927458" y="339954"/>
                        <a:pt x="3940302" y="342523"/>
                      </a:cubicBezTo>
                      <a:cubicBezTo>
                        <a:pt x="3942948" y="331936"/>
                        <a:pt x="3945517" y="321662"/>
                        <a:pt x="3948086" y="311387"/>
                      </a:cubicBezTo>
                      <a:cubicBezTo>
                        <a:pt x="3934853" y="308740"/>
                        <a:pt x="3922009" y="306172"/>
                        <a:pt x="3909166" y="303603"/>
                      </a:cubicBezTo>
                      <a:close/>
                      <a:moveTo>
                        <a:pt x="3457641" y="373668"/>
                      </a:moveTo>
                      <a:cubicBezTo>
                        <a:pt x="3457641" y="386901"/>
                        <a:pt x="3457641" y="399744"/>
                        <a:pt x="3457641" y="412588"/>
                      </a:cubicBezTo>
                      <a:cubicBezTo>
                        <a:pt x="3468227" y="415234"/>
                        <a:pt x="3478502" y="417803"/>
                        <a:pt x="3488777" y="420372"/>
                      </a:cubicBezTo>
                      <a:cubicBezTo>
                        <a:pt x="3491423" y="407139"/>
                        <a:pt x="3493992" y="394295"/>
                        <a:pt x="3496561" y="381452"/>
                      </a:cubicBezTo>
                      <a:cubicBezTo>
                        <a:pt x="3476906" y="377521"/>
                        <a:pt x="3476906" y="377521"/>
                        <a:pt x="3457641" y="373668"/>
                      </a:cubicBezTo>
                      <a:close/>
                      <a:moveTo>
                        <a:pt x="3535489" y="373668"/>
                      </a:moveTo>
                      <a:cubicBezTo>
                        <a:pt x="3535324" y="380119"/>
                        <a:pt x="3535164" y="386380"/>
                        <a:pt x="3535003" y="392641"/>
                      </a:cubicBezTo>
                      <a:cubicBezTo>
                        <a:pt x="3535489" y="412588"/>
                        <a:pt x="3535489" y="412588"/>
                        <a:pt x="3543273" y="420372"/>
                      </a:cubicBezTo>
                      <a:cubicBezTo>
                        <a:pt x="3559328" y="416966"/>
                        <a:pt x="3559328" y="416966"/>
                        <a:pt x="3574409" y="412588"/>
                      </a:cubicBezTo>
                      <a:cubicBezTo>
                        <a:pt x="3571763" y="399355"/>
                        <a:pt x="3569194" y="386511"/>
                        <a:pt x="3566625" y="373668"/>
                      </a:cubicBezTo>
                      <a:cubicBezTo>
                        <a:pt x="3556039" y="373668"/>
                        <a:pt x="3545764" y="373668"/>
                        <a:pt x="3535489" y="373668"/>
                      </a:cubicBezTo>
                      <a:close/>
                      <a:moveTo>
                        <a:pt x="3683403" y="373668"/>
                      </a:moveTo>
                      <a:cubicBezTo>
                        <a:pt x="3683403" y="386901"/>
                        <a:pt x="3683403" y="399744"/>
                        <a:pt x="3683403" y="412588"/>
                      </a:cubicBezTo>
                      <a:cubicBezTo>
                        <a:pt x="3696636" y="415234"/>
                        <a:pt x="3709479" y="417803"/>
                        <a:pt x="3722323" y="420372"/>
                      </a:cubicBezTo>
                      <a:cubicBezTo>
                        <a:pt x="3722323" y="404492"/>
                        <a:pt x="3722323" y="389080"/>
                        <a:pt x="3722323" y="373668"/>
                      </a:cubicBezTo>
                      <a:cubicBezTo>
                        <a:pt x="3709090" y="373668"/>
                        <a:pt x="3696246" y="373668"/>
                        <a:pt x="3683403" y="373668"/>
                      </a:cubicBezTo>
                      <a:close/>
                      <a:moveTo>
                        <a:pt x="3761253" y="373668"/>
                      </a:moveTo>
                      <a:cubicBezTo>
                        <a:pt x="3752496" y="391182"/>
                        <a:pt x="3752496" y="391182"/>
                        <a:pt x="3761253" y="420372"/>
                      </a:cubicBezTo>
                      <a:cubicBezTo>
                        <a:pt x="3774485" y="417725"/>
                        <a:pt x="3787329" y="415156"/>
                        <a:pt x="3800172" y="412588"/>
                      </a:cubicBezTo>
                      <a:cubicBezTo>
                        <a:pt x="3800172" y="399355"/>
                        <a:pt x="3800172" y="386511"/>
                        <a:pt x="3800172" y="373668"/>
                      </a:cubicBezTo>
                      <a:cubicBezTo>
                        <a:pt x="3786940" y="373668"/>
                        <a:pt x="3774096" y="373668"/>
                        <a:pt x="3761253" y="373668"/>
                      </a:cubicBezTo>
                      <a:close/>
                      <a:moveTo>
                        <a:pt x="3839102" y="373668"/>
                      </a:moveTo>
                      <a:cubicBezTo>
                        <a:pt x="3830345" y="391182"/>
                        <a:pt x="3830345" y="391182"/>
                        <a:pt x="3839102" y="420372"/>
                      </a:cubicBezTo>
                      <a:cubicBezTo>
                        <a:pt x="3849688" y="417725"/>
                        <a:pt x="3859963" y="415156"/>
                        <a:pt x="3870237" y="412588"/>
                      </a:cubicBezTo>
                      <a:cubicBezTo>
                        <a:pt x="3870237" y="399355"/>
                        <a:pt x="3870237" y="386511"/>
                        <a:pt x="3870237" y="373668"/>
                      </a:cubicBezTo>
                      <a:cubicBezTo>
                        <a:pt x="3859651" y="373668"/>
                        <a:pt x="3849376" y="373668"/>
                        <a:pt x="3839102" y="373668"/>
                      </a:cubicBezTo>
                      <a:close/>
                      <a:moveTo>
                        <a:pt x="3901381" y="373668"/>
                      </a:moveTo>
                      <a:cubicBezTo>
                        <a:pt x="3901216" y="380119"/>
                        <a:pt x="3901056" y="386380"/>
                        <a:pt x="3900895" y="392641"/>
                      </a:cubicBezTo>
                      <a:cubicBezTo>
                        <a:pt x="3901381" y="412588"/>
                        <a:pt x="3901381" y="412588"/>
                        <a:pt x="3909165" y="420372"/>
                      </a:cubicBezTo>
                      <a:cubicBezTo>
                        <a:pt x="3922207" y="418145"/>
                        <a:pt x="3935194" y="415563"/>
                        <a:pt x="3948085" y="412588"/>
                      </a:cubicBezTo>
                      <a:cubicBezTo>
                        <a:pt x="3945438" y="399355"/>
                        <a:pt x="3942870" y="386511"/>
                        <a:pt x="3940301" y="373668"/>
                      </a:cubicBezTo>
                      <a:cubicBezTo>
                        <a:pt x="3927068" y="373668"/>
                        <a:pt x="3914225" y="373668"/>
                        <a:pt x="3901381" y="373668"/>
                      </a:cubicBezTo>
                      <a:close/>
                      <a:moveTo>
                        <a:pt x="3979230" y="373668"/>
                      </a:moveTo>
                      <a:cubicBezTo>
                        <a:pt x="3979065" y="380119"/>
                        <a:pt x="3978905" y="386380"/>
                        <a:pt x="3978744" y="392641"/>
                      </a:cubicBezTo>
                      <a:cubicBezTo>
                        <a:pt x="3979230" y="412588"/>
                        <a:pt x="3979230" y="412588"/>
                        <a:pt x="3987014" y="420372"/>
                      </a:cubicBezTo>
                      <a:cubicBezTo>
                        <a:pt x="4003069" y="416966"/>
                        <a:pt x="4003069" y="416966"/>
                        <a:pt x="4018150" y="412588"/>
                      </a:cubicBezTo>
                      <a:cubicBezTo>
                        <a:pt x="4015504" y="399355"/>
                        <a:pt x="4012935" y="386511"/>
                        <a:pt x="4010366" y="373668"/>
                      </a:cubicBezTo>
                      <a:cubicBezTo>
                        <a:pt x="3999780" y="373668"/>
                        <a:pt x="3989505" y="373668"/>
                        <a:pt x="3979230" y="373668"/>
                      </a:cubicBezTo>
                      <a:close/>
                      <a:moveTo>
                        <a:pt x="4057079" y="373668"/>
                      </a:moveTo>
                      <a:cubicBezTo>
                        <a:pt x="4054433" y="376315"/>
                        <a:pt x="4051864" y="378883"/>
                        <a:pt x="4049295" y="381452"/>
                      </a:cubicBezTo>
                      <a:cubicBezTo>
                        <a:pt x="4048979" y="394421"/>
                        <a:pt x="4048963" y="407403"/>
                        <a:pt x="4049295" y="420372"/>
                      </a:cubicBezTo>
                      <a:cubicBezTo>
                        <a:pt x="4058877" y="420617"/>
                        <a:pt x="4058877" y="420617"/>
                        <a:pt x="4068269" y="420858"/>
                      </a:cubicBezTo>
                      <a:cubicBezTo>
                        <a:pt x="4088215" y="420372"/>
                        <a:pt x="4088215" y="420372"/>
                        <a:pt x="4095999" y="412588"/>
                      </a:cubicBezTo>
                      <a:cubicBezTo>
                        <a:pt x="4093772" y="399546"/>
                        <a:pt x="4091190" y="386559"/>
                        <a:pt x="4088215" y="373668"/>
                      </a:cubicBezTo>
                      <a:cubicBezTo>
                        <a:pt x="4077629" y="373668"/>
                        <a:pt x="4067354" y="373668"/>
                        <a:pt x="4057079" y="373668"/>
                      </a:cubicBezTo>
                      <a:close/>
                      <a:moveTo>
                        <a:pt x="4586454" y="373668"/>
                      </a:moveTo>
                      <a:cubicBezTo>
                        <a:pt x="4577697" y="382425"/>
                        <a:pt x="4577697" y="382425"/>
                        <a:pt x="4570886" y="412588"/>
                      </a:cubicBezTo>
                      <a:cubicBezTo>
                        <a:pt x="4588400" y="421344"/>
                        <a:pt x="4588400" y="421344"/>
                        <a:pt x="4617590" y="412588"/>
                      </a:cubicBezTo>
                      <a:cubicBezTo>
                        <a:pt x="4614943" y="399355"/>
                        <a:pt x="4612374" y="386511"/>
                        <a:pt x="4609806" y="373668"/>
                      </a:cubicBezTo>
                      <a:cubicBezTo>
                        <a:pt x="4601866" y="373668"/>
                        <a:pt x="4594160" y="373668"/>
                        <a:pt x="4586454" y="373668"/>
                      </a:cubicBezTo>
                      <a:close/>
                      <a:moveTo>
                        <a:pt x="4656518" y="381452"/>
                      </a:moveTo>
                      <a:cubicBezTo>
                        <a:pt x="4653871" y="392038"/>
                        <a:pt x="4651303" y="402313"/>
                        <a:pt x="4648734" y="412588"/>
                      </a:cubicBezTo>
                      <a:cubicBezTo>
                        <a:pt x="4659320" y="415234"/>
                        <a:pt x="4669595" y="417803"/>
                        <a:pt x="4679870" y="420372"/>
                      </a:cubicBezTo>
                      <a:cubicBezTo>
                        <a:pt x="4682516" y="407139"/>
                        <a:pt x="4685085" y="394295"/>
                        <a:pt x="4687654" y="381452"/>
                      </a:cubicBezTo>
                      <a:cubicBezTo>
                        <a:pt x="4677067" y="381452"/>
                        <a:pt x="4666793" y="381452"/>
                        <a:pt x="4656518" y="381452"/>
                      </a:cubicBezTo>
                      <a:close/>
                      <a:moveTo>
                        <a:pt x="3605554" y="381452"/>
                      </a:moveTo>
                      <a:cubicBezTo>
                        <a:pt x="3605554" y="392038"/>
                        <a:pt x="3605554" y="402313"/>
                        <a:pt x="3605554" y="412588"/>
                      </a:cubicBezTo>
                      <a:cubicBezTo>
                        <a:pt x="3616140" y="415234"/>
                        <a:pt x="3626415" y="417803"/>
                        <a:pt x="3636690" y="420372"/>
                      </a:cubicBezTo>
                      <a:cubicBezTo>
                        <a:pt x="3639336" y="407139"/>
                        <a:pt x="3641905" y="394295"/>
                        <a:pt x="3644474" y="381452"/>
                      </a:cubicBezTo>
                      <a:cubicBezTo>
                        <a:pt x="3631241" y="381452"/>
                        <a:pt x="3618397" y="381452"/>
                        <a:pt x="3605554" y="381452"/>
                      </a:cubicBezTo>
                      <a:close/>
                      <a:moveTo>
                        <a:pt x="3457641" y="451517"/>
                      </a:moveTo>
                      <a:cubicBezTo>
                        <a:pt x="3457641" y="462103"/>
                        <a:pt x="3457641" y="472378"/>
                        <a:pt x="3457641" y="482653"/>
                      </a:cubicBezTo>
                      <a:cubicBezTo>
                        <a:pt x="3468227" y="485299"/>
                        <a:pt x="3478502" y="487868"/>
                        <a:pt x="3488777" y="490437"/>
                      </a:cubicBezTo>
                      <a:cubicBezTo>
                        <a:pt x="3491423" y="479850"/>
                        <a:pt x="3493992" y="469576"/>
                        <a:pt x="3496561" y="459301"/>
                      </a:cubicBezTo>
                      <a:cubicBezTo>
                        <a:pt x="3476906" y="455370"/>
                        <a:pt x="3476906" y="455370"/>
                        <a:pt x="3457641" y="451517"/>
                      </a:cubicBezTo>
                      <a:close/>
                      <a:moveTo>
                        <a:pt x="3535490" y="451517"/>
                      </a:moveTo>
                      <a:cubicBezTo>
                        <a:pt x="3535490" y="464750"/>
                        <a:pt x="3535490" y="477593"/>
                        <a:pt x="3535490" y="490437"/>
                      </a:cubicBezTo>
                      <a:cubicBezTo>
                        <a:pt x="3546076" y="490437"/>
                        <a:pt x="3556351" y="490437"/>
                        <a:pt x="3566626" y="490437"/>
                      </a:cubicBezTo>
                      <a:cubicBezTo>
                        <a:pt x="3569272" y="479850"/>
                        <a:pt x="3571841" y="469576"/>
                        <a:pt x="3574410" y="459301"/>
                      </a:cubicBezTo>
                      <a:cubicBezTo>
                        <a:pt x="3554755" y="455370"/>
                        <a:pt x="3554755" y="455370"/>
                        <a:pt x="3535490" y="451517"/>
                      </a:cubicBezTo>
                      <a:close/>
                      <a:moveTo>
                        <a:pt x="3613339" y="451517"/>
                      </a:moveTo>
                      <a:cubicBezTo>
                        <a:pt x="3610692" y="462103"/>
                        <a:pt x="3608124" y="472378"/>
                        <a:pt x="3605555" y="482653"/>
                      </a:cubicBezTo>
                      <a:cubicBezTo>
                        <a:pt x="3618788" y="485299"/>
                        <a:pt x="3631631" y="487868"/>
                        <a:pt x="3644475" y="490437"/>
                      </a:cubicBezTo>
                      <a:cubicBezTo>
                        <a:pt x="3644475" y="479850"/>
                        <a:pt x="3644475" y="469576"/>
                        <a:pt x="3644475" y="459301"/>
                      </a:cubicBezTo>
                      <a:cubicBezTo>
                        <a:pt x="3628751" y="455370"/>
                        <a:pt x="3628751" y="455370"/>
                        <a:pt x="3613339" y="451517"/>
                      </a:cubicBezTo>
                      <a:close/>
                      <a:moveTo>
                        <a:pt x="3691188" y="451517"/>
                      </a:moveTo>
                      <a:cubicBezTo>
                        <a:pt x="3688541" y="464750"/>
                        <a:pt x="3685973" y="477593"/>
                        <a:pt x="3683404" y="490437"/>
                      </a:cubicBezTo>
                      <a:cubicBezTo>
                        <a:pt x="3693990" y="490437"/>
                        <a:pt x="3704265" y="490437"/>
                        <a:pt x="3714540" y="490437"/>
                      </a:cubicBezTo>
                      <a:cubicBezTo>
                        <a:pt x="3717186" y="477204"/>
                        <a:pt x="3719755" y="464360"/>
                        <a:pt x="3722324" y="451517"/>
                      </a:cubicBezTo>
                      <a:cubicBezTo>
                        <a:pt x="3711737" y="451517"/>
                        <a:pt x="3701463" y="451517"/>
                        <a:pt x="3691188" y="451517"/>
                      </a:cubicBezTo>
                      <a:close/>
                      <a:moveTo>
                        <a:pt x="3761253" y="451517"/>
                      </a:moveTo>
                      <a:cubicBezTo>
                        <a:pt x="3758606" y="462103"/>
                        <a:pt x="3756038" y="472378"/>
                        <a:pt x="3753469" y="482653"/>
                      </a:cubicBezTo>
                      <a:cubicBezTo>
                        <a:pt x="3766702" y="485299"/>
                        <a:pt x="3779545" y="487868"/>
                        <a:pt x="3792389" y="490437"/>
                      </a:cubicBezTo>
                      <a:cubicBezTo>
                        <a:pt x="3795035" y="479850"/>
                        <a:pt x="3797604" y="469576"/>
                        <a:pt x="3800173" y="459301"/>
                      </a:cubicBezTo>
                      <a:cubicBezTo>
                        <a:pt x="3786940" y="456654"/>
                        <a:pt x="3774096" y="454086"/>
                        <a:pt x="3761253" y="451517"/>
                      </a:cubicBezTo>
                      <a:close/>
                      <a:moveTo>
                        <a:pt x="3839102" y="451517"/>
                      </a:moveTo>
                      <a:cubicBezTo>
                        <a:pt x="3836455" y="462103"/>
                        <a:pt x="3833887" y="472378"/>
                        <a:pt x="3831318" y="482653"/>
                      </a:cubicBezTo>
                      <a:cubicBezTo>
                        <a:pt x="3841904" y="485299"/>
                        <a:pt x="3852179" y="487868"/>
                        <a:pt x="3862454" y="490437"/>
                      </a:cubicBezTo>
                      <a:cubicBezTo>
                        <a:pt x="3865100" y="479850"/>
                        <a:pt x="3867669" y="469576"/>
                        <a:pt x="3870238" y="459301"/>
                      </a:cubicBezTo>
                      <a:cubicBezTo>
                        <a:pt x="3854514" y="455370"/>
                        <a:pt x="3854514" y="455370"/>
                        <a:pt x="3839102" y="451517"/>
                      </a:cubicBezTo>
                      <a:close/>
                      <a:moveTo>
                        <a:pt x="3909166" y="451517"/>
                      </a:moveTo>
                      <a:cubicBezTo>
                        <a:pt x="3906519" y="462103"/>
                        <a:pt x="3903951" y="472378"/>
                        <a:pt x="3901382" y="482653"/>
                      </a:cubicBezTo>
                      <a:cubicBezTo>
                        <a:pt x="3914615" y="485299"/>
                        <a:pt x="3927458" y="487868"/>
                        <a:pt x="3940302" y="490437"/>
                      </a:cubicBezTo>
                      <a:cubicBezTo>
                        <a:pt x="3942948" y="479850"/>
                        <a:pt x="3945517" y="469576"/>
                        <a:pt x="3948086" y="459301"/>
                      </a:cubicBezTo>
                      <a:cubicBezTo>
                        <a:pt x="3934853" y="456654"/>
                        <a:pt x="3922009" y="454086"/>
                        <a:pt x="3909166" y="451517"/>
                      </a:cubicBezTo>
                      <a:close/>
                      <a:moveTo>
                        <a:pt x="3987015" y="451517"/>
                      </a:moveTo>
                      <a:cubicBezTo>
                        <a:pt x="3984368" y="462103"/>
                        <a:pt x="3981800" y="472378"/>
                        <a:pt x="3979231" y="482653"/>
                      </a:cubicBezTo>
                      <a:cubicBezTo>
                        <a:pt x="3989817" y="485299"/>
                        <a:pt x="4000092" y="487868"/>
                        <a:pt x="4010367" y="490437"/>
                      </a:cubicBezTo>
                      <a:cubicBezTo>
                        <a:pt x="4013013" y="479850"/>
                        <a:pt x="4015582" y="469576"/>
                        <a:pt x="4018151" y="459301"/>
                      </a:cubicBezTo>
                      <a:cubicBezTo>
                        <a:pt x="4002427" y="455370"/>
                        <a:pt x="4002427" y="455370"/>
                        <a:pt x="3987015" y="451517"/>
                      </a:cubicBezTo>
                      <a:close/>
                      <a:moveTo>
                        <a:pt x="4049295" y="451517"/>
                      </a:moveTo>
                      <a:cubicBezTo>
                        <a:pt x="4051942" y="464750"/>
                        <a:pt x="4054510" y="477593"/>
                        <a:pt x="4057079" y="490437"/>
                      </a:cubicBezTo>
                      <a:cubicBezTo>
                        <a:pt x="4070312" y="487790"/>
                        <a:pt x="4083155" y="485221"/>
                        <a:pt x="4095999" y="482653"/>
                      </a:cubicBezTo>
                      <a:cubicBezTo>
                        <a:pt x="4093352" y="472067"/>
                        <a:pt x="4090783" y="461792"/>
                        <a:pt x="4088215" y="451517"/>
                      </a:cubicBezTo>
                      <a:cubicBezTo>
                        <a:pt x="4074982" y="451517"/>
                        <a:pt x="4062138" y="451517"/>
                        <a:pt x="4049295" y="451517"/>
                      </a:cubicBezTo>
                      <a:close/>
                      <a:moveTo>
                        <a:pt x="4212778" y="451517"/>
                      </a:moveTo>
                      <a:cubicBezTo>
                        <a:pt x="4210131" y="464750"/>
                        <a:pt x="4207563" y="477593"/>
                        <a:pt x="4204994" y="490437"/>
                      </a:cubicBezTo>
                      <a:cubicBezTo>
                        <a:pt x="4215580" y="490437"/>
                        <a:pt x="4225855" y="490437"/>
                        <a:pt x="4236130" y="490437"/>
                      </a:cubicBezTo>
                      <a:cubicBezTo>
                        <a:pt x="4238776" y="479850"/>
                        <a:pt x="4241345" y="469576"/>
                        <a:pt x="4243914" y="459301"/>
                      </a:cubicBezTo>
                      <a:cubicBezTo>
                        <a:pt x="4228190" y="455370"/>
                        <a:pt x="4228190" y="455370"/>
                        <a:pt x="4212778" y="451517"/>
                      </a:cubicBezTo>
                      <a:close/>
                      <a:moveTo>
                        <a:pt x="4430756" y="451517"/>
                      </a:moveTo>
                      <a:cubicBezTo>
                        <a:pt x="4428109" y="462103"/>
                        <a:pt x="4425541" y="472378"/>
                        <a:pt x="4422972" y="482653"/>
                      </a:cubicBezTo>
                      <a:cubicBezTo>
                        <a:pt x="4436205" y="485299"/>
                        <a:pt x="4449048" y="487868"/>
                        <a:pt x="4461892" y="490437"/>
                      </a:cubicBezTo>
                      <a:cubicBezTo>
                        <a:pt x="4464538" y="479850"/>
                        <a:pt x="4467107" y="469576"/>
                        <a:pt x="4469676" y="459301"/>
                      </a:cubicBezTo>
                      <a:cubicBezTo>
                        <a:pt x="4456443" y="456654"/>
                        <a:pt x="4443599" y="454086"/>
                        <a:pt x="4430756" y="451517"/>
                      </a:cubicBezTo>
                      <a:close/>
                      <a:moveTo>
                        <a:pt x="4508605" y="451517"/>
                      </a:moveTo>
                      <a:cubicBezTo>
                        <a:pt x="4505958" y="462103"/>
                        <a:pt x="4503390" y="472378"/>
                        <a:pt x="4500821" y="482653"/>
                      </a:cubicBezTo>
                      <a:cubicBezTo>
                        <a:pt x="4511407" y="485299"/>
                        <a:pt x="4521682" y="487868"/>
                        <a:pt x="4531957" y="490437"/>
                      </a:cubicBezTo>
                      <a:cubicBezTo>
                        <a:pt x="4534603" y="479850"/>
                        <a:pt x="4537172" y="469576"/>
                        <a:pt x="4539741" y="459301"/>
                      </a:cubicBezTo>
                      <a:cubicBezTo>
                        <a:pt x="4524017" y="455370"/>
                        <a:pt x="4524017" y="455370"/>
                        <a:pt x="4508605" y="451517"/>
                      </a:cubicBezTo>
                      <a:close/>
                      <a:moveTo>
                        <a:pt x="4656518" y="451517"/>
                      </a:moveTo>
                      <a:cubicBezTo>
                        <a:pt x="4653871" y="462103"/>
                        <a:pt x="4651303" y="472378"/>
                        <a:pt x="4648734" y="482653"/>
                      </a:cubicBezTo>
                      <a:cubicBezTo>
                        <a:pt x="4659320" y="485299"/>
                        <a:pt x="4669595" y="487868"/>
                        <a:pt x="4679870" y="490437"/>
                      </a:cubicBezTo>
                      <a:cubicBezTo>
                        <a:pt x="4682516" y="479850"/>
                        <a:pt x="4685085" y="469576"/>
                        <a:pt x="4687654" y="459301"/>
                      </a:cubicBezTo>
                      <a:cubicBezTo>
                        <a:pt x="4671930" y="455370"/>
                        <a:pt x="4671930" y="455370"/>
                        <a:pt x="4656518" y="451517"/>
                      </a:cubicBezTo>
                      <a:close/>
                      <a:moveTo>
                        <a:pt x="4734367" y="451517"/>
                      </a:moveTo>
                      <a:cubicBezTo>
                        <a:pt x="4731720" y="464750"/>
                        <a:pt x="4729152" y="477593"/>
                        <a:pt x="4726583" y="490437"/>
                      </a:cubicBezTo>
                      <a:cubicBezTo>
                        <a:pt x="4737169" y="490437"/>
                        <a:pt x="4747444" y="490437"/>
                        <a:pt x="4757719" y="490437"/>
                      </a:cubicBezTo>
                      <a:cubicBezTo>
                        <a:pt x="4760365" y="479850"/>
                        <a:pt x="4762934" y="469576"/>
                        <a:pt x="4765503" y="459301"/>
                      </a:cubicBezTo>
                      <a:cubicBezTo>
                        <a:pt x="4749779" y="455370"/>
                        <a:pt x="4749779" y="455370"/>
                        <a:pt x="4734367" y="451517"/>
                      </a:cubicBezTo>
                      <a:close/>
                      <a:moveTo>
                        <a:pt x="6976139" y="453399"/>
                      </a:moveTo>
                      <a:cubicBezTo>
                        <a:pt x="6969406" y="452943"/>
                        <a:pt x="6962769" y="454455"/>
                        <a:pt x="6953074" y="459302"/>
                      </a:cubicBezTo>
                      <a:cubicBezTo>
                        <a:pt x="6953074" y="467242"/>
                        <a:pt x="6953074" y="474948"/>
                        <a:pt x="6953074" y="482654"/>
                      </a:cubicBezTo>
                      <a:cubicBezTo>
                        <a:pt x="6966307" y="485300"/>
                        <a:pt x="6979150" y="487869"/>
                        <a:pt x="6991994" y="490438"/>
                      </a:cubicBezTo>
                      <a:cubicBezTo>
                        <a:pt x="6994640" y="479852"/>
                        <a:pt x="6997209" y="469577"/>
                        <a:pt x="6999778" y="459302"/>
                      </a:cubicBezTo>
                      <a:cubicBezTo>
                        <a:pt x="6989701" y="456279"/>
                        <a:pt x="6982872" y="453855"/>
                        <a:pt x="6976139" y="453399"/>
                      </a:cubicBezTo>
                      <a:close/>
                      <a:moveTo>
                        <a:pt x="4593955" y="453399"/>
                      </a:moveTo>
                      <a:cubicBezTo>
                        <a:pt x="4587222" y="452943"/>
                        <a:pt x="4580585" y="454455"/>
                        <a:pt x="4570890" y="459302"/>
                      </a:cubicBezTo>
                      <a:cubicBezTo>
                        <a:pt x="4570890" y="467242"/>
                        <a:pt x="4570890" y="474948"/>
                        <a:pt x="4570890" y="482654"/>
                      </a:cubicBezTo>
                      <a:cubicBezTo>
                        <a:pt x="4584123" y="485300"/>
                        <a:pt x="4596966" y="487869"/>
                        <a:pt x="4609810" y="490438"/>
                      </a:cubicBezTo>
                      <a:cubicBezTo>
                        <a:pt x="4612456" y="479852"/>
                        <a:pt x="4615025" y="469577"/>
                        <a:pt x="4617594" y="459302"/>
                      </a:cubicBezTo>
                      <a:cubicBezTo>
                        <a:pt x="4607517" y="456279"/>
                        <a:pt x="4600688" y="453855"/>
                        <a:pt x="4593955" y="453399"/>
                      </a:cubicBezTo>
                      <a:close/>
                      <a:moveTo>
                        <a:pt x="3402863" y="453399"/>
                      </a:moveTo>
                      <a:cubicBezTo>
                        <a:pt x="3396130" y="452943"/>
                        <a:pt x="3389493" y="454455"/>
                        <a:pt x="3379798" y="459302"/>
                      </a:cubicBezTo>
                      <a:cubicBezTo>
                        <a:pt x="3379798" y="467242"/>
                        <a:pt x="3379798" y="474948"/>
                        <a:pt x="3379798" y="482654"/>
                      </a:cubicBezTo>
                      <a:cubicBezTo>
                        <a:pt x="3393031" y="485300"/>
                        <a:pt x="3405874" y="487869"/>
                        <a:pt x="3418718" y="490438"/>
                      </a:cubicBezTo>
                      <a:cubicBezTo>
                        <a:pt x="3421364" y="479852"/>
                        <a:pt x="3423933" y="469577"/>
                        <a:pt x="3426502" y="459302"/>
                      </a:cubicBezTo>
                      <a:cubicBezTo>
                        <a:pt x="3416425" y="456279"/>
                        <a:pt x="3409596" y="453855"/>
                        <a:pt x="3402863" y="453399"/>
                      </a:cubicBezTo>
                      <a:close/>
                      <a:moveTo>
                        <a:pt x="3169599" y="529366"/>
                      </a:moveTo>
                      <a:cubicBezTo>
                        <a:pt x="3166952" y="539952"/>
                        <a:pt x="3164384" y="550227"/>
                        <a:pt x="3161815" y="560502"/>
                      </a:cubicBezTo>
                      <a:cubicBezTo>
                        <a:pt x="3172401" y="563148"/>
                        <a:pt x="3182676" y="565717"/>
                        <a:pt x="3192951" y="568286"/>
                      </a:cubicBezTo>
                      <a:cubicBezTo>
                        <a:pt x="3195597" y="557699"/>
                        <a:pt x="3198166" y="547425"/>
                        <a:pt x="3200735" y="537150"/>
                      </a:cubicBezTo>
                      <a:cubicBezTo>
                        <a:pt x="3185011" y="533219"/>
                        <a:pt x="3185011" y="533219"/>
                        <a:pt x="3169599" y="529366"/>
                      </a:cubicBezTo>
                      <a:close/>
                      <a:moveTo>
                        <a:pt x="3387577" y="529366"/>
                      </a:moveTo>
                      <a:cubicBezTo>
                        <a:pt x="3384930" y="539952"/>
                        <a:pt x="3382362" y="550227"/>
                        <a:pt x="3379793" y="560502"/>
                      </a:cubicBezTo>
                      <a:cubicBezTo>
                        <a:pt x="3393026" y="563148"/>
                        <a:pt x="3405869" y="565717"/>
                        <a:pt x="3418713" y="568286"/>
                      </a:cubicBezTo>
                      <a:cubicBezTo>
                        <a:pt x="3421359" y="557699"/>
                        <a:pt x="3423928" y="547425"/>
                        <a:pt x="3426497" y="537150"/>
                      </a:cubicBezTo>
                      <a:cubicBezTo>
                        <a:pt x="3413264" y="534503"/>
                        <a:pt x="3400420" y="531935"/>
                        <a:pt x="3387577" y="529366"/>
                      </a:cubicBezTo>
                      <a:close/>
                      <a:moveTo>
                        <a:pt x="3465426" y="529366"/>
                      </a:moveTo>
                      <a:cubicBezTo>
                        <a:pt x="3462779" y="542599"/>
                        <a:pt x="3460211" y="555442"/>
                        <a:pt x="3457642" y="568286"/>
                      </a:cubicBezTo>
                      <a:cubicBezTo>
                        <a:pt x="3468228" y="568286"/>
                        <a:pt x="3478503" y="568286"/>
                        <a:pt x="3488778" y="568286"/>
                      </a:cubicBezTo>
                      <a:cubicBezTo>
                        <a:pt x="3491424" y="557699"/>
                        <a:pt x="3493993" y="547425"/>
                        <a:pt x="3496562" y="537150"/>
                      </a:cubicBezTo>
                      <a:cubicBezTo>
                        <a:pt x="3480838" y="533219"/>
                        <a:pt x="3480838" y="533219"/>
                        <a:pt x="3465426" y="529366"/>
                      </a:cubicBezTo>
                      <a:close/>
                      <a:moveTo>
                        <a:pt x="3535490" y="529366"/>
                      </a:moveTo>
                      <a:cubicBezTo>
                        <a:pt x="3535490" y="539952"/>
                        <a:pt x="3535490" y="550227"/>
                        <a:pt x="3535490" y="560502"/>
                      </a:cubicBezTo>
                      <a:cubicBezTo>
                        <a:pt x="3546076" y="563148"/>
                        <a:pt x="3556351" y="565717"/>
                        <a:pt x="3566626" y="568286"/>
                      </a:cubicBezTo>
                      <a:cubicBezTo>
                        <a:pt x="3569272" y="557699"/>
                        <a:pt x="3571841" y="547425"/>
                        <a:pt x="3574410" y="537150"/>
                      </a:cubicBezTo>
                      <a:cubicBezTo>
                        <a:pt x="3554755" y="533219"/>
                        <a:pt x="3554755" y="533219"/>
                        <a:pt x="3535490" y="529366"/>
                      </a:cubicBezTo>
                      <a:close/>
                      <a:moveTo>
                        <a:pt x="3613339" y="529366"/>
                      </a:moveTo>
                      <a:cubicBezTo>
                        <a:pt x="3610692" y="539952"/>
                        <a:pt x="3608124" y="550227"/>
                        <a:pt x="3605555" y="560502"/>
                      </a:cubicBezTo>
                      <a:cubicBezTo>
                        <a:pt x="3616141" y="563148"/>
                        <a:pt x="3626416" y="565717"/>
                        <a:pt x="3636691" y="568286"/>
                      </a:cubicBezTo>
                      <a:cubicBezTo>
                        <a:pt x="3639337" y="555053"/>
                        <a:pt x="3641906" y="542209"/>
                        <a:pt x="3644475" y="529366"/>
                      </a:cubicBezTo>
                      <a:cubicBezTo>
                        <a:pt x="3633888" y="529366"/>
                        <a:pt x="3623614" y="529366"/>
                        <a:pt x="3613339" y="529366"/>
                      </a:cubicBezTo>
                      <a:close/>
                      <a:moveTo>
                        <a:pt x="3691188" y="529366"/>
                      </a:moveTo>
                      <a:cubicBezTo>
                        <a:pt x="3688541" y="539952"/>
                        <a:pt x="3685973" y="550227"/>
                        <a:pt x="3683404" y="560502"/>
                      </a:cubicBezTo>
                      <a:cubicBezTo>
                        <a:pt x="3696637" y="563148"/>
                        <a:pt x="3709480" y="565717"/>
                        <a:pt x="3722324" y="568286"/>
                      </a:cubicBezTo>
                      <a:cubicBezTo>
                        <a:pt x="3722324" y="555053"/>
                        <a:pt x="3722324" y="542209"/>
                        <a:pt x="3722324" y="529366"/>
                      </a:cubicBezTo>
                      <a:cubicBezTo>
                        <a:pt x="3711737" y="529366"/>
                        <a:pt x="3701463" y="529366"/>
                        <a:pt x="3691188" y="529366"/>
                      </a:cubicBezTo>
                      <a:close/>
                      <a:moveTo>
                        <a:pt x="3761253" y="529366"/>
                      </a:moveTo>
                      <a:cubicBezTo>
                        <a:pt x="3758606" y="532013"/>
                        <a:pt x="3756038" y="534581"/>
                        <a:pt x="3753469" y="537150"/>
                      </a:cubicBezTo>
                      <a:cubicBezTo>
                        <a:pt x="3756874" y="553204"/>
                        <a:pt x="3756874" y="553204"/>
                        <a:pt x="3761253" y="568286"/>
                      </a:cubicBezTo>
                      <a:cubicBezTo>
                        <a:pt x="3774486" y="565639"/>
                        <a:pt x="3787329" y="563070"/>
                        <a:pt x="3800173" y="560502"/>
                      </a:cubicBezTo>
                      <a:cubicBezTo>
                        <a:pt x="3800173" y="552562"/>
                        <a:pt x="3800173" y="544856"/>
                        <a:pt x="3800173" y="537150"/>
                      </a:cubicBezTo>
                      <a:cubicBezTo>
                        <a:pt x="3787281" y="534175"/>
                        <a:pt x="3774294" y="531593"/>
                        <a:pt x="3761253" y="529366"/>
                      </a:cubicBezTo>
                      <a:close/>
                      <a:moveTo>
                        <a:pt x="3839102" y="529366"/>
                      </a:moveTo>
                      <a:cubicBezTo>
                        <a:pt x="3836455" y="539952"/>
                        <a:pt x="3833887" y="550227"/>
                        <a:pt x="3831318" y="560502"/>
                      </a:cubicBezTo>
                      <a:cubicBezTo>
                        <a:pt x="3841904" y="563148"/>
                        <a:pt x="3852179" y="565717"/>
                        <a:pt x="3862454" y="568286"/>
                      </a:cubicBezTo>
                      <a:cubicBezTo>
                        <a:pt x="3865100" y="557699"/>
                        <a:pt x="3867669" y="547425"/>
                        <a:pt x="3870238" y="537150"/>
                      </a:cubicBezTo>
                      <a:cubicBezTo>
                        <a:pt x="3854514" y="533219"/>
                        <a:pt x="3854514" y="533219"/>
                        <a:pt x="3839102" y="529366"/>
                      </a:cubicBezTo>
                      <a:close/>
                      <a:moveTo>
                        <a:pt x="3909166" y="529366"/>
                      </a:moveTo>
                      <a:cubicBezTo>
                        <a:pt x="3906519" y="539952"/>
                        <a:pt x="3903951" y="550227"/>
                        <a:pt x="3901382" y="560502"/>
                      </a:cubicBezTo>
                      <a:cubicBezTo>
                        <a:pt x="3914615" y="563148"/>
                        <a:pt x="3927458" y="565717"/>
                        <a:pt x="3940302" y="568286"/>
                      </a:cubicBezTo>
                      <a:cubicBezTo>
                        <a:pt x="3942948" y="557699"/>
                        <a:pt x="3945517" y="547425"/>
                        <a:pt x="3948086" y="537150"/>
                      </a:cubicBezTo>
                      <a:cubicBezTo>
                        <a:pt x="3934853" y="534503"/>
                        <a:pt x="3922009" y="531935"/>
                        <a:pt x="3909166" y="529366"/>
                      </a:cubicBezTo>
                      <a:close/>
                      <a:moveTo>
                        <a:pt x="3987015" y="529366"/>
                      </a:moveTo>
                      <a:cubicBezTo>
                        <a:pt x="3984368" y="539952"/>
                        <a:pt x="3981800" y="550227"/>
                        <a:pt x="3979231" y="560502"/>
                      </a:cubicBezTo>
                      <a:cubicBezTo>
                        <a:pt x="3989817" y="563148"/>
                        <a:pt x="4000092" y="565717"/>
                        <a:pt x="4010367" y="568286"/>
                      </a:cubicBezTo>
                      <a:cubicBezTo>
                        <a:pt x="4013013" y="557699"/>
                        <a:pt x="4015582" y="547425"/>
                        <a:pt x="4018151" y="537150"/>
                      </a:cubicBezTo>
                      <a:cubicBezTo>
                        <a:pt x="4002427" y="533219"/>
                        <a:pt x="4002427" y="533219"/>
                        <a:pt x="3987015" y="529366"/>
                      </a:cubicBezTo>
                      <a:close/>
                      <a:moveTo>
                        <a:pt x="4049295" y="529366"/>
                      </a:moveTo>
                      <a:cubicBezTo>
                        <a:pt x="4049295" y="539952"/>
                        <a:pt x="4049295" y="550227"/>
                        <a:pt x="4049295" y="560502"/>
                      </a:cubicBezTo>
                      <a:cubicBezTo>
                        <a:pt x="4066809" y="569259"/>
                        <a:pt x="4066809" y="569259"/>
                        <a:pt x="4095999" y="560502"/>
                      </a:cubicBezTo>
                      <a:cubicBezTo>
                        <a:pt x="4093352" y="549916"/>
                        <a:pt x="4090783" y="539641"/>
                        <a:pt x="4088215" y="529366"/>
                      </a:cubicBezTo>
                      <a:cubicBezTo>
                        <a:pt x="4074982" y="529366"/>
                        <a:pt x="4062138" y="529366"/>
                        <a:pt x="4049295" y="529366"/>
                      </a:cubicBezTo>
                      <a:close/>
                      <a:moveTo>
                        <a:pt x="4134929" y="529366"/>
                      </a:moveTo>
                      <a:cubicBezTo>
                        <a:pt x="4132282" y="539952"/>
                        <a:pt x="4129714" y="550227"/>
                        <a:pt x="4127145" y="560502"/>
                      </a:cubicBezTo>
                      <a:cubicBezTo>
                        <a:pt x="4137731" y="563148"/>
                        <a:pt x="4148006" y="565717"/>
                        <a:pt x="4158281" y="568286"/>
                      </a:cubicBezTo>
                      <a:cubicBezTo>
                        <a:pt x="4160927" y="555053"/>
                        <a:pt x="4163496" y="542209"/>
                        <a:pt x="4166065" y="529366"/>
                      </a:cubicBezTo>
                      <a:cubicBezTo>
                        <a:pt x="4155478" y="529366"/>
                        <a:pt x="4145204" y="529366"/>
                        <a:pt x="4134929" y="529366"/>
                      </a:cubicBezTo>
                      <a:close/>
                      <a:moveTo>
                        <a:pt x="4204993" y="529366"/>
                      </a:moveTo>
                      <a:cubicBezTo>
                        <a:pt x="4204993" y="539952"/>
                        <a:pt x="4204993" y="550227"/>
                        <a:pt x="4204993" y="560502"/>
                      </a:cubicBezTo>
                      <a:cubicBezTo>
                        <a:pt x="4215579" y="563148"/>
                        <a:pt x="4225854" y="565717"/>
                        <a:pt x="4236129" y="568286"/>
                      </a:cubicBezTo>
                      <a:cubicBezTo>
                        <a:pt x="4238775" y="557699"/>
                        <a:pt x="4241344" y="547425"/>
                        <a:pt x="4243913" y="537150"/>
                      </a:cubicBezTo>
                      <a:cubicBezTo>
                        <a:pt x="4224258" y="533219"/>
                        <a:pt x="4224258" y="533219"/>
                        <a:pt x="4204993" y="529366"/>
                      </a:cubicBezTo>
                      <a:close/>
                      <a:moveTo>
                        <a:pt x="4282842" y="529366"/>
                      </a:moveTo>
                      <a:cubicBezTo>
                        <a:pt x="4280195" y="532013"/>
                        <a:pt x="4277627" y="534581"/>
                        <a:pt x="4275058" y="537150"/>
                      </a:cubicBezTo>
                      <a:cubicBezTo>
                        <a:pt x="4278463" y="553204"/>
                        <a:pt x="4278463" y="553204"/>
                        <a:pt x="4282842" y="568286"/>
                      </a:cubicBezTo>
                      <a:cubicBezTo>
                        <a:pt x="4296075" y="565639"/>
                        <a:pt x="4308918" y="563070"/>
                        <a:pt x="4321762" y="560502"/>
                      </a:cubicBezTo>
                      <a:cubicBezTo>
                        <a:pt x="4321762" y="552562"/>
                        <a:pt x="4321762" y="544856"/>
                        <a:pt x="4321762" y="537150"/>
                      </a:cubicBezTo>
                      <a:cubicBezTo>
                        <a:pt x="4308870" y="534175"/>
                        <a:pt x="4295883" y="531593"/>
                        <a:pt x="4282842" y="529366"/>
                      </a:cubicBezTo>
                      <a:close/>
                      <a:moveTo>
                        <a:pt x="4360691" y="529366"/>
                      </a:moveTo>
                      <a:cubicBezTo>
                        <a:pt x="4358044" y="539952"/>
                        <a:pt x="4355476" y="550227"/>
                        <a:pt x="4352907" y="560502"/>
                      </a:cubicBezTo>
                      <a:cubicBezTo>
                        <a:pt x="4363493" y="563148"/>
                        <a:pt x="4373768" y="565717"/>
                        <a:pt x="4384043" y="568286"/>
                      </a:cubicBezTo>
                      <a:cubicBezTo>
                        <a:pt x="4386689" y="557699"/>
                        <a:pt x="4389258" y="547425"/>
                        <a:pt x="4391827" y="537150"/>
                      </a:cubicBezTo>
                      <a:cubicBezTo>
                        <a:pt x="4376103" y="533219"/>
                        <a:pt x="4376103" y="533219"/>
                        <a:pt x="4360691" y="529366"/>
                      </a:cubicBezTo>
                      <a:close/>
                      <a:moveTo>
                        <a:pt x="4430756" y="529366"/>
                      </a:moveTo>
                      <a:cubicBezTo>
                        <a:pt x="4428109" y="539952"/>
                        <a:pt x="4425541" y="550227"/>
                        <a:pt x="4422972" y="560502"/>
                      </a:cubicBezTo>
                      <a:cubicBezTo>
                        <a:pt x="4436205" y="563148"/>
                        <a:pt x="4449048" y="565717"/>
                        <a:pt x="4461892" y="568286"/>
                      </a:cubicBezTo>
                      <a:cubicBezTo>
                        <a:pt x="4464538" y="557699"/>
                        <a:pt x="4467107" y="547425"/>
                        <a:pt x="4469676" y="537150"/>
                      </a:cubicBezTo>
                      <a:cubicBezTo>
                        <a:pt x="4456443" y="534503"/>
                        <a:pt x="4443599" y="531935"/>
                        <a:pt x="4430756" y="529366"/>
                      </a:cubicBezTo>
                      <a:close/>
                      <a:moveTo>
                        <a:pt x="4508605" y="529366"/>
                      </a:moveTo>
                      <a:cubicBezTo>
                        <a:pt x="4505958" y="539952"/>
                        <a:pt x="4503390" y="550227"/>
                        <a:pt x="4500821" y="560502"/>
                      </a:cubicBezTo>
                      <a:cubicBezTo>
                        <a:pt x="4511407" y="563148"/>
                        <a:pt x="4521682" y="565717"/>
                        <a:pt x="4531957" y="568286"/>
                      </a:cubicBezTo>
                      <a:cubicBezTo>
                        <a:pt x="4534603" y="557699"/>
                        <a:pt x="4537172" y="547425"/>
                        <a:pt x="4539741" y="537150"/>
                      </a:cubicBezTo>
                      <a:cubicBezTo>
                        <a:pt x="4524017" y="533219"/>
                        <a:pt x="4524017" y="533219"/>
                        <a:pt x="4508605" y="529366"/>
                      </a:cubicBezTo>
                      <a:close/>
                      <a:moveTo>
                        <a:pt x="4578669" y="529366"/>
                      </a:moveTo>
                      <a:cubicBezTo>
                        <a:pt x="4576022" y="539952"/>
                        <a:pt x="4573454" y="550227"/>
                        <a:pt x="4570885" y="560502"/>
                      </a:cubicBezTo>
                      <a:cubicBezTo>
                        <a:pt x="4584118" y="563148"/>
                        <a:pt x="4596961" y="565717"/>
                        <a:pt x="4609805" y="568286"/>
                      </a:cubicBezTo>
                      <a:cubicBezTo>
                        <a:pt x="4612451" y="557699"/>
                        <a:pt x="4615020" y="547425"/>
                        <a:pt x="4617589" y="537150"/>
                      </a:cubicBezTo>
                      <a:cubicBezTo>
                        <a:pt x="4604356" y="534503"/>
                        <a:pt x="4591512" y="531935"/>
                        <a:pt x="4578669" y="529366"/>
                      </a:cubicBezTo>
                      <a:close/>
                      <a:moveTo>
                        <a:pt x="4656518" y="529366"/>
                      </a:moveTo>
                      <a:cubicBezTo>
                        <a:pt x="4653871" y="539952"/>
                        <a:pt x="4651303" y="550227"/>
                        <a:pt x="4648734" y="560502"/>
                      </a:cubicBezTo>
                      <a:cubicBezTo>
                        <a:pt x="4659320" y="563148"/>
                        <a:pt x="4669595" y="565717"/>
                        <a:pt x="4679870" y="568286"/>
                      </a:cubicBezTo>
                      <a:cubicBezTo>
                        <a:pt x="4682516" y="557699"/>
                        <a:pt x="4685085" y="547425"/>
                        <a:pt x="4687654" y="537150"/>
                      </a:cubicBezTo>
                      <a:cubicBezTo>
                        <a:pt x="4671930" y="533219"/>
                        <a:pt x="4671930" y="533219"/>
                        <a:pt x="4656518" y="529366"/>
                      </a:cubicBezTo>
                      <a:close/>
                      <a:moveTo>
                        <a:pt x="4726582" y="529366"/>
                      </a:moveTo>
                      <a:cubicBezTo>
                        <a:pt x="4726582" y="539952"/>
                        <a:pt x="4726582" y="550227"/>
                        <a:pt x="4726582" y="560502"/>
                      </a:cubicBezTo>
                      <a:cubicBezTo>
                        <a:pt x="4737168" y="563148"/>
                        <a:pt x="4747443" y="565717"/>
                        <a:pt x="4757718" y="568286"/>
                      </a:cubicBezTo>
                      <a:cubicBezTo>
                        <a:pt x="4760364" y="557699"/>
                        <a:pt x="4762933" y="547425"/>
                        <a:pt x="4765502" y="537150"/>
                      </a:cubicBezTo>
                      <a:cubicBezTo>
                        <a:pt x="4745847" y="533219"/>
                        <a:pt x="4745847" y="533219"/>
                        <a:pt x="4726582" y="529366"/>
                      </a:cubicBezTo>
                      <a:close/>
                      <a:moveTo>
                        <a:pt x="4804432" y="529366"/>
                      </a:moveTo>
                      <a:cubicBezTo>
                        <a:pt x="4801785" y="539952"/>
                        <a:pt x="4799217" y="550227"/>
                        <a:pt x="4796648" y="560502"/>
                      </a:cubicBezTo>
                      <a:cubicBezTo>
                        <a:pt x="4807234" y="563148"/>
                        <a:pt x="4817509" y="565717"/>
                        <a:pt x="4827784" y="568286"/>
                      </a:cubicBezTo>
                      <a:cubicBezTo>
                        <a:pt x="4830430" y="555053"/>
                        <a:pt x="4832999" y="542209"/>
                        <a:pt x="4835568" y="529366"/>
                      </a:cubicBezTo>
                      <a:cubicBezTo>
                        <a:pt x="4824981" y="529366"/>
                        <a:pt x="4814707" y="529366"/>
                        <a:pt x="4804432" y="529366"/>
                      </a:cubicBezTo>
                      <a:close/>
                      <a:moveTo>
                        <a:pt x="6369200" y="529366"/>
                      </a:moveTo>
                      <a:cubicBezTo>
                        <a:pt x="6366553" y="539952"/>
                        <a:pt x="6363985" y="550227"/>
                        <a:pt x="6361416" y="560502"/>
                      </a:cubicBezTo>
                      <a:cubicBezTo>
                        <a:pt x="6372002" y="563148"/>
                        <a:pt x="6382277" y="565717"/>
                        <a:pt x="6392552" y="568286"/>
                      </a:cubicBezTo>
                      <a:cubicBezTo>
                        <a:pt x="6395198" y="557699"/>
                        <a:pt x="6397767" y="547425"/>
                        <a:pt x="6400336" y="537150"/>
                      </a:cubicBezTo>
                      <a:cubicBezTo>
                        <a:pt x="6384612" y="533219"/>
                        <a:pt x="6384612" y="533219"/>
                        <a:pt x="6369200" y="529366"/>
                      </a:cubicBezTo>
                      <a:close/>
                      <a:moveTo>
                        <a:pt x="6960853" y="529366"/>
                      </a:moveTo>
                      <a:cubicBezTo>
                        <a:pt x="6958206" y="539952"/>
                        <a:pt x="6955638" y="550227"/>
                        <a:pt x="6953069" y="560502"/>
                      </a:cubicBezTo>
                      <a:cubicBezTo>
                        <a:pt x="6966302" y="563148"/>
                        <a:pt x="6979145" y="565717"/>
                        <a:pt x="6991989" y="568286"/>
                      </a:cubicBezTo>
                      <a:cubicBezTo>
                        <a:pt x="6994635" y="557699"/>
                        <a:pt x="6997204" y="547425"/>
                        <a:pt x="6999773" y="537150"/>
                      </a:cubicBezTo>
                      <a:cubicBezTo>
                        <a:pt x="6986540" y="534503"/>
                        <a:pt x="6973696" y="531935"/>
                        <a:pt x="6960853" y="529366"/>
                      </a:cubicBezTo>
                      <a:close/>
                      <a:moveTo>
                        <a:pt x="7030918" y="529366"/>
                      </a:moveTo>
                      <a:cubicBezTo>
                        <a:pt x="7030918" y="542599"/>
                        <a:pt x="7030918" y="555442"/>
                        <a:pt x="7030918" y="568286"/>
                      </a:cubicBezTo>
                      <a:cubicBezTo>
                        <a:pt x="7041504" y="568286"/>
                        <a:pt x="7051779" y="568286"/>
                        <a:pt x="7062054" y="568286"/>
                      </a:cubicBezTo>
                      <a:cubicBezTo>
                        <a:pt x="7064700" y="557699"/>
                        <a:pt x="7067269" y="547425"/>
                        <a:pt x="7069838" y="537150"/>
                      </a:cubicBezTo>
                      <a:cubicBezTo>
                        <a:pt x="7050183" y="533219"/>
                        <a:pt x="7050183" y="533219"/>
                        <a:pt x="7030918" y="529366"/>
                      </a:cubicBezTo>
                      <a:close/>
                      <a:moveTo>
                        <a:pt x="7108767" y="529366"/>
                      </a:moveTo>
                      <a:cubicBezTo>
                        <a:pt x="7108767" y="539952"/>
                        <a:pt x="7108767" y="550227"/>
                        <a:pt x="7108767" y="560502"/>
                      </a:cubicBezTo>
                      <a:cubicBezTo>
                        <a:pt x="7119353" y="563148"/>
                        <a:pt x="7129628" y="565717"/>
                        <a:pt x="7139903" y="568286"/>
                      </a:cubicBezTo>
                      <a:cubicBezTo>
                        <a:pt x="7142549" y="557699"/>
                        <a:pt x="7145118" y="547425"/>
                        <a:pt x="7147687" y="537150"/>
                      </a:cubicBezTo>
                      <a:cubicBezTo>
                        <a:pt x="7128032" y="533219"/>
                        <a:pt x="7128032" y="533219"/>
                        <a:pt x="7108767" y="529366"/>
                      </a:cubicBezTo>
                      <a:close/>
                      <a:moveTo>
                        <a:pt x="7186616" y="529366"/>
                      </a:moveTo>
                      <a:cubicBezTo>
                        <a:pt x="7183969" y="539952"/>
                        <a:pt x="7181401" y="550227"/>
                        <a:pt x="7178832" y="560502"/>
                      </a:cubicBezTo>
                      <a:cubicBezTo>
                        <a:pt x="7189418" y="563148"/>
                        <a:pt x="7199693" y="565717"/>
                        <a:pt x="7209968" y="568286"/>
                      </a:cubicBezTo>
                      <a:cubicBezTo>
                        <a:pt x="7212614" y="555053"/>
                        <a:pt x="7215183" y="542209"/>
                        <a:pt x="7217752" y="529366"/>
                      </a:cubicBezTo>
                      <a:cubicBezTo>
                        <a:pt x="7207165" y="529366"/>
                        <a:pt x="7196891" y="529366"/>
                        <a:pt x="7186616" y="529366"/>
                      </a:cubicBezTo>
                      <a:close/>
                      <a:moveTo>
                        <a:pt x="8151946" y="529366"/>
                      </a:moveTo>
                      <a:cubicBezTo>
                        <a:pt x="8149299" y="539952"/>
                        <a:pt x="8146731" y="550227"/>
                        <a:pt x="8144162" y="560502"/>
                      </a:cubicBezTo>
                      <a:cubicBezTo>
                        <a:pt x="8157395" y="563148"/>
                        <a:pt x="8170238" y="565717"/>
                        <a:pt x="8183082" y="568286"/>
                      </a:cubicBezTo>
                      <a:cubicBezTo>
                        <a:pt x="8185728" y="557699"/>
                        <a:pt x="8188297" y="547425"/>
                        <a:pt x="8190866" y="537150"/>
                      </a:cubicBezTo>
                      <a:cubicBezTo>
                        <a:pt x="8177633" y="534503"/>
                        <a:pt x="8164789" y="531935"/>
                        <a:pt x="8151946" y="529366"/>
                      </a:cubicBezTo>
                      <a:close/>
                      <a:moveTo>
                        <a:pt x="8229795" y="529366"/>
                      </a:moveTo>
                      <a:cubicBezTo>
                        <a:pt x="8227148" y="539952"/>
                        <a:pt x="8224580" y="550227"/>
                        <a:pt x="8222011" y="560502"/>
                      </a:cubicBezTo>
                      <a:cubicBezTo>
                        <a:pt x="8232597" y="563148"/>
                        <a:pt x="8242872" y="565717"/>
                        <a:pt x="8253147" y="568286"/>
                      </a:cubicBezTo>
                      <a:cubicBezTo>
                        <a:pt x="8255793" y="557699"/>
                        <a:pt x="8258362" y="547425"/>
                        <a:pt x="8260931" y="537150"/>
                      </a:cubicBezTo>
                      <a:cubicBezTo>
                        <a:pt x="8245207" y="533219"/>
                        <a:pt x="8245207" y="533219"/>
                        <a:pt x="8229795" y="529366"/>
                      </a:cubicBezTo>
                      <a:close/>
                      <a:moveTo>
                        <a:pt x="8299859" y="529366"/>
                      </a:moveTo>
                      <a:cubicBezTo>
                        <a:pt x="8299859" y="539952"/>
                        <a:pt x="8299859" y="550227"/>
                        <a:pt x="8299859" y="560502"/>
                      </a:cubicBezTo>
                      <a:cubicBezTo>
                        <a:pt x="8310445" y="563148"/>
                        <a:pt x="8320720" y="565717"/>
                        <a:pt x="8330995" y="568286"/>
                      </a:cubicBezTo>
                      <a:cubicBezTo>
                        <a:pt x="8333641" y="557699"/>
                        <a:pt x="8336210" y="547425"/>
                        <a:pt x="8338779" y="537150"/>
                      </a:cubicBezTo>
                      <a:cubicBezTo>
                        <a:pt x="8319124" y="533219"/>
                        <a:pt x="8319124" y="533219"/>
                        <a:pt x="8299859" y="529366"/>
                      </a:cubicBezTo>
                      <a:close/>
                      <a:moveTo>
                        <a:pt x="2648009" y="599430"/>
                      </a:moveTo>
                      <a:cubicBezTo>
                        <a:pt x="2645363" y="602077"/>
                        <a:pt x="2642794" y="604645"/>
                        <a:pt x="2640225" y="607214"/>
                      </a:cubicBezTo>
                      <a:cubicBezTo>
                        <a:pt x="2639909" y="620183"/>
                        <a:pt x="2639893" y="633165"/>
                        <a:pt x="2640225" y="646134"/>
                      </a:cubicBezTo>
                      <a:cubicBezTo>
                        <a:pt x="2650811" y="646134"/>
                        <a:pt x="2661086" y="646134"/>
                        <a:pt x="2671361" y="646134"/>
                      </a:cubicBezTo>
                      <a:cubicBezTo>
                        <a:pt x="2674008" y="632901"/>
                        <a:pt x="2676576" y="620057"/>
                        <a:pt x="2679145" y="607214"/>
                      </a:cubicBezTo>
                      <a:cubicBezTo>
                        <a:pt x="2664064" y="602835"/>
                        <a:pt x="2664064" y="602835"/>
                        <a:pt x="2648009" y="599430"/>
                      </a:cubicBezTo>
                      <a:close/>
                      <a:moveTo>
                        <a:pt x="3169599" y="599430"/>
                      </a:moveTo>
                      <a:cubicBezTo>
                        <a:pt x="3166953" y="602077"/>
                        <a:pt x="3164384" y="604645"/>
                        <a:pt x="3161815" y="607214"/>
                      </a:cubicBezTo>
                      <a:cubicBezTo>
                        <a:pt x="3161499" y="620183"/>
                        <a:pt x="3161483" y="633165"/>
                        <a:pt x="3161815" y="646134"/>
                      </a:cubicBezTo>
                      <a:cubicBezTo>
                        <a:pt x="3172401" y="646134"/>
                        <a:pt x="3182676" y="646134"/>
                        <a:pt x="3192951" y="646134"/>
                      </a:cubicBezTo>
                      <a:cubicBezTo>
                        <a:pt x="3195598" y="632901"/>
                        <a:pt x="3198166" y="620057"/>
                        <a:pt x="3200735" y="607214"/>
                      </a:cubicBezTo>
                      <a:cubicBezTo>
                        <a:pt x="3185654" y="602835"/>
                        <a:pt x="3185654" y="602835"/>
                        <a:pt x="3169599" y="599430"/>
                      </a:cubicBezTo>
                      <a:close/>
                      <a:moveTo>
                        <a:pt x="3239663" y="599430"/>
                      </a:moveTo>
                      <a:cubicBezTo>
                        <a:pt x="3237016" y="602077"/>
                        <a:pt x="3234448" y="604645"/>
                        <a:pt x="3231879" y="607214"/>
                      </a:cubicBezTo>
                      <a:cubicBezTo>
                        <a:pt x="3235284" y="623268"/>
                        <a:pt x="3235284" y="623268"/>
                        <a:pt x="3239663" y="638350"/>
                      </a:cubicBezTo>
                      <a:cubicBezTo>
                        <a:pt x="3252896" y="640996"/>
                        <a:pt x="3265739" y="643565"/>
                        <a:pt x="3278583" y="646134"/>
                      </a:cubicBezTo>
                      <a:cubicBezTo>
                        <a:pt x="3278583" y="632901"/>
                        <a:pt x="3278583" y="620057"/>
                        <a:pt x="3278583" y="607214"/>
                      </a:cubicBezTo>
                      <a:cubicBezTo>
                        <a:pt x="3265691" y="604239"/>
                        <a:pt x="3252704" y="601657"/>
                        <a:pt x="3239663" y="599430"/>
                      </a:cubicBezTo>
                      <a:close/>
                      <a:moveTo>
                        <a:pt x="3465425" y="599430"/>
                      </a:moveTo>
                      <a:cubicBezTo>
                        <a:pt x="3462779" y="602077"/>
                        <a:pt x="3460210" y="604645"/>
                        <a:pt x="3457641" y="607214"/>
                      </a:cubicBezTo>
                      <a:cubicBezTo>
                        <a:pt x="3457325" y="620183"/>
                        <a:pt x="3457309" y="633165"/>
                        <a:pt x="3457641" y="646134"/>
                      </a:cubicBezTo>
                      <a:cubicBezTo>
                        <a:pt x="3470874" y="646134"/>
                        <a:pt x="3483717" y="646134"/>
                        <a:pt x="3496561" y="646134"/>
                      </a:cubicBezTo>
                      <a:cubicBezTo>
                        <a:pt x="3496561" y="632901"/>
                        <a:pt x="3496561" y="620057"/>
                        <a:pt x="3496561" y="607214"/>
                      </a:cubicBezTo>
                      <a:cubicBezTo>
                        <a:pt x="3481480" y="602835"/>
                        <a:pt x="3481480" y="602835"/>
                        <a:pt x="3465425" y="599430"/>
                      </a:cubicBezTo>
                      <a:close/>
                      <a:moveTo>
                        <a:pt x="3543275" y="599430"/>
                      </a:moveTo>
                      <a:cubicBezTo>
                        <a:pt x="3540629" y="602077"/>
                        <a:pt x="3538060" y="604645"/>
                        <a:pt x="3535491" y="607214"/>
                      </a:cubicBezTo>
                      <a:cubicBezTo>
                        <a:pt x="3535175" y="620183"/>
                        <a:pt x="3535159" y="633165"/>
                        <a:pt x="3535491" y="646134"/>
                      </a:cubicBezTo>
                      <a:cubicBezTo>
                        <a:pt x="3546077" y="646134"/>
                        <a:pt x="3556352" y="646134"/>
                        <a:pt x="3566627" y="646134"/>
                      </a:cubicBezTo>
                      <a:cubicBezTo>
                        <a:pt x="3569274" y="632901"/>
                        <a:pt x="3571842" y="620057"/>
                        <a:pt x="3574411" y="607214"/>
                      </a:cubicBezTo>
                      <a:cubicBezTo>
                        <a:pt x="3559330" y="602835"/>
                        <a:pt x="3559330" y="602835"/>
                        <a:pt x="3543275" y="599430"/>
                      </a:cubicBezTo>
                      <a:close/>
                      <a:moveTo>
                        <a:pt x="3613339" y="599430"/>
                      </a:moveTo>
                      <a:cubicBezTo>
                        <a:pt x="3610693" y="602077"/>
                        <a:pt x="3608124" y="604645"/>
                        <a:pt x="3605555" y="607214"/>
                      </a:cubicBezTo>
                      <a:cubicBezTo>
                        <a:pt x="3605239" y="620183"/>
                        <a:pt x="3605223" y="633165"/>
                        <a:pt x="3605555" y="646134"/>
                      </a:cubicBezTo>
                      <a:cubicBezTo>
                        <a:pt x="3616141" y="646134"/>
                        <a:pt x="3626416" y="646134"/>
                        <a:pt x="3636691" y="646134"/>
                      </a:cubicBezTo>
                      <a:cubicBezTo>
                        <a:pt x="3639338" y="632901"/>
                        <a:pt x="3641906" y="620057"/>
                        <a:pt x="3644475" y="607214"/>
                      </a:cubicBezTo>
                      <a:cubicBezTo>
                        <a:pt x="3629394" y="602835"/>
                        <a:pt x="3629394" y="602835"/>
                        <a:pt x="3613339" y="599430"/>
                      </a:cubicBezTo>
                      <a:close/>
                      <a:moveTo>
                        <a:pt x="3691188" y="599430"/>
                      </a:moveTo>
                      <a:cubicBezTo>
                        <a:pt x="3688542" y="602077"/>
                        <a:pt x="3685973" y="604645"/>
                        <a:pt x="3683404" y="607214"/>
                      </a:cubicBezTo>
                      <a:cubicBezTo>
                        <a:pt x="3683088" y="620183"/>
                        <a:pt x="3683072" y="633165"/>
                        <a:pt x="3683404" y="646134"/>
                      </a:cubicBezTo>
                      <a:cubicBezTo>
                        <a:pt x="3696637" y="646134"/>
                        <a:pt x="3709480" y="646134"/>
                        <a:pt x="3722324" y="646134"/>
                      </a:cubicBezTo>
                      <a:cubicBezTo>
                        <a:pt x="3722324" y="632901"/>
                        <a:pt x="3722324" y="620057"/>
                        <a:pt x="3722324" y="607214"/>
                      </a:cubicBezTo>
                      <a:cubicBezTo>
                        <a:pt x="3707243" y="602835"/>
                        <a:pt x="3707243" y="602835"/>
                        <a:pt x="3691188" y="599430"/>
                      </a:cubicBezTo>
                      <a:close/>
                      <a:moveTo>
                        <a:pt x="3761253" y="599430"/>
                      </a:moveTo>
                      <a:cubicBezTo>
                        <a:pt x="3758606" y="602077"/>
                        <a:pt x="3756038" y="604645"/>
                        <a:pt x="3753469" y="607214"/>
                      </a:cubicBezTo>
                      <a:cubicBezTo>
                        <a:pt x="3755696" y="620255"/>
                        <a:pt x="3758278" y="633242"/>
                        <a:pt x="3761253" y="646134"/>
                      </a:cubicBezTo>
                      <a:cubicBezTo>
                        <a:pt x="3774486" y="646134"/>
                        <a:pt x="3787329" y="646134"/>
                        <a:pt x="3800173" y="646134"/>
                      </a:cubicBezTo>
                      <a:cubicBezTo>
                        <a:pt x="3800173" y="632901"/>
                        <a:pt x="3800173" y="620057"/>
                        <a:pt x="3800173" y="607214"/>
                      </a:cubicBezTo>
                      <a:cubicBezTo>
                        <a:pt x="3787281" y="604239"/>
                        <a:pt x="3774294" y="601657"/>
                        <a:pt x="3761253" y="599430"/>
                      </a:cubicBezTo>
                      <a:close/>
                      <a:moveTo>
                        <a:pt x="3839102" y="599430"/>
                      </a:moveTo>
                      <a:cubicBezTo>
                        <a:pt x="3836455" y="612663"/>
                        <a:pt x="3833887" y="625506"/>
                        <a:pt x="3831318" y="638350"/>
                      </a:cubicBezTo>
                      <a:cubicBezTo>
                        <a:pt x="3844551" y="638350"/>
                        <a:pt x="3857394" y="638350"/>
                        <a:pt x="3870238" y="638350"/>
                      </a:cubicBezTo>
                      <a:cubicBezTo>
                        <a:pt x="3870238" y="627763"/>
                        <a:pt x="3870238" y="617489"/>
                        <a:pt x="3870238" y="607214"/>
                      </a:cubicBezTo>
                      <a:cubicBezTo>
                        <a:pt x="3854514" y="603283"/>
                        <a:pt x="3854514" y="603283"/>
                        <a:pt x="3839102" y="599430"/>
                      </a:cubicBezTo>
                      <a:close/>
                      <a:moveTo>
                        <a:pt x="3909166" y="599430"/>
                      </a:moveTo>
                      <a:cubicBezTo>
                        <a:pt x="3906520" y="602077"/>
                        <a:pt x="3903951" y="604645"/>
                        <a:pt x="3901382" y="607214"/>
                      </a:cubicBezTo>
                      <a:cubicBezTo>
                        <a:pt x="3901066" y="620183"/>
                        <a:pt x="3901050" y="633165"/>
                        <a:pt x="3901382" y="646134"/>
                      </a:cubicBezTo>
                      <a:cubicBezTo>
                        <a:pt x="3914615" y="646134"/>
                        <a:pt x="3927458" y="646134"/>
                        <a:pt x="3940302" y="646134"/>
                      </a:cubicBezTo>
                      <a:cubicBezTo>
                        <a:pt x="3942948" y="632901"/>
                        <a:pt x="3945517" y="620057"/>
                        <a:pt x="3948086" y="607214"/>
                      </a:cubicBezTo>
                      <a:cubicBezTo>
                        <a:pt x="3935195" y="604239"/>
                        <a:pt x="3922208" y="601657"/>
                        <a:pt x="3909166" y="599430"/>
                      </a:cubicBezTo>
                      <a:close/>
                      <a:moveTo>
                        <a:pt x="3987015" y="599430"/>
                      </a:moveTo>
                      <a:cubicBezTo>
                        <a:pt x="3984369" y="602077"/>
                        <a:pt x="3981800" y="604645"/>
                        <a:pt x="3979231" y="607214"/>
                      </a:cubicBezTo>
                      <a:cubicBezTo>
                        <a:pt x="3978915" y="620183"/>
                        <a:pt x="3978899" y="633165"/>
                        <a:pt x="3979231" y="646134"/>
                      </a:cubicBezTo>
                      <a:cubicBezTo>
                        <a:pt x="3989817" y="646134"/>
                        <a:pt x="4000092" y="646134"/>
                        <a:pt x="4010367" y="646134"/>
                      </a:cubicBezTo>
                      <a:cubicBezTo>
                        <a:pt x="4013014" y="632901"/>
                        <a:pt x="4015582" y="620057"/>
                        <a:pt x="4018151" y="607214"/>
                      </a:cubicBezTo>
                      <a:cubicBezTo>
                        <a:pt x="4003070" y="602835"/>
                        <a:pt x="4003070" y="602835"/>
                        <a:pt x="3987015" y="599430"/>
                      </a:cubicBezTo>
                      <a:close/>
                      <a:moveTo>
                        <a:pt x="4134929" y="599430"/>
                      </a:moveTo>
                      <a:cubicBezTo>
                        <a:pt x="4132282" y="610016"/>
                        <a:pt x="4129714" y="620291"/>
                        <a:pt x="4127145" y="630566"/>
                      </a:cubicBezTo>
                      <a:cubicBezTo>
                        <a:pt x="4140378" y="633212"/>
                        <a:pt x="4153221" y="635781"/>
                        <a:pt x="4166065" y="638350"/>
                      </a:cubicBezTo>
                      <a:cubicBezTo>
                        <a:pt x="4166065" y="627763"/>
                        <a:pt x="4166065" y="617489"/>
                        <a:pt x="4166065" y="607214"/>
                      </a:cubicBezTo>
                      <a:cubicBezTo>
                        <a:pt x="4150341" y="603283"/>
                        <a:pt x="4150341" y="603283"/>
                        <a:pt x="4134929" y="599430"/>
                      </a:cubicBezTo>
                      <a:close/>
                      <a:moveTo>
                        <a:pt x="4212778" y="599430"/>
                      </a:moveTo>
                      <a:cubicBezTo>
                        <a:pt x="4210131" y="612663"/>
                        <a:pt x="4207563" y="625506"/>
                        <a:pt x="4204994" y="638350"/>
                      </a:cubicBezTo>
                      <a:cubicBezTo>
                        <a:pt x="4218227" y="640996"/>
                        <a:pt x="4231070" y="643565"/>
                        <a:pt x="4243914" y="646134"/>
                      </a:cubicBezTo>
                      <a:cubicBezTo>
                        <a:pt x="4243914" y="632901"/>
                        <a:pt x="4243914" y="620057"/>
                        <a:pt x="4243914" y="607214"/>
                      </a:cubicBezTo>
                      <a:cubicBezTo>
                        <a:pt x="4228190" y="603283"/>
                        <a:pt x="4228190" y="603283"/>
                        <a:pt x="4212778" y="599430"/>
                      </a:cubicBezTo>
                      <a:close/>
                      <a:moveTo>
                        <a:pt x="4282842" y="599430"/>
                      </a:moveTo>
                      <a:cubicBezTo>
                        <a:pt x="4280195" y="610016"/>
                        <a:pt x="4277627" y="620291"/>
                        <a:pt x="4275058" y="630566"/>
                      </a:cubicBezTo>
                      <a:cubicBezTo>
                        <a:pt x="4288291" y="633212"/>
                        <a:pt x="4301134" y="635781"/>
                        <a:pt x="4313978" y="638350"/>
                      </a:cubicBezTo>
                      <a:cubicBezTo>
                        <a:pt x="4313978" y="627763"/>
                        <a:pt x="4313978" y="617489"/>
                        <a:pt x="4313978" y="607214"/>
                      </a:cubicBezTo>
                      <a:cubicBezTo>
                        <a:pt x="4298254" y="603283"/>
                        <a:pt x="4298254" y="603283"/>
                        <a:pt x="4282842" y="599430"/>
                      </a:cubicBezTo>
                      <a:close/>
                      <a:moveTo>
                        <a:pt x="4360691" y="599430"/>
                      </a:moveTo>
                      <a:cubicBezTo>
                        <a:pt x="4358045" y="602077"/>
                        <a:pt x="4355476" y="604645"/>
                        <a:pt x="4352907" y="607214"/>
                      </a:cubicBezTo>
                      <a:cubicBezTo>
                        <a:pt x="4352591" y="620183"/>
                        <a:pt x="4352575" y="633165"/>
                        <a:pt x="4352907" y="646134"/>
                      </a:cubicBezTo>
                      <a:cubicBezTo>
                        <a:pt x="4363493" y="646134"/>
                        <a:pt x="4373768" y="646134"/>
                        <a:pt x="4384043" y="646134"/>
                      </a:cubicBezTo>
                      <a:cubicBezTo>
                        <a:pt x="4386690" y="632901"/>
                        <a:pt x="4389258" y="620057"/>
                        <a:pt x="4391827" y="607214"/>
                      </a:cubicBezTo>
                      <a:cubicBezTo>
                        <a:pt x="4376746" y="602835"/>
                        <a:pt x="4376746" y="602835"/>
                        <a:pt x="4360691" y="599430"/>
                      </a:cubicBezTo>
                      <a:close/>
                      <a:moveTo>
                        <a:pt x="4430755" y="599430"/>
                      </a:moveTo>
                      <a:cubicBezTo>
                        <a:pt x="4428109" y="602077"/>
                        <a:pt x="4425540" y="604645"/>
                        <a:pt x="4422971" y="607214"/>
                      </a:cubicBezTo>
                      <a:cubicBezTo>
                        <a:pt x="4422655" y="620183"/>
                        <a:pt x="4422639" y="633165"/>
                        <a:pt x="4422971" y="646134"/>
                      </a:cubicBezTo>
                      <a:cubicBezTo>
                        <a:pt x="4436204" y="646134"/>
                        <a:pt x="4449047" y="646134"/>
                        <a:pt x="4461891" y="646134"/>
                      </a:cubicBezTo>
                      <a:cubicBezTo>
                        <a:pt x="4464537" y="632901"/>
                        <a:pt x="4467106" y="620057"/>
                        <a:pt x="4469675" y="607214"/>
                      </a:cubicBezTo>
                      <a:cubicBezTo>
                        <a:pt x="4456784" y="604239"/>
                        <a:pt x="4443797" y="601657"/>
                        <a:pt x="4430755" y="599430"/>
                      </a:cubicBezTo>
                      <a:close/>
                      <a:moveTo>
                        <a:pt x="4508605" y="599430"/>
                      </a:moveTo>
                      <a:cubicBezTo>
                        <a:pt x="4505958" y="612663"/>
                        <a:pt x="4503390" y="625506"/>
                        <a:pt x="4500821" y="638350"/>
                      </a:cubicBezTo>
                      <a:cubicBezTo>
                        <a:pt x="4511407" y="640996"/>
                        <a:pt x="4521682" y="643565"/>
                        <a:pt x="4531957" y="646134"/>
                      </a:cubicBezTo>
                      <a:cubicBezTo>
                        <a:pt x="4534603" y="632901"/>
                        <a:pt x="4537172" y="620057"/>
                        <a:pt x="4539741" y="607214"/>
                      </a:cubicBezTo>
                      <a:cubicBezTo>
                        <a:pt x="4524017" y="603283"/>
                        <a:pt x="4524017" y="603283"/>
                        <a:pt x="4508605" y="599430"/>
                      </a:cubicBezTo>
                      <a:close/>
                      <a:moveTo>
                        <a:pt x="4656518" y="599430"/>
                      </a:moveTo>
                      <a:cubicBezTo>
                        <a:pt x="4653871" y="602077"/>
                        <a:pt x="4651303" y="604645"/>
                        <a:pt x="4648734" y="607214"/>
                      </a:cubicBezTo>
                      <a:cubicBezTo>
                        <a:pt x="4650961" y="620255"/>
                        <a:pt x="4653543" y="633242"/>
                        <a:pt x="4656518" y="646134"/>
                      </a:cubicBezTo>
                      <a:cubicBezTo>
                        <a:pt x="4667104" y="646134"/>
                        <a:pt x="4677379" y="646134"/>
                        <a:pt x="4687654" y="646134"/>
                      </a:cubicBezTo>
                      <a:cubicBezTo>
                        <a:pt x="4687654" y="632901"/>
                        <a:pt x="4687654" y="620057"/>
                        <a:pt x="4687654" y="607214"/>
                      </a:cubicBezTo>
                      <a:cubicBezTo>
                        <a:pt x="4672572" y="602835"/>
                        <a:pt x="4672572" y="602835"/>
                        <a:pt x="4656518" y="599430"/>
                      </a:cubicBezTo>
                      <a:close/>
                      <a:moveTo>
                        <a:pt x="4734367" y="599430"/>
                      </a:moveTo>
                      <a:cubicBezTo>
                        <a:pt x="4731720" y="612663"/>
                        <a:pt x="4729152" y="625506"/>
                        <a:pt x="4726583" y="638350"/>
                      </a:cubicBezTo>
                      <a:cubicBezTo>
                        <a:pt x="4739816" y="640996"/>
                        <a:pt x="4752659" y="643565"/>
                        <a:pt x="4765503" y="646134"/>
                      </a:cubicBezTo>
                      <a:cubicBezTo>
                        <a:pt x="4765503" y="632901"/>
                        <a:pt x="4765503" y="620057"/>
                        <a:pt x="4765503" y="607214"/>
                      </a:cubicBezTo>
                      <a:cubicBezTo>
                        <a:pt x="4749779" y="603283"/>
                        <a:pt x="4749779" y="603283"/>
                        <a:pt x="4734367" y="599430"/>
                      </a:cubicBezTo>
                      <a:close/>
                      <a:moveTo>
                        <a:pt x="4804431" y="599430"/>
                      </a:moveTo>
                      <a:cubicBezTo>
                        <a:pt x="4801785" y="602077"/>
                        <a:pt x="4799216" y="604645"/>
                        <a:pt x="4796647" y="607214"/>
                      </a:cubicBezTo>
                      <a:cubicBezTo>
                        <a:pt x="4796331" y="620183"/>
                        <a:pt x="4796315" y="633165"/>
                        <a:pt x="4796647" y="646134"/>
                      </a:cubicBezTo>
                      <a:cubicBezTo>
                        <a:pt x="4807233" y="646134"/>
                        <a:pt x="4817508" y="646134"/>
                        <a:pt x="4827783" y="646134"/>
                      </a:cubicBezTo>
                      <a:cubicBezTo>
                        <a:pt x="4830430" y="632901"/>
                        <a:pt x="4832998" y="620057"/>
                        <a:pt x="4835567" y="607214"/>
                      </a:cubicBezTo>
                      <a:cubicBezTo>
                        <a:pt x="4820486" y="602835"/>
                        <a:pt x="4820486" y="602835"/>
                        <a:pt x="4804431" y="599430"/>
                      </a:cubicBezTo>
                      <a:close/>
                      <a:moveTo>
                        <a:pt x="4882281" y="599430"/>
                      </a:moveTo>
                      <a:cubicBezTo>
                        <a:pt x="4879634" y="612663"/>
                        <a:pt x="4877066" y="625506"/>
                        <a:pt x="4874497" y="638350"/>
                      </a:cubicBezTo>
                      <a:cubicBezTo>
                        <a:pt x="4885083" y="638350"/>
                        <a:pt x="4895358" y="638350"/>
                        <a:pt x="4905633" y="638350"/>
                      </a:cubicBezTo>
                      <a:cubicBezTo>
                        <a:pt x="4908279" y="627763"/>
                        <a:pt x="4910848" y="617489"/>
                        <a:pt x="4913417" y="607214"/>
                      </a:cubicBezTo>
                      <a:cubicBezTo>
                        <a:pt x="4897693" y="603283"/>
                        <a:pt x="4897693" y="603283"/>
                        <a:pt x="4882281" y="599430"/>
                      </a:cubicBezTo>
                      <a:close/>
                      <a:moveTo>
                        <a:pt x="6221286" y="599430"/>
                      </a:moveTo>
                      <a:cubicBezTo>
                        <a:pt x="6218640" y="602077"/>
                        <a:pt x="6216071" y="604645"/>
                        <a:pt x="6213502" y="607214"/>
                      </a:cubicBezTo>
                      <a:cubicBezTo>
                        <a:pt x="6213186" y="620183"/>
                        <a:pt x="6213170" y="633165"/>
                        <a:pt x="6213502" y="646134"/>
                      </a:cubicBezTo>
                      <a:cubicBezTo>
                        <a:pt x="6224088" y="646134"/>
                        <a:pt x="6234363" y="646134"/>
                        <a:pt x="6244638" y="646134"/>
                      </a:cubicBezTo>
                      <a:cubicBezTo>
                        <a:pt x="6247285" y="632901"/>
                        <a:pt x="6249853" y="620057"/>
                        <a:pt x="6252422" y="607214"/>
                      </a:cubicBezTo>
                      <a:cubicBezTo>
                        <a:pt x="6237341" y="602835"/>
                        <a:pt x="6237341" y="602835"/>
                        <a:pt x="6221286" y="599430"/>
                      </a:cubicBezTo>
                      <a:close/>
                      <a:moveTo>
                        <a:pt x="7264465" y="599430"/>
                      </a:moveTo>
                      <a:cubicBezTo>
                        <a:pt x="7261818" y="612663"/>
                        <a:pt x="7259250" y="625506"/>
                        <a:pt x="7256681" y="638350"/>
                      </a:cubicBezTo>
                      <a:cubicBezTo>
                        <a:pt x="7269914" y="640996"/>
                        <a:pt x="7282757" y="643565"/>
                        <a:pt x="7295601" y="646134"/>
                      </a:cubicBezTo>
                      <a:cubicBezTo>
                        <a:pt x="7295601" y="632901"/>
                        <a:pt x="7295601" y="620057"/>
                        <a:pt x="7295601" y="607214"/>
                      </a:cubicBezTo>
                      <a:cubicBezTo>
                        <a:pt x="7279877" y="603283"/>
                        <a:pt x="7279877" y="603283"/>
                        <a:pt x="7264465" y="599430"/>
                      </a:cubicBezTo>
                      <a:close/>
                      <a:moveTo>
                        <a:pt x="8229795" y="599430"/>
                      </a:moveTo>
                      <a:cubicBezTo>
                        <a:pt x="8227148" y="602077"/>
                        <a:pt x="8224580" y="604645"/>
                        <a:pt x="8222011" y="607214"/>
                      </a:cubicBezTo>
                      <a:cubicBezTo>
                        <a:pt x="8224238" y="620255"/>
                        <a:pt x="8226820" y="633242"/>
                        <a:pt x="8229795" y="646134"/>
                      </a:cubicBezTo>
                      <a:cubicBezTo>
                        <a:pt x="8240381" y="646134"/>
                        <a:pt x="8250656" y="646134"/>
                        <a:pt x="8260931" y="646134"/>
                      </a:cubicBezTo>
                      <a:cubicBezTo>
                        <a:pt x="8260931" y="632901"/>
                        <a:pt x="8260931" y="620057"/>
                        <a:pt x="8260931" y="607214"/>
                      </a:cubicBezTo>
                      <a:cubicBezTo>
                        <a:pt x="8245849" y="602835"/>
                        <a:pt x="8245849" y="602835"/>
                        <a:pt x="8229795" y="599430"/>
                      </a:cubicBezTo>
                      <a:close/>
                      <a:moveTo>
                        <a:pt x="8167232" y="601312"/>
                      </a:moveTo>
                      <a:cubicBezTo>
                        <a:pt x="8160499" y="600856"/>
                        <a:pt x="8153862" y="602368"/>
                        <a:pt x="8144167" y="607215"/>
                      </a:cubicBezTo>
                      <a:cubicBezTo>
                        <a:pt x="8146814" y="617801"/>
                        <a:pt x="8149382" y="628076"/>
                        <a:pt x="8151951" y="638351"/>
                      </a:cubicBezTo>
                      <a:cubicBezTo>
                        <a:pt x="8165184" y="640997"/>
                        <a:pt x="8178027" y="643566"/>
                        <a:pt x="8190871" y="646135"/>
                      </a:cubicBezTo>
                      <a:cubicBezTo>
                        <a:pt x="8190871" y="632902"/>
                        <a:pt x="8190871" y="620059"/>
                        <a:pt x="8190871" y="607215"/>
                      </a:cubicBezTo>
                      <a:cubicBezTo>
                        <a:pt x="8180794" y="604192"/>
                        <a:pt x="8173965" y="601768"/>
                        <a:pt x="8167232" y="601312"/>
                      </a:cubicBezTo>
                      <a:close/>
                      <a:moveTo>
                        <a:pt x="4593955" y="601312"/>
                      </a:moveTo>
                      <a:cubicBezTo>
                        <a:pt x="4587222" y="600856"/>
                        <a:pt x="4580585" y="602368"/>
                        <a:pt x="4570890" y="607215"/>
                      </a:cubicBezTo>
                      <a:cubicBezTo>
                        <a:pt x="4573537" y="617801"/>
                        <a:pt x="4576105" y="628076"/>
                        <a:pt x="4578674" y="638351"/>
                      </a:cubicBezTo>
                      <a:cubicBezTo>
                        <a:pt x="4591907" y="640997"/>
                        <a:pt x="4604750" y="643566"/>
                        <a:pt x="4617594" y="646135"/>
                      </a:cubicBezTo>
                      <a:cubicBezTo>
                        <a:pt x="4617594" y="632902"/>
                        <a:pt x="4617594" y="620059"/>
                        <a:pt x="4617594" y="607215"/>
                      </a:cubicBezTo>
                      <a:cubicBezTo>
                        <a:pt x="4607517" y="604192"/>
                        <a:pt x="4600688" y="601768"/>
                        <a:pt x="4593955" y="601312"/>
                      </a:cubicBezTo>
                      <a:close/>
                      <a:moveTo>
                        <a:pt x="4072366" y="601312"/>
                      </a:moveTo>
                      <a:cubicBezTo>
                        <a:pt x="4065633" y="600856"/>
                        <a:pt x="4058996" y="602368"/>
                        <a:pt x="4049301" y="607215"/>
                      </a:cubicBezTo>
                      <a:cubicBezTo>
                        <a:pt x="4051948" y="620448"/>
                        <a:pt x="4054516" y="633291"/>
                        <a:pt x="4057085" y="646135"/>
                      </a:cubicBezTo>
                      <a:cubicBezTo>
                        <a:pt x="4070318" y="646135"/>
                        <a:pt x="4083161" y="646135"/>
                        <a:pt x="4096005" y="646135"/>
                      </a:cubicBezTo>
                      <a:cubicBezTo>
                        <a:pt x="4096005" y="632902"/>
                        <a:pt x="4096005" y="620059"/>
                        <a:pt x="4096005" y="607215"/>
                      </a:cubicBezTo>
                      <a:cubicBezTo>
                        <a:pt x="4085928" y="604192"/>
                        <a:pt x="4079099" y="601768"/>
                        <a:pt x="4072366" y="601312"/>
                      </a:cubicBezTo>
                      <a:close/>
                      <a:moveTo>
                        <a:pt x="3402863" y="601312"/>
                      </a:moveTo>
                      <a:cubicBezTo>
                        <a:pt x="3396130" y="600856"/>
                        <a:pt x="3389493" y="602368"/>
                        <a:pt x="3379798" y="607215"/>
                      </a:cubicBezTo>
                      <a:cubicBezTo>
                        <a:pt x="3382445" y="617801"/>
                        <a:pt x="3385013" y="628076"/>
                        <a:pt x="3387582" y="638351"/>
                      </a:cubicBezTo>
                      <a:cubicBezTo>
                        <a:pt x="3400815" y="640997"/>
                        <a:pt x="3413658" y="643566"/>
                        <a:pt x="3426502" y="646135"/>
                      </a:cubicBezTo>
                      <a:cubicBezTo>
                        <a:pt x="3426502" y="632902"/>
                        <a:pt x="3426502" y="620059"/>
                        <a:pt x="3426502" y="607215"/>
                      </a:cubicBezTo>
                      <a:cubicBezTo>
                        <a:pt x="3416425" y="604192"/>
                        <a:pt x="3409596" y="601768"/>
                        <a:pt x="3402863" y="601312"/>
                      </a:cubicBezTo>
                      <a:close/>
                      <a:moveTo>
                        <a:pt x="2733360" y="601312"/>
                      </a:moveTo>
                      <a:cubicBezTo>
                        <a:pt x="2726627" y="600856"/>
                        <a:pt x="2719990" y="602368"/>
                        <a:pt x="2710295" y="607215"/>
                      </a:cubicBezTo>
                      <a:cubicBezTo>
                        <a:pt x="2710295" y="620448"/>
                        <a:pt x="2710295" y="633291"/>
                        <a:pt x="2710295" y="646135"/>
                      </a:cubicBezTo>
                      <a:cubicBezTo>
                        <a:pt x="2723528" y="646135"/>
                        <a:pt x="2736371" y="646135"/>
                        <a:pt x="2749215" y="646135"/>
                      </a:cubicBezTo>
                      <a:cubicBezTo>
                        <a:pt x="2751861" y="632902"/>
                        <a:pt x="2754430" y="620059"/>
                        <a:pt x="2756999" y="607215"/>
                      </a:cubicBezTo>
                      <a:cubicBezTo>
                        <a:pt x="2746922" y="604192"/>
                        <a:pt x="2740093" y="601768"/>
                        <a:pt x="2733360" y="601312"/>
                      </a:cubicBezTo>
                      <a:close/>
                      <a:moveTo>
                        <a:pt x="2881273" y="601312"/>
                      </a:moveTo>
                      <a:cubicBezTo>
                        <a:pt x="2874540" y="600856"/>
                        <a:pt x="2867903" y="602368"/>
                        <a:pt x="2858208" y="607215"/>
                      </a:cubicBezTo>
                      <a:cubicBezTo>
                        <a:pt x="2860855" y="617801"/>
                        <a:pt x="2863423" y="628076"/>
                        <a:pt x="2865992" y="638351"/>
                      </a:cubicBezTo>
                      <a:cubicBezTo>
                        <a:pt x="2879225" y="640997"/>
                        <a:pt x="2892068" y="643566"/>
                        <a:pt x="2904912" y="646135"/>
                      </a:cubicBezTo>
                      <a:cubicBezTo>
                        <a:pt x="2904912" y="632902"/>
                        <a:pt x="2904912" y="620059"/>
                        <a:pt x="2904912" y="607215"/>
                      </a:cubicBezTo>
                      <a:cubicBezTo>
                        <a:pt x="2894835" y="604192"/>
                        <a:pt x="2888006" y="601768"/>
                        <a:pt x="2881273" y="601312"/>
                      </a:cubicBezTo>
                      <a:close/>
                      <a:moveTo>
                        <a:pt x="2718074" y="677279"/>
                      </a:moveTo>
                      <a:cubicBezTo>
                        <a:pt x="2715427" y="687865"/>
                        <a:pt x="2712859" y="698140"/>
                        <a:pt x="2710290" y="708415"/>
                      </a:cubicBezTo>
                      <a:cubicBezTo>
                        <a:pt x="2723523" y="711061"/>
                        <a:pt x="2736366" y="713630"/>
                        <a:pt x="2749210" y="716199"/>
                      </a:cubicBezTo>
                      <a:cubicBezTo>
                        <a:pt x="2751856" y="705612"/>
                        <a:pt x="2754425" y="695338"/>
                        <a:pt x="2756994" y="685063"/>
                      </a:cubicBezTo>
                      <a:cubicBezTo>
                        <a:pt x="2743761" y="682416"/>
                        <a:pt x="2730917" y="679848"/>
                        <a:pt x="2718074" y="677279"/>
                      </a:cubicBezTo>
                      <a:close/>
                      <a:moveTo>
                        <a:pt x="3239663" y="677279"/>
                      </a:moveTo>
                      <a:cubicBezTo>
                        <a:pt x="3237016" y="690512"/>
                        <a:pt x="3234448" y="703355"/>
                        <a:pt x="3231879" y="716199"/>
                      </a:cubicBezTo>
                      <a:cubicBezTo>
                        <a:pt x="3245112" y="716199"/>
                        <a:pt x="3257955" y="716199"/>
                        <a:pt x="3270799" y="716199"/>
                      </a:cubicBezTo>
                      <a:cubicBezTo>
                        <a:pt x="3273445" y="705612"/>
                        <a:pt x="3276014" y="695338"/>
                        <a:pt x="3278583" y="685063"/>
                      </a:cubicBezTo>
                      <a:cubicBezTo>
                        <a:pt x="3265350" y="682416"/>
                        <a:pt x="3252506" y="679848"/>
                        <a:pt x="3239663" y="677279"/>
                      </a:cubicBezTo>
                      <a:close/>
                      <a:moveTo>
                        <a:pt x="3387577" y="677279"/>
                      </a:moveTo>
                      <a:cubicBezTo>
                        <a:pt x="3384930" y="687865"/>
                        <a:pt x="3382362" y="698140"/>
                        <a:pt x="3379793" y="708415"/>
                      </a:cubicBezTo>
                      <a:cubicBezTo>
                        <a:pt x="3393026" y="711061"/>
                        <a:pt x="3405869" y="713630"/>
                        <a:pt x="3418713" y="716199"/>
                      </a:cubicBezTo>
                      <a:cubicBezTo>
                        <a:pt x="3421359" y="705612"/>
                        <a:pt x="3423928" y="695338"/>
                        <a:pt x="3426497" y="685063"/>
                      </a:cubicBezTo>
                      <a:cubicBezTo>
                        <a:pt x="3413264" y="682416"/>
                        <a:pt x="3400420" y="679848"/>
                        <a:pt x="3387577" y="677279"/>
                      </a:cubicBezTo>
                      <a:close/>
                      <a:moveTo>
                        <a:pt x="3465426" y="677279"/>
                      </a:moveTo>
                      <a:cubicBezTo>
                        <a:pt x="3462779" y="687865"/>
                        <a:pt x="3460211" y="698140"/>
                        <a:pt x="3457642" y="708415"/>
                      </a:cubicBezTo>
                      <a:cubicBezTo>
                        <a:pt x="3468228" y="711061"/>
                        <a:pt x="3478503" y="713630"/>
                        <a:pt x="3488778" y="716199"/>
                      </a:cubicBezTo>
                      <a:cubicBezTo>
                        <a:pt x="3491424" y="705612"/>
                        <a:pt x="3493993" y="695338"/>
                        <a:pt x="3496562" y="685063"/>
                      </a:cubicBezTo>
                      <a:cubicBezTo>
                        <a:pt x="3480838" y="681132"/>
                        <a:pt x="3480838" y="681132"/>
                        <a:pt x="3465426" y="677279"/>
                      </a:cubicBezTo>
                      <a:close/>
                      <a:moveTo>
                        <a:pt x="3543275" y="677279"/>
                      </a:moveTo>
                      <a:cubicBezTo>
                        <a:pt x="3540628" y="687865"/>
                        <a:pt x="3538060" y="698140"/>
                        <a:pt x="3535491" y="708415"/>
                      </a:cubicBezTo>
                      <a:cubicBezTo>
                        <a:pt x="3546077" y="711061"/>
                        <a:pt x="3556352" y="713630"/>
                        <a:pt x="3566627" y="716199"/>
                      </a:cubicBezTo>
                      <a:cubicBezTo>
                        <a:pt x="3569273" y="705612"/>
                        <a:pt x="3571842" y="695338"/>
                        <a:pt x="3574411" y="685063"/>
                      </a:cubicBezTo>
                      <a:cubicBezTo>
                        <a:pt x="3558687" y="681132"/>
                        <a:pt x="3558687" y="681132"/>
                        <a:pt x="3543275" y="677279"/>
                      </a:cubicBezTo>
                      <a:close/>
                      <a:moveTo>
                        <a:pt x="3613339" y="677279"/>
                      </a:moveTo>
                      <a:cubicBezTo>
                        <a:pt x="3610692" y="687865"/>
                        <a:pt x="3608124" y="698140"/>
                        <a:pt x="3605555" y="708415"/>
                      </a:cubicBezTo>
                      <a:cubicBezTo>
                        <a:pt x="3616141" y="711061"/>
                        <a:pt x="3626416" y="713630"/>
                        <a:pt x="3636691" y="716199"/>
                      </a:cubicBezTo>
                      <a:cubicBezTo>
                        <a:pt x="3639337" y="702966"/>
                        <a:pt x="3641906" y="690122"/>
                        <a:pt x="3644475" y="677279"/>
                      </a:cubicBezTo>
                      <a:cubicBezTo>
                        <a:pt x="3633888" y="677279"/>
                        <a:pt x="3623614" y="677279"/>
                        <a:pt x="3613339" y="677279"/>
                      </a:cubicBezTo>
                      <a:close/>
                      <a:moveTo>
                        <a:pt x="3691188" y="677279"/>
                      </a:moveTo>
                      <a:cubicBezTo>
                        <a:pt x="3688541" y="687865"/>
                        <a:pt x="3685973" y="698140"/>
                        <a:pt x="3683404" y="708415"/>
                      </a:cubicBezTo>
                      <a:cubicBezTo>
                        <a:pt x="3696637" y="711061"/>
                        <a:pt x="3709480" y="713630"/>
                        <a:pt x="3722324" y="716199"/>
                      </a:cubicBezTo>
                      <a:cubicBezTo>
                        <a:pt x="3722324" y="705612"/>
                        <a:pt x="3722324" y="695338"/>
                        <a:pt x="3722324" y="685063"/>
                      </a:cubicBezTo>
                      <a:cubicBezTo>
                        <a:pt x="3706600" y="681132"/>
                        <a:pt x="3706600" y="681132"/>
                        <a:pt x="3691188" y="677279"/>
                      </a:cubicBezTo>
                      <a:close/>
                      <a:moveTo>
                        <a:pt x="3987015" y="677279"/>
                      </a:moveTo>
                      <a:cubicBezTo>
                        <a:pt x="3984368" y="690512"/>
                        <a:pt x="3981800" y="703355"/>
                        <a:pt x="3979231" y="716199"/>
                      </a:cubicBezTo>
                      <a:cubicBezTo>
                        <a:pt x="3989817" y="716199"/>
                        <a:pt x="4000092" y="716199"/>
                        <a:pt x="4010367" y="716199"/>
                      </a:cubicBezTo>
                      <a:cubicBezTo>
                        <a:pt x="4013013" y="705612"/>
                        <a:pt x="4015582" y="695338"/>
                        <a:pt x="4018151" y="685063"/>
                      </a:cubicBezTo>
                      <a:cubicBezTo>
                        <a:pt x="4002427" y="681132"/>
                        <a:pt x="4002427" y="681132"/>
                        <a:pt x="3987015" y="677279"/>
                      </a:cubicBezTo>
                      <a:close/>
                      <a:moveTo>
                        <a:pt x="4057080" y="677279"/>
                      </a:moveTo>
                      <a:cubicBezTo>
                        <a:pt x="4054433" y="690512"/>
                        <a:pt x="4051865" y="703355"/>
                        <a:pt x="4049296" y="716199"/>
                      </a:cubicBezTo>
                      <a:cubicBezTo>
                        <a:pt x="4062529" y="716199"/>
                        <a:pt x="4075372" y="716199"/>
                        <a:pt x="4088216" y="716199"/>
                      </a:cubicBezTo>
                      <a:cubicBezTo>
                        <a:pt x="4090862" y="705612"/>
                        <a:pt x="4093431" y="695338"/>
                        <a:pt x="4096000" y="685063"/>
                      </a:cubicBezTo>
                      <a:cubicBezTo>
                        <a:pt x="4082767" y="682416"/>
                        <a:pt x="4069923" y="679848"/>
                        <a:pt x="4057080" y="677279"/>
                      </a:cubicBezTo>
                      <a:close/>
                      <a:moveTo>
                        <a:pt x="4134929" y="677279"/>
                      </a:moveTo>
                      <a:cubicBezTo>
                        <a:pt x="4132282" y="687865"/>
                        <a:pt x="4129714" y="698140"/>
                        <a:pt x="4127145" y="708415"/>
                      </a:cubicBezTo>
                      <a:cubicBezTo>
                        <a:pt x="4137731" y="711061"/>
                        <a:pt x="4148006" y="713630"/>
                        <a:pt x="4158281" y="716199"/>
                      </a:cubicBezTo>
                      <a:cubicBezTo>
                        <a:pt x="4160927" y="705612"/>
                        <a:pt x="4163496" y="695338"/>
                        <a:pt x="4166065" y="685063"/>
                      </a:cubicBezTo>
                      <a:cubicBezTo>
                        <a:pt x="4150341" y="681132"/>
                        <a:pt x="4150341" y="681132"/>
                        <a:pt x="4134929" y="677279"/>
                      </a:cubicBezTo>
                      <a:close/>
                      <a:moveTo>
                        <a:pt x="4212778" y="677279"/>
                      </a:moveTo>
                      <a:cubicBezTo>
                        <a:pt x="4210131" y="687865"/>
                        <a:pt x="4207563" y="698140"/>
                        <a:pt x="4204994" y="708415"/>
                      </a:cubicBezTo>
                      <a:cubicBezTo>
                        <a:pt x="4215580" y="711061"/>
                        <a:pt x="4225855" y="713630"/>
                        <a:pt x="4236130" y="716199"/>
                      </a:cubicBezTo>
                      <a:cubicBezTo>
                        <a:pt x="4238776" y="705612"/>
                        <a:pt x="4241345" y="695338"/>
                        <a:pt x="4243914" y="685063"/>
                      </a:cubicBezTo>
                      <a:cubicBezTo>
                        <a:pt x="4228190" y="681132"/>
                        <a:pt x="4228190" y="681132"/>
                        <a:pt x="4212778" y="677279"/>
                      </a:cubicBezTo>
                      <a:close/>
                      <a:moveTo>
                        <a:pt x="4282842" y="677279"/>
                      </a:moveTo>
                      <a:cubicBezTo>
                        <a:pt x="4280195" y="679926"/>
                        <a:pt x="4277627" y="682494"/>
                        <a:pt x="4275058" y="685063"/>
                      </a:cubicBezTo>
                      <a:cubicBezTo>
                        <a:pt x="4278463" y="701117"/>
                        <a:pt x="4278463" y="701117"/>
                        <a:pt x="4282842" y="716199"/>
                      </a:cubicBezTo>
                      <a:cubicBezTo>
                        <a:pt x="4296075" y="713552"/>
                        <a:pt x="4308918" y="710983"/>
                        <a:pt x="4321762" y="708415"/>
                      </a:cubicBezTo>
                      <a:cubicBezTo>
                        <a:pt x="4321762" y="700475"/>
                        <a:pt x="4321762" y="692769"/>
                        <a:pt x="4321762" y="685063"/>
                      </a:cubicBezTo>
                      <a:cubicBezTo>
                        <a:pt x="4308870" y="682088"/>
                        <a:pt x="4295883" y="679506"/>
                        <a:pt x="4282842" y="677279"/>
                      </a:cubicBezTo>
                      <a:close/>
                      <a:moveTo>
                        <a:pt x="4360691" y="677279"/>
                      </a:moveTo>
                      <a:cubicBezTo>
                        <a:pt x="4358044" y="687865"/>
                        <a:pt x="4355476" y="698140"/>
                        <a:pt x="4352907" y="708415"/>
                      </a:cubicBezTo>
                      <a:cubicBezTo>
                        <a:pt x="4363493" y="711061"/>
                        <a:pt x="4373768" y="713630"/>
                        <a:pt x="4384043" y="716199"/>
                      </a:cubicBezTo>
                      <a:cubicBezTo>
                        <a:pt x="4386689" y="705612"/>
                        <a:pt x="4389258" y="695338"/>
                        <a:pt x="4391827" y="685063"/>
                      </a:cubicBezTo>
                      <a:cubicBezTo>
                        <a:pt x="4376103" y="681132"/>
                        <a:pt x="4376103" y="681132"/>
                        <a:pt x="4360691" y="677279"/>
                      </a:cubicBezTo>
                      <a:close/>
                      <a:moveTo>
                        <a:pt x="4430756" y="677279"/>
                      </a:moveTo>
                      <a:cubicBezTo>
                        <a:pt x="4428109" y="687865"/>
                        <a:pt x="4425541" y="698140"/>
                        <a:pt x="4422972" y="708415"/>
                      </a:cubicBezTo>
                      <a:cubicBezTo>
                        <a:pt x="4436205" y="711061"/>
                        <a:pt x="4449048" y="713630"/>
                        <a:pt x="4461892" y="716199"/>
                      </a:cubicBezTo>
                      <a:cubicBezTo>
                        <a:pt x="4464538" y="705612"/>
                        <a:pt x="4467107" y="695338"/>
                        <a:pt x="4469676" y="685063"/>
                      </a:cubicBezTo>
                      <a:cubicBezTo>
                        <a:pt x="4456443" y="682416"/>
                        <a:pt x="4443599" y="679848"/>
                        <a:pt x="4430756" y="677279"/>
                      </a:cubicBezTo>
                      <a:close/>
                      <a:moveTo>
                        <a:pt x="4508605" y="677279"/>
                      </a:moveTo>
                      <a:cubicBezTo>
                        <a:pt x="4505958" y="687865"/>
                        <a:pt x="4503390" y="698140"/>
                        <a:pt x="4500821" y="708415"/>
                      </a:cubicBezTo>
                      <a:cubicBezTo>
                        <a:pt x="4511407" y="711061"/>
                        <a:pt x="4521682" y="713630"/>
                        <a:pt x="4531957" y="716199"/>
                      </a:cubicBezTo>
                      <a:cubicBezTo>
                        <a:pt x="4534603" y="705612"/>
                        <a:pt x="4537172" y="695338"/>
                        <a:pt x="4539741" y="685063"/>
                      </a:cubicBezTo>
                      <a:cubicBezTo>
                        <a:pt x="4524017" y="681132"/>
                        <a:pt x="4524017" y="681132"/>
                        <a:pt x="4508605" y="677279"/>
                      </a:cubicBezTo>
                      <a:close/>
                      <a:moveTo>
                        <a:pt x="4578669" y="677279"/>
                      </a:moveTo>
                      <a:cubicBezTo>
                        <a:pt x="4576022" y="687865"/>
                        <a:pt x="4573454" y="698140"/>
                        <a:pt x="4570885" y="708415"/>
                      </a:cubicBezTo>
                      <a:cubicBezTo>
                        <a:pt x="4584118" y="711061"/>
                        <a:pt x="4596961" y="713630"/>
                        <a:pt x="4609805" y="716199"/>
                      </a:cubicBezTo>
                      <a:cubicBezTo>
                        <a:pt x="4612451" y="705612"/>
                        <a:pt x="4615020" y="695338"/>
                        <a:pt x="4617589" y="685063"/>
                      </a:cubicBezTo>
                      <a:cubicBezTo>
                        <a:pt x="4604356" y="682416"/>
                        <a:pt x="4591512" y="679848"/>
                        <a:pt x="4578669" y="677279"/>
                      </a:cubicBezTo>
                      <a:close/>
                      <a:moveTo>
                        <a:pt x="4656518" y="677279"/>
                      </a:moveTo>
                      <a:cubicBezTo>
                        <a:pt x="4653871" y="687865"/>
                        <a:pt x="4651303" y="698140"/>
                        <a:pt x="4648734" y="708415"/>
                      </a:cubicBezTo>
                      <a:cubicBezTo>
                        <a:pt x="4659320" y="711061"/>
                        <a:pt x="4669595" y="713630"/>
                        <a:pt x="4679870" y="716199"/>
                      </a:cubicBezTo>
                      <a:cubicBezTo>
                        <a:pt x="4682516" y="705612"/>
                        <a:pt x="4685085" y="695338"/>
                        <a:pt x="4687654" y="685063"/>
                      </a:cubicBezTo>
                      <a:cubicBezTo>
                        <a:pt x="4671930" y="681132"/>
                        <a:pt x="4671930" y="681132"/>
                        <a:pt x="4656518" y="677279"/>
                      </a:cubicBezTo>
                      <a:close/>
                      <a:moveTo>
                        <a:pt x="4734367" y="677279"/>
                      </a:moveTo>
                      <a:cubicBezTo>
                        <a:pt x="4731720" y="687865"/>
                        <a:pt x="4729152" y="698140"/>
                        <a:pt x="4726583" y="708415"/>
                      </a:cubicBezTo>
                      <a:cubicBezTo>
                        <a:pt x="4737169" y="711061"/>
                        <a:pt x="4747444" y="713630"/>
                        <a:pt x="4757719" y="716199"/>
                      </a:cubicBezTo>
                      <a:cubicBezTo>
                        <a:pt x="4760365" y="705612"/>
                        <a:pt x="4762934" y="695338"/>
                        <a:pt x="4765503" y="685063"/>
                      </a:cubicBezTo>
                      <a:cubicBezTo>
                        <a:pt x="4749779" y="681132"/>
                        <a:pt x="4749779" y="681132"/>
                        <a:pt x="4734367" y="677279"/>
                      </a:cubicBezTo>
                      <a:close/>
                      <a:moveTo>
                        <a:pt x="4804432" y="677279"/>
                      </a:moveTo>
                      <a:cubicBezTo>
                        <a:pt x="4801785" y="687865"/>
                        <a:pt x="4799217" y="698140"/>
                        <a:pt x="4796648" y="708415"/>
                      </a:cubicBezTo>
                      <a:cubicBezTo>
                        <a:pt x="4801445" y="710069"/>
                        <a:pt x="4806101" y="711674"/>
                        <a:pt x="4810756" y="713280"/>
                      </a:cubicBezTo>
                      <a:cubicBezTo>
                        <a:pt x="4827784" y="716199"/>
                        <a:pt x="4827784" y="716199"/>
                        <a:pt x="4851135" y="700631"/>
                      </a:cubicBezTo>
                      <a:cubicBezTo>
                        <a:pt x="4848489" y="695338"/>
                        <a:pt x="4845920" y="690200"/>
                        <a:pt x="4843352" y="685063"/>
                      </a:cubicBezTo>
                      <a:cubicBezTo>
                        <a:pt x="4823405" y="680198"/>
                        <a:pt x="4823405" y="680198"/>
                        <a:pt x="4804432" y="677279"/>
                      </a:cubicBezTo>
                      <a:close/>
                      <a:moveTo>
                        <a:pt x="4882281" y="677279"/>
                      </a:moveTo>
                      <a:cubicBezTo>
                        <a:pt x="4879634" y="687865"/>
                        <a:pt x="4877066" y="698140"/>
                        <a:pt x="4874497" y="708415"/>
                      </a:cubicBezTo>
                      <a:cubicBezTo>
                        <a:pt x="4885083" y="711061"/>
                        <a:pt x="4895358" y="713630"/>
                        <a:pt x="4905633" y="716199"/>
                      </a:cubicBezTo>
                      <a:cubicBezTo>
                        <a:pt x="4908279" y="705612"/>
                        <a:pt x="4910848" y="695338"/>
                        <a:pt x="4913417" y="685063"/>
                      </a:cubicBezTo>
                      <a:cubicBezTo>
                        <a:pt x="4897693" y="681132"/>
                        <a:pt x="4897693" y="681132"/>
                        <a:pt x="4882281" y="677279"/>
                      </a:cubicBezTo>
                      <a:close/>
                      <a:moveTo>
                        <a:pt x="4952345" y="677279"/>
                      </a:moveTo>
                      <a:cubicBezTo>
                        <a:pt x="4949698" y="690512"/>
                        <a:pt x="4947130" y="703355"/>
                        <a:pt x="4944561" y="716199"/>
                      </a:cubicBezTo>
                      <a:cubicBezTo>
                        <a:pt x="4957794" y="716199"/>
                        <a:pt x="4970637" y="716199"/>
                        <a:pt x="4983481" y="716199"/>
                      </a:cubicBezTo>
                      <a:cubicBezTo>
                        <a:pt x="4986127" y="705612"/>
                        <a:pt x="4988696" y="695338"/>
                        <a:pt x="4991265" y="685063"/>
                      </a:cubicBezTo>
                      <a:cubicBezTo>
                        <a:pt x="4978032" y="682416"/>
                        <a:pt x="4965188" y="679848"/>
                        <a:pt x="4952345" y="677279"/>
                      </a:cubicBezTo>
                      <a:close/>
                      <a:moveTo>
                        <a:pt x="6073373" y="677279"/>
                      </a:moveTo>
                      <a:cubicBezTo>
                        <a:pt x="6070726" y="687865"/>
                        <a:pt x="6068158" y="698140"/>
                        <a:pt x="6065589" y="708415"/>
                      </a:cubicBezTo>
                      <a:cubicBezTo>
                        <a:pt x="6076175" y="711061"/>
                        <a:pt x="6086450" y="713630"/>
                        <a:pt x="6096725" y="716199"/>
                      </a:cubicBezTo>
                      <a:cubicBezTo>
                        <a:pt x="6099371" y="705612"/>
                        <a:pt x="6101940" y="695338"/>
                        <a:pt x="6104509" y="685063"/>
                      </a:cubicBezTo>
                      <a:cubicBezTo>
                        <a:pt x="6088785" y="681132"/>
                        <a:pt x="6088785" y="681132"/>
                        <a:pt x="6073373" y="677279"/>
                      </a:cubicBezTo>
                      <a:close/>
                      <a:moveTo>
                        <a:pt x="6221286" y="677279"/>
                      </a:moveTo>
                      <a:cubicBezTo>
                        <a:pt x="6218639" y="687865"/>
                        <a:pt x="6216071" y="698140"/>
                        <a:pt x="6213502" y="708415"/>
                      </a:cubicBezTo>
                      <a:cubicBezTo>
                        <a:pt x="6224088" y="711061"/>
                        <a:pt x="6234363" y="713630"/>
                        <a:pt x="6244638" y="716199"/>
                      </a:cubicBezTo>
                      <a:cubicBezTo>
                        <a:pt x="6247284" y="705612"/>
                        <a:pt x="6249853" y="695338"/>
                        <a:pt x="6252422" y="685063"/>
                      </a:cubicBezTo>
                      <a:cubicBezTo>
                        <a:pt x="6236698" y="681132"/>
                        <a:pt x="6236698" y="681132"/>
                        <a:pt x="6221286" y="677279"/>
                      </a:cubicBezTo>
                      <a:close/>
                      <a:moveTo>
                        <a:pt x="6291351" y="677279"/>
                      </a:moveTo>
                      <a:cubicBezTo>
                        <a:pt x="6288704" y="679926"/>
                        <a:pt x="6286136" y="682494"/>
                        <a:pt x="6283567" y="685063"/>
                      </a:cubicBezTo>
                      <a:cubicBezTo>
                        <a:pt x="6286972" y="701117"/>
                        <a:pt x="6286972" y="701117"/>
                        <a:pt x="6291351" y="716199"/>
                      </a:cubicBezTo>
                      <a:cubicBezTo>
                        <a:pt x="6304584" y="716199"/>
                        <a:pt x="6317427" y="716199"/>
                        <a:pt x="6330271" y="716199"/>
                      </a:cubicBezTo>
                      <a:cubicBezTo>
                        <a:pt x="6330271" y="705612"/>
                        <a:pt x="6330271" y="695338"/>
                        <a:pt x="6330271" y="685063"/>
                      </a:cubicBezTo>
                      <a:cubicBezTo>
                        <a:pt x="6317379" y="682088"/>
                        <a:pt x="6304392" y="679506"/>
                        <a:pt x="6291351" y="677279"/>
                      </a:cubicBezTo>
                      <a:close/>
                      <a:moveTo>
                        <a:pt x="7334530" y="677279"/>
                      </a:moveTo>
                      <a:cubicBezTo>
                        <a:pt x="7331883" y="687865"/>
                        <a:pt x="7329315" y="698140"/>
                        <a:pt x="7326746" y="708415"/>
                      </a:cubicBezTo>
                      <a:cubicBezTo>
                        <a:pt x="7339979" y="711061"/>
                        <a:pt x="7352822" y="713630"/>
                        <a:pt x="7365666" y="716199"/>
                      </a:cubicBezTo>
                      <a:cubicBezTo>
                        <a:pt x="7368312" y="705612"/>
                        <a:pt x="7370881" y="695338"/>
                        <a:pt x="7373450" y="685063"/>
                      </a:cubicBezTo>
                      <a:cubicBezTo>
                        <a:pt x="7360217" y="682416"/>
                        <a:pt x="7347373" y="679848"/>
                        <a:pt x="7334530" y="677279"/>
                      </a:cubicBezTo>
                      <a:close/>
                      <a:moveTo>
                        <a:pt x="2648009" y="747344"/>
                      </a:moveTo>
                      <a:cubicBezTo>
                        <a:pt x="2645363" y="749991"/>
                        <a:pt x="2642794" y="752559"/>
                        <a:pt x="2640225" y="755128"/>
                      </a:cubicBezTo>
                      <a:cubicBezTo>
                        <a:pt x="2639909" y="768097"/>
                        <a:pt x="2639893" y="781079"/>
                        <a:pt x="2640225" y="794048"/>
                      </a:cubicBezTo>
                      <a:cubicBezTo>
                        <a:pt x="2650811" y="794048"/>
                        <a:pt x="2661086" y="794048"/>
                        <a:pt x="2671361" y="794048"/>
                      </a:cubicBezTo>
                      <a:cubicBezTo>
                        <a:pt x="2674008" y="780815"/>
                        <a:pt x="2676576" y="767971"/>
                        <a:pt x="2679145" y="755128"/>
                      </a:cubicBezTo>
                      <a:cubicBezTo>
                        <a:pt x="2664064" y="750749"/>
                        <a:pt x="2664064" y="750749"/>
                        <a:pt x="2648009" y="747344"/>
                      </a:cubicBezTo>
                      <a:close/>
                      <a:moveTo>
                        <a:pt x="3091749" y="747344"/>
                      </a:moveTo>
                      <a:cubicBezTo>
                        <a:pt x="3089103" y="749991"/>
                        <a:pt x="3086534" y="752559"/>
                        <a:pt x="3083965" y="755128"/>
                      </a:cubicBezTo>
                      <a:cubicBezTo>
                        <a:pt x="3083649" y="768097"/>
                        <a:pt x="3083633" y="781079"/>
                        <a:pt x="3083965" y="794048"/>
                      </a:cubicBezTo>
                      <a:cubicBezTo>
                        <a:pt x="3094551" y="794048"/>
                        <a:pt x="3104826" y="794048"/>
                        <a:pt x="3115101" y="794048"/>
                      </a:cubicBezTo>
                      <a:cubicBezTo>
                        <a:pt x="3117748" y="780815"/>
                        <a:pt x="3120316" y="767971"/>
                        <a:pt x="3122885" y="755128"/>
                      </a:cubicBezTo>
                      <a:cubicBezTo>
                        <a:pt x="3107804" y="750749"/>
                        <a:pt x="3107804" y="750749"/>
                        <a:pt x="3091749" y="747344"/>
                      </a:cubicBezTo>
                      <a:close/>
                      <a:moveTo>
                        <a:pt x="3169599" y="747344"/>
                      </a:moveTo>
                      <a:cubicBezTo>
                        <a:pt x="3166953" y="749991"/>
                        <a:pt x="3164384" y="752559"/>
                        <a:pt x="3161815" y="755128"/>
                      </a:cubicBezTo>
                      <a:cubicBezTo>
                        <a:pt x="3161499" y="768097"/>
                        <a:pt x="3161483" y="781079"/>
                        <a:pt x="3161815" y="794048"/>
                      </a:cubicBezTo>
                      <a:cubicBezTo>
                        <a:pt x="3172401" y="794048"/>
                        <a:pt x="3182676" y="794048"/>
                        <a:pt x="3192951" y="794048"/>
                      </a:cubicBezTo>
                      <a:cubicBezTo>
                        <a:pt x="3195598" y="780815"/>
                        <a:pt x="3198166" y="767971"/>
                        <a:pt x="3200735" y="755128"/>
                      </a:cubicBezTo>
                      <a:cubicBezTo>
                        <a:pt x="3185654" y="750749"/>
                        <a:pt x="3185654" y="750749"/>
                        <a:pt x="3169599" y="747344"/>
                      </a:cubicBezTo>
                      <a:close/>
                      <a:moveTo>
                        <a:pt x="3465425" y="747344"/>
                      </a:moveTo>
                      <a:cubicBezTo>
                        <a:pt x="3462779" y="749991"/>
                        <a:pt x="3460210" y="752559"/>
                        <a:pt x="3457641" y="755128"/>
                      </a:cubicBezTo>
                      <a:cubicBezTo>
                        <a:pt x="3457325" y="768097"/>
                        <a:pt x="3457309" y="781079"/>
                        <a:pt x="3457641" y="794048"/>
                      </a:cubicBezTo>
                      <a:cubicBezTo>
                        <a:pt x="3468227" y="794048"/>
                        <a:pt x="3478502" y="794048"/>
                        <a:pt x="3488777" y="794048"/>
                      </a:cubicBezTo>
                      <a:cubicBezTo>
                        <a:pt x="3491424" y="780815"/>
                        <a:pt x="3493992" y="767971"/>
                        <a:pt x="3496561" y="755128"/>
                      </a:cubicBezTo>
                      <a:cubicBezTo>
                        <a:pt x="3481480" y="750749"/>
                        <a:pt x="3481480" y="750749"/>
                        <a:pt x="3465425" y="747344"/>
                      </a:cubicBezTo>
                      <a:close/>
                      <a:moveTo>
                        <a:pt x="3543275" y="747344"/>
                      </a:moveTo>
                      <a:cubicBezTo>
                        <a:pt x="3540628" y="760577"/>
                        <a:pt x="3538060" y="773420"/>
                        <a:pt x="3535491" y="786264"/>
                      </a:cubicBezTo>
                      <a:cubicBezTo>
                        <a:pt x="3546077" y="788910"/>
                        <a:pt x="3556352" y="791479"/>
                        <a:pt x="3566627" y="794048"/>
                      </a:cubicBezTo>
                      <a:cubicBezTo>
                        <a:pt x="3569273" y="780815"/>
                        <a:pt x="3571842" y="767971"/>
                        <a:pt x="3574411" y="755128"/>
                      </a:cubicBezTo>
                      <a:cubicBezTo>
                        <a:pt x="3558687" y="751197"/>
                        <a:pt x="3558687" y="751197"/>
                        <a:pt x="3543275" y="747344"/>
                      </a:cubicBezTo>
                      <a:close/>
                      <a:moveTo>
                        <a:pt x="3613339" y="747344"/>
                      </a:moveTo>
                      <a:cubicBezTo>
                        <a:pt x="3610692" y="749991"/>
                        <a:pt x="3608124" y="752559"/>
                        <a:pt x="3605555" y="755128"/>
                      </a:cubicBezTo>
                      <a:cubicBezTo>
                        <a:pt x="3607782" y="768169"/>
                        <a:pt x="3610364" y="781156"/>
                        <a:pt x="3613339" y="794048"/>
                      </a:cubicBezTo>
                      <a:cubicBezTo>
                        <a:pt x="3621279" y="794048"/>
                        <a:pt x="3628985" y="794048"/>
                        <a:pt x="3636691" y="794048"/>
                      </a:cubicBezTo>
                      <a:cubicBezTo>
                        <a:pt x="3639337" y="780815"/>
                        <a:pt x="3641906" y="767971"/>
                        <a:pt x="3644475" y="755128"/>
                      </a:cubicBezTo>
                      <a:cubicBezTo>
                        <a:pt x="3629393" y="750749"/>
                        <a:pt x="3629393" y="750749"/>
                        <a:pt x="3613339" y="747344"/>
                      </a:cubicBezTo>
                      <a:close/>
                      <a:moveTo>
                        <a:pt x="3761253" y="747344"/>
                      </a:moveTo>
                      <a:cubicBezTo>
                        <a:pt x="3758606" y="749991"/>
                        <a:pt x="3756038" y="752559"/>
                        <a:pt x="3753469" y="755128"/>
                      </a:cubicBezTo>
                      <a:cubicBezTo>
                        <a:pt x="3755696" y="768169"/>
                        <a:pt x="3758278" y="781156"/>
                        <a:pt x="3761253" y="794048"/>
                      </a:cubicBezTo>
                      <a:cubicBezTo>
                        <a:pt x="3774486" y="791401"/>
                        <a:pt x="3787329" y="788832"/>
                        <a:pt x="3800173" y="786264"/>
                      </a:cubicBezTo>
                      <a:cubicBezTo>
                        <a:pt x="3800173" y="775677"/>
                        <a:pt x="3800173" y="765403"/>
                        <a:pt x="3800173" y="755128"/>
                      </a:cubicBezTo>
                      <a:cubicBezTo>
                        <a:pt x="3787281" y="752153"/>
                        <a:pt x="3774294" y="749571"/>
                        <a:pt x="3761253" y="747344"/>
                      </a:cubicBezTo>
                      <a:close/>
                      <a:moveTo>
                        <a:pt x="3839102" y="747344"/>
                      </a:moveTo>
                      <a:cubicBezTo>
                        <a:pt x="3836455" y="760577"/>
                        <a:pt x="3833887" y="773420"/>
                        <a:pt x="3831318" y="786264"/>
                      </a:cubicBezTo>
                      <a:cubicBezTo>
                        <a:pt x="3841904" y="788910"/>
                        <a:pt x="3852179" y="791479"/>
                        <a:pt x="3862454" y="794048"/>
                      </a:cubicBezTo>
                      <a:cubicBezTo>
                        <a:pt x="3865100" y="780815"/>
                        <a:pt x="3867669" y="767971"/>
                        <a:pt x="3870238" y="755128"/>
                      </a:cubicBezTo>
                      <a:cubicBezTo>
                        <a:pt x="3854514" y="751197"/>
                        <a:pt x="3854514" y="751197"/>
                        <a:pt x="3839102" y="747344"/>
                      </a:cubicBezTo>
                      <a:close/>
                      <a:moveTo>
                        <a:pt x="3987015" y="747344"/>
                      </a:moveTo>
                      <a:cubicBezTo>
                        <a:pt x="3984368" y="760577"/>
                        <a:pt x="3981800" y="773420"/>
                        <a:pt x="3979231" y="786264"/>
                      </a:cubicBezTo>
                      <a:cubicBezTo>
                        <a:pt x="3989817" y="788910"/>
                        <a:pt x="4000092" y="791479"/>
                        <a:pt x="4010367" y="794048"/>
                      </a:cubicBezTo>
                      <a:cubicBezTo>
                        <a:pt x="4013013" y="780815"/>
                        <a:pt x="4015582" y="767971"/>
                        <a:pt x="4018151" y="755128"/>
                      </a:cubicBezTo>
                      <a:cubicBezTo>
                        <a:pt x="4002427" y="751197"/>
                        <a:pt x="4002427" y="751197"/>
                        <a:pt x="3987015" y="747344"/>
                      </a:cubicBezTo>
                      <a:close/>
                      <a:moveTo>
                        <a:pt x="4134929" y="747344"/>
                      </a:moveTo>
                      <a:cubicBezTo>
                        <a:pt x="4132282" y="760577"/>
                        <a:pt x="4129714" y="773420"/>
                        <a:pt x="4127145" y="786264"/>
                      </a:cubicBezTo>
                      <a:cubicBezTo>
                        <a:pt x="4137731" y="788910"/>
                        <a:pt x="4148006" y="791479"/>
                        <a:pt x="4158281" y="794048"/>
                      </a:cubicBezTo>
                      <a:cubicBezTo>
                        <a:pt x="4160927" y="780815"/>
                        <a:pt x="4163496" y="767971"/>
                        <a:pt x="4166065" y="755128"/>
                      </a:cubicBezTo>
                      <a:cubicBezTo>
                        <a:pt x="4150341" y="751197"/>
                        <a:pt x="4150341" y="751197"/>
                        <a:pt x="4134929" y="747344"/>
                      </a:cubicBezTo>
                      <a:close/>
                      <a:moveTo>
                        <a:pt x="4212778" y="747344"/>
                      </a:moveTo>
                      <a:cubicBezTo>
                        <a:pt x="4210131" y="760577"/>
                        <a:pt x="4207563" y="773420"/>
                        <a:pt x="4204994" y="786264"/>
                      </a:cubicBezTo>
                      <a:cubicBezTo>
                        <a:pt x="4215580" y="788910"/>
                        <a:pt x="4225855" y="791479"/>
                        <a:pt x="4236130" y="794048"/>
                      </a:cubicBezTo>
                      <a:cubicBezTo>
                        <a:pt x="4238776" y="780815"/>
                        <a:pt x="4241345" y="767971"/>
                        <a:pt x="4243914" y="755128"/>
                      </a:cubicBezTo>
                      <a:cubicBezTo>
                        <a:pt x="4228190" y="751197"/>
                        <a:pt x="4228190" y="751197"/>
                        <a:pt x="4212778" y="747344"/>
                      </a:cubicBezTo>
                      <a:close/>
                      <a:moveTo>
                        <a:pt x="4282842" y="747344"/>
                      </a:moveTo>
                      <a:cubicBezTo>
                        <a:pt x="4280195" y="749991"/>
                        <a:pt x="4277627" y="752559"/>
                        <a:pt x="4275058" y="755128"/>
                      </a:cubicBezTo>
                      <a:cubicBezTo>
                        <a:pt x="4277285" y="768169"/>
                        <a:pt x="4279867" y="781156"/>
                        <a:pt x="4282842" y="794048"/>
                      </a:cubicBezTo>
                      <a:cubicBezTo>
                        <a:pt x="4290782" y="794048"/>
                        <a:pt x="4298488" y="794048"/>
                        <a:pt x="4306194" y="794048"/>
                      </a:cubicBezTo>
                      <a:cubicBezTo>
                        <a:pt x="4308840" y="780815"/>
                        <a:pt x="4311409" y="767971"/>
                        <a:pt x="4313978" y="755128"/>
                      </a:cubicBezTo>
                      <a:cubicBezTo>
                        <a:pt x="4298896" y="750749"/>
                        <a:pt x="4298896" y="750749"/>
                        <a:pt x="4282842" y="747344"/>
                      </a:cubicBezTo>
                      <a:close/>
                      <a:moveTo>
                        <a:pt x="4360691" y="747344"/>
                      </a:moveTo>
                      <a:cubicBezTo>
                        <a:pt x="4358045" y="749991"/>
                        <a:pt x="4355476" y="752559"/>
                        <a:pt x="4352907" y="755128"/>
                      </a:cubicBezTo>
                      <a:cubicBezTo>
                        <a:pt x="4352591" y="768097"/>
                        <a:pt x="4352575" y="781079"/>
                        <a:pt x="4352907" y="794048"/>
                      </a:cubicBezTo>
                      <a:cubicBezTo>
                        <a:pt x="4363493" y="794048"/>
                        <a:pt x="4373768" y="794048"/>
                        <a:pt x="4384043" y="794048"/>
                      </a:cubicBezTo>
                      <a:cubicBezTo>
                        <a:pt x="4386690" y="780815"/>
                        <a:pt x="4389258" y="767971"/>
                        <a:pt x="4391827" y="755128"/>
                      </a:cubicBezTo>
                      <a:cubicBezTo>
                        <a:pt x="4376746" y="750749"/>
                        <a:pt x="4376746" y="750749"/>
                        <a:pt x="4360691" y="747344"/>
                      </a:cubicBezTo>
                      <a:close/>
                      <a:moveTo>
                        <a:pt x="4430756" y="747344"/>
                      </a:moveTo>
                      <a:cubicBezTo>
                        <a:pt x="4428109" y="760577"/>
                        <a:pt x="4425541" y="773420"/>
                        <a:pt x="4422972" y="786264"/>
                      </a:cubicBezTo>
                      <a:cubicBezTo>
                        <a:pt x="4436205" y="788910"/>
                        <a:pt x="4449048" y="791479"/>
                        <a:pt x="4461892" y="794048"/>
                      </a:cubicBezTo>
                      <a:cubicBezTo>
                        <a:pt x="4464538" y="780815"/>
                        <a:pt x="4467107" y="767971"/>
                        <a:pt x="4469676" y="755128"/>
                      </a:cubicBezTo>
                      <a:cubicBezTo>
                        <a:pt x="4456443" y="752481"/>
                        <a:pt x="4443599" y="749913"/>
                        <a:pt x="4430756" y="747344"/>
                      </a:cubicBezTo>
                      <a:close/>
                      <a:moveTo>
                        <a:pt x="4508605" y="747344"/>
                      </a:moveTo>
                      <a:cubicBezTo>
                        <a:pt x="4505958" y="760577"/>
                        <a:pt x="4503390" y="773420"/>
                        <a:pt x="4500821" y="786264"/>
                      </a:cubicBezTo>
                      <a:cubicBezTo>
                        <a:pt x="4511407" y="788910"/>
                        <a:pt x="4521682" y="791479"/>
                        <a:pt x="4531957" y="794048"/>
                      </a:cubicBezTo>
                      <a:cubicBezTo>
                        <a:pt x="4534603" y="780815"/>
                        <a:pt x="4537172" y="767971"/>
                        <a:pt x="4539741" y="755128"/>
                      </a:cubicBezTo>
                      <a:cubicBezTo>
                        <a:pt x="4524017" y="751197"/>
                        <a:pt x="4524017" y="751197"/>
                        <a:pt x="4508605" y="747344"/>
                      </a:cubicBezTo>
                      <a:close/>
                      <a:moveTo>
                        <a:pt x="4656518" y="747344"/>
                      </a:moveTo>
                      <a:cubicBezTo>
                        <a:pt x="4653871" y="760577"/>
                        <a:pt x="4651303" y="773420"/>
                        <a:pt x="4648734" y="786264"/>
                      </a:cubicBezTo>
                      <a:cubicBezTo>
                        <a:pt x="4659320" y="788910"/>
                        <a:pt x="4669595" y="791479"/>
                        <a:pt x="4679870" y="794048"/>
                      </a:cubicBezTo>
                      <a:cubicBezTo>
                        <a:pt x="4682516" y="780815"/>
                        <a:pt x="4685085" y="767971"/>
                        <a:pt x="4687654" y="755128"/>
                      </a:cubicBezTo>
                      <a:cubicBezTo>
                        <a:pt x="4671930" y="751197"/>
                        <a:pt x="4671930" y="751197"/>
                        <a:pt x="4656518" y="747344"/>
                      </a:cubicBezTo>
                      <a:close/>
                      <a:moveTo>
                        <a:pt x="4734367" y="747344"/>
                      </a:moveTo>
                      <a:cubicBezTo>
                        <a:pt x="4731720" y="760577"/>
                        <a:pt x="4729152" y="773420"/>
                        <a:pt x="4726583" y="786264"/>
                      </a:cubicBezTo>
                      <a:cubicBezTo>
                        <a:pt x="4739816" y="788910"/>
                        <a:pt x="4752659" y="791479"/>
                        <a:pt x="4765503" y="794048"/>
                      </a:cubicBezTo>
                      <a:cubicBezTo>
                        <a:pt x="4765503" y="780815"/>
                        <a:pt x="4765503" y="767971"/>
                        <a:pt x="4765503" y="755128"/>
                      </a:cubicBezTo>
                      <a:cubicBezTo>
                        <a:pt x="4749779" y="751197"/>
                        <a:pt x="4749779" y="751197"/>
                        <a:pt x="4734367" y="747344"/>
                      </a:cubicBezTo>
                      <a:close/>
                      <a:moveTo>
                        <a:pt x="4804432" y="747344"/>
                      </a:moveTo>
                      <a:cubicBezTo>
                        <a:pt x="4801785" y="749991"/>
                        <a:pt x="4799217" y="752559"/>
                        <a:pt x="4796648" y="755128"/>
                      </a:cubicBezTo>
                      <a:cubicBezTo>
                        <a:pt x="4798875" y="768169"/>
                        <a:pt x="4801457" y="781156"/>
                        <a:pt x="4804432" y="794048"/>
                      </a:cubicBezTo>
                      <a:cubicBezTo>
                        <a:pt x="4815018" y="791401"/>
                        <a:pt x="4825293" y="788832"/>
                        <a:pt x="4835568" y="786264"/>
                      </a:cubicBezTo>
                      <a:cubicBezTo>
                        <a:pt x="4835568" y="775677"/>
                        <a:pt x="4835568" y="765403"/>
                        <a:pt x="4835568" y="755128"/>
                      </a:cubicBezTo>
                      <a:cubicBezTo>
                        <a:pt x="4820486" y="750749"/>
                        <a:pt x="4820486" y="750749"/>
                        <a:pt x="4804432" y="747344"/>
                      </a:cubicBezTo>
                      <a:close/>
                      <a:moveTo>
                        <a:pt x="5551784" y="747344"/>
                      </a:moveTo>
                      <a:cubicBezTo>
                        <a:pt x="5549137" y="760577"/>
                        <a:pt x="5546569" y="773420"/>
                        <a:pt x="5544000" y="786264"/>
                      </a:cubicBezTo>
                      <a:cubicBezTo>
                        <a:pt x="5554586" y="788910"/>
                        <a:pt x="5564861" y="791479"/>
                        <a:pt x="5575136" y="794048"/>
                      </a:cubicBezTo>
                      <a:cubicBezTo>
                        <a:pt x="5577782" y="780815"/>
                        <a:pt x="5580351" y="767971"/>
                        <a:pt x="5582920" y="755128"/>
                      </a:cubicBezTo>
                      <a:cubicBezTo>
                        <a:pt x="5567196" y="751197"/>
                        <a:pt x="5567196" y="751197"/>
                        <a:pt x="5551784" y="747344"/>
                      </a:cubicBezTo>
                      <a:close/>
                      <a:moveTo>
                        <a:pt x="5621848" y="747344"/>
                      </a:moveTo>
                      <a:cubicBezTo>
                        <a:pt x="5619201" y="760577"/>
                        <a:pt x="5616633" y="773420"/>
                        <a:pt x="5614064" y="786264"/>
                      </a:cubicBezTo>
                      <a:cubicBezTo>
                        <a:pt x="5627297" y="788910"/>
                        <a:pt x="5640140" y="791479"/>
                        <a:pt x="5652984" y="794048"/>
                      </a:cubicBezTo>
                      <a:cubicBezTo>
                        <a:pt x="5655630" y="780815"/>
                        <a:pt x="5658199" y="767971"/>
                        <a:pt x="5660768" y="755128"/>
                      </a:cubicBezTo>
                      <a:cubicBezTo>
                        <a:pt x="5647535" y="752481"/>
                        <a:pt x="5634691" y="749913"/>
                        <a:pt x="5621848" y="747344"/>
                      </a:cubicBezTo>
                      <a:close/>
                      <a:moveTo>
                        <a:pt x="5699697" y="747344"/>
                      </a:moveTo>
                      <a:cubicBezTo>
                        <a:pt x="5697050" y="760577"/>
                        <a:pt x="5694482" y="773420"/>
                        <a:pt x="5691913" y="786264"/>
                      </a:cubicBezTo>
                      <a:cubicBezTo>
                        <a:pt x="5702499" y="788910"/>
                        <a:pt x="5712774" y="791479"/>
                        <a:pt x="5723049" y="794048"/>
                      </a:cubicBezTo>
                      <a:cubicBezTo>
                        <a:pt x="5725695" y="780815"/>
                        <a:pt x="5728264" y="767971"/>
                        <a:pt x="5730833" y="755128"/>
                      </a:cubicBezTo>
                      <a:cubicBezTo>
                        <a:pt x="5715109" y="751197"/>
                        <a:pt x="5715109" y="751197"/>
                        <a:pt x="5699697" y="747344"/>
                      </a:cubicBezTo>
                      <a:close/>
                      <a:moveTo>
                        <a:pt x="7334530" y="747344"/>
                      </a:moveTo>
                      <a:cubicBezTo>
                        <a:pt x="7331883" y="749991"/>
                        <a:pt x="7329315" y="752559"/>
                        <a:pt x="7326746" y="755128"/>
                      </a:cubicBezTo>
                      <a:cubicBezTo>
                        <a:pt x="7328973" y="768169"/>
                        <a:pt x="7331555" y="781156"/>
                        <a:pt x="7334530" y="794048"/>
                      </a:cubicBezTo>
                      <a:cubicBezTo>
                        <a:pt x="7347763" y="791401"/>
                        <a:pt x="7360606" y="788832"/>
                        <a:pt x="7373450" y="786264"/>
                      </a:cubicBezTo>
                      <a:cubicBezTo>
                        <a:pt x="7373450" y="775677"/>
                        <a:pt x="7373450" y="765403"/>
                        <a:pt x="7373450" y="755128"/>
                      </a:cubicBezTo>
                      <a:cubicBezTo>
                        <a:pt x="7360558" y="752153"/>
                        <a:pt x="7347571" y="749571"/>
                        <a:pt x="7334530" y="747344"/>
                      </a:cubicBezTo>
                      <a:close/>
                      <a:moveTo>
                        <a:pt x="7412379" y="747344"/>
                      </a:moveTo>
                      <a:cubicBezTo>
                        <a:pt x="7409732" y="760577"/>
                        <a:pt x="7407164" y="773420"/>
                        <a:pt x="7404595" y="786264"/>
                      </a:cubicBezTo>
                      <a:cubicBezTo>
                        <a:pt x="7415181" y="788910"/>
                        <a:pt x="7425456" y="791479"/>
                        <a:pt x="7435731" y="794048"/>
                      </a:cubicBezTo>
                      <a:cubicBezTo>
                        <a:pt x="7438377" y="780815"/>
                        <a:pt x="7440946" y="767971"/>
                        <a:pt x="7443515" y="755128"/>
                      </a:cubicBezTo>
                      <a:cubicBezTo>
                        <a:pt x="7427791" y="751197"/>
                        <a:pt x="7427791" y="751197"/>
                        <a:pt x="7412379" y="747344"/>
                      </a:cubicBezTo>
                      <a:close/>
                      <a:moveTo>
                        <a:pt x="7560292" y="747344"/>
                      </a:moveTo>
                      <a:cubicBezTo>
                        <a:pt x="7557645" y="760577"/>
                        <a:pt x="7555077" y="773420"/>
                        <a:pt x="7552508" y="786264"/>
                      </a:cubicBezTo>
                      <a:cubicBezTo>
                        <a:pt x="7563094" y="788910"/>
                        <a:pt x="7573369" y="791479"/>
                        <a:pt x="7583644" y="794048"/>
                      </a:cubicBezTo>
                      <a:cubicBezTo>
                        <a:pt x="7586290" y="780815"/>
                        <a:pt x="7588859" y="767971"/>
                        <a:pt x="7591428" y="755128"/>
                      </a:cubicBezTo>
                      <a:cubicBezTo>
                        <a:pt x="7575704" y="751197"/>
                        <a:pt x="7575704" y="751197"/>
                        <a:pt x="7560292" y="747344"/>
                      </a:cubicBezTo>
                      <a:close/>
                      <a:moveTo>
                        <a:pt x="8603471" y="747344"/>
                      </a:moveTo>
                      <a:cubicBezTo>
                        <a:pt x="8600824" y="760577"/>
                        <a:pt x="8598256" y="773420"/>
                        <a:pt x="8595687" y="786264"/>
                      </a:cubicBezTo>
                      <a:cubicBezTo>
                        <a:pt x="8608920" y="788910"/>
                        <a:pt x="8621763" y="791479"/>
                        <a:pt x="8634607" y="794048"/>
                      </a:cubicBezTo>
                      <a:cubicBezTo>
                        <a:pt x="8634607" y="780815"/>
                        <a:pt x="8634607" y="767971"/>
                        <a:pt x="8634607" y="755128"/>
                      </a:cubicBezTo>
                      <a:cubicBezTo>
                        <a:pt x="8618883" y="751197"/>
                        <a:pt x="8618883" y="751197"/>
                        <a:pt x="8603471" y="747344"/>
                      </a:cubicBezTo>
                      <a:close/>
                      <a:moveTo>
                        <a:pt x="9272974" y="747344"/>
                      </a:moveTo>
                      <a:cubicBezTo>
                        <a:pt x="9270327" y="760577"/>
                        <a:pt x="9267759" y="773420"/>
                        <a:pt x="9265190" y="786264"/>
                      </a:cubicBezTo>
                      <a:cubicBezTo>
                        <a:pt x="9275776" y="788910"/>
                        <a:pt x="9286051" y="791479"/>
                        <a:pt x="9296326" y="794048"/>
                      </a:cubicBezTo>
                      <a:cubicBezTo>
                        <a:pt x="9298972" y="780815"/>
                        <a:pt x="9301541" y="767971"/>
                        <a:pt x="9304110" y="755128"/>
                      </a:cubicBezTo>
                      <a:cubicBezTo>
                        <a:pt x="9288386" y="751197"/>
                        <a:pt x="9288386" y="751197"/>
                        <a:pt x="9272974" y="747344"/>
                      </a:cubicBezTo>
                      <a:close/>
                      <a:moveTo>
                        <a:pt x="9420887" y="747344"/>
                      </a:moveTo>
                      <a:cubicBezTo>
                        <a:pt x="9418241" y="749991"/>
                        <a:pt x="9415672" y="752559"/>
                        <a:pt x="9413103" y="755128"/>
                      </a:cubicBezTo>
                      <a:cubicBezTo>
                        <a:pt x="9412787" y="768097"/>
                        <a:pt x="9412771" y="781079"/>
                        <a:pt x="9413103" y="794048"/>
                      </a:cubicBezTo>
                      <a:cubicBezTo>
                        <a:pt x="9426336" y="794048"/>
                        <a:pt x="9439179" y="794048"/>
                        <a:pt x="9452023" y="794048"/>
                      </a:cubicBezTo>
                      <a:cubicBezTo>
                        <a:pt x="9452023" y="780815"/>
                        <a:pt x="9452023" y="767971"/>
                        <a:pt x="9452023" y="755128"/>
                      </a:cubicBezTo>
                      <a:cubicBezTo>
                        <a:pt x="9436942" y="750749"/>
                        <a:pt x="9436942" y="750749"/>
                        <a:pt x="9420887" y="747344"/>
                      </a:cubicBezTo>
                      <a:close/>
                      <a:moveTo>
                        <a:pt x="9498736" y="747344"/>
                      </a:moveTo>
                      <a:cubicBezTo>
                        <a:pt x="9490952" y="755128"/>
                        <a:pt x="9490952" y="755128"/>
                        <a:pt x="9490952" y="786264"/>
                      </a:cubicBezTo>
                      <a:cubicBezTo>
                        <a:pt x="9501538" y="788910"/>
                        <a:pt x="9511813" y="791479"/>
                        <a:pt x="9522088" y="794048"/>
                      </a:cubicBezTo>
                      <a:cubicBezTo>
                        <a:pt x="9524734" y="780815"/>
                        <a:pt x="9527303" y="767971"/>
                        <a:pt x="9529872" y="755128"/>
                      </a:cubicBezTo>
                      <a:cubicBezTo>
                        <a:pt x="9514790" y="750749"/>
                        <a:pt x="9514790" y="750749"/>
                        <a:pt x="9498736" y="747344"/>
                      </a:cubicBezTo>
                      <a:close/>
                      <a:moveTo>
                        <a:pt x="9568800" y="747344"/>
                      </a:moveTo>
                      <a:cubicBezTo>
                        <a:pt x="9566154" y="749991"/>
                        <a:pt x="9563585" y="752559"/>
                        <a:pt x="9561016" y="755128"/>
                      </a:cubicBezTo>
                      <a:cubicBezTo>
                        <a:pt x="9560700" y="768097"/>
                        <a:pt x="9560684" y="781079"/>
                        <a:pt x="9561016" y="794048"/>
                      </a:cubicBezTo>
                      <a:cubicBezTo>
                        <a:pt x="9571602" y="794048"/>
                        <a:pt x="9581877" y="794048"/>
                        <a:pt x="9592152" y="794048"/>
                      </a:cubicBezTo>
                      <a:cubicBezTo>
                        <a:pt x="9594799" y="780815"/>
                        <a:pt x="9597367" y="767971"/>
                        <a:pt x="9599936" y="755128"/>
                      </a:cubicBezTo>
                      <a:cubicBezTo>
                        <a:pt x="9584855" y="750749"/>
                        <a:pt x="9584855" y="750749"/>
                        <a:pt x="9568800" y="747344"/>
                      </a:cubicBezTo>
                      <a:close/>
                      <a:moveTo>
                        <a:pt x="9646650" y="747344"/>
                      </a:moveTo>
                      <a:cubicBezTo>
                        <a:pt x="9644003" y="760577"/>
                        <a:pt x="9641435" y="773420"/>
                        <a:pt x="9638866" y="786264"/>
                      </a:cubicBezTo>
                      <a:cubicBezTo>
                        <a:pt x="9649452" y="788910"/>
                        <a:pt x="9659727" y="791479"/>
                        <a:pt x="9670002" y="794048"/>
                      </a:cubicBezTo>
                      <a:cubicBezTo>
                        <a:pt x="9672648" y="780815"/>
                        <a:pt x="9675217" y="767971"/>
                        <a:pt x="9677786" y="755128"/>
                      </a:cubicBezTo>
                      <a:cubicBezTo>
                        <a:pt x="9662062" y="751197"/>
                        <a:pt x="9662062" y="751197"/>
                        <a:pt x="9646650" y="747344"/>
                      </a:cubicBezTo>
                      <a:close/>
                      <a:moveTo>
                        <a:pt x="9794563" y="747344"/>
                      </a:moveTo>
                      <a:cubicBezTo>
                        <a:pt x="9791916" y="760577"/>
                        <a:pt x="9789348" y="773420"/>
                        <a:pt x="9786779" y="786264"/>
                      </a:cubicBezTo>
                      <a:cubicBezTo>
                        <a:pt x="9797365" y="788910"/>
                        <a:pt x="9807640" y="791479"/>
                        <a:pt x="9817915" y="794048"/>
                      </a:cubicBezTo>
                      <a:cubicBezTo>
                        <a:pt x="9820561" y="780815"/>
                        <a:pt x="9823130" y="767971"/>
                        <a:pt x="9825699" y="755128"/>
                      </a:cubicBezTo>
                      <a:cubicBezTo>
                        <a:pt x="9809975" y="751197"/>
                        <a:pt x="9809975" y="751197"/>
                        <a:pt x="9794563" y="747344"/>
                      </a:cubicBezTo>
                      <a:close/>
                      <a:moveTo>
                        <a:pt x="9358324" y="749225"/>
                      </a:moveTo>
                      <a:cubicBezTo>
                        <a:pt x="9351591" y="748769"/>
                        <a:pt x="9344954" y="750281"/>
                        <a:pt x="9335259" y="755128"/>
                      </a:cubicBezTo>
                      <a:cubicBezTo>
                        <a:pt x="9335259" y="765714"/>
                        <a:pt x="9335259" y="775989"/>
                        <a:pt x="9335259" y="786264"/>
                      </a:cubicBezTo>
                      <a:cubicBezTo>
                        <a:pt x="9358844" y="790195"/>
                        <a:pt x="9358844" y="790195"/>
                        <a:pt x="9381963" y="794048"/>
                      </a:cubicBezTo>
                      <a:cubicBezTo>
                        <a:pt x="9381963" y="780815"/>
                        <a:pt x="9381963" y="767972"/>
                        <a:pt x="9381963" y="755128"/>
                      </a:cubicBezTo>
                      <a:cubicBezTo>
                        <a:pt x="9371886" y="752105"/>
                        <a:pt x="9365057" y="749681"/>
                        <a:pt x="9358324" y="749225"/>
                      </a:cubicBezTo>
                      <a:close/>
                      <a:moveTo>
                        <a:pt x="7645642" y="749225"/>
                      </a:moveTo>
                      <a:cubicBezTo>
                        <a:pt x="7638909" y="748769"/>
                        <a:pt x="7632272" y="750281"/>
                        <a:pt x="7622577" y="755128"/>
                      </a:cubicBezTo>
                      <a:cubicBezTo>
                        <a:pt x="7622577" y="768361"/>
                        <a:pt x="7622577" y="781204"/>
                        <a:pt x="7622577" y="794048"/>
                      </a:cubicBezTo>
                      <a:cubicBezTo>
                        <a:pt x="7635810" y="794048"/>
                        <a:pt x="7648653" y="794048"/>
                        <a:pt x="7661497" y="794048"/>
                      </a:cubicBezTo>
                      <a:cubicBezTo>
                        <a:pt x="7664143" y="780815"/>
                        <a:pt x="7666712" y="767972"/>
                        <a:pt x="7669281" y="755128"/>
                      </a:cubicBezTo>
                      <a:cubicBezTo>
                        <a:pt x="7659204" y="752105"/>
                        <a:pt x="7652375" y="749681"/>
                        <a:pt x="7645642" y="749225"/>
                      </a:cubicBezTo>
                      <a:close/>
                      <a:moveTo>
                        <a:pt x="7497729" y="749225"/>
                      </a:moveTo>
                      <a:cubicBezTo>
                        <a:pt x="7490996" y="748769"/>
                        <a:pt x="7484359" y="750281"/>
                        <a:pt x="7474664" y="755128"/>
                      </a:cubicBezTo>
                      <a:cubicBezTo>
                        <a:pt x="7474664" y="765714"/>
                        <a:pt x="7474664" y="775989"/>
                        <a:pt x="7474664" y="786264"/>
                      </a:cubicBezTo>
                      <a:cubicBezTo>
                        <a:pt x="7487897" y="788910"/>
                        <a:pt x="7500740" y="791479"/>
                        <a:pt x="7513584" y="794048"/>
                      </a:cubicBezTo>
                      <a:cubicBezTo>
                        <a:pt x="7516230" y="780815"/>
                        <a:pt x="7518799" y="767972"/>
                        <a:pt x="7521368" y="755128"/>
                      </a:cubicBezTo>
                      <a:cubicBezTo>
                        <a:pt x="7511291" y="752105"/>
                        <a:pt x="7504462" y="749681"/>
                        <a:pt x="7497729" y="749225"/>
                      </a:cubicBezTo>
                      <a:close/>
                      <a:moveTo>
                        <a:pt x="4593955" y="749225"/>
                      </a:moveTo>
                      <a:cubicBezTo>
                        <a:pt x="4587222" y="748769"/>
                        <a:pt x="4580585" y="750281"/>
                        <a:pt x="4570890" y="755128"/>
                      </a:cubicBezTo>
                      <a:cubicBezTo>
                        <a:pt x="4570890" y="765714"/>
                        <a:pt x="4570890" y="775989"/>
                        <a:pt x="4570890" y="786264"/>
                      </a:cubicBezTo>
                      <a:cubicBezTo>
                        <a:pt x="4594475" y="790195"/>
                        <a:pt x="4594475" y="790195"/>
                        <a:pt x="4617594" y="794048"/>
                      </a:cubicBezTo>
                      <a:cubicBezTo>
                        <a:pt x="4617594" y="780815"/>
                        <a:pt x="4617594" y="767972"/>
                        <a:pt x="4617594" y="755128"/>
                      </a:cubicBezTo>
                      <a:cubicBezTo>
                        <a:pt x="4607517" y="752105"/>
                        <a:pt x="4600688" y="749681"/>
                        <a:pt x="4593955" y="749225"/>
                      </a:cubicBezTo>
                      <a:close/>
                      <a:moveTo>
                        <a:pt x="4072366" y="749225"/>
                      </a:moveTo>
                      <a:cubicBezTo>
                        <a:pt x="4065633" y="748769"/>
                        <a:pt x="4058996" y="750281"/>
                        <a:pt x="4049301" y="755128"/>
                      </a:cubicBezTo>
                      <a:cubicBezTo>
                        <a:pt x="4049301" y="768361"/>
                        <a:pt x="4049301" y="781204"/>
                        <a:pt x="4049301" y="794048"/>
                      </a:cubicBezTo>
                      <a:cubicBezTo>
                        <a:pt x="4062534" y="794048"/>
                        <a:pt x="4075377" y="794048"/>
                        <a:pt x="4088221" y="794048"/>
                      </a:cubicBezTo>
                      <a:cubicBezTo>
                        <a:pt x="4090867" y="780815"/>
                        <a:pt x="4093436" y="767972"/>
                        <a:pt x="4096005" y="755128"/>
                      </a:cubicBezTo>
                      <a:cubicBezTo>
                        <a:pt x="4085928" y="752105"/>
                        <a:pt x="4079099" y="749681"/>
                        <a:pt x="4072366" y="749225"/>
                      </a:cubicBezTo>
                      <a:close/>
                      <a:moveTo>
                        <a:pt x="3924452" y="749225"/>
                      </a:moveTo>
                      <a:cubicBezTo>
                        <a:pt x="3917719" y="748769"/>
                        <a:pt x="3911082" y="750281"/>
                        <a:pt x="3901387" y="755128"/>
                      </a:cubicBezTo>
                      <a:cubicBezTo>
                        <a:pt x="3901387" y="765714"/>
                        <a:pt x="3901387" y="775989"/>
                        <a:pt x="3901387" y="786264"/>
                      </a:cubicBezTo>
                      <a:cubicBezTo>
                        <a:pt x="3914620" y="788910"/>
                        <a:pt x="3927463" y="791479"/>
                        <a:pt x="3940307" y="794048"/>
                      </a:cubicBezTo>
                      <a:cubicBezTo>
                        <a:pt x="3942953" y="780815"/>
                        <a:pt x="3945522" y="767972"/>
                        <a:pt x="3948091" y="755128"/>
                      </a:cubicBezTo>
                      <a:cubicBezTo>
                        <a:pt x="3938014" y="752105"/>
                        <a:pt x="3931185" y="749681"/>
                        <a:pt x="3924452" y="749225"/>
                      </a:cubicBezTo>
                      <a:close/>
                      <a:moveTo>
                        <a:pt x="3402863" y="749225"/>
                      </a:moveTo>
                      <a:cubicBezTo>
                        <a:pt x="3396130" y="748769"/>
                        <a:pt x="3389493" y="750281"/>
                        <a:pt x="3379798" y="755128"/>
                      </a:cubicBezTo>
                      <a:cubicBezTo>
                        <a:pt x="3379798" y="765714"/>
                        <a:pt x="3379798" y="775989"/>
                        <a:pt x="3379798" y="786264"/>
                      </a:cubicBezTo>
                      <a:cubicBezTo>
                        <a:pt x="3403383" y="790195"/>
                        <a:pt x="3403383" y="790195"/>
                        <a:pt x="3426502" y="794048"/>
                      </a:cubicBezTo>
                      <a:cubicBezTo>
                        <a:pt x="3426502" y="780815"/>
                        <a:pt x="3426502" y="767972"/>
                        <a:pt x="3426502" y="755128"/>
                      </a:cubicBezTo>
                      <a:cubicBezTo>
                        <a:pt x="3416425" y="752105"/>
                        <a:pt x="3409596" y="749681"/>
                        <a:pt x="3402863" y="749225"/>
                      </a:cubicBezTo>
                      <a:close/>
                      <a:moveTo>
                        <a:pt x="2733360" y="749225"/>
                      </a:moveTo>
                      <a:cubicBezTo>
                        <a:pt x="2726627" y="748769"/>
                        <a:pt x="2719990" y="750281"/>
                        <a:pt x="2710295" y="755128"/>
                      </a:cubicBezTo>
                      <a:cubicBezTo>
                        <a:pt x="2710295" y="765714"/>
                        <a:pt x="2710295" y="775989"/>
                        <a:pt x="2710295" y="786264"/>
                      </a:cubicBezTo>
                      <a:cubicBezTo>
                        <a:pt x="2723528" y="788910"/>
                        <a:pt x="2736371" y="791479"/>
                        <a:pt x="2749215" y="794048"/>
                      </a:cubicBezTo>
                      <a:cubicBezTo>
                        <a:pt x="2751861" y="780815"/>
                        <a:pt x="2754430" y="767972"/>
                        <a:pt x="2756999" y="755128"/>
                      </a:cubicBezTo>
                      <a:cubicBezTo>
                        <a:pt x="2746922" y="752105"/>
                        <a:pt x="2740093" y="749681"/>
                        <a:pt x="2733360" y="749225"/>
                      </a:cubicBezTo>
                      <a:close/>
                      <a:moveTo>
                        <a:pt x="2881273" y="749225"/>
                      </a:moveTo>
                      <a:cubicBezTo>
                        <a:pt x="2874540" y="748769"/>
                        <a:pt x="2867903" y="750281"/>
                        <a:pt x="2858208" y="755128"/>
                      </a:cubicBezTo>
                      <a:cubicBezTo>
                        <a:pt x="2858208" y="768361"/>
                        <a:pt x="2858208" y="781204"/>
                        <a:pt x="2858208" y="794048"/>
                      </a:cubicBezTo>
                      <a:cubicBezTo>
                        <a:pt x="2874087" y="794048"/>
                        <a:pt x="2889499" y="794048"/>
                        <a:pt x="2904912" y="794048"/>
                      </a:cubicBezTo>
                      <a:cubicBezTo>
                        <a:pt x="2904912" y="780815"/>
                        <a:pt x="2904912" y="767972"/>
                        <a:pt x="2904912" y="755128"/>
                      </a:cubicBezTo>
                      <a:cubicBezTo>
                        <a:pt x="2894835" y="752105"/>
                        <a:pt x="2888006" y="749681"/>
                        <a:pt x="2881273" y="749225"/>
                      </a:cubicBezTo>
                      <a:close/>
                      <a:moveTo>
                        <a:pt x="1379068" y="825193"/>
                      </a:moveTo>
                      <a:cubicBezTo>
                        <a:pt x="1376421" y="835779"/>
                        <a:pt x="1373853" y="846054"/>
                        <a:pt x="1371284" y="856329"/>
                      </a:cubicBezTo>
                      <a:cubicBezTo>
                        <a:pt x="1384517" y="858975"/>
                        <a:pt x="1397360" y="861544"/>
                        <a:pt x="1410204" y="864113"/>
                      </a:cubicBezTo>
                      <a:cubicBezTo>
                        <a:pt x="1412850" y="853526"/>
                        <a:pt x="1415419" y="843252"/>
                        <a:pt x="1417988" y="832977"/>
                      </a:cubicBezTo>
                      <a:cubicBezTo>
                        <a:pt x="1404755" y="830330"/>
                        <a:pt x="1391911" y="827762"/>
                        <a:pt x="1379068" y="825193"/>
                      </a:cubicBezTo>
                      <a:close/>
                      <a:moveTo>
                        <a:pt x="1456917" y="825193"/>
                      </a:moveTo>
                      <a:cubicBezTo>
                        <a:pt x="1454270" y="835779"/>
                        <a:pt x="1451702" y="846054"/>
                        <a:pt x="1449133" y="856329"/>
                      </a:cubicBezTo>
                      <a:cubicBezTo>
                        <a:pt x="1459719" y="858975"/>
                        <a:pt x="1469994" y="861544"/>
                        <a:pt x="1480269" y="864113"/>
                      </a:cubicBezTo>
                      <a:cubicBezTo>
                        <a:pt x="1482915" y="853526"/>
                        <a:pt x="1485484" y="843252"/>
                        <a:pt x="1488053" y="832977"/>
                      </a:cubicBezTo>
                      <a:cubicBezTo>
                        <a:pt x="1472329" y="829046"/>
                        <a:pt x="1472329" y="829046"/>
                        <a:pt x="1456917" y="825193"/>
                      </a:cubicBezTo>
                      <a:close/>
                      <a:moveTo>
                        <a:pt x="1526982" y="825193"/>
                      </a:moveTo>
                      <a:cubicBezTo>
                        <a:pt x="1524335" y="835779"/>
                        <a:pt x="1521767" y="846054"/>
                        <a:pt x="1519198" y="856329"/>
                      </a:cubicBezTo>
                      <a:cubicBezTo>
                        <a:pt x="1532431" y="858975"/>
                        <a:pt x="1545274" y="861544"/>
                        <a:pt x="1558118" y="864113"/>
                      </a:cubicBezTo>
                      <a:cubicBezTo>
                        <a:pt x="1560764" y="853526"/>
                        <a:pt x="1563333" y="843252"/>
                        <a:pt x="1565902" y="832977"/>
                      </a:cubicBezTo>
                      <a:cubicBezTo>
                        <a:pt x="1552669" y="830330"/>
                        <a:pt x="1539825" y="827762"/>
                        <a:pt x="1526982" y="825193"/>
                      </a:cubicBezTo>
                      <a:close/>
                      <a:moveTo>
                        <a:pt x="2422247" y="825193"/>
                      </a:moveTo>
                      <a:cubicBezTo>
                        <a:pt x="2419600" y="835779"/>
                        <a:pt x="2417032" y="846054"/>
                        <a:pt x="2414463" y="856329"/>
                      </a:cubicBezTo>
                      <a:cubicBezTo>
                        <a:pt x="2425049" y="858975"/>
                        <a:pt x="2435324" y="861544"/>
                        <a:pt x="2445599" y="864113"/>
                      </a:cubicBezTo>
                      <a:cubicBezTo>
                        <a:pt x="2448245" y="853526"/>
                        <a:pt x="2450814" y="843252"/>
                        <a:pt x="2453383" y="832977"/>
                      </a:cubicBezTo>
                      <a:cubicBezTo>
                        <a:pt x="2437659" y="829046"/>
                        <a:pt x="2437659" y="829046"/>
                        <a:pt x="2422247" y="825193"/>
                      </a:cubicBezTo>
                      <a:close/>
                      <a:moveTo>
                        <a:pt x="2500096" y="825193"/>
                      </a:moveTo>
                      <a:cubicBezTo>
                        <a:pt x="2497449" y="835779"/>
                        <a:pt x="2494881" y="846054"/>
                        <a:pt x="2492312" y="856329"/>
                      </a:cubicBezTo>
                      <a:cubicBezTo>
                        <a:pt x="2502898" y="858975"/>
                        <a:pt x="2513173" y="861544"/>
                        <a:pt x="2523448" y="864113"/>
                      </a:cubicBezTo>
                      <a:cubicBezTo>
                        <a:pt x="2526094" y="850880"/>
                        <a:pt x="2528663" y="838036"/>
                        <a:pt x="2531232" y="825193"/>
                      </a:cubicBezTo>
                      <a:cubicBezTo>
                        <a:pt x="2520645" y="825193"/>
                        <a:pt x="2510371" y="825193"/>
                        <a:pt x="2500096" y="825193"/>
                      </a:cubicBezTo>
                      <a:close/>
                      <a:moveTo>
                        <a:pt x="2718074" y="825193"/>
                      </a:moveTo>
                      <a:cubicBezTo>
                        <a:pt x="2715427" y="835779"/>
                        <a:pt x="2712859" y="846054"/>
                        <a:pt x="2710290" y="856329"/>
                      </a:cubicBezTo>
                      <a:cubicBezTo>
                        <a:pt x="2723523" y="858975"/>
                        <a:pt x="2736366" y="861544"/>
                        <a:pt x="2749210" y="864113"/>
                      </a:cubicBezTo>
                      <a:cubicBezTo>
                        <a:pt x="2751856" y="853526"/>
                        <a:pt x="2754425" y="843252"/>
                        <a:pt x="2756994" y="832977"/>
                      </a:cubicBezTo>
                      <a:cubicBezTo>
                        <a:pt x="2743761" y="830330"/>
                        <a:pt x="2730917" y="827762"/>
                        <a:pt x="2718074" y="825193"/>
                      </a:cubicBezTo>
                      <a:close/>
                      <a:moveTo>
                        <a:pt x="2795923" y="825193"/>
                      </a:moveTo>
                      <a:cubicBezTo>
                        <a:pt x="2793276" y="835779"/>
                        <a:pt x="2790708" y="846054"/>
                        <a:pt x="2788139" y="856329"/>
                      </a:cubicBezTo>
                      <a:cubicBezTo>
                        <a:pt x="2798725" y="858975"/>
                        <a:pt x="2809000" y="861544"/>
                        <a:pt x="2819275" y="864113"/>
                      </a:cubicBezTo>
                      <a:cubicBezTo>
                        <a:pt x="2821921" y="853526"/>
                        <a:pt x="2824490" y="843252"/>
                        <a:pt x="2827059" y="832977"/>
                      </a:cubicBezTo>
                      <a:cubicBezTo>
                        <a:pt x="2811335" y="829046"/>
                        <a:pt x="2811335" y="829046"/>
                        <a:pt x="2795923" y="825193"/>
                      </a:cubicBezTo>
                      <a:close/>
                      <a:moveTo>
                        <a:pt x="3021686" y="825193"/>
                      </a:moveTo>
                      <a:cubicBezTo>
                        <a:pt x="3019039" y="835779"/>
                        <a:pt x="3016471" y="846054"/>
                        <a:pt x="3013902" y="856329"/>
                      </a:cubicBezTo>
                      <a:cubicBezTo>
                        <a:pt x="3024488" y="858975"/>
                        <a:pt x="3034763" y="861544"/>
                        <a:pt x="3045038" y="864113"/>
                      </a:cubicBezTo>
                      <a:cubicBezTo>
                        <a:pt x="3047684" y="853526"/>
                        <a:pt x="3050253" y="843252"/>
                        <a:pt x="3052822" y="832977"/>
                      </a:cubicBezTo>
                      <a:cubicBezTo>
                        <a:pt x="3037098" y="829046"/>
                        <a:pt x="3037098" y="829046"/>
                        <a:pt x="3021686" y="825193"/>
                      </a:cubicBezTo>
                      <a:close/>
                      <a:moveTo>
                        <a:pt x="3083965" y="825193"/>
                      </a:moveTo>
                      <a:cubicBezTo>
                        <a:pt x="3086612" y="838426"/>
                        <a:pt x="3089180" y="851269"/>
                        <a:pt x="3091749" y="864113"/>
                      </a:cubicBezTo>
                      <a:cubicBezTo>
                        <a:pt x="3104982" y="861466"/>
                        <a:pt x="3117825" y="858897"/>
                        <a:pt x="3130669" y="856329"/>
                      </a:cubicBezTo>
                      <a:cubicBezTo>
                        <a:pt x="3130669" y="848389"/>
                        <a:pt x="3130669" y="840683"/>
                        <a:pt x="3130669" y="832977"/>
                      </a:cubicBezTo>
                      <a:cubicBezTo>
                        <a:pt x="3107083" y="829046"/>
                        <a:pt x="3107083" y="829046"/>
                        <a:pt x="3083965" y="825193"/>
                      </a:cubicBezTo>
                      <a:close/>
                      <a:moveTo>
                        <a:pt x="3239663" y="825193"/>
                      </a:moveTo>
                      <a:cubicBezTo>
                        <a:pt x="3237016" y="835779"/>
                        <a:pt x="3234448" y="846054"/>
                        <a:pt x="3231879" y="856329"/>
                      </a:cubicBezTo>
                      <a:cubicBezTo>
                        <a:pt x="3245112" y="858975"/>
                        <a:pt x="3257955" y="861544"/>
                        <a:pt x="3270799" y="864113"/>
                      </a:cubicBezTo>
                      <a:cubicBezTo>
                        <a:pt x="3273445" y="853526"/>
                        <a:pt x="3276014" y="843252"/>
                        <a:pt x="3278583" y="832977"/>
                      </a:cubicBezTo>
                      <a:cubicBezTo>
                        <a:pt x="3265350" y="830330"/>
                        <a:pt x="3252506" y="827762"/>
                        <a:pt x="3239663" y="825193"/>
                      </a:cubicBezTo>
                      <a:close/>
                      <a:moveTo>
                        <a:pt x="3317512" y="825193"/>
                      </a:moveTo>
                      <a:cubicBezTo>
                        <a:pt x="3314865" y="835779"/>
                        <a:pt x="3312297" y="846054"/>
                        <a:pt x="3309728" y="856329"/>
                      </a:cubicBezTo>
                      <a:cubicBezTo>
                        <a:pt x="3320314" y="858975"/>
                        <a:pt x="3330589" y="861544"/>
                        <a:pt x="3340864" y="864113"/>
                      </a:cubicBezTo>
                      <a:cubicBezTo>
                        <a:pt x="3343510" y="853526"/>
                        <a:pt x="3346079" y="843252"/>
                        <a:pt x="3348648" y="832977"/>
                      </a:cubicBezTo>
                      <a:cubicBezTo>
                        <a:pt x="3332924" y="829046"/>
                        <a:pt x="3332924" y="829046"/>
                        <a:pt x="3317512" y="825193"/>
                      </a:cubicBezTo>
                      <a:close/>
                      <a:moveTo>
                        <a:pt x="3387577" y="825193"/>
                      </a:moveTo>
                      <a:cubicBezTo>
                        <a:pt x="3384930" y="827840"/>
                        <a:pt x="3382362" y="830408"/>
                        <a:pt x="3379793" y="832977"/>
                      </a:cubicBezTo>
                      <a:cubicBezTo>
                        <a:pt x="3383198" y="849031"/>
                        <a:pt x="3383198" y="849031"/>
                        <a:pt x="3387577" y="864113"/>
                      </a:cubicBezTo>
                      <a:cubicBezTo>
                        <a:pt x="3400810" y="864113"/>
                        <a:pt x="3413653" y="864113"/>
                        <a:pt x="3426497" y="864113"/>
                      </a:cubicBezTo>
                      <a:cubicBezTo>
                        <a:pt x="3426497" y="853526"/>
                        <a:pt x="3426497" y="843252"/>
                        <a:pt x="3426497" y="832977"/>
                      </a:cubicBezTo>
                      <a:cubicBezTo>
                        <a:pt x="3413605" y="830002"/>
                        <a:pt x="3400618" y="827420"/>
                        <a:pt x="3387577" y="825193"/>
                      </a:cubicBezTo>
                      <a:close/>
                      <a:moveTo>
                        <a:pt x="3465426" y="825193"/>
                      </a:moveTo>
                      <a:cubicBezTo>
                        <a:pt x="3462779" y="835779"/>
                        <a:pt x="3460211" y="846054"/>
                        <a:pt x="3457642" y="856329"/>
                      </a:cubicBezTo>
                      <a:cubicBezTo>
                        <a:pt x="3468228" y="858975"/>
                        <a:pt x="3478503" y="861544"/>
                        <a:pt x="3488778" y="864113"/>
                      </a:cubicBezTo>
                      <a:cubicBezTo>
                        <a:pt x="3491424" y="853526"/>
                        <a:pt x="3493993" y="843252"/>
                        <a:pt x="3496562" y="832977"/>
                      </a:cubicBezTo>
                      <a:cubicBezTo>
                        <a:pt x="3480838" y="829046"/>
                        <a:pt x="3480838" y="829046"/>
                        <a:pt x="3465426" y="825193"/>
                      </a:cubicBezTo>
                      <a:close/>
                      <a:moveTo>
                        <a:pt x="3543275" y="825193"/>
                      </a:moveTo>
                      <a:cubicBezTo>
                        <a:pt x="3540628" y="835779"/>
                        <a:pt x="3538060" y="846054"/>
                        <a:pt x="3535491" y="856329"/>
                      </a:cubicBezTo>
                      <a:cubicBezTo>
                        <a:pt x="3546077" y="858975"/>
                        <a:pt x="3556352" y="861544"/>
                        <a:pt x="3566627" y="864113"/>
                      </a:cubicBezTo>
                      <a:cubicBezTo>
                        <a:pt x="3569273" y="853526"/>
                        <a:pt x="3571842" y="843252"/>
                        <a:pt x="3574411" y="832977"/>
                      </a:cubicBezTo>
                      <a:cubicBezTo>
                        <a:pt x="3558687" y="829046"/>
                        <a:pt x="3558687" y="829046"/>
                        <a:pt x="3543275" y="825193"/>
                      </a:cubicBezTo>
                      <a:close/>
                      <a:moveTo>
                        <a:pt x="3761253" y="825193"/>
                      </a:moveTo>
                      <a:cubicBezTo>
                        <a:pt x="3758606" y="835779"/>
                        <a:pt x="3756038" y="846054"/>
                        <a:pt x="3753469" y="856329"/>
                      </a:cubicBezTo>
                      <a:cubicBezTo>
                        <a:pt x="3766702" y="858975"/>
                        <a:pt x="3779545" y="861544"/>
                        <a:pt x="3792389" y="864113"/>
                      </a:cubicBezTo>
                      <a:cubicBezTo>
                        <a:pt x="3795035" y="853526"/>
                        <a:pt x="3797604" y="843252"/>
                        <a:pt x="3800173" y="832977"/>
                      </a:cubicBezTo>
                      <a:cubicBezTo>
                        <a:pt x="3786940" y="830330"/>
                        <a:pt x="3774096" y="827762"/>
                        <a:pt x="3761253" y="825193"/>
                      </a:cubicBezTo>
                      <a:close/>
                      <a:moveTo>
                        <a:pt x="3839102" y="825193"/>
                      </a:moveTo>
                      <a:cubicBezTo>
                        <a:pt x="3836455" y="835779"/>
                        <a:pt x="3833887" y="846054"/>
                        <a:pt x="3831318" y="856329"/>
                      </a:cubicBezTo>
                      <a:cubicBezTo>
                        <a:pt x="3841904" y="858975"/>
                        <a:pt x="3852179" y="861544"/>
                        <a:pt x="3862454" y="864113"/>
                      </a:cubicBezTo>
                      <a:cubicBezTo>
                        <a:pt x="3865100" y="853526"/>
                        <a:pt x="3867669" y="843252"/>
                        <a:pt x="3870238" y="832977"/>
                      </a:cubicBezTo>
                      <a:cubicBezTo>
                        <a:pt x="3854514" y="829046"/>
                        <a:pt x="3854514" y="829046"/>
                        <a:pt x="3839102" y="825193"/>
                      </a:cubicBezTo>
                      <a:close/>
                      <a:moveTo>
                        <a:pt x="3909166" y="825193"/>
                      </a:moveTo>
                      <a:cubicBezTo>
                        <a:pt x="3906519" y="835779"/>
                        <a:pt x="3903951" y="846054"/>
                        <a:pt x="3901382" y="856329"/>
                      </a:cubicBezTo>
                      <a:cubicBezTo>
                        <a:pt x="3914615" y="858975"/>
                        <a:pt x="3927458" y="861544"/>
                        <a:pt x="3940302" y="864113"/>
                      </a:cubicBezTo>
                      <a:cubicBezTo>
                        <a:pt x="3942948" y="853526"/>
                        <a:pt x="3945517" y="843252"/>
                        <a:pt x="3948086" y="832977"/>
                      </a:cubicBezTo>
                      <a:cubicBezTo>
                        <a:pt x="3934853" y="830330"/>
                        <a:pt x="3922009" y="827762"/>
                        <a:pt x="3909166" y="825193"/>
                      </a:cubicBezTo>
                      <a:close/>
                      <a:moveTo>
                        <a:pt x="3987015" y="825193"/>
                      </a:moveTo>
                      <a:cubicBezTo>
                        <a:pt x="3984368" y="835779"/>
                        <a:pt x="3981800" y="846054"/>
                        <a:pt x="3979231" y="856329"/>
                      </a:cubicBezTo>
                      <a:cubicBezTo>
                        <a:pt x="3989817" y="858975"/>
                        <a:pt x="4000092" y="861544"/>
                        <a:pt x="4010367" y="864113"/>
                      </a:cubicBezTo>
                      <a:cubicBezTo>
                        <a:pt x="4013013" y="853526"/>
                        <a:pt x="4015582" y="843252"/>
                        <a:pt x="4018151" y="832977"/>
                      </a:cubicBezTo>
                      <a:cubicBezTo>
                        <a:pt x="4002427" y="829046"/>
                        <a:pt x="4002427" y="829046"/>
                        <a:pt x="3987015" y="825193"/>
                      </a:cubicBezTo>
                      <a:close/>
                      <a:moveTo>
                        <a:pt x="4049295" y="825193"/>
                      </a:moveTo>
                      <a:cubicBezTo>
                        <a:pt x="4051942" y="838426"/>
                        <a:pt x="4054510" y="851269"/>
                        <a:pt x="4057079" y="864113"/>
                      </a:cubicBezTo>
                      <a:cubicBezTo>
                        <a:pt x="4070312" y="861466"/>
                        <a:pt x="4083155" y="858897"/>
                        <a:pt x="4095999" y="856329"/>
                      </a:cubicBezTo>
                      <a:cubicBezTo>
                        <a:pt x="4093352" y="845743"/>
                        <a:pt x="4090783" y="835468"/>
                        <a:pt x="4088215" y="825193"/>
                      </a:cubicBezTo>
                      <a:cubicBezTo>
                        <a:pt x="4074982" y="825193"/>
                        <a:pt x="4062138" y="825193"/>
                        <a:pt x="4049295" y="825193"/>
                      </a:cubicBezTo>
                      <a:close/>
                      <a:moveTo>
                        <a:pt x="4134929" y="825193"/>
                      </a:moveTo>
                      <a:cubicBezTo>
                        <a:pt x="4132282" y="835779"/>
                        <a:pt x="4129714" y="846054"/>
                        <a:pt x="4127145" y="856329"/>
                      </a:cubicBezTo>
                      <a:cubicBezTo>
                        <a:pt x="4137731" y="858975"/>
                        <a:pt x="4148006" y="861544"/>
                        <a:pt x="4158281" y="864113"/>
                      </a:cubicBezTo>
                      <a:cubicBezTo>
                        <a:pt x="4160927" y="853526"/>
                        <a:pt x="4163496" y="843252"/>
                        <a:pt x="4166065" y="832977"/>
                      </a:cubicBezTo>
                      <a:cubicBezTo>
                        <a:pt x="4150341" y="829046"/>
                        <a:pt x="4150341" y="829046"/>
                        <a:pt x="4134929" y="825193"/>
                      </a:cubicBezTo>
                      <a:close/>
                      <a:moveTo>
                        <a:pt x="4212778" y="825193"/>
                      </a:moveTo>
                      <a:cubicBezTo>
                        <a:pt x="4210131" y="835779"/>
                        <a:pt x="4207563" y="846054"/>
                        <a:pt x="4204994" y="856329"/>
                      </a:cubicBezTo>
                      <a:cubicBezTo>
                        <a:pt x="4215580" y="858975"/>
                        <a:pt x="4225855" y="861544"/>
                        <a:pt x="4236130" y="864113"/>
                      </a:cubicBezTo>
                      <a:cubicBezTo>
                        <a:pt x="4238776" y="853526"/>
                        <a:pt x="4241345" y="843252"/>
                        <a:pt x="4243914" y="832977"/>
                      </a:cubicBezTo>
                      <a:cubicBezTo>
                        <a:pt x="4228190" y="829046"/>
                        <a:pt x="4228190" y="829046"/>
                        <a:pt x="4212778" y="825193"/>
                      </a:cubicBezTo>
                      <a:close/>
                      <a:moveTo>
                        <a:pt x="4282842" y="825193"/>
                      </a:moveTo>
                      <a:cubicBezTo>
                        <a:pt x="4280195" y="827840"/>
                        <a:pt x="4277627" y="830408"/>
                        <a:pt x="4275058" y="832977"/>
                      </a:cubicBezTo>
                      <a:cubicBezTo>
                        <a:pt x="4278463" y="849031"/>
                        <a:pt x="4278463" y="849031"/>
                        <a:pt x="4282842" y="864113"/>
                      </a:cubicBezTo>
                      <a:cubicBezTo>
                        <a:pt x="4296075" y="864113"/>
                        <a:pt x="4308918" y="864113"/>
                        <a:pt x="4321762" y="864113"/>
                      </a:cubicBezTo>
                      <a:cubicBezTo>
                        <a:pt x="4321762" y="853526"/>
                        <a:pt x="4321762" y="843252"/>
                        <a:pt x="4321762" y="832977"/>
                      </a:cubicBezTo>
                      <a:cubicBezTo>
                        <a:pt x="4308870" y="830002"/>
                        <a:pt x="4295883" y="827420"/>
                        <a:pt x="4282842" y="825193"/>
                      </a:cubicBezTo>
                      <a:close/>
                      <a:moveTo>
                        <a:pt x="4360691" y="825193"/>
                      </a:moveTo>
                      <a:cubicBezTo>
                        <a:pt x="4358044" y="835779"/>
                        <a:pt x="4355476" y="846054"/>
                        <a:pt x="4352907" y="856329"/>
                      </a:cubicBezTo>
                      <a:cubicBezTo>
                        <a:pt x="4363493" y="858975"/>
                        <a:pt x="4373768" y="861544"/>
                        <a:pt x="4384043" y="864113"/>
                      </a:cubicBezTo>
                      <a:cubicBezTo>
                        <a:pt x="4386689" y="853526"/>
                        <a:pt x="4389258" y="843252"/>
                        <a:pt x="4391827" y="832977"/>
                      </a:cubicBezTo>
                      <a:cubicBezTo>
                        <a:pt x="4376103" y="829046"/>
                        <a:pt x="4376103" y="829046"/>
                        <a:pt x="4360691" y="825193"/>
                      </a:cubicBezTo>
                      <a:close/>
                      <a:moveTo>
                        <a:pt x="4430756" y="825193"/>
                      </a:moveTo>
                      <a:cubicBezTo>
                        <a:pt x="4428109" y="835779"/>
                        <a:pt x="4425541" y="846054"/>
                        <a:pt x="4422972" y="856329"/>
                      </a:cubicBezTo>
                      <a:cubicBezTo>
                        <a:pt x="4436205" y="858975"/>
                        <a:pt x="4449048" y="861544"/>
                        <a:pt x="4461892" y="864113"/>
                      </a:cubicBezTo>
                      <a:cubicBezTo>
                        <a:pt x="4464538" y="853526"/>
                        <a:pt x="4467107" y="843252"/>
                        <a:pt x="4469676" y="832977"/>
                      </a:cubicBezTo>
                      <a:cubicBezTo>
                        <a:pt x="4456443" y="830330"/>
                        <a:pt x="4443599" y="827762"/>
                        <a:pt x="4430756" y="825193"/>
                      </a:cubicBezTo>
                      <a:close/>
                      <a:moveTo>
                        <a:pt x="4508605" y="825193"/>
                      </a:moveTo>
                      <a:cubicBezTo>
                        <a:pt x="4505958" y="835779"/>
                        <a:pt x="4503390" y="846054"/>
                        <a:pt x="4500821" y="856329"/>
                      </a:cubicBezTo>
                      <a:cubicBezTo>
                        <a:pt x="4511407" y="858975"/>
                        <a:pt x="4521682" y="861544"/>
                        <a:pt x="4531957" y="864113"/>
                      </a:cubicBezTo>
                      <a:cubicBezTo>
                        <a:pt x="4534603" y="853526"/>
                        <a:pt x="4537172" y="843252"/>
                        <a:pt x="4539741" y="832977"/>
                      </a:cubicBezTo>
                      <a:cubicBezTo>
                        <a:pt x="4524017" y="829046"/>
                        <a:pt x="4524017" y="829046"/>
                        <a:pt x="4508605" y="825193"/>
                      </a:cubicBezTo>
                      <a:close/>
                      <a:moveTo>
                        <a:pt x="4578669" y="825193"/>
                      </a:moveTo>
                      <a:cubicBezTo>
                        <a:pt x="4576022" y="835779"/>
                        <a:pt x="4573454" y="846054"/>
                        <a:pt x="4570885" y="856329"/>
                      </a:cubicBezTo>
                      <a:cubicBezTo>
                        <a:pt x="4584118" y="858975"/>
                        <a:pt x="4596961" y="861544"/>
                        <a:pt x="4609805" y="864113"/>
                      </a:cubicBezTo>
                      <a:cubicBezTo>
                        <a:pt x="4612451" y="850880"/>
                        <a:pt x="4615020" y="838036"/>
                        <a:pt x="4617589" y="825193"/>
                      </a:cubicBezTo>
                      <a:cubicBezTo>
                        <a:pt x="4604356" y="825193"/>
                        <a:pt x="4591512" y="825193"/>
                        <a:pt x="4578669" y="825193"/>
                      </a:cubicBezTo>
                      <a:close/>
                      <a:moveTo>
                        <a:pt x="4656518" y="825193"/>
                      </a:moveTo>
                      <a:cubicBezTo>
                        <a:pt x="4653871" y="835779"/>
                        <a:pt x="4651303" y="846054"/>
                        <a:pt x="4648734" y="856329"/>
                      </a:cubicBezTo>
                      <a:cubicBezTo>
                        <a:pt x="4659320" y="858975"/>
                        <a:pt x="4669595" y="861544"/>
                        <a:pt x="4679870" y="864113"/>
                      </a:cubicBezTo>
                      <a:cubicBezTo>
                        <a:pt x="4682516" y="853526"/>
                        <a:pt x="4685085" y="843252"/>
                        <a:pt x="4687654" y="832977"/>
                      </a:cubicBezTo>
                      <a:cubicBezTo>
                        <a:pt x="4671930" y="829046"/>
                        <a:pt x="4671930" y="829046"/>
                        <a:pt x="4656518" y="825193"/>
                      </a:cubicBezTo>
                      <a:close/>
                      <a:moveTo>
                        <a:pt x="4734367" y="825193"/>
                      </a:moveTo>
                      <a:cubicBezTo>
                        <a:pt x="4731720" y="835779"/>
                        <a:pt x="4729152" y="846054"/>
                        <a:pt x="4726583" y="856329"/>
                      </a:cubicBezTo>
                      <a:cubicBezTo>
                        <a:pt x="4737169" y="858975"/>
                        <a:pt x="4747444" y="861544"/>
                        <a:pt x="4757719" y="864113"/>
                      </a:cubicBezTo>
                      <a:cubicBezTo>
                        <a:pt x="4760365" y="853526"/>
                        <a:pt x="4762934" y="843252"/>
                        <a:pt x="4765503" y="832977"/>
                      </a:cubicBezTo>
                      <a:cubicBezTo>
                        <a:pt x="4749779" y="829046"/>
                        <a:pt x="4749779" y="829046"/>
                        <a:pt x="4734367" y="825193"/>
                      </a:cubicBezTo>
                      <a:close/>
                      <a:moveTo>
                        <a:pt x="4804432" y="825193"/>
                      </a:moveTo>
                      <a:cubicBezTo>
                        <a:pt x="4801785" y="827840"/>
                        <a:pt x="4799217" y="830408"/>
                        <a:pt x="4796648" y="832977"/>
                      </a:cubicBezTo>
                      <a:cubicBezTo>
                        <a:pt x="4800053" y="849031"/>
                        <a:pt x="4800053" y="849031"/>
                        <a:pt x="4804432" y="864113"/>
                      </a:cubicBezTo>
                      <a:cubicBezTo>
                        <a:pt x="4817665" y="861466"/>
                        <a:pt x="4830508" y="858897"/>
                        <a:pt x="4843352" y="856329"/>
                      </a:cubicBezTo>
                      <a:cubicBezTo>
                        <a:pt x="4840705" y="848389"/>
                        <a:pt x="4838136" y="840683"/>
                        <a:pt x="4835568" y="832977"/>
                      </a:cubicBezTo>
                      <a:cubicBezTo>
                        <a:pt x="4820000" y="827139"/>
                        <a:pt x="4820000" y="827139"/>
                        <a:pt x="4804432" y="825193"/>
                      </a:cubicBezTo>
                      <a:close/>
                      <a:moveTo>
                        <a:pt x="5403870" y="825193"/>
                      </a:moveTo>
                      <a:cubicBezTo>
                        <a:pt x="5401223" y="835779"/>
                        <a:pt x="5398655" y="846054"/>
                        <a:pt x="5396086" y="856329"/>
                      </a:cubicBezTo>
                      <a:cubicBezTo>
                        <a:pt x="5406672" y="858975"/>
                        <a:pt x="5416947" y="861544"/>
                        <a:pt x="5427222" y="864113"/>
                      </a:cubicBezTo>
                      <a:cubicBezTo>
                        <a:pt x="5429868" y="853526"/>
                        <a:pt x="5432437" y="843252"/>
                        <a:pt x="5435006" y="832977"/>
                      </a:cubicBezTo>
                      <a:cubicBezTo>
                        <a:pt x="5419282" y="829046"/>
                        <a:pt x="5419282" y="829046"/>
                        <a:pt x="5403870" y="825193"/>
                      </a:cubicBezTo>
                      <a:close/>
                      <a:moveTo>
                        <a:pt x="5473934" y="825193"/>
                      </a:moveTo>
                      <a:cubicBezTo>
                        <a:pt x="5471287" y="835779"/>
                        <a:pt x="5468719" y="846054"/>
                        <a:pt x="5466150" y="856329"/>
                      </a:cubicBezTo>
                      <a:cubicBezTo>
                        <a:pt x="5479383" y="858975"/>
                        <a:pt x="5492226" y="861544"/>
                        <a:pt x="5505070" y="864113"/>
                      </a:cubicBezTo>
                      <a:cubicBezTo>
                        <a:pt x="5507716" y="850880"/>
                        <a:pt x="5510285" y="838036"/>
                        <a:pt x="5512854" y="825193"/>
                      </a:cubicBezTo>
                      <a:cubicBezTo>
                        <a:pt x="5499621" y="825193"/>
                        <a:pt x="5486777" y="825193"/>
                        <a:pt x="5473934" y="825193"/>
                      </a:cubicBezTo>
                      <a:close/>
                      <a:moveTo>
                        <a:pt x="5551784" y="825193"/>
                      </a:moveTo>
                      <a:cubicBezTo>
                        <a:pt x="5549137" y="835779"/>
                        <a:pt x="5546569" y="846054"/>
                        <a:pt x="5544000" y="856329"/>
                      </a:cubicBezTo>
                      <a:cubicBezTo>
                        <a:pt x="5554586" y="858975"/>
                        <a:pt x="5564861" y="861544"/>
                        <a:pt x="5575136" y="864113"/>
                      </a:cubicBezTo>
                      <a:cubicBezTo>
                        <a:pt x="5577782" y="853526"/>
                        <a:pt x="5580351" y="843252"/>
                        <a:pt x="5582920" y="832977"/>
                      </a:cubicBezTo>
                      <a:cubicBezTo>
                        <a:pt x="5567196" y="829046"/>
                        <a:pt x="5567196" y="829046"/>
                        <a:pt x="5551784" y="825193"/>
                      </a:cubicBezTo>
                      <a:close/>
                      <a:moveTo>
                        <a:pt x="5621848" y="825193"/>
                      </a:moveTo>
                      <a:cubicBezTo>
                        <a:pt x="5619201" y="835779"/>
                        <a:pt x="5616633" y="846054"/>
                        <a:pt x="5614064" y="856329"/>
                      </a:cubicBezTo>
                      <a:cubicBezTo>
                        <a:pt x="5627297" y="858975"/>
                        <a:pt x="5640140" y="861544"/>
                        <a:pt x="5652984" y="864113"/>
                      </a:cubicBezTo>
                      <a:cubicBezTo>
                        <a:pt x="5655630" y="853526"/>
                        <a:pt x="5658199" y="843252"/>
                        <a:pt x="5660768" y="832977"/>
                      </a:cubicBezTo>
                      <a:cubicBezTo>
                        <a:pt x="5647535" y="830330"/>
                        <a:pt x="5634691" y="827762"/>
                        <a:pt x="5621848" y="825193"/>
                      </a:cubicBezTo>
                      <a:close/>
                      <a:moveTo>
                        <a:pt x="7264465" y="825193"/>
                      </a:moveTo>
                      <a:cubicBezTo>
                        <a:pt x="7261818" y="835779"/>
                        <a:pt x="7259250" y="846054"/>
                        <a:pt x="7256681" y="856329"/>
                      </a:cubicBezTo>
                      <a:cubicBezTo>
                        <a:pt x="7269914" y="858975"/>
                        <a:pt x="7282757" y="861544"/>
                        <a:pt x="7295601" y="864113"/>
                      </a:cubicBezTo>
                      <a:cubicBezTo>
                        <a:pt x="7295601" y="850880"/>
                        <a:pt x="7295601" y="838036"/>
                        <a:pt x="7295601" y="825193"/>
                      </a:cubicBezTo>
                      <a:cubicBezTo>
                        <a:pt x="7285014" y="825193"/>
                        <a:pt x="7274740" y="825193"/>
                        <a:pt x="7264465" y="825193"/>
                      </a:cubicBezTo>
                      <a:close/>
                      <a:moveTo>
                        <a:pt x="7334530" y="825193"/>
                      </a:moveTo>
                      <a:cubicBezTo>
                        <a:pt x="7331883" y="835779"/>
                        <a:pt x="7329315" y="846054"/>
                        <a:pt x="7326746" y="856329"/>
                      </a:cubicBezTo>
                      <a:cubicBezTo>
                        <a:pt x="7339979" y="858975"/>
                        <a:pt x="7352822" y="861544"/>
                        <a:pt x="7365666" y="864113"/>
                      </a:cubicBezTo>
                      <a:cubicBezTo>
                        <a:pt x="7368312" y="853526"/>
                        <a:pt x="7370881" y="843252"/>
                        <a:pt x="7373450" y="832977"/>
                      </a:cubicBezTo>
                      <a:cubicBezTo>
                        <a:pt x="7360217" y="830330"/>
                        <a:pt x="7347373" y="827762"/>
                        <a:pt x="7334530" y="825193"/>
                      </a:cubicBezTo>
                      <a:close/>
                      <a:moveTo>
                        <a:pt x="7412379" y="825193"/>
                      </a:moveTo>
                      <a:cubicBezTo>
                        <a:pt x="7409732" y="835779"/>
                        <a:pt x="7407164" y="846054"/>
                        <a:pt x="7404595" y="856329"/>
                      </a:cubicBezTo>
                      <a:cubicBezTo>
                        <a:pt x="7415181" y="858975"/>
                        <a:pt x="7425456" y="861544"/>
                        <a:pt x="7435731" y="864113"/>
                      </a:cubicBezTo>
                      <a:cubicBezTo>
                        <a:pt x="7438377" y="853526"/>
                        <a:pt x="7440946" y="843252"/>
                        <a:pt x="7443515" y="832977"/>
                      </a:cubicBezTo>
                      <a:cubicBezTo>
                        <a:pt x="7427791" y="829046"/>
                        <a:pt x="7427791" y="829046"/>
                        <a:pt x="7412379" y="825193"/>
                      </a:cubicBezTo>
                      <a:close/>
                      <a:moveTo>
                        <a:pt x="7482443" y="825193"/>
                      </a:moveTo>
                      <a:cubicBezTo>
                        <a:pt x="7479796" y="835779"/>
                        <a:pt x="7477228" y="846054"/>
                        <a:pt x="7474659" y="856329"/>
                      </a:cubicBezTo>
                      <a:cubicBezTo>
                        <a:pt x="7487892" y="858975"/>
                        <a:pt x="7500735" y="861544"/>
                        <a:pt x="7513579" y="864113"/>
                      </a:cubicBezTo>
                      <a:cubicBezTo>
                        <a:pt x="7516225" y="853526"/>
                        <a:pt x="7518794" y="843252"/>
                        <a:pt x="7521363" y="832977"/>
                      </a:cubicBezTo>
                      <a:cubicBezTo>
                        <a:pt x="7508130" y="830330"/>
                        <a:pt x="7495286" y="827762"/>
                        <a:pt x="7482443" y="825193"/>
                      </a:cubicBezTo>
                      <a:close/>
                      <a:moveTo>
                        <a:pt x="7560292" y="825193"/>
                      </a:moveTo>
                      <a:cubicBezTo>
                        <a:pt x="7557645" y="835779"/>
                        <a:pt x="7555077" y="846054"/>
                        <a:pt x="7552508" y="856329"/>
                      </a:cubicBezTo>
                      <a:cubicBezTo>
                        <a:pt x="7563094" y="858975"/>
                        <a:pt x="7573369" y="861544"/>
                        <a:pt x="7583644" y="864113"/>
                      </a:cubicBezTo>
                      <a:cubicBezTo>
                        <a:pt x="7586290" y="853526"/>
                        <a:pt x="7588859" y="843252"/>
                        <a:pt x="7591428" y="832977"/>
                      </a:cubicBezTo>
                      <a:cubicBezTo>
                        <a:pt x="7575704" y="829046"/>
                        <a:pt x="7575704" y="829046"/>
                        <a:pt x="7560292" y="825193"/>
                      </a:cubicBezTo>
                      <a:close/>
                      <a:moveTo>
                        <a:pt x="8455558" y="825193"/>
                      </a:moveTo>
                      <a:cubicBezTo>
                        <a:pt x="8452911" y="835779"/>
                        <a:pt x="8450343" y="846054"/>
                        <a:pt x="8447774" y="856329"/>
                      </a:cubicBezTo>
                      <a:cubicBezTo>
                        <a:pt x="8458360" y="858975"/>
                        <a:pt x="8468635" y="861544"/>
                        <a:pt x="8478910" y="864113"/>
                      </a:cubicBezTo>
                      <a:cubicBezTo>
                        <a:pt x="8481556" y="850880"/>
                        <a:pt x="8484125" y="838036"/>
                        <a:pt x="8486694" y="825193"/>
                      </a:cubicBezTo>
                      <a:cubicBezTo>
                        <a:pt x="8476107" y="825193"/>
                        <a:pt x="8465833" y="825193"/>
                        <a:pt x="8455558" y="825193"/>
                      </a:cubicBezTo>
                      <a:close/>
                      <a:moveTo>
                        <a:pt x="8525622" y="825193"/>
                      </a:moveTo>
                      <a:cubicBezTo>
                        <a:pt x="8522975" y="835779"/>
                        <a:pt x="8520407" y="846054"/>
                        <a:pt x="8517838" y="856329"/>
                      </a:cubicBezTo>
                      <a:cubicBezTo>
                        <a:pt x="8531071" y="858975"/>
                        <a:pt x="8543914" y="861544"/>
                        <a:pt x="8556758" y="864113"/>
                      </a:cubicBezTo>
                      <a:cubicBezTo>
                        <a:pt x="8559404" y="853526"/>
                        <a:pt x="8561973" y="843252"/>
                        <a:pt x="8564542" y="832977"/>
                      </a:cubicBezTo>
                      <a:cubicBezTo>
                        <a:pt x="8551309" y="830330"/>
                        <a:pt x="8538465" y="827762"/>
                        <a:pt x="8525622" y="825193"/>
                      </a:cubicBezTo>
                      <a:close/>
                      <a:moveTo>
                        <a:pt x="8603471" y="825193"/>
                      </a:moveTo>
                      <a:cubicBezTo>
                        <a:pt x="8600824" y="835779"/>
                        <a:pt x="8598256" y="846054"/>
                        <a:pt x="8595687" y="856329"/>
                      </a:cubicBezTo>
                      <a:cubicBezTo>
                        <a:pt x="8606273" y="858975"/>
                        <a:pt x="8616548" y="861544"/>
                        <a:pt x="8626823" y="864113"/>
                      </a:cubicBezTo>
                      <a:cubicBezTo>
                        <a:pt x="8629469" y="853526"/>
                        <a:pt x="8632038" y="843252"/>
                        <a:pt x="8634607" y="832977"/>
                      </a:cubicBezTo>
                      <a:cubicBezTo>
                        <a:pt x="8618883" y="829046"/>
                        <a:pt x="8618883" y="829046"/>
                        <a:pt x="8603471" y="825193"/>
                      </a:cubicBezTo>
                      <a:close/>
                      <a:moveTo>
                        <a:pt x="8673535" y="825193"/>
                      </a:moveTo>
                      <a:cubicBezTo>
                        <a:pt x="8670888" y="835779"/>
                        <a:pt x="8668320" y="846054"/>
                        <a:pt x="8665751" y="856329"/>
                      </a:cubicBezTo>
                      <a:cubicBezTo>
                        <a:pt x="8678984" y="858975"/>
                        <a:pt x="8691827" y="861544"/>
                        <a:pt x="8704671" y="864113"/>
                      </a:cubicBezTo>
                      <a:cubicBezTo>
                        <a:pt x="8707317" y="853526"/>
                        <a:pt x="8709886" y="843252"/>
                        <a:pt x="8712455" y="832977"/>
                      </a:cubicBezTo>
                      <a:cubicBezTo>
                        <a:pt x="8699222" y="830330"/>
                        <a:pt x="8686378" y="827762"/>
                        <a:pt x="8673535" y="825193"/>
                      </a:cubicBezTo>
                      <a:close/>
                      <a:moveTo>
                        <a:pt x="8751384" y="825193"/>
                      </a:moveTo>
                      <a:cubicBezTo>
                        <a:pt x="8748737" y="835779"/>
                        <a:pt x="8746169" y="846054"/>
                        <a:pt x="8743600" y="856329"/>
                      </a:cubicBezTo>
                      <a:cubicBezTo>
                        <a:pt x="8754186" y="858975"/>
                        <a:pt x="8764461" y="861544"/>
                        <a:pt x="8774736" y="864113"/>
                      </a:cubicBezTo>
                      <a:cubicBezTo>
                        <a:pt x="8777382" y="850880"/>
                        <a:pt x="8779951" y="838036"/>
                        <a:pt x="8782520" y="825193"/>
                      </a:cubicBezTo>
                      <a:cubicBezTo>
                        <a:pt x="8771933" y="825193"/>
                        <a:pt x="8761659" y="825193"/>
                        <a:pt x="8751384" y="825193"/>
                      </a:cubicBezTo>
                      <a:close/>
                      <a:moveTo>
                        <a:pt x="8813664" y="825193"/>
                      </a:moveTo>
                      <a:cubicBezTo>
                        <a:pt x="8813664" y="835779"/>
                        <a:pt x="8813664" y="846054"/>
                        <a:pt x="8813664" y="856329"/>
                      </a:cubicBezTo>
                      <a:cubicBezTo>
                        <a:pt x="8831178" y="865086"/>
                        <a:pt x="8831178" y="865086"/>
                        <a:pt x="8860368" y="856329"/>
                      </a:cubicBezTo>
                      <a:cubicBezTo>
                        <a:pt x="8857721" y="845743"/>
                        <a:pt x="8855152" y="835468"/>
                        <a:pt x="8852584" y="825193"/>
                      </a:cubicBezTo>
                      <a:cubicBezTo>
                        <a:pt x="8839351" y="825193"/>
                        <a:pt x="8826507" y="825193"/>
                        <a:pt x="8813664" y="825193"/>
                      </a:cubicBezTo>
                      <a:close/>
                      <a:moveTo>
                        <a:pt x="8899298" y="825193"/>
                      </a:moveTo>
                      <a:cubicBezTo>
                        <a:pt x="8896651" y="835779"/>
                        <a:pt x="8894083" y="846054"/>
                        <a:pt x="8891514" y="856329"/>
                      </a:cubicBezTo>
                      <a:cubicBezTo>
                        <a:pt x="8902100" y="858975"/>
                        <a:pt x="8912375" y="861544"/>
                        <a:pt x="8922650" y="864113"/>
                      </a:cubicBezTo>
                      <a:cubicBezTo>
                        <a:pt x="8925296" y="853526"/>
                        <a:pt x="8927865" y="843252"/>
                        <a:pt x="8930434" y="832977"/>
                      </a:cubicBezTo>
                      <a:cubicBezTo>
                        <a:pt x="8914710" y="829046"/>
                        <a:pt x="8914710" y="829046"/>
                        <a:pt x="8899298" y="825193"/>
                      </a:cubicBezTo>
                      <a:close/>
                      <a:moveTo>
                        <a:pt x="9125060" y="825193"/>
                      </a:moveTo>
                      <a:cubicBezTo>
                        <a:pt x="9122413" y="835779"/>
                        <a:pt x="9119845" y="846054"/>
                        <a:pt x="9117276" y="856329"/>
                      </a:cubicBezTo>
                      <a:cubicBezTo>
                        <a:pt x="9127862" y="858975"/>
                        <a:pt x="9138137" y="861544"/>
                        <a:pt x="9148412" y="864113"/>
                      </a:cubicBezTo>
                      <a:cubicBezTo>
                        <a:pt x="9151058" y="853526"/>
                        <a:pt x="9153627" y="843252"/>
                        <a:pt x="9156196" y="832977"/>
                      </a:cubicBezTo>
                      <a:cubicBezTo>
                        <a:pt x="9140472" y="829046"/>
                        <a:pt x="9140472" y="829046"/>
                        <a:pt x="9125060" y="825193"/>
                      </a:cubicBezTo>
                      <a:close/>
                      <a:moveTo>
                        <a:pt x="9195125" y="825193"/>
                      </a:moveTo>
                      <a:cubicBezTo>
                        <a:pt x="9192478" y="835779"/>
                        <a:pt x="9189910" y="846054"/>
                        <a:pt x="9187341" y="856329"/>
                      </a:cubicBezTo>
                      <a:cubicBezTo>
                        <a:pt x="9200574" y="858975"/>
                        <a:pt x="9213417" y="861544"/>
                        <a:pt x="9226261" y="864113"/>
                      </a:cubicBezTo>
                      <a:cubicBezTo>
                        <a:pt x="9228907" y="853526"/>
                        <a:pt x="9231476" y="843252"/>
                        <a:pt x="9234045" y="832977"/>
                      </a:cubicBezTo>
                      <a:cubicBezTo>
                        <a:pt x="9220812" y="830330"/>
                        <a:pt x="9207968" y="827762"/>
                        <a:pt x="9195125" y="825193"/>
                      </a:cubicBezTo>
                      <a:close/>
                      <a:moveTo>
                        <a:pt x="9343038" y="825193"/>
                      </a:moveTo>
                      <a:cubicBezTo>
                        <a:pt x="9340391" y="835779"/>
                        <a:pt x="9337823" y="846054"/>
                        <a:pt x="9335254" y="856329"/>
                      </a:cubicBezTo>
                      <a:cubicBezTo>
                        <a:pt x="9348487" y="858975"/>
                        <a:pt x="9361330" y="861544"/>
                        <a:pt x="9374174" y="864113"/>
                      </a:cubicBezTo>
                      <a:cubicBezTo>
                        <a:pt x="9376820" y="853526"/>
                        <a:pt x="9379389" y="843252"/>
                        <a:pt x="9381958" y="832977"/>
                      </a:cubicBezTo>
                      <a:cubicBezTo>
                        <a:pt x="9368725" y="830330"/>
                        <a:pt x="9355881" y="827762"/>
                        <a:pt x="9343038" y="825193"/>
                      </a:cubicBezTo>
                      <a:close/>
                      <a:moveTo>
                        <a:pt x="9420887" y="825193"/>
                      </a:moveTo>
                      <a:cubicBezTo>
                        <a:pt x="9418240" y="835779"/>
                        <a:pt x="9415672" y="846054"/>
                        <a:pt x="9413103" y="856329"/>
                      </a:cubicBezTo>
                      <a:cubicBezTo>
                        <a:pt x="9423689" y="858975"/>
                        <a:pt x="9433964" y="861544"/>
                        <a:pt x="9444239" y="864113"/>
                      </a:cubicBezTo>
                      <a:cubicBezTo>
                        <a:pt x="9446885" y="853526"/>
                        <a:pt x="9449454" y="843252"/>
                        <a:pt x="9452023" y="832977"/>
                      </a:cubicBezTo>
                      <a:cubicBezTo>
                        <a:pt x="9436299" y="829046"/>
                        <a:pt x="9436299" y="829046"/>
                        <a:pt x="9420887" y="825193"/>
                      </a:cubicBezTo>
                      <a:close/>
                      <a:moveTo>
                        <a:pt x="9498736" y="825193"/>
                      </a:moveTo>
                      <a:cubicBezTo>
                        <a:pt x="9496089" y="835779"/>
                        <a:pt x="9493521" y="846054"/>
                        <a:pt x="9490952" y="856329"/>
                      </a:cubicBezTo>
                      <a:cubicBezTo>
                        <a:pt x="9501538" y="858975"/>
                        <a:pt x="9511813" y="861544"/>
                        <a:pt x="9522088" y="864113"/>
                      </a:cubicBezTo>
                      <a:cubicBezTo>
                        <a:pt x="9524734" y="853526"/>
                        <a:pt x="9527303" y="843252"/>
                        <a:pt x="9529872" y="832977"/>
                      </a:cubicBezTo>
                      <a:cubicBezTo>
                        <a:pt x="9514148" y="829046"/>
                        <a:pt x="9514148" y="829046"/>
                        <a:pt x="9498736" y="825193"/>
                      </a:cubicBezTo>
                      <a:close/>
                      <a:moveTo>
                        <a:pt x="9568801" y="825193"/>
                      </a:moveTo>
                      <a:cubicBezTo>
                        <a:pt x="9566154" y="835779"/>
                        <a:pt x="9563586" y="846054"/>
                        <a:pt x="9561017" y="856329"/>
                      </a:cubicBezTo>
                      <a:cubicBezTo>
                        <a:pt x="9571603" y="858975"/>
                        <a:pt x="9581878" y="861544"/>
                        <a:pt x="9592153" y="864113"/>
                      </a:cubicBezTo>
                      <a:cubicBezTo>
                        <a:pt x="9594799" y="853526"/>
                        <a:pt x="9597368" y="843252"/>
                        <a:pt x="9599937" y="832977"/>
                      </a:cubicBezTo>
                      <a:cubicBezTo>
                        <a:pt x="9584213" y="829046"/>
                        <a:pt x="9584213" y="829046"/>
                        <a:pt x="9568801" y="825193"/>
                      </a:cubicBezTo>
                      <a:close/>
                      <a:moveTo>
                        <a:pt x="9646650" y="825193"/>
                      </a:moveTo>
                      <a:cubicBezTo>
                        <a:pt x="9644003" y="835779"/>
                        <a:pt x="9641435" y="846054"/>
                        <a:pt x="9638866" y="856329"/>
                      </a:cubicBezTo>
                      <a:cubicBezTo>
                        <a:pt x="9649452" y="858975"/>
                        <a:pt x="9659727" y="861544"/>
                        <a:pt x="9670002" y="864113"/>
                      </a:cubicBezTo>
                      <a:cubicBezTo>
                        <a:pt x="9672648" y="853526"/>
                        <a:pt x="9675217" y="843252"/>
                        <a:pt x="9677786" y="832977"/>
                      </a:cubicBezTo>
                      <a:cubicBezTo>
                        <a:pt x="9662062" y="829046"/>
                        <a:pt x="9662062" y="829046"/>
                        <a:pt x="9646650" y="825193"/>
                      </a:cubicBezTo>
                      <a:close/>
                      <a:moveTo>
                        <a:pt x="9708929" y="825193"/>
                      </a:moveTo>
                      <a:cubicBezTo>
                        <a:pt x="9708929" y="835779"/>
                        <a:pt x="9708929" y="846054"/>
                        <a:pt x="9708929" y="856329"/>
                      </a:cubicBezTo>
                      <a:cubicBezTo>
                        <a:pt x="9722162" y="858975"/>
                        <a:pt x="9735005" y="861544"/>
                        <a:pt x="9747849" y="864113"/>
                      </a:cubicBezTo>
                      <a:cubicBezTo>
                        <a:pt x="9750495" y="853526"/>
                        <a:pt x="9753064" y="843252"/>
                        <a:pt x="9755633" y="832977"/>
                      </a:cubicBezTo>
                      <a:cubicBezTo>
                        <a:pt x="9732047" y="829046"/>
                        <a:pt x="9732047" y="829046"/>
                        <a:pt x="9708929" y="825193"/>
                      </a:cubicBezTo>
                      <a:close/>
                      <a:moveTo>
                        <a:pt x="9794563" y="825193"/>
                      </a:moveTo>
                      <a:cubicBezTo>
                        <a:pt x="9791916" y="835779"/>
                        <a:pt x="9789348" y="846054"/>
                        <a:pt x="9786779" y="856329"/>
                      </a:cubicBezTo>
                      <a:cubicBezTo>
                        <a:pt x="9797365" y="858975"/>
                        <a:pt x="9807640" y="861544"/>
                        <a:pt x="9817915" y="864113"/>
                      </a:cubicBezTo>
                      <a:cubicBezTo>
                        <a:pt x="9820561" y="853526"/>
                        <a:pt x="9823130" y="843252"/>
                        <a:pt x="9825699" y="832977"/>
                      </a:cubicBezTo>
                      <a:cubicBezTo>
                        <a:pt x="9809975" y="829046"/>
                        <a:pt x="9809975" y="829046"/>
                        <a:pt x="9794563" y="825193"/>
                      </a:cubicBezTo>
                      <a:close/>
                      <a:moveTo>
                        <a:pt x="7645642" y="827075"/>
                      </a:moveTo>
                      <a:cubicBezTo>
                        <a:pt x="7638909" y="826619"/>
                        <a:pt x="7632272" y="828131"/>
                        <a:pt x="7622577" y="832978"/>
                      </a:cubicBezTo>
                      <a:cubicBezTo>
                        <a:pt x="7622577" y="840918"/>
                        <a:pt x="7622577" y="848624"/>
                        <a:pt x="7622577" y="856330"/>
                      </a:cubicBezTo>
                      <a:cubicBezTo>
                        <a:pt x="7635810" y="858976"/>
                        <a:pt x="7648653" y="861545"/>
                        <a:pt x="7661497" y="864114"/>
                      </a:cubicBezTo>
                      <a:cubicBezTo>
                        <a:pt x="7664143" y="853528"/>
                        <a:pt x="7666712" y="843253"/>
                        <a:pt x="7669281" y="832978"/>
                      </a:cubicBezTo>
                      <a:cubicBezTo>
                        <a:pt x="7659204" y="829955"/>
                        <a:pt x="7652375" y="827531"/>
                        <a:pt x="7645642" y="827075"/>
                      </a:cubicBezTo>
                      <a:close/>
                      <a:moveTo>
                        <a:pt x="2881273" y="827075"/>
                      </a:moveTo>
                      <a:cubicBezTo>
                        <a:pt x="2874540" y="826619"/>
                        <a:pt x="2867903" y="828131"/>
                        <a:pt x="2858208" y="832978"/>
                      </a:cubicBezTo>
                      <a:cubicBezTo>
                        <a:pt x="2858208" y="840918"/>
                        <a:pt x="2858208" y="848624"/>
                        <a:pt x="2858208" y="856330"/>
                      </a:cubicBezTo>
                      <a:cubicBezTo>
                        <a:pt x="2871441" y="858976"/>
                        <a:pt x="2884284" y="861545"/>
                        <a:pt x="2897128" y="864114"/>
                      </a:cubicBezTo>
                      <a:cubicBezTo>
                        <a:pt x="2899774" y="853528"/>
                        <a:pt x="2902343" y="843253"/>
                        <a:pt x="2904912" y="832978"/>
                      </a:cubicBezTo>
                      <a:cubicBezTo>
                        <a:pt x="2894835" y="829955"/>
                        <a:pt x="2888006" y="827531"/>
                        <a:pt x="2881273" y="827075"/>
                      </a:cubicBezTo>
                      <a:close/>
                      <a:moveTo>
                        <a:pt x="1161091" y="895257"/>
                      </a:moveTo>
                      <a:cubicBezTo>
                        <a:pt x="1155798" y="900550"/>
                        <a:pt x="1150660" y="905687"/>
                        <a:pt x="1145523" y="910825"/>
                      </a:cubicBezTo>
                      <a:cubicBezTo>
                        <a:pt x="1150816" y="921411"/>
                        <a:pt x="1155953" y="931686"/>
                        <a:pt x="1161091" y="941961"/>
                      </a:cubicBezTo>
                      <a:cubicBezTo>
                        <a:pt x="1171677" y="939314"/>
                        <a:pt x="1181952" y="936745"/>
                        <a:pt x="1192227" y="934177"/>
                      </a:cubicBezTo>
                      <a:cubicBezTo>
                        <a:pt x="1189580" y="920944"/>
                        <a:pt x="1187011" y="908100"/>
                        <a:pt x="1184443" y="895257"/>
                      </a:cubicBezTo>
                      <a:cubicBezTo>
                        <a:pt x="1176503" y="895257"/>
                        <a:pt x="1168797" y="895257"/>
                        <a:pt x="1161091" y="895257"/>
                      </a:cubicBezTo>
                      <a:close/>
                      <a:moveTo>
                        <a:pt x="1231155" y="895257"/>
                      </a:moveTo>
                      <a:cubicBezTo>
                        <a:pt x="1228508" y="908490"/>
                        <a:pt x="1225940" y="921333"/>
                        <a:pt x="1223371" y="934177"/>
                      </a:cubicBezTo>
                      <a:cubicBezTo>
                        <a:pt x="1233957" y="936823"/>
                        <a:pt x="1244232" y="939392"/>
                        <a:pt x="1254507" y="941961"/>
                      </a:cubicBezTo>
                      <a:cubicBezTo>
                        <a:pt x="1257153" y="928728"/>
                        <a:pt x="1259722" y="915884"/>
                        <a:pt x="1262291" y="903041"/>
                      </a:cubicBezTo>
                      <a:cubicBezTo>
                        <a:pt x="1246567" y="899110"/>
                        <a:pt x="1246567" y="899110"/>
                        <a:pt x="1231155" y="895257"/>
                      </a:cubicBezTo>
                      <a:close/>
                      <a:moveTo>
                        <a:pt x="1309004" y="895257"/>
                      </a:moveTo>
                      <a:cubicBezTo>
                        <a:pt x="1306357" y="908490"/>
                        <a:pt x="1303789" y="921333"/>
                        <a:pt x="1301220" y="934177"/>
                      </a:cubicBezTo>
                      <a:cubicBezTo>
                        <a:pt x="1311806" y="936823"/>
                        <a:pt x="1322081" y="939392"/>
                        <a:pt x="1332356" y="941961"/>
                      </a:cubicBezTo>
                      <a:cubicBezTo>
                        <a:pt x="1335002" y="928728"/>
                        <a:pt x="1337571" y="915884"/>
                        <a:pt x="1340140" y="903041"/>
                      </a:cubicBezTo>
                      <a:cubicBezTo>
                        <a:pt x="1324416" y="899110"/>
                        <a:pt x="1324416" y="899110"/>
                        <a:pt x="1309004" y="895257"/>
                      </a:cubicBezTo>
                      <a:close/>
                      <a:moveTo>
                        <a:pt x="1379068" y="895257"/>
                      </a:moveTo>
                      <a:cubicBezTo>
                        <a:pt x="1370311" y="912771"/>
                        <a:pt x="1370311" y="912771"/>
                        <a:pt x="1379068" y="941961"/>
                      </a:cubicBezTo>
                      <a:cubicBezTo>
                        <a:pt x="1392300" y="939314"/>
                        <a:pt x="1405144" y="936745"/>
                        <a:pt x="1417987" y="934177"/>
                      </a:cubicBezTo>
                      <a:cubicBezTo>
                        <a:pt x="1415341" y="923590"/>
                        <a:pt x="1412772" y="913316"/>
                        <a:pt x="1410203" y="903041"/>
                      </a:cubicBezTo>
                      <a:cubicBezTo>
                        <a:pt x="1394480" y="899110"/>
                        <a:pt x="1394480" y="899110"/>
                        <a:pt x="1379068" y="895257"/>
                      </a:cubicBezTo>
                      <a:close/>
                      <a:moveTo>
                        <a:pt x="1456917" y="895257"/>
                      </a:moveTo>
                      <a:cubicBezTo>
                        <a:pt x="1454270" y="908490"/>
                        <a:pt x="1451702" y="921333"/>
                        <a:pt x="1449133" y="934177"/>
                      </a:cubicBezTo>
                      <a:cubicBezTo>
                        <a:pt x="1459719" y="936823"/>
                        <a:pt x="1469994" y="939392"/>
                        <a:pt x="1480269" y="941961"/>
                      </a:cubicBezTo>
                      <a:cubicBezTo>
                        <a:pt x="1482915" y="928728"/>
                        <a:pt x="1485484" y="915884"/>
                        <a:pt x="1488053" y="903041"/>
                      </a:cubicBezTo>
                      <a:cubicBezTo>
                        <a:pt x="1472329" y="899110"/>
                        <a:pt x="1472329" y="899110"/>
                        <a:pt x="1456917" y="895257"/>
                      </a:cubicBezTo>
                      <a:close/>
                      <a:moveTo>
                        <a:pt x="1526982" y="895257"/>
                      </a:moveTo>
                      <a:cubicBezTo>
                        <a:pt x="1524335" y="908490"/>
                        <a:pt x="1521767" y="921333"/>
                        <a:pt x="1519198" y="934177"/>
                      </a:cubicBezTo>
                      <a:cubicBezTo>
                        <a:pt x="1536712" y="942933"/>
                        <a:pt x="1536712" y="942933"/>
                        <a:pt x="1565902" y="934177"/>
                      </a:cubicBezTo>
                      <a:cubicBezTo>
                        <a:pt x="1563255" y="920944"/>
                        <a:pt x="1560686" y="908100"/>
                        <a:pt x="1558118" y="895257"/>
                      </a:cubicBezTo>
                      <a:cubicBezTo>
                        <a:pt x="1547531" y="895257"/>
                        <a:pt x="1537257" y="895257"/>
                        <a:pt x="1526982" y="895257"/>
                      </a:cubicBezTo>
                      <a:close/>
                      <a:moveTo>
                        <a:pt x="1604831" y="895257"/>
                      </a:moveTo>
                      <a:cubicBezTo>
                        <a:pt x="1602184" y="908490"/>
                        <a:pt x="1599616" y="921333"/>
                        <a:pt x="1597047" y="934177"/>
                      </a:cubicBezTo>
                      <a:cubicBezTo>
                        <a:pt x="1607633" y="936823"/>
                        <a:pt x="1617908" y="939392"/>
                        <a:pt x="1628183" y="941961"/>
                      </a:cubicBezTo>
                      <a:cubicBezTo>
                        <a:pt x="1630829" y="928728"/>
                        <a:pt x="1633398" y="915884"/>
                        <a:pt x="1635967" y="903041"/>
                      </a:cubicBezTo>
                      <a:cubicBezTo>
                        <a:pt x="1620243" y="899110"/>
                        <a:pt x="1620243" y="899110"/>
                        <a:pt x="1604831" y="895257"/>
                      </a:cubicBezTo>
                      <a:close/>
                      <a:moveTo>
                        <a:pt x="1682680" y="895257"/>
                      </a:moveTo>
                      <a:cubicBezTo>
                        <a:pt x="1673923" y="904014"/>
                        <a:pt x="1673923" y="904014"/>
                        <a:pt x="1667112" y="934177"/>
                      </a:cubicBezTo>
                      <a:cubicBezTo>
                        <a:pt x="1684626" y="942933"/>
                        <a:pt x="1684626" y="942933"/>
                        <a:pt x="1713816" y="934177"/>
                      </a:cubicBezTo>
                      <a:cubicBezTo>
                        <a:pt x="1711169" y="920944"/>
                        <a:pt x="1708600" y="908100"/>
                        <a:pt x="1706032" y="895257"/>
                      </a:cubicBezTo>
                      <a:cubicBezTo>
                        <a:pt x="1698092" y="895257"/>
                        <a:pt x="1690386" y="895257"/>
                        <a:pt x="1682680" y="895257"/>
                      </a:cubicBezTo>
                      <a:close/>
                      <a:moveTo>
                        <a:pt x="2352183" y="895257"/>
                      </a:moveTo>
                      <a:cubicBezTo>
                        <a:pt x="2349536" y="897904"/>
                        <a:pt x="2346968" y="900472"/>
                        <a:pt x="2344399" y="903041"/>
                      </a:cubicBezTo>
                      <a:cubicBezTo>
                        <a:pt x="2346626" y="916082"/>
                        <a:pt x="2349208" y="929069"/>
                        <a:pt x="2352183" y="941961"/>
                      </a:cubicBezTo>
                      <a:cubicBezTo>
                        <a:pt x="2362769" y="939314"/>
                        <a:pt x="2373044" y="936745"/>
                        <a:pt x="2383319" y="934177"/>
                      </a:cubicBezTo>
                      <a:cubicBezTo>
                        <a:pt x="2380672" y="920944"/>
                        <a:pt x="2378103" y="908100"/>
                        <a:pt x="2375535" y="895257"/>
                      </a:cubicBezTo>
                      <a:cubicBezTo>
                        <a:pt x="2367595" y="895257"/>
                        <a:pt x="2359889" y="895257"/>
                        <a:pt x="2352183" y="895257"/>
                      </a:cubicBezTo>
                      <a:close/>
                      <a:moveTo>
                        <a:pt x="2422247" y="895257"/>
                      </a:moveTo>
                      <a:cubicBezTo>
                        <a:pt x="2419600" y="908490"/>
                        <a:pt x="2417032" y="921333"/>
                        <a:pt x="2414463" y="934177"/>
                      </a:cubicBezTo>
                      <a:cubicBezTo>
                        <a:pt x="2425049" y="936823"/>
                        <a:pt x="2435324" y="939392"/>
                        <a:pt x="2445599" y="941961"/>
                      </a:cubicBezTo>
                      <a:cubicBezTo>
                        <a:pt x="2448245" y="928728"/>
                        <a:pt x="2450814" y="915884"/>
                        <a:pt x="2453383" y="903041"/>
                      </a:cubicBezTo>
                      <a:cubicBezTo>
                        <a:pt x="2437659" y="899110"/>
                        <a:pt x="2437659" y="899110"/>
                        <a:pt x="2422247" y="895257"/>
                      </a:cubicBezTo>
                      <a:close/>
                      <a:moveTo>
                        <a:pt x="2500096" y="895257"/>
                      </a:moveTo>
                      <a:cubicBezTo>
                        <a:pt x="2497449" y="897904"/>
                        <a:pt x="2494881" y="900472"/>
                        <a:pt x="2492312" y="903041"/>
                      </a:cubicBezTo>
                      <a:cubicBezTo>
                        <a:pt x="2494539" y="916082"/>
                        <a:pt x="2497121" y="929069"/>
                        <a:pt x="2500096" y="941961"/>
                      </a:cubicBezTo>
                      <a:cubicBezTo>
                        <a:pt x="2510682" y="939314"/>
                        <a:pt x="2520957" y="936745"/>
                        <a:pt x="2531232" y="934177"/>
                      </a:cubicBezTo>
                      <a:cubicBezTo>
                        <a:pt x="2528585" y="920944"/>
                        <a:pt x="2526016" y="908100"/>
                        <a:pt x="2523448" y="895257"/>
                      </a:cubicBezTo>
                      <a:cubicBezTo>
                        <a:pt x="2515508" y="895257"/>
                        <a:pt x="2507802" y="895257"/>
                        <a:pt x="2500096" y="895257"/>
                      </a:cubicBezTo>
                      <a:close/>
                      <a:moveTo>
                        <a:pt x="2570161" y="895257"/>
                      </a:moveTo>
                      <a:cubicBezTo>
                        <a:pt x="2561404" y="912771"/>
                        <a:pt x="2561404" y="912771"/>
                        <a:pt x="2570161" y="941961"/>
                      </a:cubicBezTo>
                      <a:cubicBezTo>
                        <a:pt x="2583393" y="939314"/>
                        <a:pt x="2596237" y="936745"/>
                        <a:pt x="2609080" y="934177"/>
                      </a:cubicBezTo>
                      <a:cubicBezTo>
                        <a:pt x="2606434" y="920944"/>
                        <a:pt x="2603865" y="908100"/>
                        <a:pt x="2601296" y="895257"/>
                      </a:cubicBezTo>
                      <a:cubicBezTo>
                        <a:pt x="2590710" y="895257"/>
                        <a:pt x="2580435" y="895257"/>
                        <a:pt x="2570161" y="895257"/>
                      </a:cubicBezTo>
                      <a:close/>
                      <a:moveTo>
                        <a:pt x="3091750" y="895257"/>
                      </a:moveTo>
                      <a:cubicBezTo>
                        <a:pt x="3082993" y="912771"/>
                        <a:pt x="3082993" y="912771"/>
                        <a:pt x="3091750" y="941961"/>
                      </a:cubicBezTo>
                      <a:cubicBezTo>
                        <a:pt x="3104982" y="939314"/>
                        <a:pt x="3117826" y="936745"/>
                        <a:pt x="3130669" y="934177"/>
                      </a:cubicBezTo>
                      <a:cubicBezTo>
                        <a:pt x="3128023" y="923590"/>
                        <a:pt x="3125454" y="913316"/>
                        <a:pt x="3122885" y="903041"/>
                      </a:cubicBezTo>
                      <a:cubicBezTo>
                        <a:pt x="3107162" y="899110"/>
                        <a:pt x="3107162" y="899110"/>
                        <a:pt x="3091750" y="895257"/>
                      </a:cubicBezTo>
                      <a:close/>
                      <a:moveTo>
                        <a:pt x="3239663" y="895257"/>
                      </a:moveTo>
                      <a:cubicBezTo>
                        <a:pt x="3230906" y="912771"/>
                        <a:pt x="3230906" y="912771"/>
                        <a:pt x="3239663" y="941961"/>
                      </a:cubicBezTo>
                      <a:cubicBezTo>
                        <a:pt x="3252895" y="939314"/>
                        <a:pt x="3265739" y="936745"/>
                        <a:pt x="3278582" y="934177"/>
                      </a:cubicBezTo>
                      <a:cubicBezTo>
                        <a:pt x="3275936" y="920944"/>
                        <a:pt x="3273367" y="908100"/>
                        <a:pt x="3270798" y="895257"/>
                      </a:cubicBezTo>
                      <a:cubicBezTo>
                        <a:pt x="3260212" y="895257"/>
                        <a:pt x="3249937" y="895257"/>
                        <a:pt x="3239663" y="895257"/>
                      </a:cubicBezTo>
                      <a:close/>
                      <a:moveTo>
                        <a:pt x="3465426" y="895257"/>
                      </a:moveTo>
                      <a:cubicBezTo>
                        <a:pt x="3462779" y="908490"/>
                        <a:pt x="3460211" y="921333"/>
                        <a:pt x="3457642" y="934177"/>
                      </a:cubicBezTo>
                      <a:cubicBezTo>
                        <a:pt x="3468228" y="936823"/>
                        <a:pt x="3478503" y="939392"/>
                        <a:pt x="3488778" y="941961"/>
                      </a:cubicBezTo>
                      <a:cubicBezTo>
                        <a:pt x="3491424" y="928728"/>
                        <a:pt x="3493993" y="915884"/>
                        <a:pt x="3496562" y="903041"/>
                      </a:cubicBezTo>
                      <a:cubicBezTo>
                        <a:pt x="3480838" y="899110"/>
                        <a:pt x="3480838" y="899110"/>
                        <a:pt x="3465426" y="895257"/>
                      </a:cubicBezTo>
                      <a:close/>
                      <a:moveTo>
                        <a:pt x="3839102" y="895257"/>
                      </a:moveTo>
                      <a:cubicBezTo>
                        <a:pt x="3836455" y="908490"/>
                        <a:pt x="3833887" y="921333"/>
                        <a:pt x="3831318" y="934177"/>
                      </a:cubicBezTo>
                      <a:cubicBezTo>
                        <a:pt x="3841904" y="936823"/>
                        <a:pt x="3852179" y="939392"/>
                        <a:pt x="3862454" y="941961"/>
                      </a:cubicBezTo>
                      <a:cubicBezTo>
                        <a:pt x="3865100" y="928728"/>
                        <a:pt x="3867669" y="915884"/>
                        <a:pt x="3870238" y="903041"/>
                      </a:cubicBezTo>
                      <a:cubicBezTo>
                        <a:pt x="3854514" y="899110"/>
                        <a:pt x="3854514" y="899110"/>
                        <a:pt x="3839102" y="895257"/>
                      </a:cubicBezTo>
                      <a:close/>
                      <a:moveTo>
                        <a:pt x="3916951" y="895257"/>
                      </a:moveTo>
                      <a:cubicBezTo>
                        <a:pt x="3908194" y="904014"/>
                        <a:pt x="3908194" y="904014"/>
                        <a:pt x="3901383" y="934177"/>
                      </a:cubicBezTo>
                      <a:cubicBezTo>
                        <a:pt x="3918897" y="942933"/>
                        <a:pt x="3918897" y="942933"/>
                        <a:pt x="3948087" y="934177"/>
                      </a:cubicBezTo>
                      <a:cubicBezTo>
                        <a:pt x="3945440" y="920944"/>
                        <a:pt x="3942871" y="908100"/>
                        <a:pt x="3940303" y="895257"/>
                      </a:cubicBezTo>
                      <a:cubicBezTo>
                        <a:pt x="3932363" y="895257"/>
                        <a:pt x="3924657" y="895257"/>
                        <a:pt x="3916951" y="895257"/>
                      </a:cubicBezTo>
                      <a:close/>
                      <a:moveTo>
                        <a:pt x="3987015" y="895257"/>
                      </a:moveTo>
                      <a:cubicBezTo>
                        <a:pt x="3984368" y="908490"/>
                        <a:pt x="3981800" y="921333"/>
                        <a:pt x="3979231" y="934177"/>
                      </a:cubicBezTo>
                      <a:cubicBezTo>
                        <a:pt x="3989817" y="936823"/>
                        <a:pt x="4000092" y="939392"/>
                        <a:pt x="4010367" y="941961"/>
                      </a:cubicBezTo>
                      <a:cubicBezTo>
                        <a:pt x="4013013" y="928728"/>
                        <a:pt x="4015582" y="915884"/>
                        <a:pt x="4018151" y="903041"/>
                      </a:cubicBezTo>
                      <a:cubicBezTo>
                        <a:pt x="4002427" y="899110"/>
                        <a:pt x="4002427" y="899110"/>
                        <a:pt x="3987015" y="895257"/>
                      </a:cubicBezTo>
                      <a:close/>
                      <a:moveTo>
                        <a:pt x="4064865" y="895257"/>
                      </a:moveTo>
                      <a:cubicBezTo>
                        <a:pt x="4056108" y="904014"/>
                        <a:pt x="4056108" y="904014"/>
                        <a:pt x="4049297" y="934177"/>
                      </a:cubicBezTo>
                      <a:cubicBezTo>
                        <a:pt x="4066811" y="942933"/>
                        <a:pt x="4066811" y="942933"/>
                        <a:pt x="4096001" y="934177"/>
                      </a:cubicBezTo>
                      <a:cubicBezTo>
                        <a:pt x="4093354" y="920944"/>
                        <a:pt x="4090785" y="908100"/>
                        <a:pt x="4088217" y="895257"/>
                      </a:cubicBezTo>
                      <a:cubicBezTo>
                        <a:pt x="4080277" y="895257"/>
                        <a:pt x="4072571" y="895257"/>
                        <a:pt x="4064865" y="895257"/>
                      </a:cubicBezTo>
                      <a:close/>
                      <a:moveTo>
                        <a:pt x="4134929" y="895257"/>
                      </a:moveTo>
                      <a:cubicBezTo>
                        <a:pt x="4132282" y="908490"/>
                        <a:pt x="4129714" y="921333"/>
                        <a:pt x="4127145" y="934177"/>
                      </a:cubicBezTo>
                      <a:cubicBezTo>
                        <a:pt x="4137731" y="936823"/>
                        <a:pt x="4148006" y="939392"/>
                        <a:pt x="4158281" y="941961"/>
                      </a:cubicBezTo>
                      <a:cubicBezTo>
                        <a:pt x="4160927" y="928728"/>
                        <a:pt x="4163496" y="915884"/>
                        <a:pt x="4166065" y="903041"/>
                      </a:cubicBezTo>
                      <a:cubicBezTo>
                        <a:pt x="4150341" y="899110"/>
                        <a:pt x="4150341" y="899110"/>
                        <a:pt x="4134929" y="895257"/>
                      </a:cubicBezTo>
                      <a:close/>
                      <a:moveTo>
                        <a:pt x="4212778" y="895257"/>
                      </a:moveTo>
                      <a:cubicBezTo>
                        <a:pt x="4210131" y="897904"/>
                        <a:pt x="4207563" y="900472"/>
                        <a:pt x="4204994" y="903041"/>
                      </a:cubicBezTo>
                      <a:cubicBezTo>
                        <a:pt x="4207221" y="916082"/>
                        <a:pt x="4209803" y="929069"/>
                        <a:pt x="4212778" y="941961"/>
                      </a:cubicBezTo>
                      <a:cubicBezTo>
                        <a:pt x="4223364" y="939314"/>
                        <a:pt x="4233639" y="936745"/>
                        <a:pt x="4243914" y="934177"/>
                      </a:cubicBezTo>
                      <a:cubicBezTo>
                        <a:pt x="4241267" y="920944"/>
                        <a:pt x="4238698" y="908100"/>
                        <a:pt x="4236130" y="895257"/>
                      </a:cubicBezTo>
                      <a:cubicBezTo>
                        <a:pt x="4228190" y="895257"/>
                        <a:pt x="4220484" y="895257"/>
                        <a:pt x="4212778" y="895257"/>
                      </a:cubicBezTo>
                      <a:close/>
                      <a:moveTo>
                        <a:pt x="4282842" y="895257"/>
                      </a:moveTo>
                      <a:cubicBezTo>
                        <a:pt x="4274085" y="912771"/>
                        <a:pt x="4274085" y="912771"/>
                        <a:pt x="4282842" y="941961"/>
                      </a:cubicBezTo>
                      <a:cubicBezTo>
                        <a:pt x="4296074" y="939314"/>
                        <a:pt x="4308918" y="936745"/>
                        <a:pt x="4321761" y="934177"/>
                      </a:cubicBezTo>
                      <a:cubicBezTo>
                        <a:pt x="4319115" y="923590"/>
                        <a:pt x="4316546" y="913316"/>
                        <a:pt x="4313977" y="903041"/>
                      </a:cubicBezTo>
                      <a:cubicBezTo>
                        <a:pt x="4298254" y="899110"/>
                        <a:pt x="4298254" y="899110"/>
                        <a:pt x="4282842" y="895257"/>
                      </a:cubicBezTo>
                      <a:close/>
                      <a:moveTo>
                        <a:pt x="4360691" y="895257"/>
                      </a:moveTo>
                      <a:cubicBezTo>
                        <a:pt x="4358044" y="908490"/>
                        <a:pt x="4355476" y="921333"/>
                        <a:pt x="4352907" y="934177"/>
                      </a:cubicBezTo>
                      <a:cubicBezTo>
                        <a:pt x="4363493" y="936823"/>
                        <a:pt x="4373768" y="939392"/>
                        <a:pt x="4384043" y="941961"/>
                      </a:cubicBezTo>
                      <a:cubicBezTo>
                        <a:pt x="4386689" y="928728"/>
                        <a:pt x="4389258" y="915884"/>
                        <a:pt x="4391827" y="903041"/>
                      </a:cubicBezTo>
                      <a:cubicBezTo>
                        <a:pt x="4376103" y="899110"/>
                        <a:pt x="4376103" y="899110"/>
                        <a:pt x="4360691" y="895257"/>
                      </a:cubicBezTo>
                      <a:close/>
                      <a:moveTo>
                        <a:pt x="4438541" y="895257"/>
                      </a:moveTo>
                      <a:cubicBezTo>
                        <a:pt x="4433248" y="900550"/>
                        <a:pt x="4428110" y="905687"/>
                        <a:pt x="4422973" y="910825"/>
                      </a:cubicBezTo>
                      <a:cubicBezTo>
                        <a:pt x="4425892" y="927366"/>
                        <a:pt x="4425892" y="927366"/>
                        <a:pt x="4430757" y="941961"/>
                      </a:cubicBezTo>
                      <a:cubicBezTo>
                        <a:pt x="4443990" y="939314"/>
                        <a:pt x="4456833" y="936745"/>
                        <a:pt x="4469677" y="934177"/>
                      </a:cubicBezTo>
                      <a:cubicBezTo>
                        <a:pt x="4469677" y="926237"/>
                        <a:pt x="4469677" y="918531"/>
                        <a:pt x="4469677" y="910825"/>
                      </a:cubicBezTo>
                      <a:cubicBezTo>
                        <a:pt x="4459090" y="905532"/>
                        <a:pt x="4448816" y="900394"/>
                        <a:pt x="4438541" y="895257"/>
                      </a:cubicBezTo>
                      <a:close/>
                      <a:moveTo>
                        <a:pt x="4508605" y="895257"/>
                      </a:moveTo>
                      <a:cubicBezTo>
                        <a:pt x="4505958" y="908490"/>
                        <a:pt x="4503390" y="921333"/>
                        <a:pt x="4500821" y="934177"/>
                      </a:cubicBezTo>
                      <a:cubicBezTo>
                        <a:pt x="4511407" y="936823"/>
                        <a:pt x="4521682" y="939392"/>
                        <a:pt x="4531957" y="941961"/>
                      </a:cubicBezTo>
                      <a:cubicBezTo>
                        <a:pt x="4534603" y="928728"/>
                        <a:pt x="4537172" y="915884"/>
                        <a:pt x="4539741" y="903041"/>
                      </a:cubicBezTo>
                      <a:cubicBezTo>
                        <a:pt x="4524017" y="899110"/>
                        <a:pt x="4524017" y="899110"/>
                        <a:pt x="4508605" y="895257"/>
                      </a:cubicBezTo>
                      <a:close/>
                      <a:moveTo>
                        <a:pt x="4586454" y="895257"/>
                      </a:moveTo>
                      <a:cubicBezTo>
                        <a:pt x="4577697" y="904014"/>
                        <a:pt x="4577697" y="904014"/>
                        <a:pt x="4570886" y="934177"/>
                      </a:cubicBezTo>
                      <a:cubicBezTo>
                        <a:pt x="4588400" y="942933"/>
                        <a:pt x="4588400" y="942933"/>
                        <a:pt x="4617590" y="934177"/>
                      </a:cubicBezTo>
                      <a:cubicBezTo>
                        <a:pt x="4614943" y="920944"/>
                        <a:pt x="4612374" y="908100"/>
                        <a:pt x="4609806" y="895257"/>
                      </a:cubicBezTo>
                      <a:cubicBezTo>
                        <a:pt x="4601866" y="895257"/>
                        <a:pt x="4594160" y="895257"/>
                        <a:pt x="4586454" y="895257"/>
                      </a:cubicBezTo>
                      <a:close/>
                      <a:moveTo>
                        <a:pt x="4656518" y="895257"/>
                      </a:moveTo>
                      <a:cubicBezTo>
                        <a:pt x="4653871" y="908490"/>
                        <a:pt x="4651303" y="921333"/>
                        <a:pt x="4648734" y="934177"/>
                      </a:cubicBezTo>
                      <a:cubicBezTo>
                        <a:pt x="4659320" y="936823"/>
                        <a:pt x="4669595" y="939392"/>
                        <a:pt x="4679870" y="941961"/>
                      </a:cubicBezTo>
                      <a:cubicBezTo>
                        <a:pt x="4682516" y="928728"/>
                        <a:pt x="4685085" y="915884"/>
                        <a:pt x="4687654" y="903041"/>
                      </a:cubicBezTo>
                      <a:cubicBezTo>
                        <a:pt x="4671930" y="899110"/>
                        <a:pt x="4671930" y="899110"/>
                        <a:pt x="4656518" y="895257"/>
                      </a:cubicBezTo>
                      <a:close/>
                      <a:moveTo>
                        <a:pt x="4734367" y="895257"/>
                      </a:moveTo>
                      <a:cubicBezTo>
                        <a:pt x="4725610" y="904014"/>
                        <a:pt x="4725610" y="904014"/>
                        <a:pt x="4718799" y="934177"/>
                      </a:cubicBezTo>
                      <a:cubicBezTo>
                        <a:pt x="4736313" y="942933"/>
                        <a:pt x="4736313" y="942933"/>
                        <a:pt x="4765503" y="934177"/>
                      </a:cubicBezTo>
                      <a:cubicBezTo>
                        <a:pt x="4762856" y="920944"/>
                        <a:pt x="4760287" y="908100"/>
                        <a:pt x="4757719" y="895257"/>
                      </a:cubicBezTo>
                      <a:cubicBezTo>
                        <a:pt x="4749779" y="895257"/>
                        <a:pt x="4742073" y="895257"/>
                        <a:pt x="4734367" y="895257"/>
                      </a:cubicBezTo>
                      <a:close/>
                      <a:moveTo>
                        <a:pt x="5473935" y="895257"/>
                      </a:moveTo>
                      <a:cubicBezTo>
                        <a:pt x="5465178" y="912771"/>
                        <a:pt x="5465178" y="912771"/>
                        <a:pt x="5473935" y="941961"/>
                      </a:cubicBezTo>
                      <a:cubicBezTo>
                        <a:pt x="5487167" y="939314"/>
                        <a:pt x="5500011" y="936745"/>
                        <a:pt x="5512854" y="934177"/>
                      </a:cubicBezTo>
                      <a:cubicBezTo>
                        <a:pt x="5510208" y="923590"/>
                        <a:pt x="5507639" y="913316"/>
                        <a:pt x="5505070" y="903041"/>
                      </a:cubicBezTo>
                      <a:cubicBezTo>
                        <a:pt x="5489347" y="899110"/>
                        <a:pt x="5489347" y="899110"/>
                        <a:pt x="5473935" y="895257"/>
                      </a:cubicBezTo>
                      <a:close/>
                      <a:moveTo>
                        <a:pt x="5551784" y="895257"/>
                      </a:moveTo>
                      <a:cubicBezTo>
                        <a:pt x="5549137" y="908490"/>
                        <a:pt x="5546569" y="921333"/>
                        <a:pt x="5544000" y="934177"/>
                      </a:cubicBezTo>
                      <a:cubicBezTo>
                        <a:pt x="5554586" y="936823"/>
                        <a:pt x="5564861" y="939392"/>
                        <a:pt x="5575136" y="941961"/>
                      </a:cubicBezTo>
                      <a:cubicBezTo>
                        <a:pt x="5577782" y="928728"/>
                        <a:pt x="5580351" y="915884"/>
                        <a:pt x="5582920" y="903041"/>
                      </a:cubicBezTo>
                      <a:cubicBezTo>
                        <a:pt x="5567196" y="899110"/>
                        <a:pt x="5567196" y="899110"/>
                        <a:pt x="5551784" y="895257"/>
                      </a:cubicBezTo>
                      <a:close/>
                      <a:moveTo>
                        <a:pt x="5629633" y="895257"/>
                      </a:moveTo>
                      <a:cubicBezTo>
                        <a:pt x="5624340" y="900550"/>
                        <a:pt x="5619202" y="905687"/>
                        <a:pt x="5614065" y="910825"/>
                      </a:cubicBezTo>
                      <a:cubicBezTo>
                        <a:pt x="5616984" y="927366"/>
                        <a:pt x="5616984" y="927366"/>
                        <a:pt x="5621849" y="941961"/>
                      </a:cubicBezTo>
                      <a:cubicBezTo>
                        <a:pt x="5635082" y="939314"/>
                        <a:pt x="5647925" y="936745"/>
                        <a:pt x="5660769" y="934177"/>
                      </a:cubicBezTo>
                      <a:cubicBezTo>
                        <a:pt x="5660769" y="926237"/>
                        <a:pt x="5660769" y="918531"/>
                        <a:pt x="5660769" y="910825"/>
                      </a:cubicBezTo>
                      <a:cubicBezTo>
                        <a:pt x="5650182" y="905532"/>
                        <a:pt x="5639908" y="900394"/>
                        <a:pt x="5629633" y="895257"/>
                      </a:cubicBezTo>
                      <a:close/>
                      <a:moveTo>
                        <a:pt x="7186616" y="895257"/>
                      </a:moveTo>
                      <a:cubicBezTo>
                        <a:pt x="7183969" y="908490"/>
                        <a:pt x="7181401" y="921333"/>
                        <a:pt x="7178832" y="934177"/>
                      </a:cubicBezTo>
                      <a:cubicBezTo>
                        <a:pt x="7189418" y="936823"/>
                        <a:pt x="7199693" y="939392"/>
                        <a:pt x="7209968" y="941961"/>
                      </a:cubicBezTo>
                      <a:cubicBezTo>
                        <a:pt x="7212614" y="928728"/>
                        <a:pt x="7215183" y="915884"/>
                        <a:pt x="7217752" y="903041"/>
                      </a:cubicBezTo>
                      <a:cubicBezTo>
                        <a:pt x="7202028" y="899110"/>
                        <a:pt x="7202028" y="899110"/>
                        <a:pt x="7186616" y="895257"/>
                      </a:cubicBezTo>
                      <a:close/>
                      <a:moveTo>
                        <a:pt x="7264465" y="895257"/>
                      </a:moveTo>
                      <a:cubicBezTo>
                        <a:pt x="7261818" y="897904"/>
                        <a:pt x="7259250" y="900472"/>
                        <a:pt x="7256681" y="903041"/>
                      </a:cubicBezTo>
                      <a:cubicBezTo>
                        <a:pt x="7258908" y="916082"/>
                        <a:pt x="7261490" y="929069"/>
                        <a:pt x="7264465" y="941961"/>
                      </a:cubicBezTo>
                      <a:cubicBezTo>
                        <a:pt x="7275051" y="939314"/>
                        <a:pt x="7285326" y="936745"/>
                        <a:pt x="7295601" y="934177"/>
                      </a:cubicBezTo>
                      <a:cubicBezTo>
                        <a:pt x="7295601" y="920944"/>
                        <a:pt x="7295601" y="908100"/>
                        <a:pt x="7295601" y="895257"/>
                      </a:cubicBezTo>
                      <a:cubicBezTo>
                        <a:pt x="7285014" y="895257"/>
                        <a:pt x="7274740" y="895257"/>
                        <a:pt x="7264465" y="895257"/>
                      </a:cubicBezTo>
                      <a:close/>
                      <a:moveTo>
                        <a:pt x="7334530" y="895257"/>
                      </a:moveTo>
                      <a:cubicBezTo>
                        <a:pt x="7325773" y="912771"/>
                        <a:pt x="7325773" y="912771"/>
                        <a:pt x="7334530" y="941961"/>
                      </a:cubicBezTo>
                      <a:cubicBezTo>
                        <a:pt x="7347762" y="939314"/>
                        <a:pt x="7360606" y="936745"/>
                        <a:pt x="7373449" y="934177"/>
                      </a:cubicBezTo>
                      <a:cubicBezTo>
                        <a:pt x="7370803" y="923590"/>
                        <a:pt x="7368234" y="913316"/>
                        <a:pt x="7365665" y="903041"/>
                      </a:cubicBezTo>
                      <a:cubicBezTo>
                        <a:pt x="7349942" y="899110"/>
                        <a:pt x="7349942" y="899110"/>
                        <a:pt x="7334530" y="895257"/>
                      </a:cubicBezTo>
                      <a:close/>
                      <a:moveTo>
                        <a:pt x="7412379" y="895257"/>
                      </a:moveTo>
                      <a:cubicBezTo>
                        <a:pt x="7409732" y="908490"/>
                        <a:pt x="7407164" y="921333"/>
                        <a:pt x="7404595" y="934177"/>
                      </a:cubicBezTo>
                      <a:cubicBezTo>
                        <a:pt x="7415181" y="936823"/>
                        <a:pt x="7425456" y="939392"/>
                        <a:pt x="7435731" y="941961"/>
                      </a:cubicBezTo>
                      <a:cubicBezTo>
                        <a:pt x="7438377" y="928728"/>
                        <a:pt x="7440946" y="915884"/>
                        <a:pt x="7443515" y="903041"/>
                      </a:cubicBezTo>
                      <a:cubicBezTo>
                        <a:pt x="7427791" y="899110"/>
                        <a:pt x="7427791" y="899110"/>
                        <a:pt x="7412379" y="895257"/>
                      </a:cubicBezTo>
                      <a:close/>
                      <a:moveTo>
                        <a:pt x="7490228" y="895257"/>
                      </a:moveTo>
                      <a:cubicBezTo>
                        <a:pt x="7481471" y="904014"/>
                        <a:pt x="7481471" y="904014"/>
                        <a:pt x="7474660" y="934177"/>
                      </a:cubicBezTo>
                      <a:cubicBezTo>
                        <a:pt x="7487893" y="936823"/>
                        <a:pt x="7500736" y="939392"/>
                        <a:pt x="7513580" y="941961"/>
                      </a:cubicBezTo>
                      <a:cubicBezTo>
                        <a:pt x="7516226" y="931374"/>
                        <a:pt x="7518795" y="921100"/>
                        <a:pt x="7521364" y="910825"/>
                      </a:cubicBezTo>
                      <a:cubicBezTo>
                        <a:pt x="7510777" y="905532"/>
                        <a:pt x="7500503" y="900394"/>
                        <a:pt x="7490228" y="895257"/>
                      </a:cubicBezTo>
                      <a:close/>
                      <a:moveTo>
                        <a:pt x="7560292" y="895257"/>
                      </a:moveTo>
                      <a:cubicBezTo>
                        <a:pt x="7557645" y="908490"/>
                        <a:pt x="7555077" y="921333"/>
                        <a:pt x="7552508" y="934177"/>
                      </a:cubicBezTo>
                      <a:cubicBezTo>
                        <a:pt x="7563094" y="936823"/>
                        <a:pt x="7573369" y="939392"/>
                        <a:pt x="7583644" y="941961"/>
                      </a:cubicBezTo>
                      <a:cubicBezTo>
                        <a:pt x="7586290" y="928728"/>
                        <a:pt x="7588859" y="915884"/>
                        <a:pt x="7591428" y="903041"/>
                      </a:cubicBezTo>
                      <a:cubicBezTo>
                        <a:pt x="7575704" y="899110"/>
                        <a:pt x="7575704" y="899110"/>
                        <a:pt x="7560292" y="895257"/>
                      </a:cubicBezTo>
                      <a:close/>
                      <a:moveTo>
                        <a:pt x="7638141" y="895257"/>
                      </a:moveTo>
                      <a:cubicBezTo>
                        <a:pt x="7629384" y="904014"/>
                        <a:pt x="7629384" y="904014"/>
                        <a:pt x="7622573" y="934177"/>
                      </a:cubicBezTo>
                      <a:cubicBezTo>
                        <a:pt x="7640087" y="942933"/>
                        <a:pt x="7640087" y="942933"/>
                        <a:pt x="7669277" y="934177"/>
                      </a:cubicBezTo>
                      <a:cubicBezTo>
                        <a:pt x="7666630" y="920944"/>
                        <a:pt x="7664061" y="908100"/>
                        <a:pt x="7661493" y="895257"/>
                      </a:cubicBezTo>
                      <a:cubicBezTo>
                        <a:pt x="7653553" y="895257"/>
                        <a:pt x="7645847" y="895257"/>
                        <a:pt x="7638141" y="895257"/>
                      </a:cubicBezTo>
                      <a:close/>
                      <a:moveTo>
                        <a:pt x="7786055" y="895257"/>
                      </a:moveTo>
                      <a:cubicBezTo>
                        <a:pt x="7783408" y="897904"/>
                        <a:pt x="7780840" y="900472"/>
                        <a:pt x="7778271" y="903041"/>
                      </a:cubicBezTo>
                      <a:cubicBezTo>
                        <a:pt x="7780498" y="916082"/>
                        <a:pt x="7783080" y="929069"/>
                        <a:pt x="7786055" y="941961"/>
                      </a:cubicBezTo>
                      <a:cubicBezTo>
                        <a:pt x="7796641" y="939314"/>
                        <a:pt x="7806916" y="936745"/>
                        <a:pt x="7817191" y="934177"/>
                      </a:cubicBezTo>
                      <a:cubicBezTo>
                        <a:pt x="7814544" y="920944"/>
                        <a:pt x="7811975" y="908100"/>
                        <a:pt x="7809407" y="895257"/>
                      </a:cubicBezTo>
                      <a:cubicBezTo>
                        <a:pt x="7801467" y="895257"/>
                        <a:pt x="7793761" y="895257"/>
                        <a:pt x="7786055" y="895257"/>
                      </a:cubicBezTo>
                      <a:close/>
                      <a:moveTo>
                        <a:pt x="7856119" y="895257"/>
                      </a:moveTo>
                      <a:cubicBezTo>
                        <a:pt x="7847362" y="912771"/>
                        <a:pt x="7847362" y="912771"/>
                        <a:pt x="7856119" y="941961"/>
                      </a:cubicBezTo>
                      <a:cubicBezTo>
                        <a:pt x="7869351" y="939314"/>
                        <a:pt x="7882195" y="936745"/>
                        <a:pt x="7895038" y="934177"/>
                      </a:cubicBezTo>
                      <a:cubicBezTo>
                        <a:pt x="7892392" y="923590"/>
                        <a:pt x="7889823" y="913316"/>
                        <a:pt x="7887254" y="903041"/>
                      </a:cubicBezTo>
                      <a:cubicBezTo>
                        <a:pt x="7871531" y="899110"/>
                        <a:pt x="7871531" y="899110"/>
                        <a:pt x="7856119" y="895257"/>
                      </a:cubicBezTo>
                      <a:close/>
                      <a:moveTo>
                        <a:pt x="8004033" y="895257"/>
                      </a:moveTo>
                      <a:cubicBezTo>
                        <a:pt x="7995276" y="912771"/>
                        <a:pt x="7995276" y="912771"/>
                        <a:pt x="8004033" y="941961"/>
                      </a:cubicBezTo>
                      <a:cubicBezTo>
                        <a:pt x="8017265" y="939314"/>
                        <a:pt x="8030109" y="936745"/>
                        <a:pt x="8042952" y="934177"/>
                      </a:cubicBezTo>
                      <a:cubicBezTo>
                        <a:pt x="8040306" y="920944"/>
                        <a:pt x="8037737" y="908100"/>
                        <a:pt x="8035168" y="895257"/>
                      </a:cubicBezTo>
                      <a:cubicBezTo>
                        <a:pt x="8024582" y="895257"/>
                        <a:pt x="8014307" y="895257"/>
                        <a:pt x="8004033" y="895257"/>
                      </a:cubicBezTo>
                      <a:close/>
                      <a:moveTo>
                        <a:pt x="8081882" y="895257"/>
                      </a:moveTo>
                      <a:cubicBezTo>
                        <a:pt x="8079235" y="908490"/>
                        <a:pt x="8076667" y="921333"/>
                        <a:pt x="8074098" y="934177"/>
                      </a:cubicBezTo>
                      <a:cubicBezTo>
                        <a:pt x="8084684" y="936823"/>
                        <a:pt x="8094959" y="939392"/>
                        <a:pt x="8105234" y="941961"/>
                      </a:cubicBezTo>
                      <a:cubicBezTo>
                        <a:pt x="8107880" y="928728"/>
                        <a:pt x="8110449" y="915884"/>
                        <a:pt x="8113018" y="903041"/>
                      </a:cubicBezTo>
                      <a:cubicBezTo>
                        <a:pt x="8097294" y="899110"/>
                        <a:pt x="8097294" y="899110"/>
                        <a:pt x="8081882" y="895257"/>
                      </a:cubicBezTo>
                      <a:close/>
                      <a:moveTo>
                        <a:pt x="8159731" y="895257"/>
                      </a:moveTo>
                      <a:cubicBezTo>
                        <a:pt x="8150974" y="904014"/>
                        <a:pt x="8150974" y="904014"/>
                        <a:pt x="8144163" y="934177"/>
                      </a:cubicBezTo>
                      <a:cubicBezTo>
                        <a:pt x="8161677" y="942933"/>
                        <a:pt x="8161677" y="942933"/>
                        <a:pt x="8190867" y="934177"/>
                      </a:cubicBezTo>
                      <a:cubicBezTo>
                        <a:pt x="8188220" y="920944"/>
                        <a:pt x="8185651" y="908100"/>
                        <a:pt x="8183083" y="895257"/>
                      </a:cubicBezTo>
                      <a:cubicBezTo>
                        <a:pt x="8175143" y="895257"/>
                        <a:pt x="8167437" y="895257"/>
                        <a:pt x="8159731" y="895257"/>
                      </a:cubicBezTo>
                      <a:close/>
                      <a:moveTo>
                        <a:pt x="8377708" y="895257"/>
                      </a:moveTo>
                      <a:cubicBezTo>
                        <a:pt x="8375061" y="908490"/>
                        <a:pt x="8372493" y="921333"/>
                        <a:pt x="8369924" y="934177"/>
                      </a:cubicBezTo>
                      <a:cubicBezTo>
                        <a:pt x="8380510" y="936823"/>
                        <a:pt x="8390785" y="939392"/>
                        <a:pt x="8401060" y="941961"/>
                      </a:cubicBezTo>
                      <a:cubicBezTo>
                        <a:pt x="8403706" y="928728"/>
                        <a:pt x="8406275" y="915884"/>
                        <a:pt x="8408844" y="903041"/>
                      </a:cubicBezTo>
                      <a:cubicBezTo>
                        <a:pt x="8393120" y="899110"/>
                        <a:pt x="8393120" y="899110"/>
                        <a:pt x="8377708" y="895257"/>
                      </a:cubicBezTo>
                      <a:close/>
                      <a:moveTo>
                        <a:pt x="8455558" y="895257"/>
                      </a:moveTo>
                      <a:cubicBezTo>
                        <a:pt x="8452911" y="897904"/>
                        <a:pt x="8450343" y="900472"/>
                        <a:pt x="8447774" y="903041"/>
                      </a:cubicBezTo>
                      <a:cubicBezTo>
                        <a:pt x="8450001" y="916082"/>
                        <a:pt x="8452583" y="929069"/>
                        <a:pt x="8455558" y="941961"/>
                      </a:cubicBezTo>
                      <a:cubicBezTo>
                        <a:pt x="8466144" y="939314"/>
                        <a:pt x="8476419" y="936745"/>
                        <a:pt x="8486694" y="934177"/>
                      </a:cubicBezTo>
                      <a:cubicBezTo>
                        <a:pt x="8484047" y="920944"/>
                        <a:pt x="8481478" y="908100"/>
                        <a:pt x="8478910" y="895257"/>
                      </a:cubicBezTo>
                      <a:cubicBezTo>
                        <a:pt x="8470970" y="895257"/>
                        <a:pt x="8463264" y="895257"/>
                        <a:pt x="8455558" y="895257"/>
                      </a:cubicBezTo>
                      <a:close/>
                      <a:moveTo>
                        <a:pt x="8525622" y="895257"/>
                      </a:moveTo>
                      <a:cubicBezTo>
                        <a:pt x="8516865" y="912771"/>
                        <a:pt x="8516865" y="912771"/>
                        <a:pt x="8525622" y="941961"/>
                      </a:cubicBezTo>
                      <a:cubicBezTo>
                        <a:pt x="8538854" y="939314"/>
                        <a:pt x="8551698" y="936745"/>
                        <a:pt x="8564541" y="934177"/>
                      </a:cubicBezTo>
                      <a:cubicBezTo>
                        <a:pt x="8564541" y="920944"/>
                        <a:pt x="8564541" y="908100"/>
                        <a:pt x="8564541" y="895257"/>
                      </a:cubicBezTo>
                      <a:cubicBezTo>
                        <a:pt x="8551309" y="895257"/>
                        <a:pt x="8538465" y="895257"/>
                        <a:pt x="8525622" y="895257"/>
                      </a:cubicBezTo>
                      <a:close/>
                      <a:moveTo>
                        <a:pt x="8603471" y="895257"/>
                      </a:moveTo>
                      <a:cubicBezTo>
                        <a:pt x="8600824" y="908490"/>
                        <a:pt x="8598256" y="921333"/>
                        <a:pt x="8595687" y="934177"/>
                      </a:cubicBezTo>
                      <a:cubicBezTo>
                        <a:pt x="8606273" y="936823"/>
                        <a:pt x="8616548" y="939392"/>
                        <a:pt x="8626823" y="941961"/>
                      </a:cubicBezTo>
                      <a:cubicBezTo>
                        <a:pt x="8629469" y="928728"/>
                        <a:pt x="8632038" y="915884"/>
                        <a:pt x="8634607" y="903041"/>
                      </a:cubicBezTo>
                      <a:cubicBezTo>
                        <a:pt x="8618883" y="899110"/>
                        <a:pt x="8618883" y="899110"/>
                        <a:pt x="8603471" y="895257"/>
                      </a:cubicBezTo>
                      <a:close/>
                      <a:moveTo>
                        <a:pt x="8681320" y="895257"/>
                      </a:moveTo>
                      <a:cubicBezTo>
                        <a:pt x="8672563" y="904014"/>
                        <a:pt x="8672563" y="904014"/>
                        <a:pt x="8665752" y="934177"/>
                      </a:cubicBezTo>
                      <a:cubicBezTo>
                        <a:pt x="8683266" y="942933"/>
                        <a:pt x="8683266" y="942933"/>
                        <a:pt x="8712456" y="934177"/>
                      </a:cubicBezTo>
                      <a:cubicBezTo>
                        <a:pt x="8709809" y="920944"/>
                        <a:pt x="8707240" y="908100"/>
                        <a:pt x="8704672" y="895257"/>
                      </a:cubicBezTo>
                      <a:cubicBezTo>
                        <a:pt x="8696732" y="895257"/>
                        <a:pt x="8689026" y="895257"/>
                        <a:pt x="8681320" y="895257"/>
                      </a:cubicBezTo>
                      <a:close/>
                      <a:moveTo>
                        <a:pt x="8751384" y="895257"/>
                      </a:moveTo>
                      <a:cubicBezTo>
                        <a:pt x="8748737" y="908490"/>
                        <a:pt x="8746169" y="921333"/>
                        <a:pt x="8743600" y="934177"/>
                      </a:cubicBezTo>
                      <a:cubicBezTo>
                        <a:pt x="8754186" y="936823"/>
                        <a:pt x="8764461" y="939392"/>
                        <a:pt x="8774736" y="941961"/>
                      </a:cubicBezTo>
                      <a:cubicBezTo>
                        <a:pt x="8777382" y="928728"/>
                        <a:pt x="8779951" y="915884"/>
                        <a:pt x="8782520" y="903041"/>
                      </a:cubicBezTo>
                      <a:cubicBezTo>
                        <a:pt x="8766796" y="899110"/>
                        <a:pt x="8766796" y="899110"/>
                        <a:pt x="8751384" y="895257"/>
                      </a:cubicBezTo>
                      <a:close/>
                      <a:moveTo>
                        <a:pt x="8813664" y="895257"/>
                      </a:moveTo>
                      <a:cubicBezTo>
                        <a:pt x="8813664" y="908490"/>
                        <a:pt x="8813664" y="921333"/>
                        <a:pt x="8813664" y="934177"/>
                      </a:cubicBezTo>
                      <a:cubicBezTo>
                        <a:pt x="8831178" y="942933"/>
                        <a:pt x="8831178" y="942933"/>
                        <a:pt x="8860368" y="934177"/>
                      </a:cubicBezTo>
                      <a:cubicBezTo>
                        <a:pt x="8857721" y="920944"/>
                        <a:pt x="8855152" y="908100"/>
                        <a:pt x="8852584" y="895257"/>
                      </a:cubicBezTo>
                      <a:cubicBezTo>
                        <a:pt x="8839351" y="895257"/>
                        <a:pt x="8826507" y="895257"/>
                        <a:pt x="8813664" y="895257"/>
                      </a:cubicBezTo>
                      <a:close/>
                      <a:moveTo>
                        <a:pt x="8899298" y="895257"/>
                      </a:moveTo>
                      <a:cubicBezTo>
                        <a:pt x="8896651" y="908490"/>
                        <a:pt x="8894083" y="921333"/>
                        <a:pt x="8891514" y="934177"/>
                      </a:cubicBezTo>
                      <a:cubicBezTo>
                        <a:pt x="8902100" y="936823"/>
                        <a:pt x="8912375" y="939392"/>
                        <a:pt x="8922650" y="941961"/>
                      </a:cubicBezTo>
                      <a:cubicBezTo>
                        <a:pt x="8925296" y="928728"/>
                        <a:pt x="8927865" y="915884"/>
                        <a:pt x="8930434" y="903041"/>
                      </a:cubicBezTo>
                      <a:cubicBezTo>
                        <a:pt x="8914710" y="899110"/>
                        <a:pt x="8914710" y="899110"/>
                        <a:pt x="8899298" y="895257"/>
                      </a:cubicBezTo>
                      <a:close/>
                      <a:moveTo>
                        <a:pt x="8977147" y="895257"/>
                      </a:moveTo>
                      <a:cubicBezTo>
                        <a:pt x="8974500" y="897904"/>
                        <a:pt x="8971932" y="900472"/>
                        <a:pt x="8969363" y="903041"/>
                      </a:cubicBezTo>
                      <a:cubicBezTo>
                        <a:pt x="8971590" y="916082"/>
                        <a:pt x="8974172" y="929069"/>
                        <a:pt x="8977147" y="941961"/>
                      </a:cubicBezTo>
                      <a:cubicBezTo>
                        <a:pt x="8987733" y="939314"/>
                        <a:pt x="8998008" y="936745"/>
                        <a:pt x="9008283" y="934177"/>
                      </a:cubicBezTo>
                      <a:cubicBezTo>
                        <a:pt x="9005636" y="920944"/>
                        <a:pt x="9003067" y="908100"/>
                        <a:pt x="9000499" y="895257"/>
                      </a:cubicBezTo>
                      <a:cubicBezTo>
                        <a:pt x="8992559" y="895257"/>
                        <a:pt x="8984853" y="895257"/>
                        <a:pt x="8977147" y="895257"/>
                      </a:cubicBezTo>
                      <a:close/>
                      <a:moveTo>
                        <a:pt x="9047211" y="895257"/>
                      </a:moveTo>
                      <a:cubicBezTo>
                        <a:pt x="9038454" y="912771"/>
                        <a:pt x="9038454" y="912771"/>
                        <a:pt x="9047211" y="941961"/>
                      </a:cubicBezTo>
                      <a:cubicBezTo>
                        <a:pt x="9060443" y="939314"/>
                        <a:pt x="9073287" y="936745"/>
                        <a:pt x="9086130" y="934177"/>
                      </a:cubicBezTo>
                      <a:cubicBezTo>
                        <a:pt x="9086130" y="920944"/>
                        <a:pt x="9086130" y="908100"/>
                        <a:pt x="9086130" y="895257"/>
                      </a:cubicBezTo>
                      <a:cubicBezTo>
                        <a:pt x="9072898" y="895257"/>
                        <a:pt x="9060054" y="895257"/>
                        <a:pt x="9047211" y="895257"/>
                      </a:cubicBezTo>
                      <a:close/>
                      <a:moveTo>
                        <a:pt x="9125060" y="895257"/>
                      </a:moveTo>
                      <a:cubicBezTo>
                        <a:pt x="9122413" y="897904"/>
                        <a:pt x="9119845" y="900472"/>
                        <a:pt x="9117276" y="903041"/>
                      </a:cubicBezTo>
                      <a:cubicBezTo>
                        <a:pt x="9119503" y="916082"/>
                        <a:pt x="9122085" y="929069"/>
                        <a:pt x="9125060" y="941961"/>
                      </a:cubicBezTo>
                      <a:cubicBezTo>
                        <a:pt x="9135646" y="939314"/>
                        <a:pt x="9145921" y="936745"/>
                        <a:pt x="9156196" y="934177"/>
                      </a:cubicBezTo>
                      <a:cubicBezTo>
                        <a:pt x="9153549" y="920944"/>
                        <a:pt x="9150980" y="908100"/>
                        <a:pt x="9148412" y="895257"/>
                      </a:cubicBezTo>
                      <a:cubicBezTo>
                        <a:pt x="9140472" y="895257"/>
                        <a:pt x="9132766" y="895257"/>
                        <a:pt x="9125060" y="895257"/>
                      </a:cubicBezTo>
                      <a:close/>
                      <a:moveTo>
                        <a:pt x="9195125" y="895257"/>
                      </a:moveTo>
                      <a:cubicBezTo>
                        <a:pt x="9186368" y="912771"/>
                        <a:pt x="9186368" y="912771"/>
                        <a:pt x="9195125" y="941961"/>
                      </a:cubicBezTo>
                      <a:cubicBezTo>
                        <a:pt x="9208357" y="939314"/>
                        <a:pt x="9221201" y="936745"/>
                        <a:pt x="9234044" y="934177"/>
                      </a:cubicBezTo>
                      <a:cubicBezTo>
                        <a:pt x="9231398" y="920944"/>
                        <a:pt x="9228829" y="908100"/>
                        <a:pt x="9226260" y="895257"/>
                      </a:cubicBezTo>
                      <a:cubicBezTo>
                        <a:pt x="9215674" y="895257"/>
                        <a:pt x="9205399" y="895257"/>
                        <a:pt x="9195125" y="895257"/>
                      </a:cubicBezTo>
                      <a:close/>
                      <a:moveTo>
                        <a:pt x="9272974" y="895257"/>
                      </a:moveTo>
                      <a:cubicBezTo>
                        <a:pt x="9270327" y="908490"/>
                        <a:pt x="9267759" y="921333"/>
                        <a:pt x="9265190" y="934177"/>
                      </a:cubicBezTo>
                      <a:cubicBezTo>
                        <a:pt x="9275776" y="936823"/>
                        <a:pt x="9286051" y="939392"/>
                        <a:pt x="9296326" y="941961"/>
                      </a:cubicBezTo>
                      <a:cubicBezTo>
                        <a:pt x="9298972" y="928728"/>
                        <a:pt x="9301541" y="915884"/>
                        <a:pt x="9304110" y="903041"/>
                      </a:cubicBezTo>
                      <a:cubicBezTo>
                        <a:pt x="9288386" y="899110"/>
                        <a:pt x="9288386" y="899110"/>
                        <a:pt x="9272974" y="895257"/>
                      </a:cubicBezTo>
                      <a:close/>
                      <a:moveTo>
                        <a:pt x="9350823" y="895257"/>
                      </a:moveTo>
                      <a:cubicBezTo>
                        <a:pt x="9342066" y="904014"/>
                        <a:pt x="9342066" y="904014"/>
                        <a:pt x="9335255" y="934177"/>
                      </a:cubicBezTo>
                      <a:cubicBezTo>
                        <a:pt x="9352769" y="942933"/>
                        <a:pt x="9352769" y="942933"/>
                        <a:pt x="9381959" y="934177"/>
                      </a:cubicBezTo>
                      <a:cubicBezTo>
                        <a:pt x="9379312" y="920944"/>
                        <a:pt x="9376743" y="908100"/>
                        <a:pt x="9374175" y="895257"/>
                      </a:cubicBezTo>
                      <a:cubicBezTo>
                        <a:pt x="9366235" y="895257"/>
                        <a:pt x="9358529" y="895257"/>
                        <a:pt x="9350823" y="895257"/>
                      </a:cubicBezTo>
                      <a:close/>
                      <a:moveTo>
                        <a:pt x="9420887" y="895257"/>
                      </a:moveTo>
                      <a:cubicBezTo>
                        <a:pt x="9418240" y="908490"/>
                        <a:pt x="9415672" y="921333"/>
                        <a:pt x="9413103" y="934177"/>
                      </a:cubicBezTo>
                      <a:cubicBezTo>
                        <a:pt x="9423689" y="936823"/>
                        <a:pt x="9433964" y="939392"/>
                        <a:pt x="9444239" y="941961"/>
                      </a:cubicBezTo>
                      <a:cubicBezTo>
                        <a:pt x="9446885" y="928728"/>
                        <a:pt x="9449454" y="915884"/>
                        <a:pt x="9452023" y="903041"/>
                      </a:cubicBezTo>
                      <a:cubicBezTo>
                        <a:pt x="9436299" y="899110"/>
                        <a:pt x="9436299" y="899110"/>
                        <a:pt x="9420887" y="895257"/>
                      </a:cubicBezTo>
                      <a:close/>
                      <a:moveTo>
                        <a:pt x="9498736" y="895257"/>
                      </a:moveTo>
                      <a:cubicBezTo>
                        <a:pt x="9489979" y="904014"/>
                        <a:pt x="9489979" y="904014"/>
                        <a:pt x="9483168" y="934177"/>
                      </a:cubicBezTo>
                      <a:cubicBezTo>
                        <a:pt x="9500682" y="942933"/>
                        <a:pt x="9500682" y="942933"/>
                        <a:pt x="9529872" y="934177"/>
                      </a:cubicBezTo>
                      <a:cubicBezTo>
                        <a:pt x="9527225" y="920944"/>
                        <a:pt x="9524656" y="908100"/>
                        <a:pt x="9522088" y="895257"/>
                      </a:cubicBezTo>
                      <a:cubicBezTo>
                        <a:pt x="9514148" y="895257"/>
                        <a:pt x="9506442" y="895257"/>
                        <a:pt x="9498736" y="895257"/>
                      </a:cubicBezTo>
                      <a:close/>
                      <a:moveTo>
                        <a:pt x="9568801" y="895257"/>
                      </a:moveTo>
                      <a:cubicBezTo>
                        <a:pt x="9566154" y="908490"/>
                        <a:pt x="9563586" y="921333"/>
                        <a:pt x="9561017" y="934177"/>
                      </a:cubicBezTo>
                      <a:cubicBezTo>
                        <a:pt x="9571603" y="936823"/>
                        <a:pt x="9581878" y="939392"/>
                        <a:pt x="9592153" y="941961"/>
                      </a:cubicBezTo>
                      <a:cubicBezTo>
                        <a:pt x="9594799" y="928728"/>
                        <a:pt x="9597368" y="915884"/>
                        <a:pt x="9599937" y="903041"/>
                      </a:cubicBezTo>
                      <a:cubicBezTo>
                        <a:pt x="9584213" y="899110"/>
                        <a:pt x="9584213" y="899110"/>
                        <a:pt x="9568801" y="895257"/>
                      </a:cubicBezTo>
                      <a:close/>
                      <a:moveTo>
                        <a:pt x="9646650" y="895257"/>
                      </a:moveTo>
                      <a:cubicBezTo>
                        <a:pt x="9644003" y="897904"/>
                        <a:pt x="9641435" y="900472"/>
                        <a:pt x="9638866" y="903041"/>
                      </a:cubicBezTo>
                      <a:cubicBezTo>
                        <a:pt x="9641093" y="916082"/>
                        <a:pt x="9643675" y="929069"/>
                        <a:pt x="9646650" y="941961"/>
                      </a:cubicBezTo>
                      <a:cubicBezTo>
                        <a:pt x="9657236" y="939314"/>
                        <a:pt x="9667511" y="936745"/>
                        <a:pt x="9677786" y="934177"/>
                      </a:cubicBezTo>
                      <a:cubicBezTo>
                        <a:pt x="9675139" y="920944"/>
                        <a:pt x="9672570" y="908100"/>
                        <a:pt x="9670002" y="895257"/>
                      </a:cubicBezTo>
                      <a:cubicBezTo>
                        <a:pt x="9662062" y="895257"/>
                        <a:pt x="9654356" y="895257"/>
                        <a:pt x="9646650" y="895257"/>
                      </a:cubicBezTo>
                      <a:close/>
                      <a:moveTo>
                        <a:pt x="9716714" y="895257"/>
                      </a:moveTo>
                      <a:cubicBezTo>
                        <a:pt x="9707957" y="912771"/>
                        <a:pt x="9707957" y="912771"/>
                        <a:pt x="9716714" y="941961"/>
                      </a:cubicBezTo>
                      <a:cubicBezTo>
                        <a:pt x="9729946" y="939314"/>
                        <a:pt x="9742790" y="936745"/>
                        <a:pt x="9755633" y="934177"/>
                      </a:cubicBezTo>
                      <a:cubicBezTo>
                        <a:pt x="9752987" y="923590"/>
                        <a:pt x="9750418" y="913316"/>
                        <a:pt x="9747849" y="903041"/>
                      </a:cubicBezTo>
                      <a:cubicBezTo>
                        <a:pt x="9732126" y="899110"/>
                        <a:pt x="9732126" y="899110"/>
                        <a:pt x="9716714" y="895257"/>
                      </a:cubicBezTo>
                      <a:close/>
                      <a:moveTo>
                        <a:pt x="9794563" y="895257"/>
                      </a:moveTo>
                      <a:cubicBezTo>
                        <a:pt x="9791916" y="908490"/>
                        <a:pt x="9789348" y="921333"/>
                        <a:pt x="9786779" y="934177"/>
                      </a:cubicBezTo>
                      <a:cubicBezTo>
                        <a:pt x="9797365" y="936823"/>
                        <a:pt x="9807640" y="939392"/>
                        <a:pt x="9817915" y="941961"/>
                      </a:cubicBezTo>
                      <a:cubicBezTo>
                        <a:pt x="9820561" y="928728"/>
                        <a:pt x="9823130" y="915884"/>
                        <a:pt x="9825699" y="903041"/>
                      </a:cubicBezTo>
                      <a:cubicBezTo>
                        <a:pt x="9809975" y="899110"/>
                        <a:pt x="9809975" y="899110"/>
                        <a:pt x="9794563" y="895257"/>
                      </a:cubicBezTo>
                      <a:close/>
                      <a:moveTo>
                        <a:pt x="9864627" y="903042"/>
                      </a:moveTo>
                      <a:cubicBezTo>
                        <a:pt x="9861980" y="905689"/>
                        <a:pt x="9859412" y="908257"/>
                        <a:pt x="9856843" y="910826"/>
                      </a:cubicBezTo>
                      <a:cubicBezTo>
                        <a:pt x="9860248" y="926880"/>
                        <a:pt x="9860248" y="926880"/>
                        <a:pt x="9864627" y="941962"/>
                      </a:cubicBezTo>
                      <a:cubicBezTo>
                        <a:pt x="9877860" y="939315"/>
                        <a:pt x="9890703" y="936746"/>
                        <a:pt x="9903547" y="934178"/>
                      </a:cubicBezTo>
                      <a:cubicBezTo>
                        <a:pt x="9903547" y="926238"/>
                        <a:pt x="9903547" y="918532"/>
                        <a:pt x="9903547" y="910826"/>
                      </a:cubicBezTo>
                      <a:cubicBezTo>
                        <a:pt x="9890655" y="907851"/>
                        <a:pt x="9877668" y="905269"/>
                        <a:pt x="9864627" y="903042"/>
                      </a:cubicBezTo>
                      <a:close/>
                      <a:moveTo>
                        <a:pt x="3761253" y="903042"/>
                      </a:moveTo>
                      <a:cubicBezTo>
                        <a:pt x="3758606" y="913628"/>
                        <a:pt x="3756038" y="923903"/>
                        <a:pt x="3753469" y="934178"/>
                      </a:cubicBezTo>
                      <a:cubicBezTo>
                        <a:pt x="3764055" y="936824"/>
                        <a:pt x="3774330" y="939393"/>
                        <a:pt x="3784605" y="941962"/>
                      </a:cubicBezTo>
                      <a:cubicBezTo>
                        <a:pt x="3787251" y="928729"/>
                        <a:pt x="3789820" y="915885"/>
                        <a:pt x="3792389" y="903042"/>
                      </a:cubicBezTo>
                      <a:cubicBezTo>
                        <a:pt x="3781802" y="903042"/>
                        <a:pt x="3771528" y="903042"/>
                        <a:pt x="3761253" y="903042"/>
                      </a:cubicBezTo>
                      <a:close/>
                      <a:moveTo>
                        <a:pt x="1161090" y="973106"/>
                      </a:moveTo>
                      <a:cubicBezTo>
                        <a:pt x="1158443" y="986339"/>
                        <a:pt x="1155875" y="999182"/>
                        <a:pt x="1153306" y="1012026"/>
                      </a:cubicBezTo>
                      <a:cubicBezTo>
                        <a:pt x="1163892" y="1012026"/>
                        <a:pt x="1174167" y="1012026"/>
                        <a:pt x="1184442" y="1012026"/>
                      </a:cubicBezTo>
                      <a:cubicBezTo>
                        <a:pt x="1187088" y="998793"/>
                        <a:pt x="1189657" y="985949"/>
                        <a:pt x="1192226" y="973106"/>
                      </a:cubicBezTo>
                      <a:cubicBezTo>
                        <a:pt x="1181639" y="973106"/>
                        <a:pt x="1171365" y="973106"/>
                        <a:pt x="1161090" y="973106"/>
                      </a:cubicBezTo>
                      <a:close/>
                      <a:moveTo>
                        <a:pt x="1231155" y="973106"/>
                      </a:moveTo>
                      <a:cubicBezTo>
                        <a:pt x="1228508" y="983692"/>
                        <a:pt x="1225940" y="993967"/>
                        <a:pt x="1223371" y="1004242"/>
                      </a:cubicBezTo>
                      <a:cubicBezTo>
                        <a:pt x="1233957" y="1006888"/>
                        <a:pt x="1244232" y="1009457"/>
                        <a:pt x="1254507" y="1012026"/>
                      </a:cubicBezTo>
                      <a:cubicBezTo>
                        <a:pt x="1257153" y="1001439"/>
                        <a:pt x="1259722" y="991165"/>
                        <a:pt x="1262291" y="980890"/>
                      </a:cubicBezTo>
                      <a:cubicBezTo>
                        <a:pt x="1246567" y="976959"/>
                        <a:pt x="1246567" y="976959"/>
                        <a:pt x="1231155" y="973106"/>
                      </a:cubicBezTo>
                      <a:close/>
                      <a:moveTo>
                        <a:pt x="1301219" y="973106"/>
                      </a:moveTo>
                      <a:cubicBezTo>
                        <a:pt x="1301219" y="983692"/>
                        <a:pt x="1301219" y="993967"/>
                        <a:pt x="1301219" y="1004242"/>
                      </a:cubicBezTo>
                      <a:cubicBezTo>
                        <a:pt x="1311805" y="1006888"/>
                        <a:pt x="1322080" y="1009457"/>
                        <a:pt x="1332355" y="1012026"/>
                      </a:cubicBezTo>
                      <a:cubicBezTo>
                        <a:pt x="1335001" y="1001439"/>
                        <a:pt x="1337570" y="991165"/>
                        <a:pt x="1340139" y="980890"/>
                      </a:cubicBezTo>
                      <a:cubicBezTo>
                        <a:pt x="1320484" y="976959"/>
                        <a:pt x="1320484" y="976959"/>
                        <a:pt x="1301219" y="973106"/>
                      </a:cubicBezTo>
                      <a:close/>
                      <a:moveTo>
                        <a:pt x="1379068" y="973106"/>
                      </a:moveTo>
                      <a:cubicBezTo>
                        <a:pt x="1376421" y="983692"/>
                        <a:pt x="1373853" y="993967"/>
                        <a:pt x="1371284" y="1004242"/>
                      </a:cubicBezTo>
                      <a:cubicBezTo>
                        <a:pt x="1384517" y="1006888"/>
                        <a:pt x="1397360" y="1009457"/>
                        <a:pt x="1410204" y="1012026"/>
                      </a:cubicBezTo>
                      <a:cubicBezTo>
                        <a:pt x="1412850" y="1001439"/>
                        <a:pt x="1415419" y="991165"/>
                        <a:pt x="1417988" y="980890"/>
                      </a:cubicBezTo>
                      <a:cubicBezTo>
                        <a:pt x="1404755" y="978243"/>
                        <a:pt x="1391911" y="975675"/>
                        <a:pt x="1379068" y="973106"/>
                      </a:cubicBezTo>
                      <a:close/>
                      <a:moveTo>
                        <a:pt x="1456917" y="973106"/>
                      </a:moveTo>
                      <a:cubicBezTo>
                        <a:pt x="1454270" y="983692"/>
                        <a:pt x="1451702" y="993967"/>
                        <a:pt x="1449133" y="1004242"/>
                      </a:cubicBezTo>
                      <a:cubicBezTo>
                        <a:pt x="1459719" y="1006888"/>
                        <a:pt x="1469994" y="1009457"/>
                        <a:pt x="1480269" y="1012026"/>
                      </a:cubicBezTo>
                      <a:cubicBezTo>
                        <a:pt x="1482915" y="1001439"/>
                        <a:pt x="1485484" y="991165"/>
                        <a:pt x="1488053" y="980890"/>
                      </a:cubicBezTo>
                      <a:cubicBezTo>
                        <a:pt x="1472329" y="976959"/>
                        <a:pt x="1472329" y="976959"/>
                        <a:pt x="1456917" y="973106"/>
                      </a:cubicBezTo>
                      <a:close/>
                      <a:moveTo>
                        <a:pt x="1526982" y="973106"/>
                      </a:moveTo>
                      <a:cubicBezTo>
                        <a:pt x="1524335" y="983692"/>
                        <a:pt x="1521767" y="993967"/>
                        <a:pt x="1519198" y="1004242"/>
                      </a:cubicBezTo>
                      <a:cubicBezTo>
                        <a:pt x="1532431" y="1006888"/>
                        <a:pt x="1545274" y="1009457"/>
                        <a:pt x="1558118" y="1012026"/>
                      </a:cubicBezTo>
                      <a:cubicBezTo>
                        <a:pt x="1560764" y="1001439"/>
                        <a:pt x="1563333" y="991165"/>
                        <a:pt x="1565902" y="980890"/>
                      </a:cubicBezTo>
                      <a:cubicBezTo>
                        <a:pt x="1552669" y="978243"/>
                        <a:pt x="1539825" y="975675"/>
                        <a:pt x="1526982" y="973106"/>
                      </a:cubicBezTo>
                      <a:close/>
                      <a:moveTo>
                        <a:pt x="1604831" y="973106"/>
                      </a:moveTo>
                      <a:cubicBezTo>
                        <a:pt x="1602184" y="983692"/>
                        <a:pt x="1599616" y="993967"/>
                        <a:pt x="1597047" y="1004242"/>
                      </a:cubicBezTo>
                      <a:cubicBezTo>
                        <a:pt x="1607633" y="1006888"/>
                        <a:pt x="1617908" y="1009457"/>
                        <a:pt x="1628183" y="1012026"/>
                      </a:cubicBezTo>
                      <a:cubicBezTo>
                        <a:pt x="1630829" y="1001439"/>
                        <a:pt x="1633398" y="991165"/>
                        <a:pt x="1635967" y="980890"/>
                      </a:cubicBezTo>
                      <a:cubicBezTo>
                        <a:pt x="1620243" y="976959"/>
                        <a:pt x="1620243" y="976959"/>
                        <a:pt x="1604831" y="973106"/>
                      </a:cubicBezTo>
                      <a:close/>
                      <a:moveTo>
                        <a:pt x="1744959" y="973106"/>
                      </a:moveTo>
                      <a:cubicBezTo>
                        <a:pt x="1744959" y="983692"/>
                        <a:pt x="1744959" y="993967"/>
                        <a:pt x="1744959" y="1004242"/>
                      </a:cubicBezTo>
                      <a:cubicBezTo>
                        <a:pt x="1755545" y="1006888"/>
                        <a:pt x="1765820" y="1009457"/>
                        <a:pt x="1776095" y="1012026"/>
                      </a:cubicBezTo>
                      <a:cubicBezTo>
                        <a:pt x="1778741" y="1001439"/>
                        <a:pt x="1781310" y="991165"/>
                        <a:pt x="1783879" y="980890"/>
                      </a:cubicBezTo>
                      <a:cubicBezTo>
                        <a:pt x="1764224" y="976959"/>
                        <a:pt x="1764224" y="976959"/>
                        <a:pt x="1744959" y="973106"/>
                      </a:cubicBezTo>
                      <a:close/>
                      <a:moveTo>
                        <a:pt x="2352183" y="973106"/>
                      </a:moveTo>
                      <a:cubicBezTo>
                        <a:pt x="2349536" y="986339"/>
                        <a:pt x="2346968" y="999182"/>
                        <a:pt x="2344399" y="1012026"/>
                      </a:cubicBezTo>
                      <a:cubicBezTo>
                        <a:pt x="2354985" y="1012026"/>
                        <a:pt x="2365260" y="1012026"/>
                        <a:pt x="2375535" y="1012026"/>
                      </a:cubicBezTo>
                      <a:cubicBezTo>
                        <a:pt x="2378181" y="1001439"/>
                        <a:pt x="2380750" y="991165"/>
                        <a:pt x="2383319" y="980890"/>
                      </a:cubicBezTo>
                      <a:cubicBezTo>
                        <a:pt x="2367595" y="976959"/>
                        <a:pt x="2367595" y="976959"/>
                        <a:pt x="2352183" y="973106"/>
                      </a:cubicBezTo>
                      <a:close/>
                      <a:moveTo>
                        <a:pt x="2422247" y="973106"/>
                      </a:moveTo>
                      <a:cubicBezTo>
                        <a:pt x="2419600" y="983692"/>
                        <a:pt x="2417032" y="993967"/>
                        <a:pt x="2414463" y="1004242"/>
                      </a:cubicBezTo>
                      <a:cubicBezTo>
                        <a:pt x="2425049" y="1006888"/>
                        <a:pt x="2435324" y="1009457"/>
                        <a:pt x="2445599" y="1012026"/>
                      </a:cubicBezTo>
                      <a:cubicBezTo>
                        <a:pt x="2448245" y="998793"/>
                        <a:pt x="2450814" y="985949"/>
                        <a:pt x="2453383" y="973106"/>
                      </a:cubicBezTo>
                      <a:cubicBezTo>
                        <a:pt x="2442796" y="973106"/>
                        <a:pt x="2432522" y="973106"/>
                        <a:pt x="2422247" y="973106"/>
                      </a:cubicBezTo>
                      <a:close/>
                      <a:moveTo>
                        <a:pt x="2500096" y="973106"/>
                      </a:moveTo>
                      <a:cubicBezTo>
                        <a:pt x="2497449" y="983692"/>
                        <a:pt x="2494881" y="993967"/>
                        <a:pt x="2492312" y="1004242"/>
                      </a:cubicBezTo>
                      <a:cubicBezTo>
                        <a:pt x="2505545" y="1006888"/>
                        <a:pt x="2518388" y="1009457"/>
                        <a:pt x="2531232" y="1012026"/>
                      </a:cubicBezTo>
                      <a:cubicBezTo>
                        <a:pt x="2531232" y="1001439"/>
                        <a:pt x="2531232" y="991165"/>
                        <a:pt x="2531232" y="980890"/>
                      </a:cubicBezTo>
                      <a:cubicBezTo>
                        <a:pt x="2515508" y="976959"/>
                        <a:pt x="2515508" y="976959"/>
                        <a:pt x="2500096" y="973106"/>
                      </a:cubicBezTo>
                      <a:close/>
                      <a:moveTo>
                        <a:pt x="2570160" y="973106"/>
                      </a:moveTo>
                      <a:cubicBezTo>
                        <a:pt x="2567513" y="983692"/>
                        <a:pt x="2564945" y="993967"/>
                        <a:pt x="2562376" y="1004242"/>
                      </a:cubicBezTo>
                      <a:cubicBezTo>
                        <a:pt x="2575609" y="1006888"/>
                        <a:pt x="2588452" y="1009457"/>
                        <a:pt x="2601296" y="1012026"/>
                      </a:cubicBezTo>
                      <a:cubicBezTo>
                        <a:pt x="2603942" y="1001439"/>
                        <a:pt x="2606511" y="991165"/>
                        <a:pt x="2609080" y="980890"/>
                      </a:cubicBezTo>
                      <a:cubicBezTo>
                        <a:pt x="2595847" y="978243"/>
                        <a:pt x="2583003" y="975675"/>
                        <a:pt x="2570160" y="973106"/>
                      </a:cubicBezTo>
                      <a:close/>
                      <a:moveTo>
                        <a:pt x="2795923" y="973106"/>
                      </a:moveTo>
                      <a:cubicBezTo>
                        <a:pt x="2793276" y="983692"/>
                        <a:pt x="2790708" y="993967"/>
                        <a:pt x="2788139" y="1004242"/>
                      </a:cubicBezTo>
                      <a:cubicBezTo>
                        <a:pt x="2798725" y="1006888"/>
                        <a:pt x="2809000" y="1009457"/>
                        <a:pt x="2819275" y="1012026"/>
                      </a:cubicBezTo>
                      <a:cubicBezTo>
                        <a:pt x="2821921" y="1001439"/>
                        <a:pt x="2824490" y="991165"/>
                        <a:pt x="2827059" y="980890"/>
                      </a:cubicBezTo>
                      <a:cubicBezTo>
                        <a:pt x="2811335" y="976959"/>
                        <a:pt x="2811335" y="976959"/>
                        <a:pt x="2795923" y="973106"/>
                      </a:cubicBezTo>
                      <a:close/>
                      <a:moveTo>
                        <a:pt x="2943836" y="973106"/>
                      </a:moveTo>
                      <a:cubicBezTo>
                        <a:pt x="2941189" y="983692"/>
                        <a:pt x="2938621" y="993967"/>
                        <a:pt x="2936052" y="1004242"/>
                      </a:cubicBezTo>
                      <a:cubicBezTo>
                        <a:pt x="2946638" y="1006888"/>
                        <a:pt x="2956913" y="1009457"/>
                        <a:pt x="2967188" y="1012026"/>
                      </a:cubicBezTo>
                      <a:cubicBezTo>
                        <a:pt x="2969834" y="1001439"/>
                        <a:pt x="2972403" y="991165"/>
                        <a:pt x="2974972" y="980890"/>
                      </a:cubicBezTo>
                      <a:cubicBezTo>
                        <a:pt x="2959248" y="976959"/>
                        <a:pt x="2959248" y="976959"/>
                        <a:pt x="2943836" y="973106"/>
                      </a:cubicBezTo>
                      <a:close/>
                      <a:moveTo>
                        <a:pt x="3239663" y="973106"/>
                      </a:moveTo>
                      <a:cubicBezTo>
                        <a:pt x="3237016" y="983692"/>
                        <a:pt x="3234448" y="993967"/>
                        <a:pt x="3231879" y="1004242"/>
                      </a:cubicBezTo>
                      <a:cubicBezTo>
                        <a:pt x="3245112" y="1006888"/>
                        <a:pt x="3257955" y="1009457"/>
                        <a:pt x="3270799" y="1012026"/>
                      </a:cubicBezTo>
                      <a:cubicBezTo>
                        <a:pt x="3273445" y="1001439"/>
                        <a:pt x="3276014" y="991165"/>
                        <a:pt x="3278583" y="980890"/>
                      </a:cubicBezTo>
                      <a:cubicBezTo>
                        <a:pt x="3265350" y="978243"/>
                        <a:pt x="3252506" y="975675"/>
                        <a:pt x="3239663" y="973106"/>
                      </a:cubicBezTo>
                      <a:close/>
                      <a:moveTo>
                        <a:pt x="3317512" y="973106"/>
                      </a:moveTo>
                      <a:cubicBezTo>
                        <a:pt x="3314865" y="983692"/>
                        <a:pt x="3312297" y="993967"/>
                        <a:pt x="3309728" y="1004242"/>
                      </a:cubicBezTo>
                      <a:cubicBezTo>
                        <a:pt x="3320314" y="1006888"/>
                        <a:pt x="3330589" y="1009457"/>
                        <a:pt x="3340864" y="1012026"/>
                      </a:cubicBezTo>
                      <a:cubicBezTo>
                        <a:pt x="3343510" y="1001439"/>
                        <a:pt x="3346079" y="991165"/>
                        <a:pt x="3348648" y="980890"/>
                      </a:cubicBezTo>
                      <a:cubicBezTo>
                        <a:pt x="3332924" y="976959"/>
                        <a:pt x="3332924" y="976959"/>
                        <a:pt x="3317512" y="973106"/>
                      </a:cubicBezTo>
                      <a:close/>
                      <a:moveTo>
                        <a:pt x="3426502" y="973106"/>
                      </a:moveTo>
                      <a:cubicBezTo>
                        <a:pt x="3395366" y="973106"/>
                        <a:pt x="3395366" y="973106"/>
                        <a:pt x="3379798" y="980890"/>
                      </a:cubicBezTo>
                      <a:cubicBezTo>
                        <a:pt x="3379798" y="988830"/>
                        <a:pt x="3379798" y="996536"/>
                        <a:pt x="3379798" y="1004242"/>
                      </a:cubicBezTo>
                      <a:cubicBezTo>
                        <a:pt x="3393031" y="1006888"/>
                        <a:pt x="3405874" y="1009457"/>
                        <a:pt x="3418718" y="1012026"/>
                      </a:cubicBezTo>
                      <a:cubicBezTo>
                        <a:pt x="3421364" y="998793"/>
                        <a:pt x="3423933" y="985949"/>
                        <a:pt x="3426502" y="973106"/>
                      </a:cubicBezTo>
                      <a:close/>
                      <a:moveTo>
                        <a:pt x="3901381" y="973106"/>
                      </a:moveTo>
                      <a:cubicBezTo>
                        <a:pt x="3901381" y="986339"/>
                        <a:pt x="3901381" y="999182"/>
                        <a:pt x="3901381" y="1012026"/>
                      </a:cubicBezTo>
                      <a:cubicBezTo>
                        <a:pt x="3910963" y="1012271"/>
                        <a:pt x="3910963" y="1012271"/>
                        <a:pt x="3920354" y="1012512"/>
                      </a:cubicBezTo>
                      <a:cubicBezTo>
                        <a:pt x="3940301" y="1012026"/>
                        <a:pt x="3940301" y="1012026"/>
                        <a:pt x="3948085" y="1004242"/>
                      </a:cubicBezTo>
                      <a:cubicBezTo>
                        <a:pt x="3944679" y="988187"/>
                        <a:pt x="3944679" y="988187"/>
                        <a:pt x="3940301" y="973106"/>
                      </a:cubicBezTo>
                      <a:cubicBezTo>
                        <a:pt x="3927068" y="973106"/>
                        <a:pt x="3914224" y="973106"/>
                        <a:pt x="3901381" y="973106"/>
                      </a:cubicBezTo>
                      <a:close/>
                      <a:moveTo>
                        <a:pt x="3987015" y="973106"/>
                      </a:moveTo>
                      <a:cubicBezTo>
                        <a:pt x="3984368" y="983692"/>
                        <a:pt x="3981800" y="993967"/>
                        <a:pt x="3979231" y="1004242"/>
                      </a:cubicBezTo>
                      <a:cubicBezTo>
                        <a:pt x="3989817" y="1006888"/>
                        <a:pt x="4000092" y="1009457"/>
                        <a:pt x="4010367" y="1012026"/>
                      </a:cubicBezTo>
                      <a:cubicBezTo>
                        <a:pt x="4013013" y="1001439"/>
                        <a:pt x="4015582" y="991165"/>
                        <a:pt x="4018151" y="980890"/>
                      </a:cubicBezTo>
                      <a:cubicBezTo>
                        <a:pt x="4002427" y="976959"/>
                        <a:pt x="4002427" y="976959"/>
                        <a:pt x="3987015" y="973106"/>
                      </a:cubicBezTo>
                      <a:close/>
                      <a:moveTo>
                        <a:pt x="4134929" y="973106"/>
                      </a:moveTo>
                      <a:cubicBezTo>
                        <a:pt x="4132282" y="983692"/>
                        <a:pt x="4129714" y="993967"/>
                        <a:pt x="4127145" y="1004242"/>
                      </a:cubicBezTo>
                      <a:cubicBezTo>
                        <a:pt x="4137731" y="1006888"/>
                        <a:pt x="4148006" y="1009457"/>
                        <a:pt x="4158281" y="1012026"/>
                      </a:cubicBezTo>
                      <a:cubicBezTo>
                        <a:pt x="4160927" y="1001439"/>
                        <a:pt x="4163496" y="991165"/>
                        <a:pt x="4166065" y="980890"/>
                      </a:cubicBezTo>
                      <a:cubicBezTo>
                        <a:pt x="4150341" y="976959"/>
                        <a:pt x="4150341" y="976959"/>
                        <a:pt x="4134929" y="973106"/>
                      </a:cubicBezTo>
                      <a:close/>
                      <a:moveTo>
                        <a:pt x="4212778" y="973106"/>
                      </a:moveTo>
                      <a:cubicBezTo>
                        <a:pt x="4210131" y="983692"/>
                        <a:pt x="4207563" y="993967"/>
                        <a:pt x="4204994" y="1004242"/>
                      </a:cubicBezTo>
                      <a:cubicBezTo>
                        <a:pt x="4218227" y="1006888"/>
                        <a:pt x="4231070" y="1009457"/>
                        <a:pt x="4243914" y="1012026"/>
                      </a:cubicBezTo>
                      <a:cubicBezTo>
                        <a:pt x="4243914" y="998793"/>
                        <a:pt x="4243914" y="985949"/>
                        <a:pt x="4243914" y="973106"/>
                      </a:cubicBezTo>
                      <a:cubicBezTo>
                        <a:pt x="4233327" y="973106"/>
                        <a:pt x="4223053" y="973106"/>
                        <a:pt x="4212778" y="973106"/>
                      </a:cubicBezTo>
                      <a:close/>
                      <a:moveTo>
                        <a:pt x="4282842" y="973106"/>
                      </a:moveTo>
                      <a:cubicBezTo>
                        <a:pt x="4280195" y="983692"/>
                        <a:pt x="4277627" y="993967"/>
                        <a:pt x="4275058" y="1004242"/>
                      </a:cubicBezTo>
                      <a:cubicBezTo>
                        <a:pt x="4288291" y="1006888"/>
                        <a:pt x="4301134" y="1009457"/>
                        <a:pt x="4313978" y="1012026"/>
                      </a:cubicBezTo>
                      <a:cubicBezTo>
                        <a:pt x="4316624" y="1001439"/>
                        <a:pt x="4319193" y="991165"/>
                        <a:pt x="4321762" y="980890"/>
                      </a:cubicBezTo>
                      <a:cubicBezTo>
                        <a:pt x="4308529" y="978243"/>
                        <a:pt x="4295685" y="975675"/>
                        <a:pt x="4282842" y="973106"/>
                      </a:cubicBezTo>
                      <a:close/>
                      <a:moveTo>
                        <a:pt x="4360691" y="973106"/>
                      </a:moveTo>
                      <a:cubicBezTo>
                        <a:pt x="4358044" y="983692"/>
                        <a:pt x="4355476" y="993967"/>
                        <a:pt x="4352907" y="1004242"/>
                      </a:cubicBezTo>
                      <a:cubicBezTo>
                        <a:pt x="4363493" y="1006888"/>
                        <a:pt x="4373768" y="1009457"/>
                        <a:pt x="4384043" y="1012026"/>
                      </a:cubicBezTo>
                      <a:cubicBezTo>
                        <a:pt x="4386689" y="1001439"/>
                        <a:pt x="4389258" y="991165"/>
                        <a:pt x="4391827" y="980890"/>
                      </a:cubicBezTo>
                      <a:cubicBezTo>
                        <a:pt x="4376103" y="976959"/>
                        <a:pt x="4376103" y="976959"/>
                        <a:pt x="4360691" y="973106"/>
                      </a:cubicBezTo>
                      <a:close/>
                      <a:moveTo>
                        <a:pt x="4430756" y="973106"/>
                      </a:moveTo>
                      <a:cubicBezTo>
                        <a:pt x="4428109" y="983692"/>
                        <a:pt x="4425541" y="993967"/>
                        <a:pt x="4422972" y="1004242"/>
                      </a:cubicBezTo>
                      <a:cubicBezTo>
                        <a:pt x="4436205" y="1006888"/>
                        <a:pt x="4449048" y="1009457"/>
                        <a:pt x="4461892" y="1012026"/>
                      </a:cubicBezTo>
                      <a:cubicBezTo>
                        <a:pt x="4464538" y="1001439"/>
                        <a:pt x="4467107" y="991165"/>
                        <a:pt x="4469676" y="980890"/>
                      </a:cubicBezTo>
                      <a:cubicBezTo>
                        <a:pt x="4456443" y="978243"/>
                        <a:pt x="4443599" y="975675"/>
                        <a:pt x="4430756" y="973106"/>
                      </a:cubicBezTo>
                      <a:close/>
                      <a:moveTo>
                        <a:pt x="4508605" y="973106"/>
                      </a:moveTo>
                      <a:cubicBezTo>
                        <a:pt x="4505958" y="983692"/>
                        <a:pt x="4503390" y="993967"/>
                        <a:pt x="4500821" y="1004242"/>
                      </a:cubicBezTo>
                      <a:cubicBezTo>
                        <a:pt x="4511407" y="1006888"/>
                        <a:pt x="4521682" y="1009457"/>
                        <a:pt x="4531957" y="1012026"/>
                      </a:cubicBezTo>
                      <a:cubicBezTo>
                        <a:pt x="4534603" y="1001439"/>
                        <a:pt x="4537172" y="991165"/>
                        <a:pt x="4539741" y="980890"/>
                      </a:cubicBezTo>
                      <a:cubicBezTo>
                        <a:pt x="4524017" y="976959"/>
                        <a:pt x="4524017" y="976959"/>
                        <a:pt x="4508605" y="973106"/>
                      </a:cubicBezTo>
                      <a:close/>
                      <a:moveTo>
                        <a:pt x="4578669" y="973106"/>
                      </a:moveTo>
                      <a:cubicBezTo>
                        <a:pt x="4576022" y="983692"/>
                        <a:pt x="4573454" y="993967"/>
                        <a:pt x="4570885" y="1004242"/>
                      </a:cubicBezTo>
                      <a:cubicBezTo>
                        <a:pt x="4584118" y="1006888"/>
                        <a:pt x="4596961" y="1009457"/>
                        <a:pt x="4609805" y="1012026"/>
                      </a:cubicBezTo>
                      <a:cubicBezTo>
                        <a:pt x="4612451" y="1001439"/>
                        <a:pt x="4615020" y="991165"/>
                        <a:pt x="4617589" y="980890"/>
                      </a:cubicBezTo>
                      <a:cubicBezTo>
                        <a:pt x="4604356" y="978243"/>
                        <a:pt x="4591512" y="975675"/>
                        <a:pt x="4578669" y="973106"/>
                      </a:cubicBezTo>
                      <a:close/>
                      <a:moveTo>
                        <a:pt x="4656518" y="973106"/>
                      </a:moveTo>
                      <a:cubicBezTo>
                        <a:pt x="4653871" y="983692"/>
                        <a:pt x="4651303" y="993967"/>
                        <a:pt x="4648734" y="1004242"/>
                      </a:cubicBezTo>
                      <a:cubicBezTo>
                        <a:pt x="4659320" y="1006888"/>
                        <a:pt x="4669595" y="1009457"/>
                        <a:pt x="4679870" y="1012026"/>
                      </a:cubicBezTo>
                      <a:cubicBezTo>
                        <a:pt x="4682516" y="998793"/>
                        <a:pt x="4685085" y="985949"/>
                        <a:pt x="4687654" y="973106"/>
                      </a:cubicBezTo>
                      <a:cubicBezTo>
                        <a:pt x="4677067" y="973106"/>
                        <a:pt x="4666793" y="973106"/>
                        <a:pt x="4656518" y="973106"/>
                      </a:cubicBezTo>
                      <a:close/>
                      <a:moveTo>
                        <a:pt x="4734367" y="973106"/>
                      </a:moveTo>
                      <a:cubicBezTo>
                        <a:pt x="4731720" y="983692"/>
                        <a:pt x="4729152" y="993967"/>
                        <a:pt x="4726583" y="1004242"/>
                      </a:cubicBezTo>
                      <a:cubicBezTo>
                        <a:pt x="4737169" y="1006888"/>
                        <a:pt x="4747444" y="1009457"/>
                        <a:pt x="4757719" y="1012026"/>
                      </a:cubicBezTo>
                      <a:cubicBezTo>
                        <a:pt x="4760365" y="1001439"/>
                        <a:pt x="4762934" y="991165"/>
                        <a:pt x="4765503" y="980890"/>
                      </a:cubicBezTo>
                      <a:cubicBezTo>
                        <a:pt x="4749779" y="976959"/>
                        <a:pt x="4749779" y="976959"/>
                        <a:pt x="4734367" y="973106"/>
                      </a:cubicBezTo>
                      <a:close/>
                      <a:moveTo>
                        <a:pt x="5473934" y="973106"/>
                      </a:moveTo>
                      <a:cubicBezTo>
                        <a:pt x="5471287" y="983692"/>
                        <a:pt x="5468719" y="993967"/>
                        <a:pt x="5466150" y="1004242"/>
                      </a:cubicBezTo>
                      <a:cubicBezTo>
                        <a:pt x="5479383" y="1006888"/>
                        <a:pt x="5492226" y="1009457"/>
                        <a:pt x="5505070" y="1012026"/>
                      </a:cubicBezTo>
                      <a:cubicBezTo>
                        <a:pt x="5505070" y="998793"/>
                        <a:pt x="5505070" y="985949"/>
                        <a:pt x="5505070" y="973106"/>
                      </a:cubicBezTo>
                      <a:cubicBezTo>
                        <a:pt x="5494483" y="973106"/>
                        <a:pt x="5484209" y="973106"/>
                        <a:pt x="5473934" y="973106"/>
                      </a:cubicBezTo>
                      <a:close/>
                      <a:moveTo>
                        <a:pt x="5551784" y="973106"/>
                      </a:moveTo>
                      <a:cubicBezTo>
                        <a:pt x="5549137" y="983692"/>
                        <a:pt x="5546569" y="993967"/>
                        <a:pt x="5544000" y="1004242"/>
                      </a:cubicBezTo>
                      <a:cubicBezTo>
                        <a:pt x="5554586" y="1006888"/>
                        <a:pt x="5564861" y="1009457"/>
                        <a:pt x="5575136" y="1012026"/>
                      </a:cubicBezTo>
                      <a:cubicBezTo>
                        <a:pt x="5577782" y="1001439"/>
                        <a:pt x="5580351" y="991165"/>
                        <a:pt x="5582920" y="980890"/>
                      </a:cubicBezTo>
                      <a:cubicBezTo>
                        <a:pt x="5567196" y="976959"/>
                        <a:pt x="5567196" y="976959"/>
                        <a:pt x="5551784" y="973106"/>
                      </a:cubicBezTo>
                      <a:close/>
                      <a:moveTo>
                        <a:pt x="5621848" y="973106"/>
                      </a:moveTo>
                      <a:cubicBezTo>
                        <a:pt x="5619201" y="983692"/>
                        <a:pt x="5616633" y="993967"/>
                        <a:pt x="5614064" y="1004242"/>
                      </a:cubicBezTo>
                      <a:cubicBezTo>
                        <a:pt x="5627297" y="1006888"/>
                        <a:pt x="5640140" y="1009457"/>
                        <a:pt x="5652984" y="1012026"/>
                      </a:cubicBezTo>
                      <a:cubicBezTo>
                        <a:pt x="5655630" y="1001439"/>
                        <a:pt x="5658199" y="991165"/>
                        <a:pt x="5660768" y="980890"/>
                      </a:cubicBezTo>
                      <a:cubicBezTo>
                        <a:pt x="5647535" y="978243"/>
                        <a:pt x="5634691" y="975675"/>
                        <a:pt x="5621848" y="973106"/>
                      </a:cubicBezTo>
                      <a:close/>
                      <a:moveTo>
                        <a:pt x="6517113" y="973106"/>
                      </a:moveTo>
                      <a:cubicBezTo>
                        <a:pt x="6514466" y="983692"/>
                        <a:pt x="6511898" y="993967"/>
                        <a:pt x="6509329" y="1004242"/>
                      </a:cubicBezTo>
                      <a:cubicBezTo>
                        <a:pt x="6519915" y="1006888"/>
                        <a:pt x="6530190" y="1009457"/>
                        <a:pt x="6540465" y="1012026"/>
                      </a:cubicBezTo>
                      <a:cubicBezTo>
                        <a:pt x="6543111" y="1001439"/>
                        <a:pt x="6545680" y="991165"/>
                        <a:pt x="6548249" y="980890"/>
                      </a:cubicBezTo>
                      <a:cubicBezTo>
                        <a:pt x="6532525" y="976959"/>
                        <a:pt x="6532525" y="976959"/>
                        <a:pt x="6517113" y="973106"/>
                      </a:cubicBezTo>
                      <a:close/>
                      <a:moveTo>
                        <a:pt x="6587177" y="973106"/>
                      </a:moveTo>
                      <a:cubicBezTo>
                        <a:pt x="6587177" y="983692"/>
                        <a:pt x="6587177" y="993967"/>
                        <a:pt x="6587177" y="1004242"/>
                      </a:cubicBezTo>
                      <a:cubicBezTo>
                        <a:pt x="6597763" y="1006888"/>
                        <a:pt x="6608038" y="1009457"/>
                        <a:pt x="6618313" y="1012026"/>
                      </a:cubicBezTo>
                      <a:cubicBezTo>
                        <a:pt x="6620959" y="1001439"/>
                        <a:pt x="6623528" y="991165"/>
                        <a:pt x="6626097" y="980890"/>
                      </a:cubicBezTo>
                      <a:cubicBezTo>
                        <a:pt x="6606442" y="976959"/>
                        <a:pt x="6606442" y="976959"/>
                        <a:pt x="6587177" y="973106"/>
                      </a:cubicBezTo>
                      <a:close/>
                      <a:moveTo>
                        <a:pt x="7116552" y="973106"/>
                      </a:moveTo>
                      <a:cubicBezTo>
                        <a:pt x="7113905" y="986339"/>
                        <a:pt x="7111337" y="999182"/>
                        <a:pt x="7108768" y="1012026"/>
                      </a:cubicBezTo>
                      <a:cubicBezTo>
                        <a:pt x="7119354" y="1012026"/>
                        <a:pt x="7129629" y="1012026"/>
                        <a:pt x="7139904" y="1012026"/>
                      </a:cubicBezTo>
                      <a:cubicBezTo>
                        <a:pt x="7142550" y="1001439"/>
                        <a:pt x="7145119" y="991165"/>
                        <a:pt x="7147688" y="980890"/>
                      </a:cubicBezTo>
                      <a:cubicBezTo>
                        <a:pt x="7131964" y="976959"/>
                        <a:pt x="7131964" y="976959"/>
                        <a:pt x="7116552" y="973106"/>
                      </a:cubicBezTo>
                      <a:close/>
                      <a:moveTo>
                        <a:pt x="7186616" y="973106"/>
                      </a:moveTo>
                      <a:cubicBezTo>
                        <a:pt x="7183969" y="983692"/>
                        <a:pt x="7181401" y="993967"/>
                        <a:pt x="7178832" y="1004242"/>
                      </a:cubicBezTo>
                      <a:cubicBezTo>
                        <a:pt x="7189418" y="1006888"/>
                        <a:pt x="7199693" y="1009457"/>
                        <a:pt x="7209968" y="1012026"/>
                      </a:cubicBezTo>
                      <a:cubicBezTo>
                        <a:pt x="7212614" y="1001439"/>
                        <a:pt x="7215183" y="991165"/>
                        <a:pt x="7217752" y="980890"/>
                      </a:cubicBezTo>
                      <a:cubicBezTo>
                        <a:pt x="7202028" y="976959"/>
                        <a:pt x="7202028" y="976959"/>
                        <a:pt x="7186616" y="973106"/>
                      </a:cubicBezTo>
                      <a:close/>
                      <a:moveTo>
                        <a:pt x="7264465" y="973106"/>
                      </a:moveTo>
                      <a:cubicBezTo>
                        <a:pt x="7261818" y="983692"/>
                        <a:pt x="7259250" y="993967"/>
                        <a:pt x="7256681" y="1004242"/>
                      </a:cubicBezTo>
                      <a:cubicBezTo>
                        <a:pt x="7269914" y="1006888"/>
                        <a:pt x="7282757" y="1009457"/>
                        <a:pt x="7295601" y="1012026"/>
                      </a:cubicBezTo>
                      <a:cubicBezTo>
                        <a:pt x="7295601" y="998793"/>
                        <a:pt x="7295601" y="985949"/>
                        <a:pt x="7295601" y="973106"/>
                      </a:cubicBezTo>
                      <a:cubicBezTo>
                        <a:pt x="7285014" y="973106"/>
                        <a:pt x="7274740" y="973106"/>
                        <a:pt x="7264465" y="973106"/>
                      </a:cubicBezTo>
                      <a:close/>
                      <a:moveTo>
                        <a:pt x="7334530" y="973106"/>
                      </a:moveTo>
                      <a:cubicBezTo>
                        <a:pt x="7331883" y="983692"/>
                        <a:pt x="7329315" y="993967"/>
                        <a:pt x="7326746" y="1004242"/>
                      </a:cubicBezTo>
                      <a:cubicBezTo>
                        <a:pt x="7339979" y="1006888"/>
                        <a:pt x="7352822" y="1009457"/>
                        <a:pt x="7365666" y="1012026"/>
                      </a:cubicBezTo>
                      <a:cubicBezTo>
                        <a:pt x="7368312" y="1001439"/>
                        <a:pt x="7370881" y="991165"/>
                        <a:pt x="7373450" y="980890"/>
                      </a:cubicBezTo>
                      <a:cubicBezTo>
                        <a:pt x="7360217" y="978243"/>
                        <a:pt x="7347373" y="975675"/>
                        <a:pt x="7334530" y="973106"/>
                      </a:cubicBezTo>
                      <a:close/>
                      <a:moveTo>
                        <a:pt x="7412379" y="973106"/>
                      </a:moveTo>
                      <a:cubicBezTo>
                        <a:pt x="7409732" y="983692"/>
                        <a:pt x="7407164" y="993967"/>
                        <a:pt x="7404595" y="1004242"/>
                      </a:cubicBezTo>
                      <a:cubicBezTo>
                        <a:pt x="7415181" y="1006888"/>
                        <a:pt x="7425456" y="1009457"/>
                        <a:pt x="7435731" y="1012026"/>
                      </a:cubicBezTo>
                      <a:cubicBezTo>
                        <a:pt x="7438377" y="1001439"/>
                        <a:pt x="7440946" y="991165"/>
                        <a:pt x="7443515" y="980890"/>
                      </a:cubicBezTo>
                      <a:cubicBezTo>
                        <a:pt x="7427791" y="976959"/>
                        <a:pt x="7427791" y="976959"/>
                        <a:pt x="7412379" y="973106"/>
                      </a:cubicBezTo>
                      <a:close/>
                      <a:moveTo>
                        <a:pt x="7482443" y="973106"/>
                      </a:moveTo>
                      <a:cubicBezTo>
                        <a:pt x="7479796" y="986339"/>
                        <a:pt x="7477228" y="999182"/>
                        <a:pt x="7474659" y="1012026"/>
                      </a:cubicBezTo>
                      <a:cubicBezTo>
                        <a:pt x="7487892" y="1012026"/>
                        <a:pt x="7500735" y="1012026"/>
                        <a:pt x="7513579" y="1012026"/>
                      </a:cubicBezTo>
                      <a:cubicBezTo>
                        <a:pt x="7516225" y="1001439"/>
                        <a:pt x="7518794" y="991165"/>
                        <a:pt x="7521363" y="980890"/>
                      </a:cubicBezTo>
                      <a:cubicBezTo>
                        <a:pt x="7508130" y="978243"/>
                        <a:pt x="7495286" y="975675"/>
                        <a:pt x="7482443" y="973106"/>
                      </a:cubicBezTo>
                      <a:close/>
                      <a:moveTo>
                        <a:pt x="7560292" y="973106"/>
                      </a:moveTo>
                      <a:cubicBezTo>
                        <a:pt x="7557645" y="983692"/>
                        <a:pt x="7555077" y="993967"/>
                        <a:pt x="7552508" y="1004242"/>
                      </a:cubicBezTo>
                      <a:cubicBezTo>
                        <a:pt x="7563094" y="1006888"/>
                        <a:pt x="7573369" y="1009457"/>
                        <a:pt x="7583644" y="1012026"/>
                      </a:cubicBezTo>
                      <a:cubicBezTo>
                        <a:pt x="7586290" y="1001439"/>
                        <a:pt x="7588859" y="991165"/>
                        <a:pt x="7591428" y="980890"/>
                      </a:cubicBezTo>
                      <a:cubicBezTo>
                        <a:pt x="7575704" y="976959"/>
                        <a:pt x="7575704" y="976959"/>
                        <a:pt x="7560292" y="973106"/>
                      </a:cubicBezTo>
                      <a:close/>
                      <a:moveTo>
                        <a:pt x="7669281" y="973106"/>
                      </a:moveTo>
                      <a:cubicBezTo>
                        <a:pt x="7638145" y="973106"/>
                        <a:pt x="7638145" y="973106"/>
                        <a:pt x="7622577" y="980890"/>
                      </a:cubicBezTo>
                      <a:cubicBezTo>
                        <a:pt x="7622577" y="988830"/>
                        <a:pt x="7622577" y="996536"/>
                        <a:pt x="7622577" y="1004242"/>
                      </a:cubicBezTo>
                      <a:cubicBezTo>
                        <a:pt x="7635810" y="1006888"/>
                        <a:pt x="7648653" y="1009457"/>
                        <a:pt x="7661497" y="1012026"/>
                      </a:cubicBezTo>
                      <a:cubicBezTo>
                        <a:pt x="7664143" y="998793"/>
                        <a:pt x="7666712" y="985949"/>
                        <a:pt x="7669281" y="973106"/>
                      </a:cubicBezTo>
                      <a:close/>
                      <a:moveTo>
                        <a:pt x="7708206" y="973106"/>
                      </a:moveTo>
                      <a:cubicBezTo>
                        <a:pt x="7705559" y="983692"/>
                        <a:pt x="7702991" y="993967"/>
                        <a:pt x="7700422" y="1004242"/>
                      </a:cubicBezTo>
                      <a:cubicBezTo>
                        <a:pt x="7711008" y="1006888"/>
                        <a:pt x="7721283" y="1009457"/>
                        <a:pt x="7731558" y="1012026"/>
                      </a:cubicBezTo>
                      <a:cubicBezTo>
                        <a:pt x="7734204" y="998793"/>
                        <a:pt x="7736773" y="985949"/>
                        <a:pt x="7739342" y="973106"/>
                      </a:cubicBezTo>
                      <a:cubicBezTo>
                        <a:pt x="7728755" y="973106"/>
                        <a:pt x="7718481" y="973106"/>
                        <a:pt x="7708206" y="973106"/>
                      </a:cubicBezTo>
                      <a:close/>
                      <a:moveTo>
                        <a:pt x="7786055" y="973106"/>
                      </a:moveTo>
                      <a:cubicBezTo>
                        <a:pt x="7783408" y="983692"/>
                        <a:pt x="7780840" y="993967"/>
                        <a:pt x="7778271" y="1004242"/>
                      </a:cubicBezTo>
                      <a:cubicBezTo>
                        <a:pt x="7788857" y="1006888"/>
                        <a:pt x="7799132" y="1009457"/>
                        <a:pt x="7809407" y="1012026"/>
                      </a:cubicBezTo>
                      <a:cubicBezTo>
                        <a:pt x="7812053" y="998793"/>
                        <a:pt x="7814622" y="985949"/>
                        <a:pt x="7817191" y="973106"/>
                      </a:cubicBezTo>
                      <a:cubicBezTo>
                        <a:pt x="7806604" y="973106"/>
                        <a:pt x="7796330" y="973106"/>
                        <a:pt x="7786055" y="973106"/>
                      </a:cubicBezTo>
                      <a:close/>
                      <a:moveTo>
                        <a:pt x="7848334" y="973106"/>
                      </a:moveTo>
                      <a:cubicBezTo>
                        <a:pt x="7848334" y="983692"/>
                        <a:pt x="7848334" y="993967"/>
                        <a:pt x="7848334" y="1004242"/>
                      </a:cubicBezTo>
                      <a:cubicBezTo>
                        <a:pt x="7861567" y="1006888"/>
                        <a:pt x="7874410" y="1009457"/>
                        <a:pt x="7887254" y="1012026"/>
                      </a:cubicBezTo>
                      <a:cubicBezTo>
                        <a:pt x="7889900" y="1001439"/>
                        <a:pt x="7892469" y="991165"/>
                        <a:pt x="7895038" y="980890"/>
                      </a:cubicBezTo>
                      <a:cubicBezTo>
                        <a:pt x="7871452" y="976959"/>
                        <a:pt x="7871452" y="976959"/>
                        <a:pt x="7848334" y="973106"/>
                      </a:cubicBezTo>
                      <a:close/>
                      <a:moveTo>
                        <a:pt x="7933968" y="973106"/>
                      </a:moveTo>
                      <a:cubicBezTo>
                        <a:pt x="7931321" y="986339"/>
                        <a:pt x="7928753" y="999182"/>
                        <a:pt x="7926184" y="1012026"/>
                      </a:cubicBezTo>
                      <a:cubicBezTo>
                        <a:pt x="7936770" y="1012026"/>
                        <a:pt x="7947045" y="1012026"/>
                        <a:pt x="7957320" y="1012026"/>
                      </a:cubicBezTo>
                      <a:cubicBezTo>
                        <a:pt x="7959966" y="1001439"/>
                        <a:pt x="7962535" y="991165"/>
                        <a:pt x="7965104" y="980890"/>
                      </a:cubicBezTo>
                      <a:cubicBezTo>
                        <a:pt x="7949380" y="976959"/>
                        <a:pt x="7949380" y="976959"/>
                        <a:pt x="7933968" y="973106"/>
                      </a:cubicBezTo>
                      <a:close/>
                      <a:moveTo>
                        <a:pt x="8004032" y="973106"/>
                      </a:moveTo>
                      <a:cubicBezTo>
                        <a:pt x="8001385" y="983692"/>
                        <a:pt x="7998817" y="993967"/>
                        <a:pt x="7996248" y="1004242"/>
                      </a:cubicBezTo>
                      <a:cubicBezTo>
                        <a:pt x="8009481" y="1006888"/>
                        <a:pt x="8022324" y="1009457"/>
                        <a:pt x="8035168" y="1012026"/>
                      </a:cubicBezTo>
                      <a:cubicBezTo>
                        <a:pt x="8037814" y="1001439"/>
                        <a:pt x="8040383" y="991165"/>
                        <a:pt x="8042952" y="980890"/>
                      </a:cubicBezTo>
                      <a:cubicBezTo>
                        <a:pt x="8029719" y="978243"/>
                        <a:pt x="8016875" y="975675"/>
                        <a:pt x="8004032" y="973106"/>
                      </a:cubicBezTo>
                      <a:close/>
                      <a:moveTo>
                        <a:pt x="8081882" y="973106"/>
                      </a:moveTo>
                      <a:cubicBezTo>
                        <a:pt x="8079235" y="983692"/>
                        <a:pt x="8076667" y="993967"/>
                        <a:pt x="8074098" y="1004242"/>
                      </a:cubicBezTo>
                      <a:cubicBezTo>
                        <a:pt x="8084684" y="1006888"/>
                        <a:pt x="8094959" y="1009457"/>
                        <a:pt x="8105234" y="1012026"/>
                      </a:cubicBezTo>
                      <a:cubicBezTo>
                        <a:pt x="8107880" y="1001439"/>
                        <a:pt x="8110449" y="991165"/>
                        <a:pt x="8113018" y="980890"/>
                      </a:cubicBezTo>
                      <a:cubicBezTo>
                        <a:pt x="8097294" y="976959"/>
                        <a:pt x="8097294" y="976959"/>
                        <a:pt x="8081882" y="973106"/>
                      </a:cubicBezTo>
                      <a:close/>
                      <a:moveTo>
                        <a:pt x="8151946" y="973106"/>
                      </a:moveTo>
                      <a:cubicBezTo>
                        <a:pt x="8149299" y="983692"/>
                        <a:pt x="8146731" y="993967"/>
                        <a:pt x="8144162" y="1004242"/>
                      </a:cubicBezTo>
                      <a:cubicBezTo>
                        <a:pt x="8157395" y="1006888"/>
                        <a:pt x="8170238" y="1009457"/>
                        <a:pt x="8183082" y="1012026"/>
                      </a:cubicBezTo>
                      <a:cubicBezTo>
                        <a:pt x="8185728" y="998793"/>
                        <a:pt x="8188297" y="985949"/>
                        <a:pt x="8190866" y="973106"/>
                      </a:cubicBezTo>
                      <a:cubicBezTo>
                        <a:pt x="8177633" y="973106"/>
                        <a:pt x="8164789" y="973106"/>
                        <a:pt x="8151946" y="973106"/>
                      </a:cubicBezTo>
                      <a:close/>
                      <a:moveTo>
                        <a:pt x="8299859" y="973106"/>
                      </a:moveTo>
                      <a:cubicBezTo>
                        <a:pt x="8299859" y="986339"/>
                        <a:pt x="8299859" y="999182"/>
                        <a:pt x="8299859" y="1012026"/>
                      </a:cubicBezTo>
                      <a:cubicBezTo>
                        <a:pt x="8310445" y="1012026"/>
                        <a:pt x="8320720" y="1012026"/>
                        <a:pt x="8330995" y="1012026"/>
                      </a:cubicBezTo>
                      <a:cubicBezTo>
                        <a:pt x="8333641" y="1001439"/>
                        <a:pt x="8336210" y="991165"/>
                        <a:pt x="8338779" y="980890"/>
                      </a:cubicBezTo>
                      <a:cubicBezTo>
                        <a:pt x="8319124" y="976959"/>
                        <a:pt x="8319124" y="976959"/>
                        <a:pt x="8299859" y="973106"/>
                      </a:cubicBezTo>
                      <a:close/>
                      <a:moveTo>
                        <a:pt x="8369923" y="973106"/>
                      </a:moveTo>
                      <a:cubicBezTo>
                        <a:pt x="8369923" y="983692"/>
                        <a:pt x="8369923" y="993967"/>
                        <a:pt x="8369923" y="1004242"/>
                      </a:cubicBezTo>
                      <a:cubicBezTo>
                        <a:pt x="8380509" y="1006888"/>
                        <a:pt x="8390784" y="1009457"/>
                        <a:pt x="8401059" y="1012026"/>
                      </a:cubicBezTo>
                      <a:cubicBezTo>
                        <a:pt x="8403705" y="1001439"/>
                        <a:pt x="8406274" y="991165"/>
                        <a:pt x="8408843" y="980890"/>
                      </a:cubicBezTo>
                      <a:cubicBezTo>
                        <a:pt x="8389188" y="976959"/>
                        <a:pt x="8389188" y="976959"/>
                        <a:pt x="8369923" y="973106"/>
                      </a:cubicBezTo>
                      <a:close/>
                      <a:moveTo>
                        <a:pt x="8447773" y="973106"/>
                      </a:moveTo>
                      <a:cubicBezTo>
                        <a:pt x="8447773" y="983692"/>
                        <a:pt x="8447773" y="993967"/>
                        <a:pt x="8447773" y="1004242"/>
                      </a:cubicBezTo>
                      <a:cubicBezTo>
                        <a:pt x="8458359" y="1006888"/>
                        <a:pt x="8468634" y="1009457"/>
                        <a:pt x="8478909" y="1012026"/>
                      </a:cubicBezTo>
                      <a:cubicBezTo>
                        <a:pt x="8481555" y="1001439"/>
                        <a:pt x="8484124" y="991165"/>
                        <a:pt x="8486693" y="980890"/>
                      </a:cubicBezTo>
                      <a:cubicBezTo>
                        <a:pt x="8467038" y="976959"/>
                        <a:pt x="8467038" y="976959"/>
                        <a:pt x="8447773" y="973106"/>
                      </a:cubicBezTo>
                      <a:close/>
                      <a:moveTo>
                        <a:pt x="8525622" y="973106"/>
                      </a:moveTo>
                      <a:cubicBezTo>
                        <a:pt x="8522975" y="983692"/>
                        <a:pt x="8520407" y="993967"/>
                        <a:pt x="8517838" y="1004242"/>
                      </a:cubicBezTo>
                      <a:cubicBezTo>
                        <a:pt x="8531071" y="1006888"/>
                        <a:pt x="8543914" y="1009457"/>
                        <a:pt x="8556758" y="1012026"/>
                      </a:cubicBezTo>
                      <a:cubicBezTo>
                        <a:pt x="8559404" y="1001439"/>
                        <a:pt x="8561973" y="991165"/>
                        <a:pt x="8564542" y="980890"/>
                      </a:cubicBezTo>
                      <a:cubicBezTo>
                        <a:pt x="8551309" y="978243"/>
                        <a:pt x="8538465" y="975675"/>
                        <a:pt x="8525622" y="973106"/>
                      </a:cubicBezTo>
                      <a:close/>
                      <a:moveTo>
                        <a:pt x="8603471" y="973106"/>
                      </a:moveTo>
                      <a:cubicBezTo>
                        <a:pt x="8600824" y="983692"/>
                        <a:pt x="8598256" y="993967"/>
                        <a:pt x="8595687" y="1004242"/>
                      </a:cubicBezTo>
                      <a:cubicBezTo>
                        <a:pt x="8608920" y="1006888"/>
                        <a:pt x="8621763" y="1009457"/>
                        <a:pt x="8634607" y="1012026"/>
                      </a:cubicBezTo>
                      <a:cubicBezTo>
                        <a:pt x="8634607" y="1001439"/>
                        <a:pt x="8634607" y="991165"/>
                        <a:pt x="8634607" y="980890"/>
                      </a:cubicBezTo>
                      <a:cubicBezTo>
                        <a:pt x="8618883" y="976959"/>
                        <a:pt x="8618883" y="976959"/>
                        <a:pt x="8603471" y="973106"/>
                      </a:cubicBezTo>
                      <a:close/>
                      <a:moveTo>
                        <a:pt x="8673535" y="973106"/>
                      </a:moveTo>
                      <a:cubicBezTo>
                        <a:pt x="8670888" y="983692"/>
                        <a:pt x="8668320" y="993967"/>
                        <a:pt x="8665751" y="1004242"/>
                      </a:cubicBezTo>
                      <a:cubicBezTo>
                        <a:pt x="8678984" y="1006888"/>
                        <a:pt x="8691827" y="1009457"/>
                        <a:pt x="8704671" y="1012026"/>
                      </a:cubicBezTo>
                      <a:cubicBezTo>
                        <a:pt x="8707317" y="998793"/>
                        <a:pt x="8709886" y="985949"/>
                        <a:pt x="8712455" y="973106"/>
                      </a:cubicBezTo>
                      <a:cubicBezTo>
                        <a:pt x="8699222" y="973106"/>
                        <a:pt x="8686378" y="973106"/>
                        <a:pt x="8673535" y="973106"/>
                      </a:cubicBezTo>
                      <a:close/>
                      <a:moveTo>
                        <a:pt x="8751384" y="973106"/>
                      </a:moveTo>
                      <a:cubicBezTo>
                        <a:pt x="8748737" y="983692"/>
                        <a:pt x="8746169" y="993967"/>
                        <a:pt x="8743600" y="1004242"/>
                      </a:cubicBezTo>
                      <a:cubicBezTo>
                        <a:pt x="8754186" y="1006888"/>
                        <a:pt x="8764461" y="1009457"/>
                        <a:pt x="8774736" y="1012026"/>
                      </a:cubicBezTo>
                      <a:cubicBezTo>
                        <a:pt x="8777382" y="1001439"/>
                        <a:pt x="8779951" y="991165"/>
                        <a:pt x="8782520" y="980890"/>
                      </a:cubicBezTo>
                      <a:cubicBezTo>
                        <a:pt x="8766796" y="976959"/>
                        <a:pt x="8766796" y="976959"/>
                        <a:pt x="8751384" y="973106"/>
                      </a:cubicBezTo>
                      <a:close/>
                      <a:moveTo>
                        <a:pt x="8813664" y="973106"/>
                      </a:moveTo>
                      <a:cubicBezTo>
                        <a:pt x="8813664" y="986339"/>
                        <a:pt x="8813664" y="999182"/>
                        <a:pt x="8813664" y="1012026"/>
                      </a:cubicBezTo>
                      <a:cubicBezTo>
                        <a:pt x="8823246" y="1012271"/>
                        <a:pt x="8823246" y="1012271"/>
                        <a:pt x="8832637" y="1012512"/>
                      </a:cubicBezTo>
                      <a:cubicBezTo>
                        <a:pt x="8852584" y="1012026"/>
                        <a:pt x="8852584" y="1012026"/>
                        <a:pt x="8860368" y="1004242"/>
                      </a:cubicBezTo>
                      <a:cubicBezTo>
                        <a:pt x="8856962" y="988187"/>
                        <a:pt x="8856962" y="988187"/>
                        <a:pt x="8852584" y="973106"/>
                      </a:cubicBezTo>
                      <a:cubicBezTo>
                        <a:pt x="8839351" y="973106"/>
                        <a:pt x="8826507" y="973106"/>
                        <a:pt x="8813664" y="973106"/>
                      </a:cubicBezTo>
                      <a:close/>
                      <a:moveTo>
                        <a:pt x="8899298" y="973106"/>
                      </a:moveTo>
                      <a:cubicBezTo>
                        <a:pt x="8896651" y="983692"/>
                        <a:pt x="8894083" y="993967"/>
                        <a:pt x="8891514" y="1004242"/>
                      </a:cubicBezTo>
                      <a:cubicBezTo>
                        <a:pt x="8902100" y="1006888"/>
                        <a:pt x="8912375" y="1009457"/>
                        <a:pt x="8922650" y="1012026"/>
                      </a:cubicBezTo>
                      <a:cubicBezTo>
                        <a:pt x="8925296" y="1001439"/>
                        <a:pt x="8927865" y="991165"/>
                        <a:pt x="8930434" y="980890"/>
                      </a:cubicBezTo>
                      <a:cubicBezTo>
                        <a:pt x="8914710" y="976959"/>
                        <a:pt x="8914710" y="976959"/>
                        <a:pt x="8899298" y="973106"/>
                      </a:cubicBezTo>
                      <a:close/>
                      <a:moveTo>
                        <a:pt x="8977147" y="973106"/>
                      </a:moveTo>
                      <a:cubicBezTo>
                        <a:pt x="8974500" y="983692"/>
                        <a:pt x="8971932" y="993967"/>
                        <a:pt x="8969363" y="1004242"/>
                      </a:cubicBezTo>
                      <a:cubicBezTo>
                        <a:pt x="8979949" y="1006888"/>
                        <a:pt x="8990224" y="1009457"/>
                        <a:pt x="9000499" y="1012026"/>
                      </a:cubicBezTo>
                      <a:cubicBezTo>
                        <a:pt x="9003145" y="1001439"/>
                        <a:pt x="9005714" y="991165"/>
                        <a:pt x="9008283" y="980890"/>
                      </a:cubicBezTo>
                      <a:cubicBezTo>
                        <a:pt x="8992559" y="976959"/>
                        <a:pt x="8992559" y="976959"/>
                        <a:pt x="8977147" y="973106"/>
                      </a:cubicBezTo>
                      <a:close/>
                      <a:moveTo>
                        <a:pt x="9047211" y="973106"/>
                      </a:moveTo>
                      <a:cubicBezTo>
                        <a:pt x="9044564" y="975753"/>
                        <a:pt x="9041996" y="978321"/>
                        <a:pt x="9039427" y="980890"/>
                      </a:cubicBezTo>
                      <a:cubicBezTo>
                        <a:pt x="9042832" y="996944"/>
                        <a:pt x="9042832" y="996944"/>
                        <a:pt x="9047211" y="1012026"/>
                      </a:cubicBezTo>
                      <a:cubicBezTo>
                        <a:pt x="9060444" y="1012026"/>
                        <a:pt x="9073287" y="1012026"/>
                        <a:pt x="9086131" y="1012026"/>
                      </a:cubicBezTo>
                      <a:cubicBezTo>
                        <a:pt x="9086131" y="1001439"/>
                        <a:pt x="9086131" y="991165"/>
                        <a:pt x="9086131" y="980890"/>
                      </a:cubicBezTo>
                      <a:cubicBezTo>
                        <a:pt x="9073239" y="977915"/>
                        <a:pt x="9060252" y="975333"/>
                        <a:pt x="9047211" y="973106"/>
                      </a:cubicBezTo>
                      <a:close/>
                      <a:moveTo>
                        <a:pt x="9125060" y="973106"/>
                      </a:moveTo>
                      <a:cubicBezTo>
                        <a:pt x="9122413" y="983692"/>
                        <a:pt x="9119845" y="993967"/>
                        <a:pt x="9117276" y="1004242"/>
                      </a:cubicBezTo>
                      <a:cubicBezTo>
                        <a:pt x="9127862" y="1006888"/>
                        <a:pt x="9138137" y="1009457"/>
                        <a:pt x="9148412" y="1012026"/>
                      </a:cubicBezTo>
                      <a:cubicBezTo>
                        <a:pt x="9151058" y="1001439"/>
                        <a:pt x="9153627" y="991165"/>
                        <a:pt x="9156196" y="980890"/>
                      </a:cubicBezTo>
                      <a:cubicBezTo>
                        <a:pt x="9140472" y="976959"/>
                        <a:pt x="9140472" y="976959"/>
                        <a:pt x="9125060" y="973106"/>
                      </a:cubicBezTo>
                      <a:close/>
                      <a:moveTo>
                        <a:pt x="9195125" y="973106"/>
                      </a:moveTo>
                      <a:cubicBezTo>
                        <a:pt x="9192478" y="983692"/>
                        <a:pt x="9189910" y="993967"/>
                        <a:pt x="9187341" y="1004242"/>
                      </a:cubicBezTo>
                      <a:cubicBezTo>
                        <a:pt x="9200574" y="1006888"/>
                        <a:pt x="9213417" y="1009457"/>
                        <a:pt x="9226261" y="1012026"/>
                      </a:cubicBezTo>
                      <a:cubicBezTo>
                        <a:pt x="9228907" y="1001439"/>
                        <a:pt x="9231476" y="991165"/>
                        <a:pt x="9234045" y="980890"/>
                      </a:cubicBezTo>
                      <a:cubicBezTo>
                        <a:pt x="9220812" y="978243"/>
                        <a:pt x="9207968" y="975675"/>
                        <a:pt x="9195125" y="973106"/>
                      </a:cubicBezTo>
                      <a:close/>
                      <a:moveTo>
                        <a:pt x="9272974" y="973106"/>
                      </a:moveTo>
                      <a:cubicBezTo>
                        <a:pt x="9270327" y="983692"/>
                        <a:pt x="9267759" y="993967"/>
                        <a:pt x="9265190" y="1004242"/>
                      </a:cubicBezTo>
                      <a:cubicBezTo>
                        <a:pt x="9275776" y="1006888"/>
                        <a:pt x="9286051" y="1009457"/>
                        <a:pt x="9296326" y="1012026"/>
                      </a:cubicBezTo>
                      <a:cubicBezTo>
                        <a:pt x="9298972" y="1001439"/>
                        <a:pt x="9301541" y="991165"/>
                        <a:pt x="9304110" y="980890"/>
                      </a:cubicBezTo>
                      <a:cubicBezTo>
                        <a:pt x="9288386" y="976959"/>
                        <a:pt x="9288386" y="976959"/>
                        <a:pt x="9272974" y="973106"/>
                      </a:cubicBezTo>
                      <a:close/>
                      <a:moveTo>
                        <a:pt x="9420887" y="973106"/>
                      </a:moveTo>
                      <a:cubicBezTo>
                        <a:pt x="9418240" y="983692"/>
                        <a:pt x="9415672" y="993967"/>
                        <a:pt x="9413103" y="1004242"/>
                      </a:cubicBezTo>
                      <a:cubicBezTo>
                        <a:pt x="9423689" y="1006888"/>
                        <a:pt x="9433964" y="1009457"/>
                        <a:pt x="9444239" y="1012026"/>
                      </a:cubicBezTo>
                      <a:cubicBezTo>
                        <a:pt x="9446885" y="998793"/>
                        <a:pt x="9449454" y="985949"/>
                        <a:pt x="9452023" y="973106"/>
                      </a:cubicBezTo>
                      <a:cubicBezTo>
                        <a:pt x="9441436" y="973106"/>
                        <a:pt x="9431162" y="973106"/>
                        <a:pt x="9420887" y="973106"/>
                      </a:cubicBezTo>
                      <a:close/>
                      <a:moveTo>
                        <a:pt x="9498736" y="973106"/>
                      </a:moveTo>
                      <a:cubicBezTo>
                        <a:pt x="9496089" y="983692"/>
                        <a:pt x="9493521" y="993967"/>
                        <a:pt x="9490952" y="1004242"/>
                      </a:cubicBezTo>
                      <a:cubicBezTo>
                        <a:pt x="9501538" y="1006888"/>
                        <a:pt x="9511813" y="1009457"/>
                        <a:pt x="9522088" y="1012026"/>
                      </a:cubicBezTo>
                      <a:cubicBezTo>
                        <a:pt x="9524734" y="998793"/>
                        <a:pt x="9527303" y="985949"/>
                        <a:pt x="9529872" y="973106"/>
                      </a:cubicBezTo>
                      <a:cubicBezTo>
                        <a:pt x="9519285" y="973106"/>
                        <a:pt x="9509011" y="973106"/>
                        <a:pt x="9498736" y="973106"/>
                      </a:cubicBezTo>
                      <a:close/>
                      <a:moveTo>
                        <a:pt x="9568801" y="973106"/>
                      </a:moveTo>
                      <a:cubicBezTo>
                        <a:pt x="9566154" y="983692"/>
                        <a:pt x="9563586" y="993967"/>
                        <a:pt x="9561017" y="1004242"/>
                      </a:cubicBezTo>
                      <a:cubicBezTo>
                        <a:pt x="9571603" y="1006888"/>
                        <a:pt x="9581878" y="1009457"/>
                        <a:pt x="9592153" y="1012026"/>
                      </a:cubicBezTo>
                      <a:cubicBezTo>
                        <a:pt x="9594799" y="1001439"/>
                        <a:pt x="9597368" y="991165"/>
                        <a:pt x="9599937" y="980890"/>
                      </a:cubicBezTo>
                      <a:cubicBezTo>
                        <a:pt x="9584213" y="976959"/>
                        <a:pt x="9584213" y="976959"/>
                        <a:pt x="9568801" y="973106"/>
                      </a:cubicBezTo>
                      <a:close/>
                      <a:moveTo>
                        <a:pt x="9638865" y="973106"/>
                      </a:moveTo>
                      <a:cubicBezTo>
                        <a:pt x="9638865" y="983692"/>
                        <a:pt x="9638865" y="993967"/>
                        <a:pt x="9638865" y="1004242"/>
                      </a:cubicBezTo>
                      <a:cubicBezTo>
                        <a:pt x="9649451" y="1006888"/>
                        <a:pt x="9659726" y="1009457"/>
                        <a:pt x="9670001" y="1012026"/>
                      </a:cubicBezTo>
                      <a:cubicBezTo>
                        <a:pt x="9672647" y="1001439"/>
                        <a:pt x="9675216" y="991165"/>
                        <a:pt x="9677785" y="980890"/>
                      </a:cubicBezTo>
                      <a:cubicBezTo>
                        <a:pt x="9658130" y="976959"/>
                        <a:pt x="9658130" y="976959"/>
                        <a:pt x="9638865" y="973106"/>
                      </a:cubicBezTo>
                      <a:close/>
                      <a:moveTo>
                        <a:pt x="9716714" y="973106"/>
                      </a:moveTo>
                      <a:cubicBezTo>
                        <a:pt x="9714067" y="983692"/>
                        <a:pt x="9711499" y="993967"/>
                        <a:pt x="9708930" y="1004242"/>
                      </a:cubicBezTo>
                      <a:cubicBezTo>
                        <a:pt x="9722163" y="1006888"/>
                        <a:pt x="9735006" y="1009457"/>
                        <a:pt x="9747850" y="1012026"/>
                      </a:cubicBezTo>
                      <a:cubicBezTo>
                        <a:pt x="9750496" y="1001439"/>
                        <a:pt x="9753065" y="991165"/>
                        <a:pt x="9755634" y="980890"/>
                      </a:cubicBezTo>
                      <a:cubicBezTo>
                        <a:pt x="9742401" y="978243"/>
                        <a:pt x="9729557" y="975675"/>
                        <a:pt x="9716714" y="973106"/>
                      </a:cubicBezTo>
                      <a:close/>
                      <a:moveTo>
                        <a:pt x="9358324" y="974988"/>
                      </a:moveTo>
                      <a:cubicBezTo>
                        <a:pt x="9351591" y="974532"/>
                        <a:pt x="9344954" y="976044"/>
                        <a:pt x="9335259" y="980891"/>
                      </a:cubicBezTo>
                      <a:cubicBezTo>
                        <a:pt x="9335259" y="988831"/>
                        <a:pt x="9335259" y="996537"/>
                        <a:pt x="9335259" y="1004243"/>
                      </a:cubicBezTo>
                      <a:cubicBezTo>
                        <a:pt x="9348492" y="1006889"/>
                        <a:pt x="9361335" y="1009458"/>
                        <a:pt x="9374179" y="1012027"/>
                      </a:cubicBezTo>
                      <a:cubicBezTo>
                        <a:pt x="9376825" y="1001441"/>
                        <a:pt x="9379394" y="991166"/>
                        <a:pt x="9381963" y="980891"/>
                      </a:cubicBezTo>
                      <a:cubicBezTo>
                        <a:pt x="9371886" y="977868"/>
                        <a:pt x="9365057" y="975444"/>
                        <a:pt x="9358324" y="974988"/>
                      </a:cubicBezTo>
                      <a:close/>
                      <a:moveTo>
                        <a:pt x="4072366" y="974988"/>
                      </a:moveTo>
                      <a:cubicBezTo>
                        <a:pt x="4065633" y="974532"/>
                        <a:pt x="4058996" y="976044"/>
                        <a:pt x="4049301" y="980891"/>
                      </a:cubicBezTo>
                      <a:cubicBezTo>
                        <a:pt x="4049301" y="991477"/>
                        <a:pt x="4049301" y="1001752"/>
                        <a:pt x="4049301" y="1012027"/>
                      </a:cubicBezTo>
                      <a:cubicBezTo>
                        <a:pt x="4062534" y="1012027"/>
                        <a:pt x="4075377" y="1012027"/>
                        <a:pt x="4088221" y="1012027"/>
                      </a:cubicBezTo>
                      <a:cubicBezTo>
                        <a:pt x="4090867" y="1001441"/>
                        <a:pt x="4093436" y="991166"/>
                        <a:pt x="4096005" y="980891"/>
                      </a:cubicBezTo>
                      <a:cubicBezTo>
                        <a:pt x="4085928" y="977868"/>
                        <a:pt x="4079099" y="975444"/>
                        <a:pt x="4072366" y="974988"/>
                      </a:cubicBezTo>
                      <a:close/>
                      <a:moveTo>
                        <a:pt x="1690181" y="974988"/>
                      </a:moveTo>
                      <a:cubicBezTo>
                        <a:pt x="1683448" y="974532"/>
                        <a:pt x="1676811" y="976044"/>
                        <a:pt x="1667116" y="980891"/>
                      </a:cubicBezTo>
                      <a:cubicBezTo>
                        <a:pt x="1667116" y="988831"/>
                        <a:pt x="1667116" y="996537"/>
                        <a:pt x="1667116" y="1004243"/>
                      </a:cubicBezTo>
                      <a:cubicBezTo>
                        <a:pt x="1680349" y="1006889"/>
                        <a:pt x="1693192" y="1009458"/>
                        <a:pt x="1706036" y="1012027"/>
                      </a:cubicBezTo>
                      <a:cubicBezTo>
                        <a:pt x="1708682" y="1001441"/>
                        <a:pt x="1711251" y="991166"/>
                        <a:pt x="1713820" y="980891"/>
                      </a:cubicBezTo>
                      <a:cubicBezTo>
                        <a:pt x="1703743" y="977868"/>
                        <a:pt x="1696914" y="975444"/>
                        <a:pt x="1690181" y="974988"/>
                      </a:cubicBezTo>
                      <a:close/>
                      <a:moveTo>
                        <a:pt x="1309003" y="1043170"/>
                      </a:moveTo>
                      <a:cubicBezTo>
                        <a:pt x="1306357" y="1045817"/>
                        <a:pt x="1303788" y="1048385"/>
                        <a:pt x="1301219" y="1050954"/>
                      </a:cubicBezTo>
                      <a:cubicBezTo>
                        <a:pt x="1300903" y="1063923"/>
                        <a:pt x="1300887" y="1076905"/>
                        <a:pt x="1301219" y="1089874"/>
                      </a:cubicBezTo>
                      <a:cubicBezTo>
                        <a:pt x="1314452" y="1087227"/>
                        <a:pt x="1327295" y="1084658"/>
                        <a:pt x="1340139" y="1082090"/>
                      </a:cubicBezTo>
                      <a:cubicBezTo>
                        <a:pt x="1337492" y="1068857"/>
                        <a:pt x="1334924" y="1056013"/>
                        <a:pt x="1332355" y="1043170"/>
                      </a:cubicBezTo>
                      <a:cubicBezTo>
                        <a:pt x="1324415" y="1043170"/>
                        <a:pt x="1316709" y="1043170"/>
                        <a:pt x="1309003" y="1043170"/>
                      </a:cubicBezTo>
                      <a:close/>
                      <a:moveTo>
                        <a:pt x="7264465" y="1043170"/>
                      </a:moveTo>
                      <a:cubicBezTo>
                        <a:pt x="7261818" y="1056403"/>
                        <a:pt x="7259250" y="1069246"/>
                        <a:pt x="7256681" y="1082090"/>
                      </a:cubicBezTo>
                      <a:cubicBezTo>
                        <a:pt x="7269914" y="1084736"/>
                        <a:pt x="7282757" y="1087305"/>
                        <a:pt x="7295601" y="1089874"/>
                      </a:cubicBezTo>
                      <a:cubicBezTo>
                        <a:pt x="7292954" y="1073994"/>
                        <a:pt x="7290385" y="1058582"/>
                        <a:pt x="7287817" y="1043170"/>
                      </a:cubicBezTo>
                      <a:cubicBezTo>
                        <a:pt x="7279877" y="1043170"/>
                        <a:pt x="7272171" y="1043170"/>
                        <a:pt x="7264465" y="1043170"/>
                      </a:cubicBezTo>
                      <a:close/>
                      <a:moveTo>
                        <a:pt x="7933968" y="1043170"/>
                      </a:moveTo>
                      <a:cubicBezTo>
                        <a:pt x="7931321" y="1045817"/>
                        <a:pt x="7928753" y="1048385"/>
                        <a:pt x="7926184" y="1050954"/>
                      </a:cubicBezTo>
                      <a:cubicBezTo>
                        <a:pt x="7928411" y="1063995"/>
                        <a:pt x="7930993" y="1076982"/>
                        <a:pt x="7933968" y="1089874"/>
                      </a:cubicBezTo>
                      <a:cubicBezTo>
                        <a:pt x="7944554" y="1087227"/>
                        <a:pt x="7954829" y="1084658"/>
                        <a:pt x="7965104" y="1082090"/>
                      </a:cubicBezTo>
                      <a:cubicBezTo>
                        <a:pt x="7962457" y="1068857"/>
                        <a:pt x="7959888" y="1056013"/>
                        <a:pt x="7957320" y="1043170"/>
                      </a:cubicBezTo>
                      <a:cubicBezTo>
                        <a:pt x="7949380" y="1043170"/>
                        <a:pt x="7941674" y="1043170"/>
                        <a:pt x="7933968" y="1043170"/>
                      </a:cubicBezTo>
                      <a:close/>
                      <a:moveTo>
                        <a:pt x="8455558" y="1043170"/>
                      </a:moveTo>
                      <a:cubicBezTo>
                        <a:pt x="8452911" y="1056403"/>
                        <a:pt x="8450343" y="1069246"/>
                        <a:pt x="8447774" y="1082090"/>
                      </a:cubicBezTo>
                      <a:cubicBezTo>
                        <a:pt x="8461007" y="1084736"/>
                        <a:pt x="8473850" y="1087305"/>
                        <a:pt x="8486694" y="1089874"/>
                      </a:cubicBezTo>
                      <a:cubicBezTo>
                        <a:pt x="8484047" y="1073994"/>
                        <a:pt x="8481478" y="1058582"/>
                        <a:pt x="8478910" y="1043170"/>
                      </a:cubicBezTo>
                      <a:cubicBezTo>
                        <a:pt x="8470970" y="1043170"/>
                        <a:pt x="8463264" y="1043170"/>
                        <a:pt x="8455558" y="1043170"/>
                      </a:cubicBezTo>
                      <a:close/>
                      <a:moveTo>
                        <a:pt x="9125060" y="1043170"/>
                      </a:moveTo>
                      <a:cubicBezTo>
                        <a:pt x="9122413" y="1045817"/>
                        <a:pt x="9119845" y="1048385"/>
                        <a:pt x="9117276" y="1050954"/>
                      </a:cubicBezTo>
                      <a:cubicBezTo>
                        <a:pt x="9119503" y="1063995"/>
                        <a:pt x="9122085" y="1076982"/>
                        <a:pt x="9125060" y="1089874"/>
                      </a:cubicBezTo>
                      <a:cubicBezTo>
                        <a:pt x="9135646" y="1087227"/>
                        <a:pt x="9145921" y="1084658"/>
                        <a:pt x="9156196" y="1082090"/>
                      </a:cubicBezTo>
                      <a:cubicBezTo>
                        <a:pt x="9153549" y="1068857"/>
                        <a:pt x="9150980" y="1056013"/>
                        <a:pt x="9148412" y="1043170"/>
                      </a:cubicBezTo>
                      <a:cubicBezTo>
                        <a:pt x="9140472" y="1043170"/>
                        <a:pt x="9132766" y="1043170"/>
                        <a:pt x="9125060" y="1043170"/>
                      </a:cubicBezTo>
                      <a:close/>
                      <a:moveTo>
                        <a:pt x="9646649" y="1043170"/>
                      </a:moveTo>
                      <a:cubicBezTo>
                        <a:pt x="9644003" y="1045817"/>
                        <a:pt x="9641434" y="1048385"/>
                        <a:pt x="9638865" y="1050954"/>
                      </a:cubicBezTo>
                      <a:cubicBezTo>
                        <a:pt x="9638549" y="1063923"/>
                        <a:pt x="9638533" y="1076905"/>
                        <a:pt x="9638865" y="1089874"/>
                      </a:cubicBezTo>
                      <a:cubicBezTo>
                        <a:pt x="9652098" y="1087227"/>
                        <a:pt x="9664941" y="1084658"/>
                        <a:pt x="9677785" y="1082090"/>
                      </a:cubicBezTo>
                      <a:cubicBezTo>
                        <a:pt x="9675138" y="1068857"/>
                        <a:pt x="9672570" y="1056013"/>
                        <a:pt x="9670001" y="1043170"/>
                      </a:cubicBezTo>
                      <a:cubicBezTo>
                        <a:pt x="9662061" y="1043170"/>
                        <a:pt x="9654355" y="1043170"/>
                        <a:pt x="9646649" y="1043170"/>
                      </a:cubicBezTo>
                      <a:close/>
                      <a:moveTo>
                        <a:pt x="9716714" y="1050955"/>
                      </a:moveTo>
                      <a:cubicBezTo>
                        <a:pt x="9714067" y="1053602"/>
                        <a:pt x="9711499" y="1056170"/>
                        <a:pt x="9708930" y="1058739"/>
                      </a:cubicBezTo>
                      <a:cubicBezTo>
                        <a:pt x="9712335" y="1074793"/>
                        <a:pt x="9712335" y="1074793"/>
                        <a:pt x="9716714" y="1089875"/>
                      </a:cubicBezTo>
                      <a:cubicBezTo>
                        <a:pt x="9729947" y="1087228"/>
                        <a:pt x="9742790" y="1084659"/>
                        <a:pt x="9755634" y="1082091"/>
                      </a:cubicBezTo>
                      <a:cubicBezTo>
                        <a:pt x="9755634" y="1074151"/>
                        <a:pt x="9755634" y="1066445"/>
                        <a:pt x="9755634" y="1058739"/>
                      </a:cubicBezTo>
                      <a:cubicBezTo>
                        <a:pt x="9742742" y="1055764"/>
                        <a:pt x="9729755" y="1053182"/>
                        <a:pt x="9716714" y="1050955"/>
                      </a:cubicBezTo>
                      <a:close/>
                      <a:moveTo>
                        <a:pt x="9195125" y="1050955"/>
                      </a:moveTo>
                      <a:cubicBezTo>
                        <a:pt x="9192478" y="1061541"/>
                        <a:pt x="9189910" y="1071816"/>
                        <a:pt x="9187341" y="1082091"/>
                      </a:cubicBezTo>
                      <a:cubicBezTo>
                        <a:pt x="9200574" y="1084737"/>
                        <a:pt x="9213417" y="1087306"/>
                        <a:pt x="9226261" y="1089875"/>
                      </a:cubicBezTo>
                      <a:cubicBezTo>
                        <a:pt x="9228907" y="1079288"/>
                        <a:pt x="9231476" y="1069014"/>
                        <a:pt x="9234045" y="1058739"/>
                      </a:cubicBezTo>
                      <a:cubicBezTo>
                        <a:pt x="9220812" y="1056092"/>
                        <a:pt x="9207968" y="1053524"/>
                        <a:pt x="9195125" y="1050955"/>
                      </a:cubicBezTo>
                      <a:close/>
                      <a:moveTo>
                        <a:pt x="9272974" y="1050955"/>
                      </a:moveTo>
                      <a:cubicBezTo>
                        <a:pt x="9270327" y="1061541"/>
                        <a:pt x="9267759" y="1071816"/>
                        <a:pt x="9265190" y="1082091"/>
                      </a:cubicBezTo>
                      <a:cubicBezTo>
                        <a:pt x="9275776" y="1084737"/>
                        <a:pt x="9286051" y="1087306"/>
                        <a:pt x="9296326" y="1089875"/>
                      </a:cubicBezTo>
                      <a:cubicBezTo>
                        <a:pt x="9298972" y="1079288"/>
                        <a:pt x="9301541" y="1069014"/>
                        <a:pt x="9304110" y="1058739"/>
                      </a:cubicBezTo>
                      <a:cubicBezTo>
                        <a:pt x="9288386" y="1054808"/>
                        <a:pt x="9288386" y="1054808"/>
                        <a:pt x="9272974" y="1050955"/>
                      </a:cubicBezTo>
                      <a:close/>
                      <a:moveTo>
                        <a:pt x="9343038" y="1050955"/>
                      </a:moveTo>
                      <a:cubicBezTo>
                        <a:pt x="9340391" y="1061541"/>
                        <a:pt x="9337823" y="1071816"/>
                        <a:pt x="9335254" y="1082091"/>
                      </a:cubicBezTo>
                      <a:cubicBezTo>
                        <a:pt x="9348487" y="1084737"/>
                        <a:pt x="9361330" y="1087306"/>
                        <a:pt x="9374174" y="1089875"/>
                      </a:cubicBezTo>
                      <a:cubicBezTo>
                        <a:pt x="9376820" y="1079288"/>
                        <a:pt x="9379389" y="1069014"/>
                        <a:pt x="9381958" y="1058739"/>
                      </a:cubicBezTo>
                      <a:cubicBezTo>
                        <a:pt x="9368725" y="1056092"/>
                        <a:pt x="9355881" y="1053524"/>
                        <a:pt x="9343038" y="1050955"/>
                      </a:cubicBezTo>
                      <a:close/>
                      <a:moveTo>
                        <a:pt x="9420887" y="1050955"/>
                      </a:moveTo>
                      <a:cubicBezTo>
                        <a:pt x="9418240" y="1061541"/>
                        <a:pt x="9415672" y="1071816"/>
                        <a:pt x="9413103" y="1082091"/>
                      </a:cubicBezTo>
                      <a:cubicBezTo>
                        <a:pt x="9426336" y="1084737"/>
                        <a:pt x="9439179" y="1087306"/>
                        <a:pt x="9452023" y="1089875"/>
                      </a:cubicBezTo>
                      <a:cubicBezTo>
                        <a:pt x="9452023" y="1079288"/>
                        <a:pt x="9452023" y="1069014"/>
                        <a:pt x="9452023" y="1058739"/>
                      </a:cubicBezTo>
                      <a:cubicBezTo>
                        <a:pt x="9436299" y="1054808"/>
                        <a:pt x="9436299" y="1054808"/>
                        <a:pt x="9420887" y="1050955"/>
                      </a:cubicBezTo>
                      <a:close/>
                      <a:moveTo>
                        <a:pt x="9490951" y="1050955"/>
                      </a:moveTo>
                      <a:cubicBezTo>
                        <a:pt x="9490951" y="1061541"/>
                        <a:pt x="9490951" y="1071816"/>
                        <a:pt x="9490951" y="1082091"/>
                      </a:cubicBezTo>
                      <a:cubicBezTo>
                        <a:pt x="9504184" y="1084737"/>
                        <a:pt x="9517027" y="1087306"/>
                        <a:pt x="9529871" y="1089875"/>
                      </a:cubicBezTo>
                      <a:cubicBezTo>
                        <a:pt x="9529871" y="1079288"/>
                        <a:pt x="9529871" y="1069014"/>
                        <a:pt x="9529871" y="1058739"/>
                      </a:cubicBezTo>
                      <a:cubicBezTo>
                        <a:pt x="9510216" y="1054808"/>
                        <a:pt x="9510216" y="1054808"/>
                        <a:pt x="9490951" y="1050955"/>
                      </a:cubicBezTo>
                      <a:close/>
                      <a:moveTo>
                        <a:pt x="9568801" y="1050955"/>
                      </a:moveTo>
                      <a:cubicBezTo>
                        <a:pt x="9566154" y="1064188"/>
                        <a:pt x="9563586" y="1077031"/>
                        <a:pt x="9561017" y="1089875"/>
                      </a:cubicBezTo>
                      <a:cubicBezTo>
                        <a:pt x="9571603" y="1089875"/>
                        <a:pt x="9581878" y="1089875"/>
                        <a:pt x="9592153" y="1089875"/>
                      </a:cubicBezTo>
                      <a:cubicBezTo>
                        <a:pt x="9594799" y="1076642"/>
                        <a:pt x="9597368" y="1063798"/>
                        <a:pt x="9599937" y="1050955"/>
                      </a:cubicBezTo>
                      <a:cubicBezTo>
                        <a:pt x="9589350" y="1050955"/>
                        <a:pt x="9579076" y="1050955"/>
                        <a:pt x="9568801" y="1050955"/>
                      </a:cubicBezTo>
                      <a:close/>
                      <a:moveTo>
                        <a:pt x="8525622" y="1050955"/>
                      </a:moveTo>
                      <a:cubicBezTo>
                        <a:pt x="8522975" y="1053602"/>
                        <a:pt x="8520407" y="1056170"/>
                        <a:pt x="8517838" y="1058739"/>
                      </a:cubicBezTo>
                      <a:cubicBezTo>
                        <a:pt x="8521243" y="1074793"/>
                        <a:pt x="8521243" y="1074793"/>
                        <a:pt x="8525622" y="1089875"/>
                      </a:cubicBezTo>
                      <a:cubicBezTo>
                        <a:pt x="8538855" y="1087228"/>
                        <a:pt x="8551698" y="1084659"/>
                        <a:pt x="8564542" y="1082091"/>
                      </a:cubicBezTo>
                      <a:cubicBezTo>
                        <a:pt x="8564542" y="1074151"/>
                        <a:pt x="8564542" y="1066445"/>
                        <a:pt x="8564542" y="1058739"/>
                      </a:cubicBezTo>
                      <a:cubicBezTo>
                        <a:pt x="8551650" y="1055764"/>
                        <a:pt x="8538663" y="1053182"/>
                        <a:pt x="8525622" y="1050955"/>
                      </a:cubicBezTo>
                      <a:close/>
                      <a:moveTo>
                        <a:pt x="8603471" y="1050955"/>
                      </a:moveTo>
                      <a:cubicBezTo>
                        <a:pt x="8600824" y="1061541"/>
                        <a:pt x="8598256" y="1071816"/>
                        <a:pt x="8595687" y="1082091"/>
                      </a:cubicBezTo>
                      <a:cubicBezTo>
                        <a:pt x="8608920" y="1084737"/>
                        <a:pt x="8621763" y="1087306"/>
                        <a:pt x="8634607" y="1089875"/>
                      </a:cubicBezTo>
                      <a:cubicBezTo>
                        <a:pt x="8634607" y="1079288"/>
                        <a:pt x="8634607" y="1069014"/>
                        <a:pt x="8634607" y="1058739"/>
                      </a:cubicBezTo>
                      <a:cubicBezTo>
                        <a:pt x="8618883" y="1054808"/>
                        <a:pt x="8618883" y="1054808"/>
                        <a:pt x="8603471" y="1050955"/>
                      </a:cubicBezTo>
                      <a:close/>
                      <a:moveTo>
                        <a:pt x="8673535" y="1050955"/>
                      </a:moveTo>
                      <a:cubicBezTo>
                        <a:pt x="8670888" y="1061541"/>
                        <a:pt x="8668320" y="1071816"/>
                        <a:pt x="8665751" y="1082091"/>
                      </a:cubicBezTo>
                      <a:cubicBezTo>
                        <a:pt x="8678984" y="1084737"/>
                        <a:pt x="8691827" y="1087306"/>
                        <a:pt x="8704671" y="1089875"/>
                      </a:cubicBezTo>
                      <a:cubicBezTo>
                        <a:pt x="8707317" y="1079288"/>
                        <a:pt x="8709886" y="1069014"/>
                        <a:pt x="8712455" y="1058739"/>
                      </a:cubicBezTo>
                      <a:cubicBezTo>
                        <a:pt x="8699222" y="1056092"/>
                        <a:pt x="8686378" y="1053524"/>
                        <a:pt x="8673535" y="1050955"/>
                      </a:cubicBezTo>
                      <a:close/>
                      <a:moveTo>
                        <a:pt x="8751384" y="1050955"/>
                      </a:moveTo>
                      <a:cubicBezTo>
                        <a:pt x="8748737" y="1064188"/>
                        <a:pt x="8746169" y="1077031"/>
                        <a:pt x="8743600" y="1089875"/>
                      </a:cubicBezTo>
                      <a:cubicBezTo>
                        <a:pt x="8754186" y="1089875"/>
                        <a:pt x="8764461" y="1089875"/>
                        <a:pt x="8774736" y="1089875"/>
                      </a:cubicBezTo>
                      <a:cubicBezTo>
                        <a:pt x="8777382" y="1079288"/>
                        <a:pt x="8779951" y="1069014"/>
                        <a:pt x="8782520" y="1058739"/>
                      </a:cubicBezTo>
                      <a:cubicBezTo>
                        <a:pt x="8766796" y="1054808"/>
                        <a:pt x="8766796" y="1054808"/>
                        <a:pt x="8751384" y="1050955"/>
                      </a:cubicBezTo>
                      <a:close/>
                      <a:moveTo>
                        <a:pt x="8821449" y="1050955"/>
                      </a:moveTo>
                      <a:cubicBezTo>
                        <a:pt x="8818802" y="1064188"/>
                        <a:pt x="8816234" y="1077031"/>
                        <a:pt x="8813665" y="1089875"/>
                      </a:cubicBezTo>
                      <a:cubicBezTo>
                        <a:pt x="8826898" y="1089875"/>
                        <a:pt x="8839741" y="1089875"/>
                        <a:pt x="8852585" y="1089875"/>
                      </a:cubicBezTo>
                      <a:cubicBezTo>
                        <a:pt x="8855231" y="1079288"/>
                        <a:pt x="8857800" y="1069014"/>
                        <a:pt x="8860369" y="1058739"/>
                      </a:cubicBezTo>
                      <a:cubicBezTo>
                        <a:pt x="8847136" y="1056092"/>
                        <a:pt x="8834292" y="1053524"/>
                        <a:pt x="8821449" y="1050955"/>
                      </a:cubicBezTo>
                      <a:close/>
                      <a:moveTo>
                        <a:pt x="8899298" y="1050955"/>
                      </a:moveTo>
                      <a:cubicBezTo>
                        <a:pt x="8896651" y="1061541"/>
                        <a:pt x="8894083" y="1071816"/>
                        <a:pt x="8891514" y="1082091"/>
                      </a:cubicBezTo>
                      <a:cubicBezTo>
                        <a:pt x="8904747" y="1084737"/>
                        <a:pt x="8917590" y="1087306"/>
                        <a:pt x="8930434" y="1089875"/>
                      </a:cubicBezTo>
                      <a:cubicBezTo>
                        <a:pt x="8930434" y="1076642"/>
                        <a:pt x="8930434" y="1063798"/>
                        <a:pt x="8930434" y="1050955"/>
                      </a:cubicBezTo>
                      <a:cubicBezTo>
                        <a:pt x="8919847" y="1050955"/>
                        <a:pt x="8909573" y="1050955"/>
                        <a:pt x="8899298" y="1050955"/>
                      </a:cubicBezTo>
                      <a:close/>
                      <a:moveTo>
                        <a:pt x="8969362" y="1050955"/>
                      </a:moveTo>
                      <a:cubicBezTo>
                        <a:pt x="8969362" y="1061541"/>
                        <a:pt x="8969362" y="1071816"/>
                        <a:pt x="8969362" y="1082091"/>
                      </a:cubicBezTo>
                      <a:cubicBezTo>
                        <a:pt x="8979948" y="1084737"/>
                        <a:pt x="8990223" y="1087306"/>
                        <a:pt x="9000498" y="1089875"/>
                      </a:cubicBezTo>
                      <a:cubicBezTo>
                        <a:pt x="9003144" y="1079288"/>
                        <a:pt x="9005713" y="1069014"/>
                        <a:pt x="9008282" y="1058739"/>
                      </a:cubicBezTo>
                      <a:cubicBezTo>
                        <a:pt x="8988627" y="1054808"/>
                        <a:pt x="8988627" y="1054808"/>
                        <a:pt x="8969362" y="1050955"/>
                      </a:cubicBezTo>
                      <a:close/>
                      <a:moveTo>
                        <a:pt x="9047211" y="1050955"/>
                      </a:moveTo>
                      <a:cubicBezTo>
                        <a:pt x="9044564" y="1053602"/>
                        <a:pt x="9041996" y="1056170"/>
                        <a:pt x="9039427" y="1058739"/>
                      </a:cubicBezTo>
                      <a:cubicBezTo>
                        <a:pt x="9042832" y="1074793"/>
                        <a:pt x="9042832" y="1074793"/>
                        <a:pt x="9047211" y="1089875"/>
                      </a:cubicBezTo>
                      <a:cubicBezTo>
                        <a:pt x="9060444" y="1089875"/>
                        <a:pt x="9073287" y="1089875"/>
                        <a:pt x="9086131" y="1089875"/>
                      </a:cubicBezTo>
                      <a:cubicBezTo>
                        <a:pt x="9086131" y="1079288"/>
                        <a:pt x="9086131" y="1069014"/>
                        <a:pt x="9086131" y="1058739"/>
                      </a:cubicBezTo>
                      <a:cubicBezTo>
                        <a:pt x="9073239" y="1055764"/>
                        <a:pt x="9060252" y="1053182"/>
                        <a:pt x="9047211" y="1050955"/>
                      </a:cubicBezTo>
                      <a:close/>
                      <a:moveTo>
                        <a:pt x="8004032" y="1050955"/>
                      </a:moveTo>
                      <a:cubicBezTo>
                        <a:pt x="8001385" y="1053602"/>
                        <a:pt x="7998817" y="1056170"/>
                        <a:pt x="7996248" y="1058739"/>
                      </a:cubicBezTo>
                      <a:cubicBezTo>
                        <a:pt x="7999653" y="1074793"/>
                        <a:pt x="7999653" y="1074793"/>
                        <a:pt x="8004032" y="1089875"/>
                      </a:cubicBezTo>
                      <a:cubicBezTo>
                        <a:pt x="8017265" y="1087228"/>
                        <a:pt x="8030108" y="1084659"/>
                        <a:pt x="8042952" y="1082091"/>
                      </a:cubicBezTo>
                      <a:cubicBezTo>
                        <a:pt x="8042952" y="1074151"/>
                        <a:pt x="8042952" y="1066445"/>
                        <a:pt x="8042952" y="1058739"/>
                      </a:cubicBezTo>
                      <a:cubicBezTo>
                        <a:pt x="8030060" y="1055764"/>
                        <a:pt x="8017073" y="1053182"/>
                        <a:pt x="8004032" y="1050955"/>
                      </a:cubicBezTo>
                      <a:close/>
                      <a:moveTo>
                        <a:pt x="8081882" y="1050955"/>
                      </a:moveTo>
                      <a:cubicBezTo>
                        <a:pt x="8079235" y="1061541"/>
                        <a:pt x="8076667" y="1071816"/>
                        <a:pt x="8074098" y="1082091"/>
                      </a:cubicBezTo>
                      <a:cubicBezTo>
                        <a:pt x="8084684" y="1084737"/>
                        <a:pt x="8094959" y="1087306"/>
                        <a:pt x="8105234" y="1089875"/>
                      </a:cubicBezTo>
                      <a:cubicBezTo>
                        <a:pt x="8107880" y="1079288"/>
                        <a:pt x="8110449" y="1069014"/>
                        <a:pt x="8113018" y="1058739"/>
                      </a:cubicBezTo>
                      <a:cubicBezTo>
                        <a:pt x="8097294" y="1054808"/>
                        <a:pt x="8097294" y="1054808"/>
                        <a:pt x="8081882" y="1050955"/>
                      </a:cubicBezTo>
                      <a:close/>
                      <a:moveTo>
                        <a:pt x="8151946" y="1050955"/>
                      </a:moveTo>
                      <a:cubicBezTo>
                        <a:pt x="8149299" y="1061541"/>
                        <a:pt x="8146731" y="1071816"/>
                        <a:pt x="8144162" y="1082091"/>
                      </a:cubicBezTo>
                      <a:cubicBezTo>
                        <a:pt x="8167747" y="1086022"/>
                        <a:pt x="8167747" y="1086022"/>
                        <a:pt x="8190866" y="1089875"/>
                      </a:cubicBezTo>
                      <a:cubicBezTo>
                        <a:pt x="8190866" y="1079288"/>
                        <a:pt x="8190866" y="1069014"/>
                        <a:pt x="8190866" y="1058739"/>
                      </a:cubicBezTo>
                      <a:cubicBezTo>
                        <a:pt x="8177633" y="1056092"/>
                        <a:pt x="8164789" y="1053524"/>
                        <a:pt x="8151946" y="1050955"/>
                      </a:cubicBezTo>
                      <a:close/>
                      <a:moveTo>
                        <a:pt x="8229795" y="1050955"/>
                      </a:moveTo>
                      <a:cubicBezTo>
                        <a:pt x="8227148" y="1061541"/>
                        <a:pt x="8224580" y="1071816"/>
                        <a:pt x="8222011" y="1082091"/>
                      </a:cubicBezTo>
                      <a:cubicBezTo>
                        <a:pt x="8235244" y="1084737"/>
                        <a:pt x="8248087" y="1087306"/>
                        <a:pt x="8260931" y="1089875"/>
                      </a:cubicBezTo>
                      <a:cubicBezTo>
                        <a:pt x="8260931" y="1076642"/>
                        <a:pt x="8260931" y="1063798"/>
                        <a:pt x="8260931" y="1050955"/>
                      </a:cubicBezTo>
                      <a:cubicBezTo>
                        <a:pt x="8250344" y="1050955"/>
                        <a:pt x="8240070" y="1050955"/>
                        <a:pt x="8229795" y="1050955"/>
                      </a:cubicBezTo>
                      <a:close/>
                      <a:moveTo>
                        <a:pt x="8299859" y="1050955"/>
                      </a:moveTo>
                      <a:cubicBezTo>
                        <a:pt x="8299859" y="1064188"/>
                        <a:pt x="8299859" y="1077031"/>
                        <a:pt x="8299859" y="1089875"/>
                      </a:cubicBezTo>
                      <a:cubicBezTo>
                        <a:pt x="8310445" y="1089875"/>
                        <a:pt x="8320720" y="1089875"/>
                        <a:pt x="8330995" y="1089875"/>
                      </a:cubicBezTo>
                      <a:cubicBezTo>
                        <a:pt x="8333641" y="1079288"/>
                        <a:pt x="8336210" y="1069014"/>
                        <a:pt x="8338779" y="1058739"/>
                      </a:cubicBezTo>
                      <a:cubicBezTo>
                        <a:pt x="8319124" y="1054808"/>
                        <a:pt x="8319124" y="1054808"/>
                        <a:pt x="8299859" y="1050955"/>
                      </a:cubicBezTo>
                      <a:close/>
                      <a:moveTo>
                        <a:pt x="8377708" y="1050955"/>
                      </a:moveTo>
                      <a:cubicBezTo>
                        <a:pt x="8375061" y="1061541"/>
                        <a:pt x="8372493" y="1071816"/>
                        <a:pt x="8369924" y="1082091"/>
                      </a:cubicBezTo>
                      <a:cubicBezTo>
                        <a:pt x="8380510" y="1084737"/>
                        <a:pt x="8390785" y="1087306"/>
                        <a:pt x="8401060" y="1089875"/>
                      </a:cubicBezTo>
                      <a:cubicBezTo>
                        <a:pt x="8403706" y="1076642"/>
                        <a:pt x="8406275" y="1063798"/>
                        <a:pt x="8408844" y="1050955"/>
                      </a:cubicBezTo>
                      <a:cubicBezTo>
                        <a:pt x="8398257" y="1050955"/>
                        <a:pt x="8387983" y="1050955"/>
                        <a:pt x="8377708" y="1050955"/>
                      </a:cubicBezTo>
                      <a:close/>
                      <a:moveTo>
                        <a:pt x="7334530" y="1050955"/>
                      </a:moveTo>
                      <a:cubicBezTo>
                        <a:pt x="7331883" y="1053602"/>
                        <a:pt x="7329315" y="1056170"/>
                        <a:pt x="7326746" y="1058739"/>
                      </a:cubicBezTo>
                      <a:cubicBezTo>
                        <a:pt x="7330151" y="1074793"/>
                        <a:pt x="7330151" y="1074793"/>
                        <a:pt x="7334530" y="1089875"/>
                      </a:cubicBezTo>
                      <a:cubicBezTo>
                        <a:pt x="7347763" y="1087228"/>
                        <a:pt x="7360606" y="1084659"/>
                        <a:pt x="7373450" y="1082091"/>
                      </a:cubicBezTo>
                      <a:cubicBezTo>
                        <a:pt x="7373450" y="1074151"/>
                        <a:pt x="7373450" y="1066445"/>
                        <a:pt x="7373450" y="1058739"/>
                      </a:cubicBezTo>
                      <a:cubicBezTo>
                        <a:pt x="7360558" y="1055764"/>
                        <a:pt x="7347571" y="1053182"/>
                        <a:pt x="7334530" y="1050955"/>
                      </a:cubicBezTo>
                      <a:close/>
                      <a:moveTo>
                        <a:pt x="7412379" y="1050955"/>
                      </a:moveTo>
                      <a:cubicBezTo>
                        <a:pt x="7409732" y="1061541"/>
                        <a:pt x="7407164" y="1071816"/>
                        <a:pt x="7404595" y="1082091"/>
                      </a:cubicBezTo>
                      <a:cubicBezTo>
                        <a:pt x="7417828" y="1084737"/>
                        <a:pt x="7430671" y="1087306"/>
                        <a:pt x="7443515" y="1089875"/>
                      </a:cubicBezTo>
                      <a:cubicBezTo>
                        <a:pt x="7443515" y="1079288"/>
                        <a:pt x="7443515" y="1069014"/>
                        <a:pt x="7443515" y="1058739"/>
                      </a:cubicBezTo>
                      <a:cubicBezTo>
                        <a:pt x="7427791" y="1054808"/>
                        <a:pt x="7427791" y="1054808"/>
                        <a:pt x="7412379" y="1050955"/>
                      </a:cubicBezTo>
                      <a:close/>
                      <a:moveTo>
                        <a:pt x="7482443" y="1050955"/>
                      </a:moveTo>
                      <a:cubicBezTo>
                        <a:pt x="7479796" y="1064188"/>
                        <a:pt x="7477228" y="1077031"/>
                        <a:pt x="7474659" y="1089875"/>
                      </a:cubicBezTo>
                      <a:cubicBezTo>
                        <a:pt x="7487892" y="1089875"/>
                        <a:pt x="7500735" y="1089875"/>
                        <a:pt x="7513579" y="1089875"/>
                      </a:cubicBezTo>
                      <a:cubicBezTo>
                        <a:pt x="7516225" y="1079288"/>
                        <a:pt x="7518794" y="1069014"/>
                        <a:pt x="7521363" y="1058739"/>
                      </a:cubicBezTo>
                      <a:cubicBezTo>
                        <a:pt x="7508130" y="1056092"/>
                        <a:pt x="7495286" y="1053524"/>
                        <a:pt x="7482443" y="1050955"/>
                      </a:cubicBezTo>
                      <a:close/>
                      <a:moveTo>
                        <a:pt x="7560292" y="1050955"/>
                      </a:moveTo>
                      <a:cubicBezTo>
                        <a:pt x="7557645" y="1061541"/>
                        <a:pt x="7555077" y="1071816"/>
                        <a:pt x="7552508" y="1082091"/>
                      </a:cubicBezTo>
                      <a:cubicBezTo>
                        <a:pt x="7563094" y="1084737"/>
                        <a:pt x="7573369" y="1087306"/>
                        <a:pt x="7583644" y="1089875"/>
                      </a:cubicBezTo>
                      <a:cubicBezTo>
                        <a:pt x="7586290" y="1076642"/>
                        <a:pt x="7588859" y="1063798"/>
                        <a:pt x="7591428" y="1050955"/>
                      </a:cubicBezTo>
                      <a:cubicBezTo>
                        <a:pt x="7580841" y="1050955"/>
                        <a:pt x="7570567" y="1050955"/>
                        <a:pt x="7560292" y="1050955"/>
                      </a:cubicBezTo>
                      <a:close/>
                      <a:moveTo>
                        <a:pt x="7630356" y="1050955"/>
                      </a:moveTo>
                      <a:cubicBezTo>
                        <a:pt x="7627709" y="1061541"/>
                        <a:pt x="7625141" y="1071816"/>
                        <a:pt x="7622572" y="1082091"/>
                      </a:cubicBezTo>
                      <a:cubicBezTo>
                        <a:pt x="7635805" y="1084737"/>
                        <a:pt x="7648648" y="1087306"/>
                        <a:pt x="7661492" y="1089875"/>
                      </a:cubicBezTo>
                      <a:cubicBezTo>
                        <a:pt x="7664138" y="1079288"/>
                        <a:pt x="7666707" y="1069014"/>
                        <a:pt x="7669276" y="1058739"/>
                      </a:cubicBezTo>
                      <a:cubicBezTo>
                        <a:pt x="7656043" y="1056092"/>
                        <a:pt x="7643199" y="1053524"/>
                        <a:pt x="7630356" y="1050955"/>
                      </a:cubicBezTo>
                      <a:close/>
                      <a:moveTo>
                        <a:pt x="7708206" y="1050955"/>
                      </a:moveTo>
                      <a:cubicBezTo>
                        <a:pt x="7705559" y="1061541"/>
                        <a:pt x="7702991" y="1071816"/>
                        <a:pt x="7700422" y="1082091"/>
                      </a:cubicBezTo>
                      <a:cubicBezTo>
                        <a:pt x="7713655" y="1084737"/>
                        <a:pt x="7726498" y="1087306"/>
                        <a:pt x="7739342" y="1089875"/>
                      </a:cubicBezTo>
                      <a:cubicBezTo>
                        <a:pt x="7739342" y="1076642"/>
                        <a:pt x="7739342" y="1063798"/>
                        <a:pt x="7739342" y="1050955"/>
                      </a:cubicBezTo>
                      <a:cubicBezTo>
                        <a:pt x="7728755" y="1050955"/>
                        <a:pt x="7718481" y="1050955"/>
                        <a:pt x="7708206" y="1050955"/>
                      </a:cubicBezTo>
                      <a:close/>
                      <a:moveTo>
                        <a:pt x="7778270" y="1050955"/>
                      </a:moveTo>
                      <a:cubicBezTo>
                        <a:pt x="7778270" y="1061541"/>
                        <a:pt x="7778270" y="1071816"/>
                        <a:pt x="7778270" y="1082091"/>
                      </a:cubicBezTo>
                      <a:cubicBezTo>
                        <a:pt x="7788856" y="1084737"/>
                        <a:pt x="7799131" y="1087306"/>
                        <a:pt x="7809406" y="1089875"/>
                      </a:cubicBezTo>
                      <a:cubicBezTo>
                        <a:pt x="7812052" y="1079288"/>
                        <a:pt x="7814621" y="1069014"/>
                        <a:pt x="7817190" y="1058739"/>
                      </a:cubicBezTo>
                      <a:cubicBezTo>
                        <a:pt x="7797535" y="1054808"/>
                        <a:pt x="7797535" y="1054808"/>
                        <a:pt x="7778270" y="1050955"/>
                      </a:cubicBezTo>
                      <a:close/>
                      <a:moveTo>
                        <a:pt x="7856119" y="1050955"/>
                      </a:moveTo>
                      <a:cubicBezTo>
                        <a:pt x="7853472" y="1064188"/>
                        <a:pt x="7850904" y="1077031"/>
                        <a:pt x="7848335" y="1089875"/>
                      </a:cubicBezTo>
                      <a:cubicBezTo>
                        <a:pt x="7861568" y="1089875"/>
                        <a:pt x="7874411" y="1089875"/>
                        <a:pt x="7887255" y="1089875"/>
                      </a:cubicBezTo>
                      <a:cubicBezTo>
                        <a:pt x="7887255" y="1076642"/>
                        <a:pt x="7887255" y="1063798"/>
                        <a:pt x="7887255" y="1050955"/>
                      </a:cubicBezTo>
                      <a:cubicBezTo>
                        <a:pt x="7876668" y="1050955"/>
                        <a:pt x="7866394" y="1050955"/>
                        <a:pt x="7856119" y="1050955"/>
                      </a:cubicBezTo>
                      <a:close/>
                      <a:moveTo>
                        <a:pt x="1379068" y="1050955"/>
                      </a:moveTo>
                      <a:cubicBezTo>
                        <a:pt x="1376421" y="1064188"/>
                        <a:pt x="1373853" y="1077031"/>
                        <a:pt x="1371284" y="1089875"/>
                      </a:cubicBezTo>
                      <a:cubicBezTo>
                        <a:pt x="1387163" y="1087228"/>
                        <a:pt x="1402575" y="1084659"/>
                        <a:pt x="1417988" y="1082091"/>
                      </a:cubicBezTo>
                      <a:cubicBezTo>
                        <a:pt x="1417988" y="1074151"/>
                        <a:pt x="1417988" y="1066445"/>
                        <a:pt x="1417988" y="1058739"/>
                      </a:cubicBezTo>
                      <a:cubicBezTo>
                        <a:pt x="1404755" y="1056092"/>
                        <a:pt x="1391911" y="1053524"/>
                        <a:pt x="1379068" y="1050955"/>
                      </a:cubicBezTo>
                      <a:close/>
                      <a:moveTo>
                        <a:pt x="1456917" y="1050955"/>
                      </a:moveTo>
                      <a:cubicBezTo>
                        <a:pt x="1454270" y="1061541"/>
                        <a:pt x="1451702" y="1071816"/>
                        <a:pt x="1449133" y="1082091"/>
                      </a:cubicBezTo>
                      <a:cubicBezTo>
                        <a:pt x="1459719" y="1084737"/>
                        <a:pt x="1469994" y="1087306"/>
                        <a:pt x="1480269" y="1089875"/>
                      </a:cubicBezTo>
                      <a:cubicBezTo>
                        <a:pt x="1482915" y="1079288"/>
                        <a:pt x="1485484" y="1069014"/>
                        <a:pt x="1488053" y="1058739"/>
                      </a:cubicBezTo>
                      <a:cubicBezTo>
                        <a:pt x="1472329" y="1054808"/>
                        <a:pt x="1472329" y="1054808"/>
                        <a:pt x="1456917" y="1050955"/>
                      </a:cubicBezTo>
                      <a:close/>
                      <a:moveTo>
                        <a:pt x="1526982" y="1050955"/>
                      </a:moveTo>
                      <a:cubicBezTo>
                        <a:pt x="1524335" y="1061541"/>
                        <a:pt x="1521767" y="1071816"/>
                        <a:pt x="1519198" y="1082091"/>
                      </a:cubicBezTo>
                      <a:cubicBezTo>
                        <a:pt x="1532431" y="1084737"/>
                        <a:pt x="1545274" y="1087306"/>
                        <a:pt x="1558118" y="1089875"/>
                      </a:cubicBezTo>
                      <a:cubicBezTo>
                        <a:pt x="1560764" y="1079288"/>
                        <a:pt x="1563333" y="1069014"/>
                        <a:pt x="1565902" y="1058739"/>
                      </a:cubicBezTo>
                      <a:cubicBezTo>
                        <a:pt x="1552669" y="1056092"/>
                        <a:pt x="1539825" y="1053524"/>
                        <a:pt x="1526982" y="1050955"/>
                      </a:cubicBezTo>
                      <a:close/>
                      <a:moveTo>
                        <a:pt x="1604831" y="1050955"/>
                      </a:moveTo>
                      <a:cubicBezTo>
                        <a:pt x="1602184" y="1061541"/>
                        <a:pt x="1599616" y="1071816"/>
                        <a:pt x="1597047" y="1082091"/>
                      </a:cubicBezTo>
                      <a:cubicBezTo>
                        <a:pt x="1610280" y="1084737"/>
                        <a:pt x="1623123" y="1087306"/>
                        <a:pt x="1635967" y="1089875"/>
                      </a:cubicBezTo>
                      <a:cubicBezTo>
                        <a:pt x="1635967" y="1079288"/>
                        <a:pt x="1635967" y="1069014"/>
                        <a:pt x="1635967" y="1058739"/>
                      </a:cubicBezTo>
                      <a:cubicBezTo>
                        <a:pt x="1620243" y="1054808"/>
                        <a:pt x="1620243" y="1054808"/>
                        <a:pt x="1604831" y="1050955"/>
                      </a:cubicBezTo>
                      <a:close/>
                      <a:moveTo>
                        <a:pt x="1674895" y="1050955"/>
                      </a:moveTo>
                      <a:cubicBezTo>
                        <a:pt x="1672248" y="1061541"/>
                        <a:pt x="1669680" y="1071816"/>
                        <a:pt x="1667111" y="1082091"/>
                      </a:cubicBezTo>
                      <a:cubicBezTo>
                        <a:pt x="1690696" y="1086022"/>
                        <a:pt x="1690696" y="1086022"/>
                        <a:pt x="1713815" y="1089875"/>
                      </a:cubicBezTo>
                      <a:cubicBezTo>
                        <a:pt x="1713815" y="1079288"/>
                        <a:pt x="1713815" y="1069014"/>
                        <a:pt x="1713815" y="1058739"/>
                      </a:cubicBezTo>
                      <a:cubicBezTo>
                        <a:pt x="1700582" y="1056092"/>
                        <a:pt x="1687738" y="1053524"/>
                        <a:pt x="1674895" y="1050955"/>
                      </a:cubicBezTo>
                      <a:close/>
                      <a:moveTo>
                        <a:pt x="1752744" y="1050955"/>
                      </a:moveTo>
                      <a:cubicBezTo>
                        <a:pt x="1750097" y="1064188"/>
                        <a:pt x="1747529" y="1077031"/>
                        <a:pt x="1744960" y="1089875"/>
                      </a:cubicBezTo>
                      <a:cubicBezTo>
                        <a:pt x="1755546" y="1089875"/>
                        <a:pt x="1765821" y="1089875"/>
                        <a:pt x="1776096" y="1089875"/>
                      </a:cubicBezTo>
                      <a:cubicBezTo>
                        <a:pt x="1778742" y="1076642"/>
                        <a:pt x="1781311" y="1063798"/>
                        <a:pt x="1783880" y="1050955"/>
                      </a:cubicBezTo>
                      <a:cubicBezTo>
                        <a:pt x="1773293" y="1050955"/>
                        <a:pt x="1763019" y="1050955"/>
                        <a:pt x="1752744" y="1050955"/>
                      </a:cubicBezTo>
                      <a:close/>
                      <a:moveTo>
                        <a:pt x="1822808" y="1050955"/>
                      </a:moveTo>
                      <a:cubicBezTo>
                        <a:pt x="1822808" y="1064188"/>
                        <a:pt x="1822808" y="1077031"/>
                        <a:pt x="1822808" y="1089875"/>
                      </a:cubicBezTo>
                      <a:cubicBezTo>
                        <a:pt x="1833394" y="1089875"/>
                        <a:pt x="1843669" y="1089875"/>
                        <a:pt x="1853944" y="1089875"/>
                      </a:cubicBezTo>
                      <a:cubicBezTo>
                        <a:pt x="1856590" y="1079288"/>
                        <a:pt x="1859159" y="1069014"/>
                        <a:pt x="1861728" y="1058739"/>
                      </a:cubicBezTo>
                      <a:cubicBezTo>
                        <a:pt x="1842073" y="1054808"/>
                        <a:pt x="1842073" y="1054808"/>
                        <a:pt x="1822808" y="1050955"/>
                      </a:cubicBezTo>
                      <a:close/>
                      <a:moveTo>
                        <a:pt x="2344398" y="1050955"/>
                      </a:moveTo>
                      <a:cubicBezTo>
                        <a:pt x="2344398" y="1061541"/>
                        <a:pt x="2344398" y="1071816"/>
                        <a:pt x="2344398" y="1082091"/>
                      </a:cubicBezTo>
                      <a:cubicBezTo>
                        <a:pt x="2354984" y="1084737"/>
                        <a:pt x="2365259" y="1087306"/>
                        <a:pt x="2375534" y="1089875"/>
                      </a:cubicBezTo>
                      <a:cubicBezTo>
                        <a:pt x="2378180" y="1079288"/>
                        <a:pt x="2380749" y="1069014"/>
                        <a:pt x="2383318" y="1058739"/>
                      </a:cubicBezTo>
                      <a:cubicBezTo>
                        <a:pt x="2363663" y="1054808"/>
                        <a:pt x="2363663" y="1054808"/>
                        <a:pt x="2344398" y="1050955"/>
                      </a:cubicBezTo>
                      <a:close/>
                      <a:moveTo>
                        <a:pt x="2500096" y="1050955"/>
                      </a:moveTo>
                      <a:cubicBezTo>
                        <a:pt x="2497449" y="1061541"/>
                        <a:pt x="2494881" y="1071816"/>
                        <a:pt x="2492312" y="1082091"/>
                      </a:cubicBezTo>
                      <a:cubicBezTo>
                        <a:pt x="2505545" y="1084737"/>
                        <a:pt x="2518388" y="1087306"/>
                        <a:pt x="2531232" y="1089875"/>
                      </a:cubicBezTo>
                      <a:cubicBezTo>
                        <a:pt x="2531232" y="1079288"/>
                        <a:pt x="2531232" y="1069014"/>
                        <a:pt x="2531232" y="1058739"/>
                      </a:cubicBezTo>
                      <a:cubicBezTo>
                        <a:pt x="2515508" y="1054808"/>
                        <a:pt x="2515508" y="1054808"/>
                        <a:pt x="2500096" y="1050955"/>
                      </a:cubicBezTo>
                      <a:close/>
                      <a:moveTo>
                        <a:pt x="2570160" y="1050955"/>
                      </a:moveTo>
                      <a:cubicBezTo>
                        <a:pt x="2567513" y="1064188"/>
                        <a:pt x="2564945" y="1077031"/>
                        <a:pt x="2562376" y="1089875"/>
                      </a:cubicBezTo>
                      <a:cubicBezTo>
                        <a:pt x="2578255" y="1087228"/>
                        <a:pt x="2593667" y="1084659"/>
                        <a:pt x="2609080" y="1082091"/>
                      </a:cubicBezTo>
                      <a:cubicBezTo>
                        <a:pt x="2609080" y="1074151"/>
                        <a:pt x="2609080" y="1066445"/>
                        <a:pt x="2609080" y="1058739"/>
                      </a:cubicBezTo>
                      <a:cubicBezTo>
                        <a:pt x="2595847" y="1056092"/>
                        <a:pt x="2583003" y="1053524"/>
                        <a:pt x="2570160" y="1050955"/>
                      </a:cubicBezTo>
                      <a:close/>
                      <a:moveTo>
                        <a:pt x="2648010" y="1050955"/>
                      </a:moveTo>
                      <a:cubicBezTo>
                        <a:pt x="2645363" y="1064188"/>
                        <a:pt x="2642795" y="1077031"/>
                        <a:pt x="2640226" y="1089875"/>
                      </a:cubicBezTo>
                      <a:cubicBezTo>
                        <a:pt x="2650812" y="1089875"/>
                        <a:pt x="2661087" y="1089875"/>
                        <a:pt x="2671362" y="1089875"/>
                      </a:cubicBezTo>
                      <a:cubicBezTo>
                        <a:pt x="2674008" y="1079288"/>
                        <a:pt x="2676577" y="1069014"/>
                        <a:pt x="2679146" y="1058739"/>
                      </a:cubicBezTo>
                      <a:cubicBezTo>
                        <a:pt x="2663422" y="1054808"/>
                        <a:pt x="2663422" y="1054808"/>
                        <a:pt x="2648010" y="1050955"/>
                      </a:cubicBezTo>
                      <a:close/>
                      <a:moveTo>
                        <a:pt x="2718074" y="1050955"/>
                      </a:moveTo>
                      <a:cubicBezTo>
                        <a:pt x="2715427" y="1064188"/>
                        <a:pt x="2712859" y="1077031"/>
                        <a:pt x="2710290" y="1089875"/>
                      </a:cubicBezTo>
                      <a:cubicBezTo>
                        <a:pt x="2723523" y="1089875"/>
                        <a:pt x="2736366" y="1089875"/>
                        <a:pt x="2749210" y="1089875"/>
                      </a:cubicBezTo>
                      <a:cubicBezTo>
                        <a:pt x="2751856" y="1079288"/>
                        <a:pt x="2754425" y="1069014"/>
                        <a:pt x="2756994" y="1058739"/>
                      </a:cubicBezTo>
                      <a:cubicBezTo>
                        <a:pt x="2743761" y="1056092"/>
                        <a:pt x="2730917" y="1053524"/>
                        <a:pt x="2718074" y="1050955"/>
                      </a:cubicBezTo>
                      <a:close/>
                      <a:moveTo>
                        <a:pt x="2865987" y="1050955"/>
                      </a:moveTo>
                      <a:cubicBezTo>
                        <a:pt x="2863340" y="1061541"/>
                        <a:pt x="2860772" y="1071816"/>
                        <a:pt x="2858203" y="1082091"/>
                      </a:cubicBezTo>
                      <a:cubicBezTo>
                        <a:pt x="2881788" y="1086022"/>
                        <a:pt x="2881788" y="1086022"/>
                        <a:pt x="2904907" y="1089875"/>
                      </a:cubicBezTo>
                      <a:cubicBezTo>
                        <a:pt x="2904907" y="1079288"/>
                        <a:pt x="2904907" y="1069014"/>
                        <a:pt x="2904907" y="1058739"/>
                      </a:cubicBezTo>
                      <a:cubicBezTo>
                        <a:pt x="2891674" y="1056092"/>
                        <a:pt x="2878830" y="1053524"/>
                        <a:pt x="2865987" y="1050955"/>
                      </a:cubicBezTo>
                      <a:close/>
                      <a:moveTo>
                        <a:pt x="2943836" y="1050955"/>
                      </a:moveTo>
                      <a:cubicBezTo>
                        <a:pt x="2941189" y="1061541"/>
                        <a:pt x="2938621" y="1071816"/>
                        <a:pt x="2936052" y="1082091"/>
                      </a:cubicBezTo>
                      <a:cubicBezTo>
                        <a:pt x="2949285" y="1084737"/>
                        <a:pt x="2962128" y="1087306"/>
                        <a:pt x="2974972" y="1089875"/>
                      </a:cubicBezTo>
                      <a:cubicBezTo>
                        <a:pt x="2974972" y="1076642"/>
                        <a:pt x="2974972" y="1063798"/>
                        <a:pt x="2974972" y="1050955"/>
                      </a:cubicBezTo>
                      <a:cubicBezTo>
                        <a:pt x="2964385" y="1050955"/>
                        <a:pt x="2954111" y="1050955"/>
                        <a:pt x="2943836" y="1050955"/>
                      </a:cubicBezTo>
                      <a:close/>
                      <a:moveTo>
                        <a:pt x="3091750" y="1050955"/>
                      </a:moveTo>
                      <a:cubicBezTo>
                        <a:pt x="3089103" y="1064188"/>
                        <a:pt x="3086535" y="1077031"/>
                        <a:pt x="3083966" y="1089875"/>
                      </a:cubicBezTo>
                      <a:cubicBezTo>
                        <a:pt x="3099845" y="1087228"/>
                        <a:pt x="3115257" y="1084659"/>
                        <a:pt x="3130670" y="1082091"/>
                      </a:cubicBezTo>
                      <a:cubicBezTo>
                        <a:pt x="3130670" y="1074151"/>
                        <a:pt x="3130670" y="1066445"/>
                        <a:pt x="3130670" y="1058739"/>
                      </a:cubicBezTo>
                      <a:cubicBezTo>
                        <a:pt x="3117437" y="1056092"/>
                        <a:pt x="3104593" y="1053524"/>
                        <a:pt x="3091750" y="1050955"/>
                      </a:cubicBezTo>
                      <a:close/>
                      <a:moveTo>
                        <a:pt x="3239663" y="1050955"/>
                      </a:moveTo>
                      <a:cubicBezTo>
                        <a:pt x="3237016" y="1061541"/>
                        <a:pt x="3234448" y="1071816"/>
                        <a:pt x="3231879" y="1082091"/>
                      </a:cubicBezTo>
                      <a:cubicBezTo>
                        <a:pt x="3245112" y="1084737"/>
                        <a:pt x="3257955" y="1087306"/>
                        <a:pt x="3270799" y="1089875"/>
                      </a:cubicBezTo>
                      <a:cubicBezTo>
                        <a:pt x="3273445" y="1079288"/>
                        <a:pt x="3276014" y="1069014"/>
                        <a:pt x="3278583" y="1058739"/>
                      </a:cubicBezTo>
                      <a:cubicBezTo>
                        <a:pt x="3265350" y="1056092"/>
                        <a:pt x="3252506" y="1053524"/>
                        <a:pt x="3239663" y="1050955"/>
                      </a:cubicBezTo>
                      <a:close/>
                      <a:moveTo>
                        <a:pt x="3987015" y="1050955"/>
                      </a:moveTo>
                      <a:cubicBezTo>
                        <a:pt x="3984368" y="1064188"/>
                        <a:pt x="3981800" y="1077031"/>
                        <a:pt x="3979231" y="1089875"/>
                      </a:cubicBezTo>
                      <a:cubicBezTo>
                        <a:pt x="3989817" y="1089875"/>
                        <a:pt x="4000092" y="1089875"/>
                        <a:pt x="4010367" y="1089875"/>
                      </a:cubicBezTo>
                      <a:cubicBezTo>
                        <a:pt x="4013013" y="1079288"/>
                        <a:pt x="4015582" y="1069014"/>
                        <a:pt x="4018151" y="1058739"/>
                      </a:cubicBezTo>
                      <a:cubicBezTo>
                        <a:pt x="4002427" y="1054808"/>
                        <a:pt x="4002427" y="1054808"/>
                        <a:pt x="3987015" y="1050955"/>
                      </a:cubicBezTo>
                      <a:close/>
                      <a:moveTo>
                        <a:pt x="4057080" y="1050955"/>
                      </a:moveTo>
                      <a:cubicBezTo>
                        <a:pt x="4054433" y="1064188"/>
                        <a:pt x="4051865" y="1077031"/>
                        <a:pt x="4049296" y="1089875"/>
                      </a:cubicBezTo>
                      <a:cubicBezTo>
                        <a:pt x="4062529" y="1089875"/>
                        <a:pt x="4075372" y="1089875"/>
                        <a:pt x="4088216" y="1089875"/>
                      </a:cubicBezTo>
                      <a:cubicBezTo>
                        <a:pt x="4090862" y="1079288"/>
                        <a:pt x="4093431" y="1069014"/>
                        <a:pt x="4096000" y="1058739"/>
                      </a:cubicBezTo>
                      <a:cubicBezTo>
                        <a:pt x="4082767" y="1056092"/>
                        <a:pt x="4069923" y="1053524"/>
                        <a:pt x="4057080" y="1050955"/>
                      </a:cubicBezTo>
                      <a:close/>
                      <a:moveTo>
                        <a:pt x="4134929" y="1050955"/>
                      </a:moveTo>
                      <a:cubicBezTo>
                        <a:pt x="4132282" y="1061541"/>
                        <a:pt x="4129714" y="1071816"/>
                        <a:pt x="4127145" y="1082091"/>
                      </a:cubicBezTo>
                      <a:cubicBezTo>
                        <a:pt x="4137731" y="1084737"/>
                        <a:pt x="4148006" y="1087306"/>
                        <a:pt x="4158281" y="1089875"/>
                      </a:cubicBezTo>
                      <a:cubicBezTo>
                        <a:pt x="4160927" y="1076642"/>
                        <a:pt x="4163496" y="1063798"/>
                        <a:pt x="4166065" y="1050955"/>
                      </a:cubicBezTo>
                      <a:cubicBezTo>
                        <a:pt x="4155478" y="1050955"/>
                        <a:pt x="4145204" y="1050955"/>
                        <a:pt x="4134929" y="1050955"/>
                      </a:cubicBezTo>
                      <a:close/>
                      <a:moveTo>
                        <a:pt x="4204993" y="1050955"/>
                      </a:moveTo>
                      <a:cubicBezTo>
                        <a:pt x="4204993" y="1061541"/>
                        <a:pt x="4204993" y="1071816"/>
                        <a:pt x="4204993" y="1082091"/>
                      </a:cubicBezTo>
                      <a:cubicBezTo>
                        <a:pt x="4218226" y="1084737"/>
                        <a:pt x="4231069" y="1087306"/>
                        <a:pt x="4243913" y="1089875"/>
                      </a:cubicBezTo>
                      <a:cubicBezTo>
                        <a:pt x="4243913" y="1079288"/>
                        <a:pt x="4243913" y="1069014"/>
                        <a:pt x="4243913" y="1058739"/>
                      </a:cubicBezTo>
                      <a:cubicBezTo>
                        <a:pt x="4224258" y="1054808"/>
                        <a:pt x="4224258" y="1054808"/>
                        <a:pt x="4204993" y="1050955"/>
                      </a:cubicBezTo>
                      <a:close/>
                      <a:moveTo>
                        <a:pt x="4282842" y="1050955"/>
                      </a:moveTo>
                      <a:cubicBezTo>
                        <a:pt x="4280195" y="1064188"/>
                        <a:pt x="4277627" y="1077031"/>
                        <a:pt x="4275058" y="1089875"/>
                      </a:cubicBezTo>
                      <a:cubicBezTo>
                        <a:pt x="4290937" y="1089875"/>
                        <a:pt x="4306349" y="1089875"/>
                        <a:pt x="4321762" y="1089875"/>
                      </a:cubicBezTo>
                      <a:cubicBezTo>
                        <a:pt x="4321762" y="1079288"/>
                        <a:pt x="4321762" y="1069014"/>
                        <a:pt x="4321762" y="1058739"/>
                      </a:cubicBezTo>
                      <a:cubicBezTo>
                        <a:pt x="4308529" y="1056092"/>
                        <a:pt x="4295685" y="1053524"/>
                        <a:pt x="4282842" y="1050955"/>
                      </a:cubicBezTo>
                      <a:close/>
                      <a:moveTo>
                        <a:pt x="4360691" y="1050955"/>
                      </a:moveTo>
                      <a:cubicBezTo>
                        <a:pt x="4358044" y="1064188"/>
                        <a:pt x="4355476" y="1077031"/>
                        <a:pt x="4352907" y="1089875"/>
                      </a:cubicBezTo>
                      <a:cubicBezTo>
                        <a:pt x="4363493" y="1089875"/>
                        <a:pt x="4373768" y="1089875"/>
                        <a:pt x="4384043" y="1089875"/>
                      </a:cubicBezTo>
                      <a:cubicBezTo>
                        <a:pt x="4386689" y="1079288"/>
                        <a:pt x="4389258" y="1069014"/>
                        <a:pt x="4391827" y="1058739"/>
                      </a:cubicBezTo>
                      <a:cubicBezTo>
                        <a:pt x="4376103" y="1054808"/>
                        <a:pt x="4376103" y="1054808"/>
                        <a:pt x="4360691" y="1050955"/>
                      </a:cubicBezTo>
                      <a:close/>
                      <a:moveTo>
                        <a:pt x="4430756" y="1050955"/>
                      </a:moveTo>
                      <a:cubicBezTo>
                        <a:pt x="4428109" y="1053602"/>
                        <a:pt x="4425541" y="1056170"/>
                        <a:pt x="4422972" y="1058739"/>
                      </a:cubicBezTo>
                      <a:cubicBezTo>
                        <a:pt x="4426377" y="1074793"/>
                        <a:pt x="4426377" y="1074793"/>
                        <a:pt x="4430756" y="1089875"/>
                      </a:cubicBezTo>
                      <a:cubicBezTo>
                        <a:pt x="4443989" y="1087228"/>
                        <a:pt x="4456832" y="1084659"/>
                        <a:pt x="4469676" y="1082091"/>
                      </a:cubicBezTo>
                      <a:cubicBezTo>
                        <a:pt x="4469676" y="1074151"/>
                        <a:pt x="4469676" y="1066445"/>
                        <a:pt x="4469676" y="1058739"/>
                      </a:cubicBezTo>
                      <a:cubicBezTo>
                        <a:pt x="4456784" y="1055764"/>
                        <a:pt x="4443797" y="1053182"/>
                        <a:pt x="4430756" y="1050955"/>
                      </a:cubicBezTo>
                      <a:close/>
                      <a:moveTo>
                        <a:pt x="4508605" y="1050955"/>
                      </a:moveTo>
                      <a:cubicBezTo>
                        <a:pt x="4505958" y="1061541"/>
                        <a:pt x="4503390" y="1071816"/>
                        <a:pt x="4500821" y="1082091"/>
                      </a:cubicBezTo>
                      <a:cubicBezTo>
                        <a:pt x="4511407" y="1084737"/>
                        <a:pt x="4521682" y="1087306"/>
                        <a:pt x="4531957" y="1089875"/>
                      </a:cubicBezTo>
                      <a:cubicBezTo>
                        <a:pt x="4534603" y="1079288"/>
                        <a:pt x="4537172" y="1069014"/>
                        <a:pt x="4539741" y="1058739"/>
                      </a:cubicBezTo>
                      <a:cubicBezTo>
                        <a:pt x="4524017" y="1054808"/>
                        <a:pt x="4524017" y="1054808"/>
                        <a:pt x="4508605" y="1050955"/>
                      </a:cubicBezTo>
                      <a:close/>
                      <a:moveTo>
                        <a:pt x="4578669" y="1050955"/>
                      </a:moveTo>
                      <a:cubicBezTo>
                        <a:pt x="4576022" y="1061541"/>
                        <a:pt x="4573454" y="1071816"/>
                        <a:pt x="4570885" y="1082091"/>
                      </a:cubicBezTo>
                      <a:cubicBezTo>
                        <a:pt x="4594470" y="1086022"/>
                        <a:pt x="4594470" y="1086022"/>
                        <a:pt x="4617589" y="1089875"/>
                      </a:cubicBezTo>
                      <a:cubicBezTo>
                        <a:pt x="4617589" y="1079288"/>
                        <a:pt x="4617589" y="1069014"/>
                        <a:pt x="4617589" y="1058739"/>
                      </a:cubicBezTo>
                      <a:cubicBezTo>
                        <a:pt x="4604356" y="1056092"/>
                        <a:pt x="4591512" y="1053524"/>
                        <a:pt x="4578669" y="1050955"/>
                      </a:cubicBezTo>
                      <a:close/>
                      <a:moveTo>
                        <a:pt x="4656518" y="1050955"/>
                      </a:moveTo>
                      <a:cubicBezTo>
                        <a:pt x="4653871" y="1061541"/>
                        <a:pt x="4651303" y="1071816"/>
                        <a:pt x="4648734" y="1082091"/>
                      </a:cubicBezTo>
                      <a:cubicBezTo>
                        <a:pt x="4661967" y="1084737"/>
                        <a:pt x="4674810" y="1087306"/>
                        <a:pt x="4687654" y="1089875"/>
                      </a:cubicBezTo>
                      <a:cubicBezTo>
                        <a:pt x="4687654" y="1079288"/>
                        <a:pt x="4687654" y="1069014"/>
                        <a:pt x="4687654" y="1058739"/>
                      </a:cubicBezTo>
                      <a:cubicBezTo>
                        <a:pt x="4671930" y="1054808"/>
                        <a:pt x="4671930" y="1054808"/>
                        <a:pt x="4656518" y="1050955"/>
                      </a:cubicBezTo>
                      <a:close/>
                      <a:moveTo>
                        <a:pt x="4726582" y="1050955"/>
                      </a:moveTo>
                      <a:cubicBezTo>
                        <a:pt x="4726582" y="1061541"/>
                        <a:pt x="4726582" y="1071816"/>
                        <a:pt x="4726582" y="1082091"/>
                      </a:cubicBezTo>
                      <a:cubicBezTo>
                        <a:pt x="4739815" y="1084737"/>
                        <a:pt x="4752658" y="1087306"/>
                        <a:pt x="4765502" y="1089875"/>
                      </a:cubicBezTo>
                      <a:cubicBezTo>
                        <a:pt x="4765502" y="1079288"/>
                        <a:pt x="4765502" y="1069014"/>
                        <a:pt x="4765502" y="1058739"/>
                      </a:cubicBezTo>
                      <a:cubicBezTo>
                        <a:pt x="4745847" y="1054808"/>
                        <a:pt x="4745847" y="1054808"/>
                        <a:pt x="4726582" y="1050955"/>
                      </a:cubicBezTo>
                      <a:close/>
                      <a:moveTo>
                        <a:pt x="5551784" y="1050955"/>
                      </a:moveTo>
                      <a:cubicBezTo>
                        <a:pt x="5549137" y="1061541"/>
                        <a:pt x="5546569" y="1071816"/>
                        <a:pt x="5544000" y="1082091"/>
                      </a:cubicBezTo>
                      <a:cubicBezTo>
                        <a:pt x="5557233" y="1084737"/>
                        <a:pt x="5570076" y="1087306"/>
                        <a:pt x="5582920" y="1089875"/>
                      </a:cubicBezTo>
                      <a:cubicBezTo>
                        <a:pt x="5582920" y="1079288"/>
                        <a:pt x="5582920" y="1069014"/>
                        <a:pt x="5582920" y="1058739"/>
                      </a:cubicBezTo>
                      <a:cubicBezTo>
                        <a:pt x="5567196" y="1054808"/>
                        <a:pt x="5567196" y="1054808"/>
                        <a:pt x="5551784" y="1050955"/>
                      </a:cubicBezTo>
                      <a:close/>
                      <a:moveTo>
                        <a:pt x="6439264" y="1050955"/>
                      </a:moveTo>
                      <a:cubicBezTo>
                        <a:pt x="6439264" y="1061541"/>
                        <a:pt x="6439264" y="1071816"/>
                        <a:pt x="6439264" y="1082091"/>
                      </a:cubicBezTo>
                      <a:cubicBezTo>
                        <a:pt x="6452497" y="1084737"/>
                        <a:pt x="6465340" y="1087306"/>
                        <a:pt x="6478184" y="1089875"/>
                      </a:cubicBezTo>
                      <a:cubicBezTo>
                        <a:pt x="6478184" y="1079288"/>
                        <a:pt x="6478184" y="1069014"/>
                        <a:pt x="6478184" y="1058739"/>
                      </a:cubicBezTo>
                      <a:cubicBezTo>
                        <a:pt x="6458529" y="1054808"/>
                        <a:pt x="6458529" y="1054808"/>
                        <a:pt x="6439264" y="1050955"/>
                      </a:cubicBezTo>
                      <a:close/>
                      <a:moveTo>
                        <a:pt x="6517113" y="1050955"/>
                      </a:moveTo>
                      <a:cubicBezTo>
                        <a:pt x="6514466" y="1061541"/>
                        <a:pt x="6511898" y="1071816"/>
                        <a:pt x="6509329" y="1082091"/>
                      </a:cubicBezTo>
                      <a:cubicBezTo>
                        <a:pt x="6519915" y="1084737"/>
                        <a:pt x="6530190" y="1087306"/>
                        <a:pt x="6540465" y="1089875"/>
                      </a:cubicBezTo>
                      <a:cubicBezTo>
                        <a:pt x="6543111" y="1076642"/>
                        <a:pt x="6545680" y="1063798"/>
                        <a:pt x="6548249" y="1050955"/>
                      </a:cubicBezTo>
                      <a:cubicBezTo>
                        <a:pt x="6537662" y="1050955"/>
                        <a:pt x="6527388" y="1050955"/>
                        <a:pt x="6517113" y="1050955"/>
                      </a:cubicBezTo>
                      <a:close/>
                      <a:moveTo>
                        <a:pt x="7108767" y="1050955"/>
                      </a:moveTo>
                      <a:cubicBezTo>
                        <a:pt x="7108767" y="1061541"/>
                        <a:pt x="7108767" y="1071816"/>
                        <a:pt x="7108767" y="1082091"/>
                      </a:cubicBezTo>
                      <a:cubicBezTo>
                        <a:pt x="7119353" y="1084737"/>
                        <a:pt x="7129628" y="1087306"/>
                        <a:pt x="7139903" y="1089875"/>
                      </a:cubicBezTo>
                      <a:cubicBezTo>
                        <a:pt x="7142549" y="1079288"/>
                        <a:pt x="7145118" y="1069014"/>
                        <a:pt x="7147687" y="1058739"/>
                      </a:cubicBezTo>
                      <a:cubicBezTo>
                        <a:pt x="7128032" y="1054808"/>
                        <a:pt x="7128032" y="1054808"/>
                        <a:pt x="7108767" y="1050955"/>
                      </a:cubicBezTo>
                      <a:close/>
                      <a:moveTo>
                        <a:pt x="7186616" y="1050955"/>
                      </a:moveTo>
                      <a:cubicBezTo>
                        <a:pt x="7183969" y="1061541"/>
                        <a:pt x="7181401" y="1071816"/>
                        <a:pt x="7178832" y="1082091"/>
                      </a:cubicBezTo>
                      <a:cubicBezTo>
                        <a:pt x="7189418" y="1084737"/>
                        <a:pt x="7199693" y="1087306"/>
                        <a:pt x="7209968" y="1089875"/>
                      </a:cubicBezTo>
                      <a:cubicBezTo>
                        <a:pt x="7212614" y="1076642"/>
                        <a:pt x="7215183" y="1063798"/>
                        <a:pt x="7217752" y="1050955"/>
                      </a:cubicBezTo>
                      <a:cubicBezTo>
                        <a:pt x="7207165" y="1050955"/>
                        <a:pt x="7196891" y="1050955"/>
                        <a:pt x="7186616" y="1050955"/>
                      </a:cubicBezTo>
                      <a:close/>
                      <a:moveTo>
                        <a:pt x="1153305" y="1050955"/>
                      </a:moveTo>
                      <a:cubicBezTo>
                        <a:pt x="1153305" y="1061541"/>
                        <a:pt x="1153305" y="1071816"/>
                        <a:pt x="1153305" y="1082091"/>
                      </a:cubicBezTo>
                      <a:cubicBezTo>
                        <a:pt x="1163891" y="1084737"/>
                        <a:pt x="1174166" y="1087306"/>
                        <a:pt x="1184441" y="1089875"/>
                      </a:cubicBezTo>
                      <a:cubicBezTo>
                        <a:pt x="1187087" y="1079288"/>
                        <a:pt x="1189656" y="1069014"/>
                        <a:pt x="1192225" y="1058739"/>
                      </a:cubicBezTo>
                      <a:cubicBezTo>
                        <a:pt x="1172570" y="1054808"/>
                        <a:pt x="1172570" y="1054808"/>
                        <a:pt x="1153305" y="1050955"/>
                      </a:cubicBezTo>
                      <a:close/>
                      <a:moveTo>
                        <a:pt x="1231155" y="1050955"/>
                      </a:moveTo>
                      <a:cubicBezTo>
                        <a:pt x="1228508" y="1064188"/>
                        <a:pt x="1225940" y="1077031"/>
                        <a:pt x="1223371" y="1089875"/>
                      </a:cubicBezTo>
                      <a:cubicBezTo>
                        <a:pt x="1233957" y="1089875"/>
                        <a:pt x="1244232" y="1089875"/>
                        <a:pt x="1254507" y="1089875"/>
                      </a:cubicBezTo>
                      <a:cubicBezTo>
                        <a:pt x="1257153" y="1076642"/>
                        <a:pt x="1259722" y="1063798"/>
                        <a:pt x="1262291" y="1050955"/>
                      </a:cubicBezTo>
                      <a:cubicBezTo>
                        <a:pt x="1251704" y="1050955"/>
                        <a:pt x="1241430" y="1050955"/>
                        <a:pt x="1231155" y="1050955"/>
                      </a:cubicBezTo>
                      <a:close/>
                      <a:moveTo>
                        <a:pt x="1083241" y="1121020"/>
                      </a:moveTo>
                      <a:cubicBezTo>
                        <a:pt x="1080594" y="1134253"/>
                        <a:pt x="1078026" y="1147096"/>
                        <a:pt x="1075457" y="1159940"/>
                      </a:cubicBezTo>
                      <a:cubicBezTo>
                        <a:pt x="1088690" y="1159940"/>
                        <a:pt x="1101533" y="1159940"/>
                        <a:pt x="1114377" y="1159940"/>
                      </a:cubicBezTo>
                      <a:cubicBezTo>
                        <a:pt x="1114377" y="1149353"/>
                        <a:pt x="1114377" y="1139079"/>
                        <a:pt x="1114377" y="1128804"/>
                      </a:cubicBezTo>
                      <a:cubicBezTo>
                        <a:pt x="1098653" y="1124873"/>
                        <a:pt x="1098653" y="1124873"/>
                        <a:pt x="1083241" y="1121020"/>
                      </a:cubicBezTo>
                      <a:close/>
                      <a:moveTo>
                        <a:pt x="1161091" y="1121020"/>
                      </a:moveTo>
                      <a:cubicBezTo>
                        <a:pt x="1155798" y="1131606"/>
                        <a:pt x="1150660" y="1141881"/>
                        <a:pt x="1145523" y="1152156"/>
                      </a:cubicBezTo>
                      <a:cubicBezTo>
                        <a:pt x="1158756" y="1154802"/>
                        <a:pt x="1171599" y="1157371"/>
                        <a:pt x="1184443" y="1159940"/>
                      </a:cubicBezTo>
                      <a:cubicBezTo>
                        <a:pt x="1187089" y="1149353"/>
                        <a:pt x="1189658" y="1139079"/>
                        <a:pt x="1192227" y="1128804"/>
                      </a:cubicBezTo>
                      <a:cubicBezTo>
                        <a:pt x="1181640" y="1126157"/>
                        <a:pt x="1171366" y="1123589"/>
                        <a:pt x="1161091" y="1121020"/>
                      </a:cubicBezTo>
                      <a:close/>
                      <a:moveTo>
                        <a:pt x="1231155" y="1121020"/>
                      </a:moveTo>
                      <a:cubicBezTo>
                        <a:pt x="1228508" y="1131606"/>
                        <a:pt x="1225940" y="1141881"/>
                        <a:pt x="1223371" y="1152156"/>
                      </a:cubicBezTo>
                      <a:cubicBezTo>
                        <a:pt x="1236604" y="1154802"/>
                        <a:pt x="1249447" y="1157371"/>
                        <a:pt x="1262291" y="1159940"/>
                      </a:cubicBezTo>
                      <a:cubicBezTo>
                        <a:pt x="1262291" y="1149353"/>
                        <a:pt x="1262291" y="1139079"/>
                        <a:pt x="1262291" y="1128804"/>
                      </a:cubicBezTo>
                      <a:cubicBezTo>
                        <a:pt x="1246567" y="1124873"/>
                        <a:pt x="1246567" y="1124873"/>
                        <a:pt x="1231155" y="1121020"/>
                      </a:cubicBezTo>
                      <a:close/>
                      <a:moveTo>
                        <a:pt x="1309004" y="1121020"/>
                      </a:moveTo>
                      <a:cubicBezTo>
                        <a:pt x="1306357" y="1134253"/>
                        <a:pt x="1303789" y="1147096"/>
                        <a:pt x="1301220" y="1159940"/>
                      </a:cubicBezTo>
                      <a:cubicBezTo>
                        <a:pt x="1311806" y="1159940"/>
                        <a:pt x="1322081" y="1159940"/>
                        <a:pt x="1332356" y="1159940"/>
                      </a:cubicBezTo>
                      <a:cubicBezTo>
                        <a:pt x="1335002" y="1149353"/>
                        <a:pt x="1337571" y="1139079"/>
                        <a:pt x="1340140" y="1128804"/>
                      </a:cubicBezTo>
                      <a:cubicBezTo>
                        <a:pt x="1324416" y="1124873"/>
                        <a:pt x="1324416" y="1124873"/>
                        <a:pt x="1309004" y="1121020"/>
                      </a:cubicBezTo>
                      <a:close/>
                      <a:moveTo>
                        <a:pt x="1379068" y="1121020"/>
                      </a:moveTo>
                      <a:cubicBezTo>
                        <a:pt x="1376421" y="1134253"/>
                        <a:pt x="1373853" y="1147096"/>
                        <a:pt x="1371284" y="1159940"/>
                      </a:cubicBezTo>
                      <a:cubicBezTo>
                        <a:pt x="1384517" y="1159940"/>
                        <a:pt x="1397360" y="1159940"/>
                        <a:pt x="1410204" y="1159940"/>
                      </a:cubicBezTo>
                      <a:cubicBezTo>
                        <a:pt x="1412850" y="1149353"/>
                        <a:pt x="1415419" y="1139079"/>
                        <a:pt x="1417988" y="1128804"/>
                      </a:cubicBezTo>
                      <a:cubicBezTo>
                        <a:pt x="1404755" y="1126157"/>
                        <a:pt x="1391911" y="1123589"/>
                        <a:pt x="1379068" y="1121020"/>
                      </a:cubicBezTo>
                      <a:close/>
                      <a:moveTo>
                        <a:pt x="1456917" y="1121020"/>
                      </a:moveTo>
                      <a:cubicBezTo>
                        <a:pt x="1454270" y="1131606"/>
                        <a:pt x="1451702" y="1141881"/>
                        <a:pt x="1449133" y="1152156"/>
                      </a:cubicBezTo>
                      <a:cubicBezTo>
                        <a:pt x="1459719" y="1154802"/>
                        <a:pt x="1469994" y="1157371"/>
                        <a:pt x="1480269" y="1159940"/>
                      </a:cubicBezTo>
                      <a:cubicBezTo>
                        <a:pt x="1482915" y="1149353"/>
                        <a:pt x="1485484" y="1139079"/>
                        <a:pt x="1488053" y="1128804"/>
                      </a:cubicBezTo>
                      <a:cubicBezTo>
                        <a:pt x="1472329" y="1124873"/>
                        <a:pt x="1472329" y="1124873"/>
                        <a:pt x="1456917" y="1121020"/>
                      </a:cubicBezTo>
                      <a:close/>
                      <a:moveTo>
                        <a:pt x="1526982" y="1121020"/>
                      </a:moveTo>
                      <a:cubicBezTo>
                        <a:pt x="1524335" y="1131606"/>
                        <a:pt x="1521767" y="1141881"/>
                        <a:pt x="1519198" y="1152156"/>
                      </a:cubicBezTo>
                      <a:cubicBezTo>
                        <a:pt x="1532431" y="1154802"/>
                        <a:pt x="1545274" y="1157371"/>
                        <a:pt x="1558118" y="1159940"/>
                      </a:cubicBezTo>
                      <a:cubicBezTo>
                        <a:pt x="1560764" y="1149353"/>
                        <a:pt x="1563333" y="1139079"/>
                        <a:pt x="1565902" y="1128804"/>
                      </a:cubicBezTo>
                      <a:cubicBezTo>
                        <a:pt x="1552669" y="1126157"/>
                        <a:pt x="1539825" y="1123589"/>
                        <a:pt x="1526982" y="1121020"/>
                      </a:cubicBezTo>
                      <a:close/>
                      <a:moveTo>
                        <a:pt x="1604831" y="1121020"/>
                      </a:moveTo>
                      <a:cubicBezTo>
                        <a:pt x="1602184" y="1131606"/>
                        <a:pt x="1599616" y="1141881"/>
                        <a:pt x="1597047" y="1152156"/>
                      </a:cubicBezTo>
                      <a:cubicBezTo>
                        <a:pt x="1610280" y="1154802"/>
                        <a:pt x="1623123" y="1157371"/>
                        <a:pt x="1635967" y="1159940"/>
                      </a:cubicBezTo>
                      <a:cubicBezTo>
                        <a:pt x="1635967" y="1149353"/>
                        <a:pt x="1635967" y="1139079"/>
                        <a:pt x="1635967" y="1128804"/>
                      </a:cubicBezTo>
                      <a:cubicBezTo>
                        <a:pt x="1620243" y="1124873"/>
                        <a:pt x="1620243" y="1124873"/>
                        <a:pt x="1604831" y="1121020"/>
                      </a:cubicBezTo>
                      <a:close/>
                      <a:moveTo>
                        <a:pt x="1752744" y="1121020"/>
                      </a:moveTo>
                      <a:cubicBezTo>
                        <a:pt x="1750097" y="1134253"/>
                        <a:pt x="1747529" y="1147096"/>
                        <a:pt x="1744960" y="1159940"/>
                      </a:cubicBezTo>
                      <a:cubicBezTo>
                        <a:pt x="1758193" y="1159940"/>
                        <a:pt x="1771036" y="1159940"/>
                        <a:pt x="1783880" y="1159940"/>
                      </a:cubicBezTo>
                      <a:cubicBezTo>
                        <a:pt x="1783880" y="1149353"/>
                        <a:pt x="1783880" y="1139079"/>
                        <a:pt x="1783880" y="1128804"/>
                      </a:cubicBezTo>
                      <a:cubicBezTo>
                        <a:pt x="1768156" y="1124873"/>
                        <a:pt x="1768156" y="1124873"/>
                        <a:pt x="1752744" y="1121020"/>
                      </a:cubicBezTo>
                      <a:close/>
                      <a:moveTo>
                        <a:pt x="1830593" y="1121020"/>
                      </a:moveTo>
                      <a:cubicBezTo>
                        <a:pt x="1827946" y="1134253"/>
                        <a:pt x="1825378" y="1147096"/>
                        <a:pt x="1822809" y="1159940"/>
                      </a:cubicBezTo>
                      <a:cubicBezTo>
                        <a:pt x="1833395" y="1159940"/>
                        <a:pt x="1843670" y="1159940"/>
                        <a:pt x="1853945" y="1159940"/>
                      </a:cubicBezTo>
                      <a:cubicBezTo>
                        <a:pt x="1856591" y="1149353"/>
                        <a:pt x="1859160" y="1139079"/>
                        <a:pt x="1861729" y="1128804"/>
                      </a:cubicBezTo>
                      <a:cubicBezTo>
                        <a:pt x="1846005" y="1124873"/>
                        <a:pt x="1846005" y="1124873"/>
                        <a:pt x="1830593" y="1121020"/>
                      </a:cubicBezTo>
                      <a:close/>
                      <a:moveTo>
                        <a:pt x="1900658" y="1121020"/>
                      </a:moveTo>
                      <a:cubicBezTo>
                        <a:pt x="1898011" y="1131606"/>
                        <a:pt x="1895443" y="1141881"/>
                        <a:pt x="1892874" y="1152156"/>
                      </a:cubicBezTo>
                      <a:cubicBezTo>
                        <a:pt x="1906107" y="1154802"/>
                        <a:pt x="1918950" y="1157371"/>
                        <a:pt x="1931794" y="1159940"/>
                      </a:cubicBezTo>
                      <a:cubicBezTo>
                        <a:pt x="1931794" y="1149353"/>
                        <a:pt x="1931794" y="1139079"/>
                        <a:pt x="1931794" y="1128804"/>
                      </a:cubicBezTo>
                      <a:cubicBezTo>
                        <a:pt x="1916070" y="1124873"/>
                        <a:pt x="1916070" y="1124873"/>
                        <a:pt x="1900658" y="1121020"/>
                      </a:cubicBezTo>
                      <a:close/>
                      <a:moveTo>
                        <a:pt x="1978507" y="1121020"/>
                      </a:moveTo>
                      <a:cubicBezTo>
                        <a:pt x="1975860" y="1134253"/>
                        <a:pt x="1973292" y="1147096"/>
                        <a:pt x="1970723" y="1159940"/>
                      </a:cubicBezTo>
                      <a:cubicBezTo>
                        <a:pt x="1981309" y="1159940"/>
                        <a:pt x="1991584" y="1159940"/>
                        <a:pt x="2001859" y="1159940"/>
                      </a:cubicBezTo>
                      <a:cubicBezTo>
                        <a:pt x="2004505" y="1149353"/>
                        <a:pt x="2007074" y="1139079"/>
                        <a:pt x="2009643" y="1128804"/>
                      </a:cubicBezTo>
                      <a:cubicBezTo>
                        <a:pt x="1993919" y="1124873"/>
                        <a:pt x="1993919" y="1124873"/>
                        <a:pt x="1978507" y="1121020"/>
                      </a:cubicBezTo>
                      <a:close/>
                      <a:moveTo>
                        <a:pt x="2048571" y="1121020"/>
                      </a:moveTo>
                      <a:cubicBezTo>
                        <a:pt x="2045924" y="1123667"/>
                        <a:pt x="2043356" y="1126235"/>
                        <a:pt x="2040787" y="1128804"/>
                      </a:cubicBezTo>
                      <a:cubicBezTo>
                        <a:pt x="2043014" y="1141845"/>
                        <a:pt x="2045596" y="1154832"/>
                        <a:pt x="2048571" y="1167724"/>
                      </a:cubicBezTo>
                      <a:cubicBezTo>
                        <a:pt x="2061804" y="1167724"/>
                        <a:pt x="2074647" y="1167724"/>
                        <a:pt x="2087491" y="1167724"/>
                      </a:cubicBezTo>
                      <a:cubicBezTo>
                        <a:pt x="2087491" y="1154491"/>
                        <a:pt x="2087491" y="1141647"/>
                        <a:pt x="2087491" y="1128804"/>
                      </a:cubicBezTo>
                      <a:cubicBezTo>
                        <a:pt x="2074599" y="1125829"/>
                        <a:pt x="2061612" y="1123247"/>
                        <a:pt x="2048571" y="1121020"/>
                      </a:cubicBezTo>
                      <a:close/>
                      <a:moveTo>
                        <a:pt x="2126420" y="1121020"/>
                      </a:moveTo>
                      <a:cubicBezTo>
                        <a:pt x="2123773" y="1134253"/>
                        <a:pt x="2121205" y="1147096"/>
                        <a:pt x="2118636" y="1159940"/>
                      </a:cubicBezTo>
                      <a:cubicBezTo>
                        <a:pt x="2129222" y="1159940"/>
                        <a:pt x="2139497" y="1159940"/>
                        <a:pt x="2149772" y="1159940"/>
                      </a:cubicBezTo>
                      <a:cubicBezTo>
                        <a:pt x="2152418" y="1149353"/>
                        <a:pt x="2154987" y="1139079"/>
                        <a:pt x="2157556" y="1128804"/>
                      </a:cubicBezTo>
                      <a:cubicBezTo>
                        <a:pt x="2141832" y="1124873"/>
                        <a:pt x="2141832" y="1124873"/>
                        <a:pt x="2126420" y="1121020"/>
                      </a:cubicBezTo>
                      <a:close/>
                      <a:moveTo>
                        <a:pt x="2500096" y="1121020"/>
                      </a:moveTo>
                      <a:cubicBezTo>
                        <a:pt x="2497449" y="1131606"/>
                        <a:pt x="2494881" y="1141881"/>
                        <a:pt x="2492312" y="1152156"/>
                      </a:cubicBezTo>
                      <a:cubicBezTo>
                        <a:pt x="2505545" y="1154802"/>
                        <a:pt x="2518388" y="1157371"/>
                        <a:pt x="2531232" y="1159940"/>
                      </a:cubicBezTo>
                      <a:cubicBezTo>
                        <a:pt x="2531232" y="1149353"/>
                        <a:pt x="2531232" y="1139079"/>
                        <a:pt x="2531232" y="1128804"/>
                      </a:cubicBezTo>
                      <a:cubicBezTo>
                        <a:pt x="2515508" y="1124873"/>
                        <a:pt x="2515508" y="1124873"/>
                        <a:pt x="2500096" y="1121020"/>
                      </a:cubicBezTo>
                      <a:close/>
                      <a:moveTo>
                        <a:pt x="2570160" y="1121020"/>
                      </a:moveTo>
                      <a:cubicBezTo>
                        <a:pt x="2567513" y="1131606"/>
                        <a:pt x="2564945" y="1141881"/>
                        <a:pt x="2562376" y="1152156"/>
                      </a:cubicBezTo>
                      <a:cubicBezTo>
                        <a:pt x="2575609" y="1154802"/>
                        <a:pt x="2588452" y="1157371"/>
                        <a:pt x="2601296" y="1159940"/>
                      </a:cubicBezTo>
                      <a:cubicBezTo>
                        <a:pt x="2603942" y="1149353"/>
                        <a:pt x="2606511" y="1139079"/>
                        <a:pt x="2609080" y="1128804"/>
                      </a:cubicBezTo>
                      <a:cubicBezTo>
                        <a:pt x="2595847" y="1126157"/>
                        <a:pt x="2583003" y="1123589"/>
                        <a:pt x="2570160" y="1121020"/>
                      </a:cubicBezTo>
                      <a:close/>
                      <a:moveTo>
                        <a:pt x="2648010" y="1121020"/>
                      </a:moveTo>
                      <a:cubicBezTo>
                        <a:pt x="2645363" y="1134253"/>
                        <a:pt x="2642795" y="1147096"/>
                        <a:pt x="2640226" y="1159940"/>
                      </a:cubicBezTo>
                      <a:cubicBezTo>
                        <a:pt x="2650812" y="1159940"/>
                        <a:pt x="2661087" y="1159940"/>
                        <a:pt x="2671362" y="1159940"/>
                      </a:cubicBezTo>
                      <a:cubicBezTo>
                        <a:pt x="2674008" y="1149353"/>
                        <a:pt x="2676577" y="1139079"/>
                        <a:pt x="2679146" y="1128804"/>
                      </a:cubicBezTo>
                      <a:cubicBezTo>
                        <a:pt x="2663422" y="1124873"/>
                        <a:pt x="2663422" y="1124873"/>
                        <a:pt x="2648010" y="1121020"/>
                      </a:cubicBezTo>
                      <a:close/>
                      <a:moveTo>
                        <a:pt x="2943836" y="1121020"/>
                      </a:moveTo>
                      <a:cubicBezTo>
                        <a:pt x="2941189" y="1131606"/>
                        <a:pt x="2938621" y="1141881"/>
                        <a:pt x="2936052" y="1152156"/>
                      </a:cubicBezTo>
                      <a:cubicBezTo>
                        <a:pt x="2949285" y="1154802"/>
                        <a:pt x="2962128" y="1157371"/>
                        <a:pt x="2974972" y="1159940"/>
                      </a:cubicBezTo>
                      <a:cubicBezTo>
                        <a:pt x="2974972" y="1149353"/>
                        <a:pt x="2974972" y="1139079"/>
                        <a:pt x="2974972" y="1128804"/>
                      </a:cubicBezTo>
                      <a:cubicBezTo>
                        <a:pt x="2959248" y="1124873"/>
                        <a:pt x="2959248" y="1124873"/>
                        <a:pt x="2943836" y="1121020"/>
                      </a:cubicBezTo>
                      <a:close/>
                      <a:moveTo>
                        <a:pt x="3021686" y="1121020"/>
                      </a:moveTo>
                      <a:cubicBezTo>
                        <a:pt x="3019039" y="1134253"/>
                        <a:pt x="3016471" y="1147096"/>
                        <a:pt x="3013902" y="1159940"/>
                      </a:cubicBezTo>
                      <a:cubicBezTo>
                        <a:pt x="3024488" y="1159940"/>
                        <a:pt x="3034763" y="1159940"/>
                        <a:pt x="3045038" y="1159940"/>
                      </a:cubicBezTo>
                      <a:cubicBezTo>
                        <a:pt x="3047684" y="1149353"/>
                        <a:pt x="3050253" y="1139079"/>
                        <a:pt x="3052822" y="1128804"/>
                      </a:cubicBezTo>
                      <a:cubicBezTo>
                        <a:pt x="3037098" y="1124873"/>
                        <a:pt x="3037098" y="1124873"/>
                        <a:pt x="3021686" y="1121020"/>
                      </a:cubicBezTo>
                      <a:close/>
                      <a:moveTo>
                        <a:pt x="3169599" y="1121020"/>
                      </a:moveTo>
                      <a:cubicBezTo>
                        <a:pt x="3166952" y="1134253"/>
                        <a:pt x="3164384" y="1147096"/>
                        <a:pt x="3161815" y="1159940"/>
                      </a:cubicBezTo>
                      <a:cubicBezTo>
                        <a:pt x="3172401" y="1159940"/>
                        <a:pt x="3182676" y="1159940"/>
                        <a:pt x="3192951" y="1159940"/>
                      </a:cubicBezTo>
                      <a:cubicBezTo>
                        <a:pt x="3195597" y="1149353"/>
                        <a:pt x="3198166" y="1139079"/>
                        <a:pt x="3200735" y="1128804"/>
                      </a:cubicBezTo>
                      <a:cubicBezTo>
                        <a:pt x="3185011" y="1124873"/>
                        <a:pt x="3185011" y="1124873"/>
                        <a:pt x="3169599" y="1121020"/>
                      </a:cubicBezTo>
                      <a:close/>
                      <a:moveTo>
                        <a:pt x="3239663" y="1121020"/>
                      </a:moveTo>
                      <a:cubicBezTo>
                        <a:pt x="3237016" y="1131606"/>
                        <a:pt x="3234448" y="1141881"/>
                        <a:pt x="3231879" y="1152156"/>
                      </a:cubicBezTo>
                      <a:cubicBezTo>
                        <a:pt x="3245112" y="1154802"/>
                        <a:pt x="3257955" y="1157371"/>
                        <a:pt x="3270799" y="1159940"/>
                      </a:cubicBezTo>
                      <a:cubicBezTo>
                        <a:pt x="3273445" y="1149353"/>
                        <a:pt x="3276014" y="1139079"/>
                        <a:pt x="3278583" y="1128804"/>
                      </a:cubicBezTo>
                      <a:cubicBezTo>
                        <a:pt x="3265350" y="1126157"/>
                        <a:pt x="3252506" y="1123589"/>
                        <a:pt x="3239663" y="1121020"/>
                      </a:cubicBezTo>
                      <a:close/>
                      <a:moveTo>
                        <a:pt x="3317512" y="1121020"/>
                      </a:moveTo>
                      <a:cubicBezTo>
                        <a:pt x="3314865" y="1131606"/>
                        <a:pt x="3312297" y="1141881"/>
                        <a:pt x="3309728" y="1152156"/>
                      </a:cubicBezTo>
                      <a:cubicBezTo>
                        <a:pt x="3322961" y="1154802"/>
                        <a:pt x="3335804" y="1157371"/>
                        <a:pt x="3348648" y="1159940"/>
                      </a:cubicBezTo>
                      <a:cubicBezTo>
                        <a:pt x="3348648" y="1149353"/>
                        <a:pt x="3348648" y="1139079"/>
                        <a:pt x="3348648" y="1128804"/>
                      </a:cubicBezTo>
                      <a:cubicBezTo>
                        <a:pt x="3332924" y="1124873"/>
                        <a:pt x="3332924" y="1124873"/>
                        <a:pt x="3317512" y="1121020"/>
                      </a:cubicBezTo>
                      <a:close/>
                      <a:moveTo>
                        <a:pt x="3987015" y="1121020"/>
                      </a:moveTo>
                      <a:cubicBezTo>
                        <a:pt x="3984368" y="1131606"/>
                        <a:pt x="3981800" y="1141881"/>
                        <a:pt x="3979231" y="1152156"/>
                      </a:cubicBezTo>
                      <a:cubicBezTo>
                        <a:pt x="3989817" y="1154802"/>
                        <a:pt x="4000092" y="1157371"/>
                        <a:pt x="4010367" y="1159940"/>
                      </a:cubicBezTo>
                      <a:cubicBezTo>
                        <a:pt x="4013013" y="1149353"/>
                        <a:pt x="4015582" y="1139079"/>
                        <a:pt x="4018151" y="1128804"/>
                      </a:cubicBezTo>
                      <a:cubicBezTo>
                        <a:pt x="4002427" y="1124873"/>
                        <a:pt x="4002427" y="1124873"/>
                        <a:pt x="3987015" y="1121020"/>
                      </a:cubicBezTo>
                      <a:close/>
                      <a:moveTo>
                        <a:pt x="4134929" y="1121020"/>
                      </a:moveTo>
                      <a:cubicBezTo>
                        <a:pt x="4132282" y="1131606"/>
                        <a:pt x="4129714" y="1141881"/>
                        <a:pt x="4127145" y="1152156"/>
                      </a:cubicBezTo>
                      <a:cubicBezTo>
                        <a:pt x="4140378" y="1154802"/>
                        <a:pt x="4153221" y="1157371"/>
                        <a:pt x="4166065" y="1159940"/>
                      </a:cubicBezTo>
                      <a:cubicBezTo>
                        <a:pt x="4166065" y="1149353"/>
                        <a:pt x="4166065" y="1139079"/>
                        <a:pt x="4166065" y="1128804"/>
                      </a:cubicBezTo>
                      <a:cubicBezTo>
                        <a:pt x="4150341" y="1124873"/>
                        <a:pt x="4150341" y="1124873"/>
                        <a:pt x="4134929" y="1121020"/>
                      </a:cubicBezTo>
                      <a:close/>
                      <a:moveTo>
                        <a:pt x="4212778" y="1121020"/>
                      </a:moveTo>
                      <a:cubicBezTo>
                        <a:pt x="4210131" y="1134253"/>
                        <a:pt x="4207563" y="1147096"/>
                        <a:pt x="4204994" y="1159940"/>
                      </a:cubicBezTo>
                      <a:cubicBezTo>
                        <a:pt x="4218227" y="1159940"/>
                        <a:pt x="4231070" y="1159940"/>
                        <a:pt x="4243914" y="1159940"/>
                      </a:cubicBezTo>
                      <a:cubicBezTo>
                        <a:pt x="4243914" y="1149353"/>
                        <a:pt x="4243914" y="1139079"/>
                        <a:pt x="4243914" y="1128804"/>
                      </a:cubicBezTo>
                      <a:cubicBezTo>
                        <a:pt x="4228190" y="1124873"/>
                        <a:pt x="4228190" y="1124873"/>
                        <a:pt x="4212778" y="1121020"/>
                      </a:cubicBezTo>
                      <a:close/>
                      <a:moveTo>
                        <a:pt x="4282842" y="1121020"/>
                      </a:moveTo>
                      <a:cubicBezTo>
                        <a:pt x="4280195" y="1123667"/>
                        <a:pt x="4277627" y="1126235"/>
                        <a:pt x="4275058" y="1128804"/>
                      </a:cubicBezTo>
                      <a:cubicBezTo>
                        <a:pt x="4278463" y="1144858"/>
                        <a:pt x="4278463" y="1144858"/>
                        <a:pt x="4282842" y="1159940"/>
                      </a:cubicBezTo>
                      <a:cubicBezTo>
                        <a:pt x="4296075" y="1159940"/>
                        <a:pt x="4308918" y="1159940"/>
                        <a:pt x="4321762" y="1159940"/>
                      </a:cubicBezTo>
                      <a:cubicBezTo>
                        <a:pt x="4321762" y="1149353"/>
                        <a:pt x="4321762" y="1139079"/>
                        <a:pt x="4321762" y="1128804"/>
                      </a:cubicBezTo>
                      <a:cubicBezTo>
                        <a:pt x="4308870" y="1125829"/>
                        <a:pt x="4295883" y="1123247"/>
                        <a:pt x="4282842" y="1121020"/>
                      </a:cubicBezTo>
                      <a:close/>
                      <a:moveTo>
                        <a:pt x="4360691" y="1121020"/>
                      </a:moveTo>
                      <a:cubicBezTo>
                        <a:pt x="4358044" y="1131606"/>
                        <a:pt x="4355476" y="1141881"/>
                        <a:pt x="4352907" y="1152156"/>
                      </a:cubicBezTo>
                      <a:cubicBezTo>
                        <a:pt x="4363493" y="1154802"/>
                        <a:pt x="4373768" y="1157371"/>
                        <a:pt x="4384043" y="1159940"/>
                      </a:cubicBezTo>
                      <a:cubicBezTo>
                        <a:pt x="4386689" y="1149353"/>
                        <a:pt x="4389258" y="1139079"/>
                        <a:pt x="4391827" y="1128804"/>
                      </a:cubicBezTo>
                      <a:cubicBezTo>
                        <a:pt x="4376103" y="1124873"/>
                        <a:pt x="4376103" y="1124873"/>
                        <a:pt x="4360691" y="1121020"/>
                      </a:cubicBezTo>
                      <a:close/>
                      <a:moveTo>
                        <a:pt x="4430756" y="1121020"/>
                      </a:moveTo>
                      <a:cubicBezTo>
                        <a:pt x="4428109" y="1131606"/>
                        <a:pt x="4425541" y="1141881"/>
                        <a:pt x="4422972" y="1152156"/>
                      </a:cubicBezTo>
                      <a:cubicBezTo>
                        <a:pt x="4436205" y="1154802"/>
                        <a:pt x="4449048" y="1157371"/>
                        <a:pt x="4461892" y="1159940"/>
                      </a:cubicBezTo>
                      <a:cubicBezTo>
                        <a:pt x="4464538" y="1149353"/>
                        <a:pt x="4467107" y="1139079"/>
                        <a:pt x="4469676" y="1128804"/>
                      </a:cubicBezTo>
                      <a:cubicBezTo>
                        <a:pt x="4456443" y="1126157"/>
                        <a:pt x="4443599" y="1123589"/>
                        <a:pt x="4430756" y="1121020"/>
                      </a:cubicBezTo>
                      <a:close/>
                      <a:moveTo>
                        <a:pt x="4508605" y="1121020"/>
                      </a:moveTo>
                      <a:cubicBezTo>
                        <a:pt x="4505958" y="1131606"/>
                        <a:pt x="4503390" y="1141881"/>
                        <a:pt x="4500821" y="1152156"/>
                      </a:cubicBezTo>
                      <a:cubicBezTo>
                        <a:pt x="4511407" y="1154802"/>
                        <a:pt x="4521682" y="1157371"/>
                        <a:pt x="4531957" y="1159940"/>
                      </a:cubicBezTo>
                      <a:cubicBezTo>
                        <a:pt x="4534603" y="1149353"/>
                        <a:pt x="4537172" y="1139079"/>
                        <a:pt x="4539741" y="1128804"/>
                      </a:cubicBezTo>
                      <a:cubicBezTo>
                        <a:pt x="4524017" y="1124873"/>
                        <a:pt x="4524017" y="1124873"/>
                        <a:pt x="4508605" y="1121020"/>
                      </a:cubicBezTo>
                      <a:close/>
                      <a:moveTo>
                        <a:pt x="4656518" y="1121020"/>
                      </a:moveTo>
                      <a:cubicBezTo>
                        <a:pt x="4653871" y="1131606"/>
                        <a:pt x="4651303" y="1141881"/>
                        <a:pt x="4648734" y="1152156"/>
                      </a:cubicBezTo>
                      <a:cubicBezTo>
                        <a:pt x="4661967" y="1154802"/>
                        <a:pt x="4674810" y="1157371"/>
                        <a:pt x="4687654" y="1159940"/>
                      </a:cubicBezTo>
                      <a:cubicBezTo>
                        <a:pt x="4687654" y="1149353"/>
                        <a:pt x="4687654" y="1139079"/>
                        <a:pt x="4687654" y="1128804"/>
                      </a:cubicBezTo>
                      <a:cubicBezTo>
                        <a:pt x="4671930" y="1124873"/>
                        <a:pt x="4671930" y="1124873"/>
                        <a:pt x="4656518" y="1121020"/>
                      </a:cubicBezTo>
                      <a:close/>
                      <a:moveTo>
                        <a:pt x="4734367" y="1121020"/>
                      </a:moveTo>
                      <a:cubicBezTo>
                        <a:pt x="4731720" y="1134253"/>
                        <a:pt x="4729152" y="1147096"/>
                        <a:pt x="4726583" y="1159940"/>
                      </a:cubicBezTo>
                      <a:cubicBezTo>
                        <a:pt x="4737169" y="1159940"/>
                        <a:pt x="4747444" y="1159940"/>
                        <a:pt x="4757719" y="1159940"/>
                      </a:cubicBezTo>
                      <a:cubicBezTo>
                        <a:pt x="4760365" y="1149353"/>
                        <a:pt x="4762934" y="1139079"/>
                        <a:pt x="4765503" y="1128804"/>
                      </a:cubicBezTo>
                      <a:cubicBezTo>
                        <a:pt x="4749779" y="1124873"/>
                        <a:pt x="4749779" y="1124873"/>
                        <a:pt x="4734367" y="1121020"/>
                      </a:cubicBezTo>
                      <a:close/>
                      <a:moveTo>
                        <a:pt x="6447049" y="1121020"/>
                      </a:moveTo>
                      <a:cubicBezTo>
                        <a:pt x="6444402" y="1134253"/>
                        <a:pt x="6441834" y="1147096"/>
                        <a:pt x="6439265" y="1159940"/>
                      </a:cubicBezTo>
                      <a:cubicBezTo>
                        <a:pt x="6452498" y="1159940"/>
                        <a:pt x="6465341" y="1159940"/>
                        <a:pt x="6478185" y="1159940"/>
                      </a:cubicBezTo>
                      <a:cubicBezTo>
                        <a:pt x="6478185" y="1149353"/>
                        <a:pt x="6478185" y="1139079"/>
                        <a:pt x="6478185" y="1128804"/>
                      </a:cubicBezTo>
                      <a:cubicBezTo>
                        <a:pt x="6462461" y="1124873"/>
                        <a:pt x="6462461" y="1124873"/>
                        <a:pt x="6447049" y="1121020"/>
                      </a:cubicBezTo>
                      <a:close/>
                      <a:moveTo>
                        <a:pt x="7038703" y="1121020"/>
                      </a:moveTo>
                      <a:cubicBezTo>
                        <a:pt x="7036056" y="1134253"/>
                        <a:pt x="7033488" y="1147096"/>
                        <a:pt x="7030919" y="1159940"/>
                      </a:cubicBezTo>
                      <a:cubicBezTo>
                        <a:pt x="7044152" y="1159940"/>
                        <a:pt x="7056995" y="1159940"/>
                        <a:pt x="7069839" y="1159940"/>
                      </a:cubicBezTo>
                      <a:cubicBezTo>
                        <a:pt x="7069839" y="1149353"/>
                        <a:pt x="7069839" y="1139079"/>
                        <a:pt x="7069839" y="1128804"/>
                      </a:cubicBezTo>
                      <a:cubicBezTo>
                        <a:pt x="7054115" y="1124873"/>
                        <a:pt x="7054115" y="1124873"/>
                        <a:pt x="7038703" y="1121020"/>
                      </a:cubicBezTo>
                      <a:close/>
                      <a:moveTo>
                        <a:pt x="7116552" y="1121020"/>
                      </a:moveTo>
                      <a:cubicBezTo>
                        <a:pt x="7113905" y="1134253"/>
                        <a:pt x="7111337" y="1147096"/>
                        <a:pt x="7108768" y="1159940"/>
                      </a:cubicBezTo>
                      <a:cubicBezTo>
                        <a:pt x="7119354" y="1159940"/>
                        <a:pt x="7129629" y="1159940"/>
                        <a:pt x="7139904" y="1159940"/>
                      </a:cubicBezTo>
                      <a:cubicBezTo>
                        <a:pt x="7142550" y="1149353"/>
                        <a:pt x="7145119" y="1139079"/>
                        <a:pt x="7147688" y="1128804"/>
                      </a:cubicBezTo>
                      <a:cubicBezTo>
                        <a:pt x="7131964" y="1124873"/>
                        <a:pt x="7131964" y="1124873"/>
                        <a:pt x="7116552" y="1121020"/>
                      </a:cubicBezTo>
                      <a:close/>
                      <a:moveTo>
                        <a:pt x="7186616" y="1121020"/>
                      </a:moveTo>
                      <a:cubicBezTo>
                        <a:pt x="7183969" y="1131606"/>
                        <a:pt x="7181401" y="1141881"/>
                        <a:pt x="7178832" y="1152156"/>
                      </a:cubicBezTo>
                      <a:cubicBezTo>
                        <a:pt x="7192065" y="1154802"/>
                        <a:pt x="7204908" y="1157371"/>
                        <a:pt x="7217752" y="1159940"/>
                      </a:cubicBezTo>
                      <a:cubicBezTo>
                        <a:pt x="7217752" y="1149353"/>
                        <a:pt x="7217752" y="1139079"/>
                        <a:pt x="7217752" y="1128804"/>
                      </a:cubicBezTo>
                      <a:cubicBezTo>
                        <a:pt x="7202028" y="1124873"/>
                        <a:pt x="7202028" y="1124873"/>
                        <a:pt x="7186616" y="1121020"/>
                      </a:cubicBezTo>
                      <a:close/>
                      <a:moveTo>
                        <a:pt x="7264465" y="1121020"/>
                      </a:moveTo>
                      <a:cubicBezTo>
                        <a:pt x="7261818" y="1134253"/>
                        <a:pt x="7259250" y="1147096"/>
                        <a:pt x="7256681" y="1159940"/>
                      </a:cubicBezTo>
                      <a:cubicBezTo>
                        <a:pt x="7269914" y="1159940"/>
                        <a:pt x="7282757" y="1159940"/>
                        <a:pt x="7295601" y="1159940"/>
                      </a:cubicBezTo>
                      <a:cubicBezTo>
                        <a:pt x="7295601" y="1149353"/>
                        <a:pt x="7295601" y="1139079"/>
                        <a:pt x="7295601" y="1128804"/>
                      </a:cubicBezTo>
                      <a:cubicBezTo>
                        <a:pt x="7279877" y="1124873"/>
                        <a:pt x="7279877" y="1124873"/>
                        <a:pt x="7264465" y="1121020"/>
                      </a:cubicBezTo>
                      <a:close/>
                      <a:moveTo>
                        <a:pt x="7334530" y="1121020"/>
                      </a:moveTo>
                      <a:cubicBezTo>
                        <a:pt x="7331883" y="1131606"/>
                        <a:pt x="7329315" y="1141881"/>
                        <a:pt x="7326746" y="1152156"/>
                      </a:cubicBezTo>
                      <a:cubicBezTo>
                        <a:pt x="7339979" y="1154802"/>
                        <a:pt x="7352822" y="1157371"/>
                        <a:pt x="7365666" y="1159940"/>
                      </a:cubicBezTo>
                      <a:cubicBezTo>
                        <a:pt x="7368312" y="1149353"/>
                        <a:pt x="7370881" y="1139079"/>
                        <a:pt x="7373450" y="1128804"/>
                      </a:cubicBezTo>
                      <a:cubicBezTo>
                        <a:pt x="7360217" y="1126157"/>
                        <a:pt x="7347373" y="1123589"/>
                        <a:pt x="7334530" y="1121020"/>
                      </a:cubicBezTo>
                      <a:close/>
                      <a:moveTo>
                        <a:pt x="7412379" y="1121020"/>
                      </a:moveTo>
                      <a:cubicBezTo>
                        <a:pt x="7409732" y="1131606"/>
                        <a:pt x="7407164" y="1141881"/>
                        <a:pt x="7404595" y="1152156"/>
                      </a:cubicBezTo>
                      <a:cubicBezTo>
                        <a:pt x="7417828" y="1154802"/>
                        <a:pt x="7430671" y="1157371"/>
                        <a:pt x="7443515" y="1159940"/>
                      </a:cubicBezTo>
                      <a:cubicBezTo>
                        <a:pt x="7443515" y="1149353"/>
                        <a:pt x="7443515" y="1139079"/>
                        <a:pt x="7443515" y="1128804"/>
                      </a:cubicBezTo>
                      <a:cubicBezTo>
                        <a:pt x="7427791" y="1124873"/>
                        <a:pt x="7427791" y="1124873"/>
                        <a:pt x="7412379" y="1121020"/>
                      </a:cubicBezTo>
                      <a:close/>
                      <a:moveTo>
                        <a:pt x="7482443" y="1121020"/>
                      </a:moveTo>
                      <a:cubicBezTo>
                        <a:pt x="7479797" y="1123667"/>
                        <a:pt x="7477228" y="1126235"/>
                        <a:pt x="7474659" y="1128804"/>
                      </a:cubicBezTo>
                      <a:cubicBezTo>
                        <a:pt x="7474343" y="1141773"/>
                        <a:pt x="7474327" y="1154755"/>
                        <a:pt x="7474659" y="1167724"/>
                      </a:cubicBezTo>
                      <a:cubicBezTo>
                        <a:pt x="7487892" y="1167724"/>
                        <a:pt x="7500735" y="1167724"/>
                        <a:pt x="7513579" y="1167724"/>
                      </a:cubicBezTo>
                      <a:cubicBezTo>
                        <a:pt x="7516225" y="1154491"/>
                        <a:pt x="7518794" y="1141647"/>
                        <a:pt x="7521363" y="1128804"/>
                      </a:cubicBezTo>
                      <a:cubicBezTo>
                        <a:pt x="7508472" y="1125829"/>
                        <a:pt x="7495485" y="1123247"/>
                        <a:pt x="7482443" y="1121020"/>
                      </a:cubicBezTo>
                      <a:close/>
                      <a:moveTo>
                        <a:pt x="7560292" y="1121020"/>
                      </a:moveTo>
                      <a:cubicBezTo>
                        <a:pt x="7557645" y="1131606"/>
                        <a:pt x="7555077" y="1141881"/>
                        <a:pt x="7552508" y="1152156"/>
                      </a:cubicBezTo>
                      <a:cubicBezTo>
                        <a:pt x="7565741" y="1154802"/>
                        <a:pt x="7578584" y="1157371"/>
                        <a:pt x="7591428" y="1159940"/>
                      </a:cubicBezTo>
                      <a:cubicBezTo>
                        <a:pt x="7591428" y="1149353"/>
                        <a:pt x="7591428" y="1139079"/>
                        <a:pt x="7591428" y="1128804"/>
                      </a:cubicBezTo>
                      <a:cubicBezTo>
                        <a:pt x="7575704" y="1124873"/>
                        <a:pt x="7575704" y="1124873"/>
                        <a:pt x="7560292" y="1121020"/>
                      </a:cubicBezTo>
                      <a:close/>
                      <a:moveTo>
                        <a:pt x="7638141" y="1121020"/>
                      </a:moveTo>
                      <a:cubicBezTo>
                        <a:pt x="7635494" y="1134253"/>
                        <a:pt x="7632926" y="1147096"/>
                        <a:pt x="7630357" y="1159940"/>
                      </a:cubicBezTo>
                      <a:cubicBezTo>
                        <a:pt x="7643590" y="1159940"/>
                        <a:pt x="7656433" y="1159940"/>
                        <a:pt x="7669277" y="1159940"/>
                      </a:cubicBezTo>
                      <a:cubicBezTo>
                        <a:pt x="7669277" y="1149353"/>
                        <a:pt x="7669277" y="1139079"/>
                        <a:pt x="7669277" y="1128804"/>
                      </a:cubicBezTo>
                      <a:cubicBezTo>
                        <a:pt x="7653553" y="1124873"/>
                        <a:pt x="7653553" y="1124873"/>
                        <a:pt x="7638141" y="1121020"/>
                      </a:cubicBezTo>
                      <a:close/>
                      <a:moveTo>
                        <a:pt x="7708206" y="1121020"/>
                      </a:moveTo>
                      <a:cubicBezTo>
                        <a:pt x="7705559" y="1131606"/>
                        <a:pt x="7702991" y="1141881"/>
                        <a:pt x="7700422" y="1152156"/>
                      </a:cubicBezTo>
                      <a:cubicBezTo>
                        <a:pt x="7713655" y="1154802"/>
                        <a:pt x="7726498" y="1157371"/>
                        <a:pt x="7739342" y="1159940"/>
                      </a:cubicBezTo>
                      <a:cubicBezTo>
                        <a:pt x="7739342" y="1149353"/>
                        <a:pt x="7739342" y="1139079"/>
                        <a:pt x="7739342" y="1128804"/>
                      </a:cubicBezTo>
                      <a:cubicBezTo>
                        <a:pt x="7723618" y="1124873"/>
                        <a:pt x="7723618" y="1124873"/>
                        <a:pt x="7708206" y="1121020"/>
                      </a:cubicBezTo>
                      <a:close/>
                      <a:moveTo>
                        <a:pt x="7786055" y="1121020"/>
                      </a:moveTo>
                      <a:cubicBezTo>
                        <a:pt x="7783408" y="1134253"/>
                        <a:pt x="7780840" y="1147096"/>
                        <a:pt x="7778271" y="1159940"/>
                      </a:cubicBezTo>
                      <a:cubicBezTo>
                        <a:pt x="7791504" y="1159940"/>
                        <a:pt x="7804347" y="1159940"/>
                        <a:pt x="7817191" y="1159940"/>
                      </a:cubicBezTo>
                      <a:cubicBezTo>
                        <a:pt x="7817191" y="1149353"/>
                        <a:pt x="7817191" y="1139079"/>
                        <a:pt x="7817191" y="1128804"/>
                      </a:cubicBezTo>
                      <a:cubicBezTo>
                        <a:pt x="7801467" y="1124873"/>
                        <a:pt x="7801467" y="1124873"/>
                        <a:pt x="7786055" y="1121020"/>
                      </a:cubicBezTo>
                      <a:close/>
                      <a:moveTo>
                        <a:pt x="7856119" y="1121020"/>
                      </a:moveTo>
                      <a:cubicBezTo>
                        <a:pt x="7853472" y="1134253"/>
                        <a:pt x="7850904" y="1147096"/>
                        <a:pt x="7848335" y="1159940"/>
                      </a:cubicBezTo>
                      <a:cubicBezTo>
                        <a:pt x="7861568" y="1159940"/>
                        <a:pt x="7874411" y="1159940"/>
                        <a:pt x="7887255" y="1159940"/>
                      </a:cubicBezTo>
                      <a:cubicBezTo>
                        <a:pt x="7889901" y="1149353"/>
                        <a:pt x="7892470" y="1139079"/>
                        <a:pt x="7895039" y="1128804"/>
                      </a:cubicBezTo>
                      <a:cubicBezTo>
                        <a:pt x="7881806" y="1126157"/>
                        <a:pt x="7868962" y="1123589"/>
                        <a:pt x="7856119" y="1121020"/>
                      </a:cubicBezTo>
                      <a:close/>
                      <a:moveTo>
                        <a:pt x="7933968" y="1121020"/>
                      </a:moveTo>
                      <a:cubicBezTo>
                        <a:pt x="7931321" y="1134253"/>
                        <a:pt x="7928753" y="1147096"/>
                        <a:pt x="7926184" y="1159940"/>
                      </a:cubicBezTo>
                      <a:cubicBezTo>
                        <a:pt x="7936770" y="1159940"/>
                        <a:pt x="7947045" y="1159940"/>
                        <a:pt x="7957320" y="1159940"/>
                      </a:cubicBezTo>
                      <a:cubicBezTo>
                        <a:pt x="7959966" y="1149353"/>
                        <a:pt x="7962535" y="1139079"/>
                        <a:pt x="7965104" y="1128804"/>
                      </a:cubicBezTo>
                      <a:cubicBezTo>
                        <a:pt x="7949380" y="1124873"/>
                        <a:pt x="7949380" y="1124873"/>
                        <a:pt x="7933968" y="1121020"/>
                      </a:cubicBezTo>
                      <a:close/>
                      <a:moveTo>
                        <a:pt x="8004032" y="1121020"/>
                      </a:moveTo>
                      <a:cubicBezTo>
                        <a:pt x="8001385" y="1131606"/>
                        <a:pt x="7998817" y="1141881"/>
                        <a:pt x="7996248" y="1152156"/>
                      </a:cubicBezTo>
                      <a:cubicBezTo>
                        <a:pt x="8009481" y="1154802"/>
                        <a:pt x="8022324" y="1157371"/>
                        <a:pt x="8035168" y="1159940"/>
                      </a:cubicBezTo>
                      <a:cubicBezTo>
                        <a:pt x="8037814" y="1149353"/>
                        <a:pt x="8040383" y="1139079"/>
                        <a:pt x="8042952" y="1128804"/>
                      </a:cubicBezTo>
                      <a:cubicBezTo>
                        <a:pt x="8029719" y="1126157"/>
                        <a:pt x="8016875" y="1123589"/>
                        <a:pt x="8004032" y="1121020"/>
                      </a:cubicBezTo>
                      <a:close/>
                      <a:moveTo>
                        <a:pt x="8081882" y="1121020"/>
                      </a:moveTo>
                      <a:cubicBezTo>
                        <a:pt x="8079235" y="1131606"/>
                        <a:pt x="8076667" y="1141881"/>
                        <a:pt x="8074098" y="1152156"/>
                      </a:cubicBezTo>
                      <a:cubicBezTo>
                        <a:pt x="8084684" y="1154802"/>
                        <a:pt x="8094959" y="1157371"/>
                        <a:pt x="8105234" y="1159940"/>
                      </a:cubicBezTo>
                      <a:cubicBezTo>
                        <a:pt x="8107880" y="1149353"/>
                        <a:pt x="8110449" y="1139079"/>
                        <a:pt x="8113018" y="1128804"/>
                      </a:cubicBezTo>
                      <a:cubicBezTo>
                        <a:pt x="8097294" y="1124873"/>
                        <a:pt x="8097294" y="1124873"/>
                        <a:pt x="8081882" y="1121020"/>
                      </a:cubicBezTo>
                      <a:close/>
                      <a:moveTo>
                        <a:pt x="8229795" y="1121020"/>
                      </a:moveTo>
                      <a:cubicBezTo>
                        <a:pt x="8227148" y="1131606"/>
                        <a:pt x="8224580" y="1141881"/>
                        <a:pt x="8222011" y="1152156"/>
                      </a:cubicBezTo>
                      <a:cubicBezTo>
                        <a:pt x="8235244" y="1154802"/>
                        <a:pt x="8248087" y="1157371"/>
                        <a:pt x="8260931" y="1159940"/>
                      </a:cubicBezTo>
                      <a:cubicBezTo>
                        <a:pt x="8260931" y="1149353"/>
                        <a:pt x="8260931" y="1139079"/>
                        <a:pt x="8260931" y="1128804"/>
                      </a:cubicBezTo>
                      <a:cubicBezTo>
                        <a:pt x="8245207" y="1124873"/>
                        <a:pt x="8245207" y="1124873"/>
                        <a:pt x="8229795" y="1121020"/>
                      </a:cubicBezTo>
                      <a:close/>
                      <a:moveTo>
                        <a:pt x="8307644" y="1121020"/>
                      </a:moveTo>
                      <a:cubicBezTo>
                        <a:pt x="8304997" y="1134253"/>
                        <a:pt x="8302429" y="1147096"/>
                        <a:pt x="8299860" y="1159940"/>
                      </a:cubicBezTo>
                      <a:cubicBezTo>
                        <a:pt x="8310446" y="1159940"/>
                        <a:pt x="8320721" y="1159940"/>
                        <a:pt x="8330996" y="1159940"/>
                      </a:cubicBezTo>
                      <a:cubicBezTo>
                        <a:pt x="8333642" y="1149353"/>
                        <a:pt x="8336211" y="1139079"/>
                        <a:pt x="8338780" y="1128804"/>
                      </a:cubicBezTo>
                      <a:cubicBezTo>
                        <a:pt x="8323056" y="1124873"/>
                        <a:pt x="8323056" y="1124873"/>
                        <a:pt x="8307644" y="1121020"/>
                      </a:cubicBezTo>
                      <a:close/>
                      <a:moveTo>
                        <a:pt x="8377708" y="1121020"/>
                      </a:moveTo>
                      <a:cubicBezTo>
                        <a:pt x="8375061" y="1134253"/>
                        <a:pt x="8372493" y="1147096"/>
                        <a:pt x="8369924" y="1159940"/>
                      </a:cubicBezTo>
                      <a:cubicBezTo>
                        <a:pt x="8383157" y="1159940"/>
                        <a:pt x="8396000" y="1159940"/>
                        <a:pt x="8408844" y="1159940"/>
                      </a:cubicBezTo>
                      <a:cubicBezTo>
                        <a:pt x="8408844" y="1149353"/>
                        <a:pt x="8408844" y="1139079"/>
                        <a:pt x="8408844" y="1128804"/>
                      </a:cubicBezTo>
                      <a:cubicBezTo>
                        <a:pt x="8393120" y="1124873"/>
                        <a:pt x="8393120" y="1124873"/>
                        <a:pt x="8377708" y="1121020"/>
                      </a:cubicBezTo>
                      <a:close/>
                      <a:moveTo>
                        <a:pt x="8455558" y="1121020"/>
                      </a:moveTo>
                      <a:cubicBezTo>
                        <a:pt x="8452911" y="1134253"/>
                        <a:pt x="8450343" y="1147096"/>
                        <a:pt x="8447774" y="1159940"/>
                      </a:cubicBezTo>
                      <a:cubicBezTo>
                        <a:pt x="8461007" y="1159940"/>
                        <a:pt x="8473850" y="1159940"/>
                        <a:pt x="8486694" y="1159940"/>
                      </a:cubicBezTo>
                      <a:cubicBezTo>
                        <a:pt x="8486694" y="1149353"/>
                        <a:pt x="8486694" y="1139079"/>
                        <a:pt x="8486694" y="1128804"/>
                      </a:cubicBezTo>
                      <a:cubicBezTo>
                        <a:pt x="8470970" y="1124873"/>
                        <a:pt x="8470970" y="1124873"/>
                        <a:pt x="8455558" y="1121020"/>
                      </a:cubicBezTo>
                      <a:close/>
                      <a:moveTo>
                        <a:pt x="8525622" y="1121020"/>
                      </a:moveTo>
                      <a:cubicBezTo>
                        <a:pt x="8522975" y="1131606"/>
                        <a:pt x="8520407" y="1141881"/>
                        <a:pt x="8517838" y="1152156"/>
                      </a:cubicBezTo>
                      <a:cubicBezTo>
                        <a:pt x="8531071" y="1154802"/>
                        <a:pt x="8543914" y="1157371"/>
                        <a:pt x="8556758" y="1159940"/>
                      </a:cubicBezTo>
                      <a:cubicBezTo>
                        <a:pt x="8559404" y="1149353"/>
                        <a:pt x="8561973" y="1139079"/>
                        <a:pt x="8564542" y="1128804"/>
                      </a:cubicBezTo>
                      <a:cubicBezTo>
                        <a:pt x="8551309" y="1126157"/>
                        <a:pt x="8538465" y="1123589"/>
                        <a:pt x="8525622" y="1121020"/>
                      </a:cubicBezTo>
                      <a:close/>
                      <a:moveTo>
                        <a:pt x="8603471" y="1121020"/>
                      </a:moveTo>
                      <a:cubicBezTo>
                        <a:pt x="8600824" y="1131606"/>
                        <a:pt x="8598256" y="1141881"/>
                        <a:pt x="8595687" y="1152156"/>
                      </a:cubicBezTo>
                      <a:cubicBezTo>
                        <a:pt x="8608920" y="1154802"/>
                        <a:pt x="8621763" y="1157371"/>
                        <a:pt x="8634607" y="1159940"/>
                      </a:cubicBezTo>
                      <a:cubicBezTo>
                        <a:pt x="8634607" y="1149353"/>
                        <a:pt x="8634607" y="1139079"/>
                        <a:pt x="8634607" y="1128804"/>
                      </a:cubicBezTo>
                      <a:cubicBezTo>
                        <a:pt x="8618883" y="1124873"/>
                        <a:pt x="8618883" y="1124873"/>
                        <a:pt x="8603471" y="1121020"/>
                      </a:cubicBezTo>
                      <a:close/>
                      <a:moveTo>
                        <a:pt x="8673535" y="1121020"/>
                      </a:moveTo>
                      <a:cubicBezTo>
                        <a:pt x="8670888" y="1131606"/>
                        <a:pt x="8668320" y="1141881"/>
                        <a:pt x="8665751" y="1152156"/>
                      </a:cubicBezTo>
                      <a:cubicBezTo>
                        <a:pt x="8678984" y="1154802"/>
                        <a:pt x="8691827" y="1157371"/>
                        <a:pt x="8704671" y="1159940"/>
                      </a:cubicBezTo>
                      <a:cubicBezTo>
                        <a:pt x="8707317" y="1149353"/>
                        <a:pt x="8709886" y="1139079"/>
                        <a:pt x="8712455" y="1128804"/>
                      </a:cubicBezTo>
                      <a:cubicBezTo>
                        <a:pt x="8699222" y="1126157"/>
                        <a:pt x="8686378" y="1123589"/>
                        <a:pt x="8673535" y="1121020"/>
                      </a:cubicBezTo>
                      <a:close/>
                      <a:moveTo>
                        <a:pt x="8751384" y="1121020"/>
                      </a:moveTo>
                      <a:cubicBezTo>
                        <a:pt x="8748737" y="1131606"/>
                        <a:pt x="8746169" y="1141881"/>
                        <a:pt x="8743600" y="1152156"/>
                      </a:cubicBezTo>
                      <a:cubicBezTo>
                        <a:pt x="8754186" y="1154802"/>
                        <a:pt x="8764461" y="1157371"/>
                        <a:pt x="8774736" y="1159940"/>
                      </a:cubicBezTo>
                      <a:cubicBezTo>
                        <a:pt x="8777382" y="1149353"/>
                        <a:pt x="8779951" y="1139079"/>
                        <a:pt x="8782520" y="1128804"/>
                      </a:cubicBezTo>
                      <a:cubicBezTo>
                        <a:pt x="8766796" y="1124873"/>
                        <a:pt x="8766796" y="1124873"/>
                        <a:pt x="8751384" y="1121020"/>
                      </a:cubicBezTo>
                      <a:close/>
                      <a:moveTo>
                        <a:pt x="8899298" y="1121020"/>
                      </a:moveTo>
                      <a:cubicBezTo>
                        <a:pt x="8896651" y="1131606"/>
                        <a:pt x="8894083" y="1141881"/>
                        <a:pt x="8891514" y="1152156"/>
                      </a:cubicBezTo>
                      <a:cubicBezTo>
                        <a:pt x="8904747" y="1154802"/>
                        <a:pt x="8917590" y="1157371"/>
                        <a:pt x="8930434" y="1159940"/>
                      </a:cubicBezTo>
                      <a:cubicBezTo>
                        <a:pt x="8930434" y="1149353"/>
                        <a:pt x="8930434" y="1139079"/>
                        <a:pt x="8930434" y="1128804"/>
                      </a:cubicBezTo>
                      <a:cubicBezTo>
                        <a:pt x="8914710" y="1124873"/>
                        <a:pt x="8914710" y="1124873"/>
                        <a:pt x="8899298" y="1121020"/>
                      </a:cubicBezTo>
                      <a:close/>
                      <a:moveTo>
                        <a:pt x="8977147" y="1121020"/>
                      </a:moveTo>
                      <a:cubicBezTo>
                        <a:pt x="8974500" y="1134253"/>
                        <a:pt x="8971932" y="1147096"/>
                        <a:pt x="8969363" y="1159940"/>
                      </a:cubicBezTo>
                      <a:cubicBezTo>
                        <a:pt x="8982596" y="1159940"/>
                        <a:pt x="8995439" y="1159940"/>
                        <a:pt x="9008283" y="1159940"/>
                      </a:cubicBezTo>
                      <a:cubicBezTo>
                        <a:pt x="9008283" y="1149353"/>
                        <a:pt x="9008283" y="1139079"/>
                        <a:pt x="9008283" y="1128804"/>
                      </a:cubicBezTo>
                      <a:cubicBezTo>
                        <a:pt x="8992559" y="1124873"/>
                        <a:pt x="8992559" y="1124873"/>
                        <a:pt x="8977147" y="1121020"/>
                      </a:cubicBezTo>
                      <a:close/>
                      <a:moveTo>
                        <a:pt x="9047211" y="1121020"/>
                      </a:moveTo>
                      <a:cubicBezTo>
                        <a:pt x="9044564" y="1123667"/>
                        <a:pt x="9041996" y="1126235"/>
                        <a:pt x="9039427" y="1128804"/>
                      </a:cubicBezTo>
                      <a:cubicBezTo>
                        <a:pt x="9042832" y="1144858"/>
                        <a:pt x="9042832" y="1144858"/>
                        <a:pt x="9047211" y="1159940"/>
                      </a:cubicBezTo>
                      <a:cubicBezTo>
                        <a:pt x="9060444" y="1159940"/>
                        <a:pt x="9073287" y="1159940"/>
                        <a:pt x="9086131" y="1159940"/>
                      </a:cubicBezTo>
                      <a:cubicBezTo>
                        <a:pt x="9086131" y="1149353"/>
                        <a:pt x="9086131" y="1139079"/>
                        <a:pt x="9086131" y="1128804"/>
                      </a:cubicBezTo>
                      <a:cubicBezTo>
                        <a:pt x="9073239" y="1125829"/>
                        <a:pt x="9060252" y="1123247"/>
                        <a:pt x="9047211" y="1121020"/>
                      </a:cubicBezTo>
                      <a:close/>
                      <a:moveTo>
                        <a:pt x="9125060" y="1121020"/>
                      </a:moveTo>
                      <a:cubicBezTo>
                        <a:pt x="9122413" y="1131606"/>
                        <a:pt x="9119845" y="1141881"/>
                        <a:pt x="9117276" y="1152156"/>
                      </a:cubicBezTo>
                      <a:cubicBezTo>
                        <a:pt x="9127862" y="1154802"/>
                        <a:pt x="9138137" y="1157371"/>
                        <a:pt x="9148412" y="1159940"/>
                      </a:cubicBezTo>
                      <a:cubicBezTo>
                        <a:pt x="9151058" y="1149353"/>
                        <a:pt x="9153627" y="1139079"/>
                        <a:pt x="9156196" y="1128804"/>
                      </a:cubicBezTo>
                      <a:cubicBezTo>
                        <a:pt x="9140472" y="1124873"/>
                        <a:pt x="9140472" y="1124873"/>
                        <a:pt x="9125060" y="1121020"/>
                      </a:cubicBezTo>
                      <a:close/>
                      <a:moveTo>
                        <a:pt x="9195125" y="1121020"/>
                      </a:moveTo>
                      <a:cubicBezTo>
                        <a:pt x="9192478" y="1131606"/>
                        <a:pt x="9189910" y="1141881"/>
                        <a:pt x="9187341" y="1152156"/>
                      </a:cubicBezTo>
                      <a:cubicBezTo>
                        <a:pt x="9200574" y="1154802"/>
                        <a:pt x="9213417" y="1157371"/>
                        <a:pt x="9226261" y="1159940"/>
                      </a:cubicBezTo>
                      <a:cubicBezTo>
                        <a:pt x="9228907" y="1149353"/>
                        <a:pt x="9231476" y="1139079"/>
                        <a:pt x="9234045" y="1128804"/>
                      </a:cubicBezTo>
                      <a:cubicBezTo>
                        <a:pt x="9220812" y="1126157"/>
                        <a:pt x="9207968" y="1123589"/>
                        <a:pt x="9195125" y="1121020"/>
                      </a:cubicBezTo>
                      <a:close/>
                      <a:moveTo>
                        <a:pt x="9272974" y="1121020"/>
                      </a:moveTo>
                      <a:cubicBezTo>
                        <a:pt x="9270327" y="1134253"/>
                        <a:pt x="9267759" y="1147096"/>
                        <a:pt x="9265190" y="1159940"/>
                      </a:cubicBezTo>
                      <a:cubicBezTo>
                        <a:pt x="9275776" y="1159940"/>
                        <a:pt x="9286051" y="1159940"/>
                        <a:pt x="9296326" y="1159940"/>
                      </a:cubicBezTo>
                      <a:cubicBezTo>
                        <a:pt x="9298972" y="1149353"/>
                        <a:pt x="9301541" y="1139079"/>
                        <a:pt x="9304110" y="1128804"/>
                      </a:cubicBezTo>
                      <a:cubicBezTo>
                        <a:pt x="9288386" y="1124873"/>
                        <a:pt x="9288386" y="1124873"/>
                        <a:pt x="9272974" y="1121020"/>
                      </a:cubicBezTo>
                      <a:close/>
                      <a:moveTo>
                        <a:pt x="9420887" y="1121020"/>
                      </a:moveTo>
                      <a:cubicBezTo>
                        <a:pt x="9418240" y="1134253"/>
                        <a:pt x="9415672" y="1147096"/>
                        <a:pt x="9413103" y="1159940"/>
                      </a:cubicBezTo>
                      <a:cubicBezTo>
                        <a:pt x="9423689" y="1159940"/>
                        <a:pt x="9433964" y="1159940"/>
                        <a:pt x="9444239" y="1159940"/>
                      </a:cubicBezTo>
                      <a:cubicBezTo>
                        <a:pt x="9446885" y="1149353"/>
                        <a:pt x="9449454" y="1139079"/>
                        <a:pt x="9452023" y="1128804"/>
                      </a:cubicBezTo>
                      <a:cubicBezTo>
                        <a:pt x="9436299" y="1124873"/>
                        <a:pt x="9436299" y="1124873"/>
                        <a:pt x="9420887" y="1121020"/>
                      </a:cubicBezTo>
                      <a:close/>
                      <a:moveTo>
                        <a:pt x="9498736" y="1121020"/>
                      </a:moveTo>
                      <a:cubicBezTo>
                        <a:pt x="9496089" y="1134253"/>
                        <a:pt x="9493521" y="1147096"/>
                        <a:pt x="9490952" y="1159940"/>
                      </a:cubicBezTo>
                      <a:cubicBezTo>
                        <a:pt x="9501538" y="1159940"/>
                        <a:pt x="9511813" y="1159940"/>
                        <a:pt x="9522088" y="1159940"/>
                      </a:cubicBezTo>
                      <a:cubicBezTo>
                        <a:pt x="9524734" y="1149353"/>
                        <a:pt x="9527303" y="1139079"/>
                        <a:pt x="9529872" y="1128804"/>
                      </a:cubicBezTo>
                      <a:cubicBezTo>
                        <a:pt x="9514148" y="1124873"/>
                        <a:pt x="9514148" y="1124873"/>
                        <a:pt x="9498736" y="1121020"/>
                      </a:cubicBezTo>
                      <a:close/>
                      <a:moveTo>
                        <a:pt x="9568801" y="1121020"/>
                      </a:moveTo>
                      <a:cubicBezTo>
                        <a:pt x="9566154" y="1131606"/>
                        <a:pt x="9563586" y="1141881"/>
                        <a:pt x="9561017" y="1152156"/>
                      </a:cubicBezTo>
                      <a:cubicBezTo>
                        <a:pt x="9574250" y="1154802"/>
                        <a:pt x="9587093" y="1157371"/>
                        <a:pt x="9599937" y="1159940"/>
                      </a:cubicBezTo>
                      <a:cubicBezTo>
                        <a:pt x="9599937" y="1149353"/>
                        <a:pt x="9599937" y="1139079"/>
                        <a:pt x="9599937" y="1128804"/>
                      </a:cubicBezTo>
                      <a:cubicBezTo>
                        <a:pt x="9584213" y="1124873"/>
                        <a:pt x="9584213" y="1124873"/>
                        <a:pt x="9568801" y="1121020"/>
                      </a:cubicBezTo>
                      <a:close/>
                      <a:moveTo>
                        <a:pt x="9646650" y="1121020"/>
                      </a:moveTo>
                      <a:cubicBezTo>
                        <a:pt x="9644003" y="1134253"/>
                        <a:pt x="9641435" y="1147096"/>
                        <a:pt x="9638866" y="1159940"/>
                      </a:cubicBezTo>
                      <a:cubicBezTo>
                        <a:pt x="9652099" y="1159940"/>
                        <a:pt x="9664942" y="1159940"/>
                        <a:pt x="9677786" y="1159940"/>
                      </a:cubicBezTo>
                      <a:cubicBezTo>
                        <a:pt x="9677786" y="1149353"/>
                        <a:pt x="9677786" y="1139079"/>
                        <a:pt x="9677786" y="1128804"/>
                      </a:cubicBezTo>
                      <a:cubicBezTo>
                        <a:pt x="9662062" y="1124873"/>
                        <a:pt x="9662062" y="1124873"/>
                        <a:pt x="9646650" y="1121020"/>
                      </a:cubicBezTo>
                      <a:close/>
                      <a:moveTo>
                        <a:pt x="9716714" y="1121020"/>
                      </a:moveTo>
                      <a:cubicBezTo>
                        <a:pt x="9714067" y="1134253"/>
                        <a:pt x="9711499" y="1147096"/>
                        <a:pt x="9708930" y="1159940"/>
                      </a:cubicBezTo>
                      <a:cubicBezTo>
                        <a:pt x="9722163" y="1159940"/>
                        <a:pt x="9735006" y="1159940"/>
                        <a:pt x="9747850" y="1159940"/>
                      </a:cubicBezTo>
                      <a:cubicBezTo>
                        <a:pt x="9750496" y="1149353"/>
                        <a:pt x="9753065" y="1139079"/>
                        <a:pt x="9755634" y="1128804"/>
                      </a:cubicBezTo>
                      <a:cubicBezTo>
                        <a:pt x="9742401" y="1126157"/>
                        <a:pt x="9729557" y="1123589"/>
                        <a:pt x="9716714" y="1121020"/>
                      </a:cubicBezTo>
                      <a:close/>
                      <a:moveTo>
                        <a:pt x="9358324" y="1122901"/>
                      </a:moveTo>
                      <a:cubicBezTo>
                        <a:pt x="9351591" y="1122445"/>
                        <a:pt x="9344954" y="1123957"/>
                        <a:pt x="9335259" y="1128804"/>
                      </a:cubicBezTo>
                      <a:cubicBezTo>
                        <a:pt x="9337906" y="1139390"/>
                        <a:pt x="9340474" y="1149665"/>
                        <a:pt x="9343043" y="1159940"/>
                      </a:cubicBezTo>
                      <a:cubicBezTo>
                        <a:pt x="9356276" y="1159940"/>
                        <a:pt x="9369119" y="1159940"/>
                        <a:pt x="9381963" y="1159940"/>
                      </a:cubicBezTo>
                      <a:cubicBezTo>
                        <a:pt x="9381963" y="1149354"/>
                        <a:pt x="9381963" y="1139079"/>
                        <a:pt x="9381963" y="1128804"/>
                      </a:cubicBezTo>
                      <a:cubicBezTo>
                        <a:pt x="9371886" y="1125781"/>
                        <a:pt x="9365057" y="1123357"/>
                        <a:pt x="9358324" y="1122901"/>
                      </a:cubicBezTo>
                      <a:close/>
                      <a:moveTo>
                        <a:pt x="8836735" y="1122901"/>
                      </a:moveTo>
                      <a:cubicBezTo>
                        <a:pt x="8830002" y="1122445"/>
                        <a:pt x="8823364" y="1123957"/>
                        <a:pt x="8813670" y="1128804"/>
                      </a:cubicBezTo>
                      <a:cubicBezTo>
                        <a:pt x="8813670" y="1139390"/>
                        <a:pt x="8813670" y="1149665"/>
                        <a:pt x="8813670" y="1159940"/>
                      </a:cubicBezTo>
                      <a:cubicBezTo>
                        <a:pt x="8826903" y="1159940"/>
                        <a:pt x="8839746" y="1159940"/>
                        <a:pt x="8852590" y="1159940"/>
                      </a:cubicBezTo>
                      <a:cubicBezTo>
                        <a:pt x="8855236" y="1149354"/>
                        <a:pt x="8857805" y="1139079"/>
                        <a:pt x="8860374" y="1128804"/>
                      </a:cubicBezTo>
                      <a:cubicBezTo>
                        <a:pt x="8850296" y="1125781"/>
                        <a:pt x="8843468" y="1123357"/>
                        <a:pt x="8836735" y="1122901"/>
                      </a:cubicBezTo>
                      <a:close/>
                      <a:moveTo>
                        <a:pt x="8167232" y="1122901"/>
                      </a:moveTo>
                      <a:cubicBezTo>
                        <a:pt x="8160499" y="1122445"/>
                        <a:pt x="8153862" y="1123957"/>
                        <a:pt x="8144167" y="1128804"/>
                      </a:cubicBezTo>
                      <a:cubicBezTo>
                        <a:pt x="8146814" y="1139390"/>
                        <a:pt x="8149382" y="1149665"/>
                        <a:pt x="8151951" y="1159940"/>
                      </a:cubicBezTo>
                      <a:cubicBezTo>
                        <a:pt x="8165184" y="1159940"/>
                        <a:pt x="8178027" y="1159940"/>
                        <a:pt x="8190871" y="1159940"/>
                      </a:cubicBezTo>
                      <a:cubicBezTo>
                        <a:pt x="8190871" y="1149354"/>
                        <a:pt x="8190871" y="1139079"/>
                        <a:pt x="8190871" y="1128804"/>
                      </a:cubicBezTo>
                      <a:cubicBezTo>
                        <a:pt x="8180794" y="1125781"/>
                        <a:pt x="8173965" y="1123357"/>
                        <a:pt x="8167232" y="1122901"/>
                      </a:cubicBezTo>
                      <a:close/>
                      <a:moveTo>
                        <a:pt x="4593955" y="1122901"/>
                      </a:moveTo>
                      <a:cubicBezTo>
                        <a:pt x="4587222" y="1122445"/>
                        <a:pt x="4580585" y="1123957"/>
                        <a:pt x="4570890" y="1128804"/>
                      </a:cubicBezTo>
                      <a:cubicBezTo>
                        <a:pt x="4573537" y="1139390"/>
                        <a:pt x="4576105" y="1149665"/>
                        <a:pt x="4578674" y="1159940"/>
                      </a:cubicBezTo>
                      <a:cubicBezTo>
                        <a:pt x="4591907" y="1159940"/>
                        <a:pt x="4604750" y="1159940"/>
                        <a:pt x="4617594" y="1159940"/>
                      </a:cubicBezTo>
                      <a:cubicBezTo>
                        <a:pt x="4617594" y="1149354"/>
                        <a:pt x="4617594" y="1139079"/>
                        <a:pt x="4617594" y="1128804"/>
                      </a:cubicBezTo>
                      <a:cubicBezTo>
                        <a:pt x="4607517" y="1125781"/>
                        <a:pt x="4600688" y="1123357"/>
                        <a:pt x="4593955" y="1122901"/>
                      </a:cubicBezTo>
                      <a:close/>
                      <a:moveTo>
                        <a:pt x="4072366" y="1122901"/>
                      </a:moveTo>
                      <a:cubicBezTo>
                        <a:pt x="4065633" y="1122445"/>
                        <a:pt x="4058996" y="1123957"/>
                        <a:pt x="4049301" y="1128804"/>
                      </a:cubicBezTo>
                      <a:cubicBezTo>
                        <a:pt x="4049301" y="1139390"/>
                        <a:pt x="4049301" y="1149665"/>
                        <a:pt x="4049301" y="1159940"/>
                      </a:cubicBezTo>
                      <a:cubicBezTo>
                        <a:pt x="4062534" y="1159940"/>
                        <a:pt x="4075377" y="1159940"/>
                        <a:pt x="4088221" y="1159940"/>
                      </a:cubicBezTo>
                      <a:cubicBezTo>
                        <a:pt x="4090867" y="1149354"/>
                        <a:pt x="4093436" y="1139079"/>
                        <a:pt x="4096005" y="1128804"/>
                      </a:cubicBezTo>
                      <a:cubicBezTo>
                        <a:pt x="4085928" y="1125781"/>
                        <a:pt x="4079099" y="1123357"/>
                        <a:pt x="4072366" y="1122901"/>
                      </a:cubicBezTo>
                      <a:close/>
                      <a:moveTo>
                        <a:pt x="3402863" y="1122901"/>
                      </a:moveTo>
                      <a:cubicBezTo>
                        <a:pt x="3396130" y="1122445"/>
                        <a:pt x="3389493" y="1123957"/>
                        <a:pt x="3379798" y="1128804"/>
                      </a:cubicBezTo>
                      <a:cubicBezTo>
                        <a:pt x="3382445" y="1139390"/>
                        <a:pt x="3385013" y="1149665"/>
                        <a:pt x="3387582" y="1159940"/>
                      </a:cubicBezTo>
                      <a:cubicBezTo>
                        <a:pt x="3400815" y="1159940"/>
                        <a:pt x="3413658" y="1159940"/>
                        <a:pt x="3426502" y="1159940"/>
                      </a:cubicBezTo>
                      <a:cubicBezTo>
                        <a:pt x="3426502" y="1149354"/>
                        <a:pt x="3426502" y="1139079"/>
                        <a:pt x="3426502" y="1128804"/>
                      </a:cubicBezTo>
                      <a:cubicBezTo>
                        <a:pt x="3416425" y="1125781"/>
                        <a:pt x="3409596" y="1123357"/>
                        <a:pt x="3402863" y="1122901"/>
                      </a:cubicBezTo>
                      <a:close/>
                      <a:moveTo>
                        <a:pt x="2733360" y="1122901"/>
                      </a:moveTo>
                      <a:cubicBezTo>
                        <a:pt x="2726627" y="1122445"/>
                        <a:pt x="2719990" y="1123957"/>
                        <a:pt x="2710295" y="1128804"/>
                      </a:cubicBezTo>
                      <a:cubicBezTo>
                        <a:pt x="2710295" y="1136744"/>
                        <a:pt x="2710295" y="1144450"/>
                        <a:pt x="2710295" y="1152156"/>
                      </a:cubicBezTo>
                      <a:cubicBezTo>
                        <a:pt x="2723528" y="1154802"/>
                        <a:pt x="2736371" y="1157371"/>
                        <a:pt x="2749215" y="1159940"/>
                      </a:cubicBezTo>
                      <a:cubicBezTo>
                        <a:pt x="2751861" y="1149354"/>
                        <a:pt x="2754430" y="1139079"/>
                        <a:pt x="2756999" y="1128804"/>
                      </a:cubicBezTo>
                      <a:cubicBezTo>
                        <a:pt x="2746922" y="1125781"/>
                        <a:pt x="2740093" y="1123357"/>
                        <a:pt x="2733360" y="1122901"/>
                      </a:cubicBezTo>
                      <a:close/>
                      <a:moveTo>
                        <a:pt x="2881273" y="1122901"/>
                      </a:moveTo>
                      <a:cubicBezTo>
                        <a:pt x="2874540" y="1122445"/>
                        <a:pt x="2867903" y="1123957"/>
                        <a:pt x="2858208" y="1128804"/>
                      </a:cubicBezTo>
                      <a:cubicBezTo>
                        <a:pt x="2858208" y="1139390"/>
                        <a:pt x="2858208" y="1149665"/>
                        <a:pt x="2858208" y="1159940"/>
                      </a:cubicBezTo>
                      <a:cubicBezTo>
                        <a:pt x="2871441" y="1159940"/>
                        <a:pt x="2884284" y="1159940"/>
                        <a:pt x="2897128" y="1159940"/>
                      </a:cubicBezTo>
                      <a:cubicBezTo>
                        <a:pt x="2899774" y="1149354"/>
                        <a:pt x="2902343" y="1139079"/>
                        <a:pt x="2904912" y="1128804"/>
                      </a:cubicBezTo>
                      <a:cubicBezTo>
                        <a:pt x="2894835" y="1125781"/>
                        <a:pt x="2888006" y="1123357"/>
                        <a:pt x="2881273" y="1122901"/>
                      </a:cubicBezTo>
                      <a:close/>
                      <a:moveTo>
                        <a:pt x="2211770" y="1122901"/>
                      </a:moveTo>
                      <a:cubicBezTo>
                        <a:pt x="2205037" y="1122445"/>
                        <a:pt x="2198400" y="1123957"/>
                        <a:pt x="2188705" y="1128804"/>
                      </a:cubicBezTo>
                      <a:cubicBezTo>
                        <a:pt x="2188705" y="1136744"/>
                        <a:pt x="2188705" y="1144450"/>
                        <a:pt x="2188705" y="1152156"/>
                      </a:cubicBezTo>
                      <a:cubicBezTo>
                        <a:pt x="2201938" y="1154802"/>
                        <a:pt x="2214781" y="1157371"/>
                        <a:pt x="2227625" y="1159940"/>
                      </a:cubicBezTo>
                      <a:cubicBezTo>
                        <a:pt x="2230271" y="1149354"/>
                        <a:pt x="2232840" y="1139079"/>
                        <a:pt x="2235409" y="1128804"/>
                      </a:cubicBezTo>
                      <a:cubicBezTo>
                        <a:pt x="2225332" y="1125781"/>
                        <a:pt x="2218503" y="1123357"/>
                        <a:pt x="2211770" y="1122901"/>
                      </a:cubicBezTo>
                      <a:close/>
                      <a:moveTo>
                        <a:pt x="1690181" y="1122901"/>
                      </a:moveTo>
                      <a:cubicBezTo>
                        <a:pt x="1683448" y="1122445"/>
                        <a:pt x="1676811" y="1123957"/>
                        <a:pt x="1667116" y="1128804"/>
                      </a:cubicBezTo>
                      <a:cubicBezTo>
                        <a:pt x="1667116" y="1139390"/>
                        <a:pt x="1667116" y="1149665"/>
                        <a:pt x="1667116" y="1159940"/>
                      </a:cubicBezTo>
                      <a:cubicBezTo>
                        <a:pt x="1680349" y="1159940"/>
                        <a:pt x="1693192" y="1159940"/>
                        <a:pt x="1706036" y="1159940"/>
                      </a:cubicBezTo>
                      <a:cubicBezTo>
                        <a:pt x="1708682" y="1149354"/>
                        <a:pt x="1711251" y="1139079"/>
                        <a:pt x="1713820" y="1128804"/>
                      </a:cubicBezTo>
                      <a:cubicBezTo>
                        <a:pt x="1703743" y="1125781"/>
                        <a:pt x="1696914" y="1123357"/>
                        <a:pt x="1690181" y="1122901"/>
                      </a:cubicBezTo>
                      <a:close/>
                      <a:moveTo>
                        <a:pt x="1020678" y="1122901"/>
                      </a:moveTo>
                      <a:cubicBezTo>
                        <a:pt x="1013945" y="1122445"/>
                        <a:pt x="1007308" y="1123957"/>
                        <a:pt x="997613" y="1128804"/>
                      </a:cubicBezTo>
                      <a:cubicBezTo>
                        <a:pt x="1000260" y="1139390"/>
                        <a:pt x="1002828" y="1149665"/>
                        <a:pt x="1005397" y="1159940"/>
                      </a:cubicBezTo>
                      <a:cubicBezTo>
                        <a:pt x="1018630" y="1159940"/>
                        <a:pt x="1031473" y="1159940"/>
                        <a:pt x="1044317" y="1159940"/>
                      </a:cubicBezTo>
                      <a:cubicBezTo>
                        <a:pt x="1044317" y="1149354"/>
                        <a:pt x="1044317" y="1139079"/>
                        <a:pt x="1044317" y="1128804"/>
                      </a:cubicBezTo>
                      <a:cubicBezTo>
                        <a:pt x="1034240" y="1125781"/>
                        <a:pt x="1027411" y="1123357"/>
                        <a:pt x="1020678" y="1122901"/>
                      </a:cubicBezTo>
                      <a:close/>
                      <a:moveTo>
                        <a:pt x="1005392" y="1198869"/>
                      </a:moveTo>
                      <a:cubicBezTo>
                        <a:pt x="1002745" y="1209455"/>
                        <a:pt x="1000177" y="1219730"/>
                        <a:pt x="997608" y="1230005"/>
                      </a:cubicBezTo>
                      <a:cubicBezTo>
                        <a:pt x="1010841" y="1232651"/>
                        <a:pt x="1023684" y="1235220"/>
                        <a:pt x="1036528" y="1237789"/>
                      </a:cubicBezTo>
                      <a:cubicBezTo>
                        <a:pt x="1039174" y="1227202"/>
                        <a:pt x="1041743" y="1216928"/>
                        <a:pt x="1044312" y="1206653"/>
                      </a:cubicBezTo>
                      <a:cubicBezTo>
                        <a:pt x="1031079" y="1204006"/>
                        <a:pt x="1018235" y="1201438"/>
                        <a:pt x="1005392" y="1198869"/>
                      </a:cubicBezTo>
                      <a:close/>
                      <a:moveTo>
                        <a:pt x="1083241" y="1198869"/>
                      </a:moveTo>
                      <a:cubicBezTo>
                        <a:pt x="1080594" y="1209455"/>
                        <a:pt x="1078026" y="1219730"/>
                        <a:pt x="1075457" y="1230005"/>
                      </a:cubicBezTo>
                      <a:cubicBezTo>
                        <a:pt x="1088690" y="1232651"/>
                        <a:pt x="1101533" y="1235220"/>
                        <a:pt x="1114377" y="1237789"/>
                      </a:cubicBezTo>
                      <a:cubicBezTo>
                        <a:pt x="1114377" y="1227202"/>
                        <a:pt x="1114377" y="1216928"/>
                        <a:pt x="1114377" y="1206653"/>
                      </a:cubicBezTo>
                      <a:cubicBezTo>
                        <a:pt x="1098653" y="1202722"/>
                        <a:pt x="1098653" y="1202722"/>
                        <a:pt x="1083241" y="1198869"/>
                      </a:cubicBezTo>
                      <a:close/>
                      <a:moveTo>
                        <a:pt x="1153306" y="1198869"/>
                      </a:moveTo>
                      <a:cubicBezTo>
                        <a:pt x="1148013" y="1204162"/>
                        <a:pt x="1142875" y="1209299"/>
                        <a:pt x="1137738" y="1214437"/>
                      </a:cubicBezTo>
                      <a:cubicBezTo>
                        <a:pt x="1155252" y="1231951"/>
                        <a:pt x="1155252" y="1231951"/>
                        <a:pt x="1192225" y="1237789"/>
                      </a:cubicBezTo>
                      <a:cubicBezTo>
                        <a:pt x="1192225" y="1227202"/>
                        <a:pt x="1192225" y="1216928"/>
                        <a:pt x="1192225" y="1206653"/>
                      </a:cubicBezTo>
                      <a:cubicBezTo>
                        <a:pt x="1173739" y="1201788"/>
                        <a:pt x="1173739" y="1201788"/>
                        <a:pt x="1153306" y="1198869"/>
                      </a:cubicBezTo>
                      <a:close/>
                      <a:moveTo>
                        <a:pt x="1231155" y="1198869"/>
                      </a:moveTo>
                      <a:cubicBezTo>
                        <a:pt x="1228508" y="1209455"/>
                        <a:pt x="1225940" y="1219730"/>
                        <a:pt x="1223371" y="1230005"/>
                      </a:cubicBezTo>
                      <a:cubicBezTo>
                        <a:pt x="1233957" y="1232651"/>
                        <a:pt x="1244232" y="1235220"/>
                        <a:pt x="1254507" y="1237789"/>
                      </a:cubicBezTo>
                      <a:cubicBezTo>
                        <a:pt x="1257153" y="1224556"/>
                        <a:pt x="1259722" y="1211712"/>
                        <a:pt x="1262291" y="1198869"/>
                      </a:cubicBezTo>
                      <a:cubicBezTo>
                        <a:pt x="1251704" y="1198869"/>
                        <a:pt x="1241430" y="1198869"/>
                        <a:pt x="1231155" y="1198869"/>
                      </a:cubicBezTo>
                      <a:close/>
                      <a:moveTo>
                        <a:pt x="1309004" y="1198869"/>
                      </a:moveTo>
                      <a:cubicBezTo>
                        <a:pt x="1306357" y="1212102"/>
                        <a:pt x="1303789" y="1224945"/>
                        <a:pt x="1301220" y="1237789"/>
                      </a:cubicBezTo>
                      <a:cubicBezTo>
                        <a:pt x="1311806" y="1237789"/>
                        <a:pt x="1322081" y="1237789"/>
                        <a:pt x="1332356" y="1237789"/>
                      </a:cubicBezTo>
                      <a:cubicBezTo>
                        <a:pt x="1335002" y="1227202"/>
                        <a:pt x="1337571" y="1216928"/>
                        <a:pt x="1340140" y="1206653"/>
                      </a:cubicBezTo>
                      <a:cubicBezTo>
                        <a:pt x="1324416" y="1202722"/>
                        <a:pt x="1324416" y="1202722"/>
                        <a:pt x="1309004" y="1198869"/>
                      </a:cubicBezTo>
                      <a:close/>
                      <a:moveTo>
                        <a:pt x="1379068" y="1198869"/>
                      </a:moveTo>
                      <a:cubicBezTo>
                        <a:pt x="1376421" y="1212102"/>
                        <a:pt x="1373853" y="1224945"/>
                        <a:pt x="1371284" y="1237789"/>
                      </a:cubicBezTo>
                      <a:cubicBezTo>
                        <a:pt x="1387163" y="1235142"/>
                        <a:pt x="1402575" y="1232573"/>
                        <a:pt x="1417988" y="1230005"/>
                      </a:cubicBezTo>
                      <a:cubicBezTo>
                        <a:pt x="1417988" y="1222065"/>
                        <a:pt x="1417988" y="1214359"/>
                        <a:pt x="1417988" y="1206653"/>
                      </a:cubicBezTo>
                      <a:cubicBezTo>
                        <a:pt x="1404755" y="1204006"/>
                        <a:pt x="1391911" y="1201438"/>
                        <a:pt x="1379068" y="1198869"/>
                      </a:cubicBezTo>
                      <a:close/>
                      <a:moveTo>
                        <a:pt x="1456917" y="1198869"/>
                      </a:moveTo>
                      <a:cubicBezTo>
                        <a:pt x="1454270" y="1209455"/>
                        <a:pt x="1451702" y="1219730"/>
                        <a:pt x="1449133" y="1230005"/>
                      </a:cubicBezTo>
                      <a:cubicBezTo>
                        <a:pt x="1459719" y="1232651"/>
                        <a:pt x="1469994" y="1235220"/>
                        <a:pt x="1480269" y="1237789"/>
                      </a:cubicBezTo>
                      <a:cubicBezTo>
                        <a:pt x="1482915" y="1227202"/>
                        <a:pt x="1485484" y="1216928"/>
                        <a:pt x="1488053" y="1206653"/>
                      </a:cubicBezTo>
                      <a:cubicBezTo>
                        <a:pt x="1472329" y="1202722"/>
                        <a:pt x="1472329" y="1202722"/>
                        <a:pt x="1456917" y="1198869"/>
                      </a:cubicBezTo>
                      <a:close/>
                      <a:moveTo>
                        <a:pt x="1526982" y="1198869"/>
                      </a:moveTo>
                      <a:cubicBezTo>
                        <a:pt x="1524335" y="1209455"/>
                        <a:pt x="1521767" y="1219730"/>
                        <a:pt x="1519198" y="1230005"/>
                      </a:cubicBezTo>
                      <a:cubicBezTo>
                        <a:pt x="1532431" y="1232651"/>
                        <a:pt x="1545274" y="1235220"/>
                        <a:pt x="1558118" y="1237789"/>
                      </a:cubicBezTo>
                      <a:cubicBezTo>
                        <a:pt x="1560764" y="1227202"/>
                        <a:pt x="1563333" y="1216928"/>
                        <a:pt x="1565902" y="1206653"/>
                      </a:cubicBezTo>
                      <a:cubicBezTo>
                        <a:pt x="1552669" y="1204006"/>
                        <a:pt x="1539825" y="1201438"/>
                        <a:pt x="1526982" y="1198869"/>
                      </a:cubicBezTo>
                      <a:close/>
                      <a:moveTo>
                        <a:pt x="1604831" y="1198869"/>
                      </a:moveTo>
                      <a:cubicBezTo>
                        <a:pt x="1602184" y="1209455"/>
                        <a:pt x="1599616" y="1219730"/>
                        <a:pt x="1597047" y="1230005"/>
                      </a:cubicBezTo>
                      <a:cubicBezTo>
                        <a:pt x="1607633" y="1232651"/>
                        <a:pt x="1617908" y="1235220"/>
                        <a:pt x="1628183" y="1237789"/>
                      </a:cubicBezTo>
                      <a:cubicBezTo>
                        <a:pt x="1630829" y="1227202"/>
                        <a:pt x="1633398" y="1216928"/>
                        <a:pt x="1635967" y="1206653"/>
                      </a:cubicBezTo>
                      <a:cubicBezTo>
                        <a:pt x="1620243" y="1202722"/>
                        <a:pt x="1620243" y="1202722"/>
                        <a:pt x="1604831" y="1198869"/>
                      </a:cubicBezTo>
                      <a:close/>
                      <a:moveTo>
                        <a:pt x="1674895" y="1198869"/>
                      </a:moveTo>
                      <a:cubicBezTo>
                        <a:pt x="1672248" y="1209455"/>
                        <a:pt x="1669680" y="1219730"/>
                        <a:pt x="1667111" y="1230005"/>
                      </a:cubicBezTo>
                      <a:cubicBezTo>
                        <a:pt x="1690696" y="1233936"/>
                        <a:pt x="1690696" y="1233936"/>
                        <a:pt x="1713815" y="1237789"/>
                      </a:cubicBezTo>
                      <a:cubicBezTo>
                        <a:pt x="1713815" y="1227202"/>
                        <a:pt x="1713815" y="1216928"/>
                        <a:pt x="1713815" y="1206653"/>
                      </a:cubicBezTo>
                      <a:cubicBezTo>
                        <a:pt x="1700582" y="1204006"/>
                        <a:pt x="1687738" y="1201438"/>
                        <a:pt x="1674895" y="1198869"/>
                      </a:cubicBezTo>
                      <a:close/>
                      <a:moveTo>
                        <a:pt x="1752744" y="1198869"/>
                      </a:moveTo>
                      <a:cubicBezTo>
                        <a:pt x="1750097" y="1212102"/>
                        <a:pt x="1747529" y="1224945"/>
                        <a:pt x="1744960" y="1237789"/>
                      </a:cubicBezTo>
                      <a:cubicBezTo>
                        <a:pt x="1755546" y="1237789"/>
                        <a:pt x="1765821" y="1237789"/>
                        <a:pt x="1776096" y="1237789"/>
                      </a:cubicBezTo>
                      <a:cubicBezTo>
                        <a:pt x="1778742" y="1227202"/>
                        <a:pt x="1781311" y="1216928"/>
                        <a:pt x="1783880" y="1206653"/>
                      </a:cubicBezTo>
                      <a:cubicBezTo>
                        <a:pt x="1768156" y="1202722"/>
                        <a:pt x="1768156" y="1202722"/>
                        <a:pt x="1752744" y="1198869"/>
                      </a:cubicBezTo>
                      <a:close/>
                      <a:moveTo>
                        <a:pt x="1830593" y="1198869"/>
                      </a:moveTo>
                      <a:cubicBezTo>
                        <a:pt x="1827946" y="1212102"/>
                        <a:pt x="1825378" y="1224945"/>
                        <a:pt x="1822809" y="1237789"/>
                      </a:cubicBezTo>
                      <a:cubicBezTo>
                        <a:pt x="1833395" y="1237789"/>
                        <a:pt x="1843670" y="1237789"/>
                        <a:pt x="1853945" y="1237789"/>
                      </a:cubicBezTo>
                      <a:cubicBezTo>
                        <a:pt x="1856591" y="1227202"/>
                        <a:pt x="1859160" y="1216928"/>
                        <a:pt x="1861729" y="1206653"/>
                      </a:cubicBezTo>
                      <a:cubicBezTo>
                        <a:pt x="1846005" y="1202722"/>
                        <a:pt x="1846005" y="1202722"/>
                        <a:pt x="1830593" y="1198869"/>
                      </a:cubicBezTo>
                      <a:close/>
                      <a:moveTo>
                        <a:pt x="1900658" y="1198869"/>
                      </a:moveTo>
                      <a:cubicBezTo>
                        <a:pt x="1898011" y="1212102"/>
                        <a:pt x="1895443" y="1224945"/>
                        <a:pt x="1892874" y="1237789"/>
                      </a:cubicBezTo>
                      <a:cubicBezTo>
                        <a:pt x="1908753" y="1235142"/>
                        <a:pt x="1924165" y="1232573"/>
                        <a:pt x="1939578" y="1230005"/>
                      </a:cubicBezTo>
                      <a:cubicBezTo>
                        <a:pt x="1939578" y="1222065"/>
                        <a:pt x="1939578" y="1214359"/>
                        <a:pt x="1939578" y="1206653"/>
                      </a:cubicBezTo>
                      <a:cubicBezTo>
                        <a:pt x="1926345" y="1204006"/>
                        <a:pt x="1913501" y="1201438"/>
                        <a:pt x="1900658" y="1198869"/>
                      </a:cubicBezTo>
                      <a:close/>
                      <a:moveTo>
                        <a:pt x="1978507" y="1198869"/>
                      </a:moveTo>
                      <a:cubicBezTo>
                        <a:pt x="1975860" y="1209455"/>
                        <a:pt x="1973292" y="1219730"/>
                        <a:pt x="1970723" y="1230005"/>
                      </a:cubicBezTo>
                      <a:cubicBezTo>
                        <a:pt x="1981309" y="1232651"/>
                        <a:pt x="1991584" y="1235220"/>
                        <a:pt x="2001859" y="1237789"/>
                      </a:cubicBezTo>
                      <a:cubicBezTo>
                        <a:pt x="2004505" y="1227202"/>
                        <a:pt x="2007074" y="1216928"/>
                        <a:pt x="2009643" y="1206653"/>
                      </a:cubicBezTo>
                      <a:cubicBezTo>
                        <a:pt x="1993919" y="1202722"/>
                        <a:pt x="1993919" y="1202722"/>
                        <a:pt x="1978507" y="1198869"/>
                      </a:cubicBezTo>
                      <a:close/>
                      <a:moveTo>
                        <a:pt x="2048571" y="1198869"/>
                      </a:moveTo>
                      <a:cubicBezTo>
                        <a:pt x="2045924" y="1209455"/>
                        <a:pt x="2043356" y="1219730"/>
                        <a:pt x="2040787" y="1230005"/>
                      </a:cubicBezTo>
                      <a:cubicBezTo>
                        <a:pt x="2054020" y="1232651"/>
                        <a:pt x="2066863" y="1235220"/>
                        <a:pt x="2079707" y="1237789"/>
                      </a:cubicBezTo>
                      <a:cubicBezTo>
                        <a:pt x="2082353" y="1227202"/>
                        <a:pt x="2084922" y="1216928"/>
                        <a:pt x="2087491" y="1206653"/>
                      </a:cubicBezTo>
                      <a:cubicBezTo>
                        <a:pt x="2074258" y="1204006"/>
                        <a:pt x="2061414" y="1201438"/>
                        <a:pt x="2048571" y="1198869"/>
                      </a:cubicBezTo>
                      <a:close/>
                      <a:moveTo>
                        <a:pt x="2126420" y="1198869"/>
                      </a:moveTo>
                      <a:cubicBezTo>
                        <a:pt x="2123773" y="1212102"/>
                        <a:pt x="2121205" y="1224945"/>
                        <a:pt x="2118636" y="1237789"/>
                      </a:cubicBezTo>
                      <a:cubicBezTo>
                        <a:pt x="2129222" y="1237789"/>
                        <a:pt x="2139497" y="1237789"/>
                        <a:pt x="2149772" y="1237789"/>
                      </a:cubicBezTo>
                      <a:cubicBezTo>
                        <a:pt x="2152418" y="1227202"/>
                        <a:pt x="2154987" y="1216928"/>
                        <a:pt x="2157556" y="1206653"/>
                      </a:cubicBezTo>
                      <a:cubicBezTo>
                        <a:pt x="2141832" y="1202722"/>
                        <a:pt x="2141832" y="1202722"/>
                        <a:pt x="2126420" y="1198869"/>
                      </a:cubicBezTo>
                      <a:close/>
                      <a:moveTo>
                        <a:pt x="2196484" y="1198869"/>
                      </a:moveTo>
                      <a:cubicBezTo>
                        <a:pt x="2193837" y="1212102"/>
                        <a:pt x="2191269" y="1224945"/>
                        <a:pt x="2188700" y="1237789"/>
                      </a:cubicBezTo>
                      <a:cubicBezTo>
                        <a:pt x="2201933" y="1237789"/>
                        <a:pt x="2214776" y="1237789"/>
                        <a:pt x="2227620" y="1237789"/>
                      </a:cubicBezTo>
                      <a:cubicBezTo>
                        <a:pt x="2230266" y="1227202"/>
                        <a:pt x="2232835" y="1216928"/>
                        <a:pt x="2235404" y="1206653"/>
                      </a:cubicBezTo>
                      <a:cubicBezTo>
                        <a:pt x="2222171" y="1204006"/>
                        <a:pt x="2209327" y="1201438"/>
                        <a:pt x="2196484" y="1198869"/>
                      </a:cubicBezTo>
                      <a:close/>
                      <a:moveTo>
                        <a:pt x="2266549" y="1198869"/>
                      </a:moveTo>
                      <a:cubicBezTo>
                        <a:pt x="2266549" y="1212102"/>
                        <a:pt x="2266549" y="1224945"/>
                        <a:pt x="2266549" y="1237789"/>
                      </a:cubicBezTo>
                      <a:cubicBezTo>
                        <a:pt x="2277135" y="1237789"/>
                        <a:pt x="2287410" y="1237789"/>
                        <a:pt x="2297685" y="1237789"/>
                      </a:cubicBezTo>
                      <a:cubicBezTo>
                        <a:pt x="2300331" y="1227202"/>
                        <a:pt x="2302900" y="1216928"/>
                        <a:pt x="2305469" y="1206653"/>
                      </a:cubicBezTo>
                      <a:cubicBezTo>
                        <a:pt x="2285814" y="1202722"/>
                        <a:pt x="2285814" y="1202722"/>
                        <a:pt x="2266549" y="1198869"/>
                      </a:cubicBezTo>
                      <a:close/>
                      <a:moveTo>
                        <a:pt x="2422247" y="1198869"/>
                      </a:moveTo>
                      <a:cubicBezTo>
                        <a:pt x="2419600" y="1209455"/>
                        <a:pt x="2417032" y="1219730"/>
                        <a:pt x="2414463" y="1230005"/>
                      </a:cubicBezTo>
                      <a:cubicBezTo>
                        <a:pt x="2427696" y="1232651"/>
                        <a:pt x="2440539" y="1235220"/>
                        <a:pt x="2453383" y="1237789"/>
                      </a:cubicBezTo>
                      <a:cubicBezTo>
                        <a:pt x="2453383" y="1227202"/>
                        <a:pt x="2453383" y="1216928"/>
                        <a:pt x="2453383" y="1206653"/>
                      </a:cubicBezTo>
                      <a:cubicBezTo>
                        <a:pt x="2437659" y="1202722"/>
                        <a:pt x="2437659" y="1202722"/>
                        <a:pt x="2422247" y="1198869"/>
                      </a:cubicBezTo>
                      <a:close/>
                      <a:moveTo>
                        <a:pt x="2500096" y="1198869"/>
                      </a:moveTo>
                      <a:cubicBezTo>
                        <a:pt x="2497449" y="1209455"/>
                        <a:pt x="2494881" y="1219730"/>
                        <a:pt x="2492312" y="1230005"/>
                      </a:cubicBezTo>
                      <a:cubicBezTo>
                        <a:pt x="2502898" y="1232651"/>
                        <a:pt x="2513173" y="1235220"/>
                        <a:pt x="2523448" y="1237789"/>
                      </a:cubicBezTo>
                      <a:cubicBezTo>
                        <a:pt x="2526094" y="1227202"/>
                        <a:pt x="2528663" y="1216928"/>
                        <a:pt x="2531232" y="1206653"/>
                      </a:cubicBezTo>
                      <a:cubicBezTo>
                        <a:pt x="2515508" y="1202722"/>
                        <a:pt x="2515508" y="1202722"/>
                        <a:pt x="2500096" y="1198869"/>
                      </a:cubicBezTo>
                      <a:close/>
                      <a:moveTo>
                        <a:pt x="2570160" y="1198869"/>
                      </a:moveTo>
                      <a:cubicBezTo>
                        <a:pt x="2567513" y="1212102"/>
                        <a:pt x="2564945" y="1224945"/>
                        <a:pt x="2562376" y="1237789"/>
                      </a:cubicBezTo>
                      <a:cubicBezTo>
                        <a:pt x="2578255" y="1235142"/>
                        <a:pt x="2593667" y="1232573"/>
                        <a:pt x="2609080" y="1230005"/>
                      </a:cubicBezTo>
                      <a:cubicBezTo>
                        <a:pt x="2609080" y="1222065"/>
                        <a:pt x="2609080" y="1214359"/>
                        <a:pt x="2609080" y="1206653"/>
                      </a:cubicBezTo>
                      <a:cubicBezTo>
                        <a:pt x="2595847" y="1204006"/>
                        <a:pt x="2583003" y="1201438"/>
                        <a:pt x="2570160" y="1198869"/>
                      </a:cubicBezTo>
                      <a:close/>
                      <a:moveTo>
                        <a:pt x="2648010" y="1198869"/>
                      </a:moveTo>
                      <a:cubicBezTo>
                        <a:pt x="2645363" y="1212102"/>
                        <a:pt x="2642795" y="1224945"/>
                        <a:pt x="2640226" y="1237789"/>
                      </a:cubicBezTo>
                      <a:cubicBezTo>
                        <a:pt x="2650812" y="1237789"/>
                        <a:pt x="2661087" y="1237789"/>
                        <a:pt x="2671362" y="1237789"/>
                      </a:cubicBezTo>
                      <a:cubicBezTo>
                        <a:pt x="2674008" y="1227202"/>
                        <a:pt x="2676577" y="1216928"/>
                        <a:pt x="2679146" y="1206653"/>
                      </a:cubicBezTo>
                      <a:cubicBezTo>
                        <a:pt x="2663422" y="1202722"/>
                        <a:pt x="2663422" y="1202722"/>
                        <a:pt x="2648010" y="1198869"/>
                      </a:cubicBezTo>
                      <a:close/>
                      <a:moveTo>
                        <a:pt x="2718074" y="1198869"/>
                      </a:moveTo>
                      <a:cubicBezTo>
                        <a:pt x="2715427" y="1209455"/>
                        <a:pt x="2712859" y="1219730"/>
                        <a:pt x="2710290" y="1230005"/>
                      </a:cubicBezTo>
                      <a:cubicBezTo>
                        <a:pt x="2723523" y="1232651"/>
                        <a:pt x="2736366" y="1235220"/>
                        <a:pt x="2749210" y="1237789"/>
                      </a:cubicBezTo>
                      <a:cubicBezTo>
                        <a:pt x="2751856" y="1227202"/>
                        <a:pt x="2754425" y="1216928"/>
                        <a:pt x="2756994" y="1206653"/>
                      </a:cubicBezTo>
                      <a:cubicBezTo>
                        <a:pt x="2743761" y="1204006"/>
                        <a:pt x="2730917" y="1201438"/>
                        <a:pt x="2718074" y="1198869"/>
                      </a:cubicBezTo>
                      <a:close/>
                      <a:moveTo>
                        <a:pt x="2943836" y="1198869"/>
                      </a:moveTo>
                      <a:cubicBezTo>
                        <a:pt x="2936052" y="1206653"/>
                        <a:pt x="2936052" y="1206653"/>
                        <a:pt x="2936052" y="1230005"/>
                      </a:cubicBezTo>
                      <a:cubicBezTo>
                        <a:pt x="2946638" y="1232651"/>
                        <a:pt x="2956913" y="1235220"/>
                        <a:pt x="2967188" y="1237789"/>
                      </a:cubicBezTo>
                      <a:cubicBezTo>
                        <a:pt x="2969834" y="1227202"/>
                        <a:pt x="2972403" y="1216928"/>
                        <a:pt x="2974972" y="1206653"/>
                      </a:cubicBezTo>
                      <a:cubicBezTo>
                        <a:pt x="2959890" y="1202274"/>
                        <a:pt x="2959890" y="1202274"/>
                        <a:pt x="2943836" y="1198869"/>
                      </a:cubicBezTo>
                      <a:close/>
                      <a:moveTo>
                        <a:pt x="3091750" y="1198869"/>
                      </a:moveTo>
                      <a:cubicBezTo>
                        <a:pt x="3089103" y="1212102"/>
                        <a:pt x="3086535" y="1224945"/>
                        <a:pt x="3083966" y="1237789"/>
                      </a:cubicBezTo>
                      <a:cubicBezTo>
                        <a:pt x="3099845" y="1235142"/>
                        <a:pt x="3115257" y="1232573"/>
                        <a:pt x="3130670" y="1230005"/>
                      </a:cubicBezTo>
                      <a:cubicBezTo>
                        <a:pt x="3130670" y="1222065"/>
                        <a:pt x="3130670" y="1214359"/>
                        <a:pt x="3130670" y="1206653"/>
                      </a:cubicBezTo>
                      <a:cubicBezTo>
                        <a:pt x="3117437" y="1204006"/>
                        <a:pt x="3104593" y="1201438"/>
                        <a:pt x="3091750" y="1198869"/>
                      </a:cubicBezTo>
                      <a:close/>
                      <a:moveTo>
                        <a:pt x="3169599" y="1198869"/>
                      </a:moveTo>
                      <a:cubicBezTo>
                        <a:pt x="3166952" y="1212102"/>
                        <a:pt x="3164384" y="1224945"/>
                        <a:pt x="3161815" y="1237789"/>
                      </a:cubicBezTo>
                      <a:cubicBezTo>
                        <a:pt x="3172401" y="1237789"/>
                        <a:pt x="3182676" y="1237789"/>
                        <a:pt x="3192951" y="1237789"/>
                      </a:cubicBezTo>
                      <a:cubicBezTo>
                        <a:pt x="3195597" y="1227202"/>
                        <a:pt x="3198166" y="1216928"/>
                        <a:pt x="3200735" y="1206653"/>
                      </a:cubicBezTo>
                      <a:cubicBezTo>
                        <a:pt x="3185011" y="1202722"/>
                        <a:pt x="3185011" y="1202722"/>
                        <a:pt x="3169599" y="1198869"/>
                      </a:cubicBezTo>
                      <a:close/>
                      <a:moveTo>
                        <a:pt x="3239663" y="1198869"/>
                      </a:moveTo>
                      <a:cubicBezTo>
                        <a:pt x="3237016" y="1209455"/>
                        <a:pt x="3234448" y="1219730"/>
                        <a:pt x="3231879" y="1230005"/>
                      </a:cubicBezTo>
                      <a:cubicBezTo>
                        <a:pt x="3245112" y="1232651"/>
                        <a:pt x="3257955" y="1235220"/>
                        <a:pt x="3270799" y="1237789"/>
                      </a:cubicBezTo>
                      <a:cubicBezTo>
                        <a:pt x="3273445" y="1227202"/>
                        <a:pt x="3276014" y="1216928"/>
                        <a:pt x="3278583" y="1206653"/>
                      </a:cubicBezTo>
                      <a:cubicBezTo>
                        <a:pt x="3265350" y="1204006"/>
                        <a:pt x="3252506" y="1201438"/>
                        <a:pt x="3239663" y="1198869"/>
                      </a:cubicBezTo>
                      <a:close/>
                      <a:moveTo>
                        <a:pt x="3317512" y="1198869"/>
                      </a:moveTo>
                      <a:cubicBezTo>
                        <a:pt x="3314865" y="1209455"/>
                        <a:pt x="3312297" y="1219730"/>
                        <a:pt x="3309728" y="1230005"/>
                      </a:cubicBezTo>
                      <a:cubicBezTo>
                        <a:pt x="3320314" y="1232651"/>
                        <a:pt x="3330589" y="1235220"/>
                        <a:pt x="3340864" y="1237789"/>
                      </a:cubicBezTo>
                      <a:cubicBezTo>
                        <a:pt x="3343510" y="1227202"/>
                        <a:pt x="3346079" y="1216928"/>
                        <a:pt x="3348648" y="1206653"/>
                      </a:cubicBezTo>
                      <a:cubicBezTo>
                        <a:pt x="3332924" y="1202722"/>
                        <a:pt x="3332924" y="1202722"/>
                        <a:pt x="3317512" y="1198869"/>
                      </a:cubicBezTo>
                      <a:close/>
                      <a:moveTo>
                        <a:pt x="3387577" y="1198869"/>
                      </a:moveTo>
                      <a:cubicBezTo>
                        <a:pt x="3384930" y="1201516"/>
                        <a:pt x="3382362" y="1204084"/>
                        <a:pt x="3379793" y="1206653"/>
                      </a:cubicBezTo>
                      <a:cubicBezTo>
                        <a:pt x="3383198" y="1222707"/>
                        <a:pt x="3383198" y="1222707"/>
                        <a:pt x="3387577" y="1237789"/>
                      </a:cubicBezTo>
                      <a:cubicBezTo>
                        <a:pt x="3400810" y="1237789"/>
                        <a:pt x="3413653" y="1237789"/>
                        <a:pt x="3426497" y="1237789"/>
                      </a:cubicBezTo>
                      <a:cubicBezTo>
                        <a:pt x="3426497" y="1227202"/>
                        <a:pt x="3426497" y="1216928"/>
                        <a:pt x="3426497" y="1206653"/>
                      </a:cubicBezTo>
                      <a:cubicBezTo>
                        <a:pt x="3413605" y="1203678"/>
                        <a:pt x="3400618" y="1201096"/>
                        <a:pt x="3387577" y="1198869"/>
                      </a:cubicBezTo>
                      <a:close/>
                      <a:moveTo>
                        <a:pt x="3987015" y="1198869"/>
                      </a:moveTo>
                      <a:cubicBezTo>
                        <a:pt x="3984368" y="1212102"/>
                        <a:pt x="3981800" y="1224945"/>
                        <a:pt x="3979231" y="1237789"/>
                      </a:cubicBezTo>
                      <a:cubicBezTo>
                        <a:pt x="3989817" y="1237789"/>
                        <a:pt x="4000092" y="1237789"/>
                        <a:pt x="4010367" y="1237789"/>
                      </a:cubicBezTo>
                      <a:cubicBezTo>
                        <a:pt x="4013013" y="1227202"/>
                        <a:pt x="4015582" y="1216928"/>
                        <a:pt x="4018151" y="1206653"/>
                      </a:cubicBezTo>
                      <a:cubicBezTo>
                        <a:pt x="4002427" y="1202722"/>
                        <a:pt x="4002427" y="1202722"/>
                        <a:pt x="3987015" y="1198869"/>
                      </a:cubicBezTo>
                      <a:close/>
                      <a:moveTo>
                        <a:pt x="4049295" y="1198869"/>
                      </a:moveTo>
                      <a:cubicBezTo>
                        <a:pt x="4049295" y="1212102"/>
                        <a:pt x="4049295" y="1224945"/>
                        <a:pt x="4049295" y="1237789"/>
                      </a:cubicBezTo>
                      <a:cubicBezTo>
                        <a:pt x="4065174" y="1237789"/>
                        <a:pt x="4080586" y="1237789"/>
                        <a:pt x="4095999" y="1237789"/>
                      </a:cubicBezTo>
                      <a:cubicBezTo>
                        <a:pt x="4093352" y="1224556"/>
                        <a:pt x="4090783" y="1211712"/>
                        <a:pt x="4088215" y="1198869"/>
                      </a:cubicBezTo>
                      <a:cubicBezTo>
                        <a:pt x="4074982" y="1198869"/>
                        <a:pt x="4062138" y="1198869"/>
                        <a:pt x="4049295" y="1198869"/>
                      </a:cubicBezTo>
                      <a:close/>
                      <a:moveTo>
                        <a:pt x="4134929" y="1198869"/>
                      </a:moveTo>
                      <a:cubicBezTo>
                        <a:pt x="4132282" y="1212102"/>
                        <a:pt x="4129714" y="1224945"/>
                        <a:pt x="4127145" y="1237789"/>
                      </a:cubicBezTo>
                      <a:cubicBezTo>
                        <a:pt x="4140378" y="1237789"/>
                        <a:pt x="4153221" y="1237789"/>
                        <a:pt x="4166065" y="1237789"/>
                      </a:cubicBezTo>
                      <a:cubicBezTo>
                        <a:pt x="4166065" y="1227202"/>
                        <a:pt x="4166065" y="1216928"/>
                        <a:pt x="4166065" y="1206653"/>
                      </a:cubicBezTo>
                      <a:cubicBezTo>
                        <a:pt x="4150341" y="1202722"/>
                        <a:pt x="4150341" y="1202722"/>
                        <a:pt x="4134929" y="1198869"/>
                      </a:cubicBezTo>
                      <a:close/>
                      <a:moveTo>
                        <a:pt x="4212778" y="1198869"/>
                      </a:moveTo>
                      <a:cubicBezTo>
                        <a:pt x="4210131" y="1209455"/>
                        <a:pt x="4207563" y="1219730"/>
                        <a:pt x="4204994" y="1230005"/>
                      </a:cubicBezTo>
                      <a:cubicBezTo>
                        <a:pt x="4218227" y="1232651"/>
                        <a:pt x="4231070" y="1235220"/>
                        <a:pt x="4243914" y="1237789"/>
                      </a:cubicBezTo>
                      <a:cubicBezTo>
                        <a:pt x="4243914" y="1227202"/>
                        <a:pt x="4243914" y="1216928"/>
                        <a:pt x="4243914" y="1206653"/>
                      </a:cubicBezTo>
                      <a:cubicBezTo>
                        <a:pt x="4228190" y="1202722"/>
                        <a:pt x="4228190" y="1202722"/>
                        <a:pt x="4212778" y="1198869"/>
                      </a:cubicBezTo>
                      <a:close/>
                      <a:moveTo>
                        <a:pt x="4282842" y="1198869"/>
                      </a:moveTo>
                      <a:cubicBezTo>
                        <a:pt x="4280195" y="1201516"/>
                        <a:pt x="4277627" y="1204084"/>
                        <a:pt x="4275058" y="1206653"/>
                      </a:cubicBezTo>
                      <a:cubicBezTo>
                        <a:pt x="4278463" y="1222707"/>
                        <a:pt x="4278463" y="1222707"/>
                        <a:pt x="4282842" y="1237789"/>
                      </a:cubicBezTo>
                      <a:cubicBezTo>
                        <a:pt x="4296075" y="1235142"/>
                        <a:pt x="4308918" y="1232573"/>
                        <a:pt x="4321762" y="1230005"/>
                      </a:cubicBezTo>
                      <a:cubicBezTo>
                        <a:pt x="4321762" y="1222065"/>
                        <a:pt x="4321762" y="1214359"/>
                        <a:pt x="4321762" y="1206653"/>
                      </a:cubicBezTo>
                      <a:cubicBezTo>
                        <a:pt x="4308870" y="1203678"/>
                        <a:pt x="4295883" y="1201096"/>
                        <a:pt x="4282842" y="1198869"/>
                      </a:cubicBezTo>
                      <a:close/>
                      <a:moveTo>
                        <a:pt x="4360691" y="1198869"/>
                      </a:moveTo>
                      <a:cubicBezTo>
                        <a:pt x="4358044" y="1212102"/>
                        <a:pt x="4355476" y="1224945"/>
                        <a:pt x="4352907" y="1237789"/>
                      </a:cubicBezTo>
                      <a:cubicBezTo>
                        <a:pt x="4363493" y="1237789"/>
                        <a:pt x="4373768" y="1237789"/>
                        <a:pt x="4384043" y="1237789"/>
                      </a:cubicBezTo>
                      <a:cubicBezTo>
                        <a:pt x="4386689" y="1227202"/>
                        <a:pt x="4389258" y="1216928"/>
                        <a:pt x="4391827" y="1206653"/>
                      </a:cubicBezTo>
                      <a:cubicBezTo>
                        <a:pt x="4376103" y="1202722"/>
                        <a:pt x="4376103" y="1202722"/>
                        <a:pt x="4360691" y="1198869"/>
                      </a:cubicBezTo>
                      <a:close/>
                      <a:moveTo>
                        <a:pt x="4430756" y="1198869"/>
                      </a:moveTo>
                      <a:cubicBezTo>
                        <a:pt x="4428109" y="1209455"/>
                        <a:pt x="4425541" y="1219730"/>
                        <a:pt x="4422972" y="1230005"/>
                      </a:cubicBezTo>
                      <a:cubicBezTo>
                        <a:pt x="4436205" y="1232651"/>
                        <a:pt x="4449048" y="1235220"/>
                        <a:pt x="4461892" y="1237789"/>
                      </a:cubicBezTo>
                      <a:cubicBezTo>
                        <a:pt x="4464538" y="1227202"/>
                        <a:pt x="4467107" y="1216928"/>
                        <a:pt x="4469676" y="1206653"/>
                      </a:cubicBezTo>
                      <a:cubicBezTo>
                        <a:pt x="4456443" y="1204006"/>
                        <a:pt x="4443599" y="1201438"/>
                        <a:pt x="4430756" y="1198869"/>
                      </a:cubicBezTo>
                      <a:close/>
                      <a:moveTo>
                        <a:pt x="4508605" y="1198869"/>
                      </a:moveTo>
                      <a:cubicBezTo>
                        <a:pt x="4505958" y="1209455"/>
                        <a:pt x="4503390" y="1219730"/>
                        <a:pt x="4500821" y="1230005"/>
                      </a:cubicBezTo>
                      <a:cubicBezTo>
                        <a:pt x="4511407" y="1232651"/>
                        <a:pt x="4521682" y="1235220"/>
                        <a:pt x="4531957" y="1237789"/>
                      </a:cubicBezTo>
                      <a:cubicBezTo>
                        <a:pt x="4534603" y="1227202"/>
                        <a:pt x="4537172" y="1216928"/>
                        <a:pt x="4539741" y="1206653"/>
                      </a:cubicBezTo>
                      <a:cubicBezTo>
                        <a:pt x="4524017" y="1202722"/>
                        <a:pt x="4524017" y="1202722"/>
                        <a:pt x="4508605" y="1198869"/>
                      </a:cubicBezTo>
                      <a:close/>
                      <a:moveTo>
                        <a:pt x="4578669" y="1198869"/>
                      </a:moveTo>
                      <a:cubicBezTo>
                        <a:pt x="4576022" y="1209455"/>
                        <a:pt x="4573454" y="1219730"/>
                        <a:pt x="4570885" y="1230005"/>
                      </a:cubicBezTo>
                      <a:cubicBezTo>
                        <a:pt x="4584118" y="1232651"/>
                        <a:pt x="4596961" y="1235220"/>
                        <a:pt x="4609805" y="1237789"/>
                      </a:cubicBezTo>
                      <a:cubicBezTo>
                        <a:pt x="4612451" y="1227202"/>
                        <a:pt x="4615020" y="1216928"/>
                        <a:pt x="4617589" y="1206653"/>
                      </a:cubicBezTo>
                      <a:cubicBezTo>
                        <a:pt x="4604356" y="1204006"/>
                        <a:pt x="4591512" y="1201438"/>
                        <a:pt x="4578669" y="1198869"/>
                      </a:cubicBezTo>
                      <a:close/>
                      <a:moveTo>
                        <a:pt x="4656518" y="1198869"/>
                      </a:moveTo>
                      <a:cubicBezTo>
                        <a:pt x="4653871" y="1209455"/>
                        <a:pt x="4651303" y="1219730"/>
                        <a:pt x="4648734" y="1230005"/>
                      </a:cubicBezTo>
                      <a:cubicBezTo>
                        <a:pt x="4659320" y="1232651"/>
                        <a:pt x="4669595" y="1235220"/>
                        <a:pt x="4679870" y="1237789"/>
                      </a:cubicBezTo>
                      <a:cubicBezTo>
                        <a:pt x="4682516" y="1227202"/>
                        <a:pt x="4685085" y="1216928"/>
                        <a:pt x="4687654" y="1206653"/>
                      </a:cubicBezTo>
                      <a:cubicBezTo>
                        <a:pt x="4671930" y="1202722"/>
                        <a:pt x="4671930" y="1202722"/>
                        <a:pt x="4656518" y="1198869"/>
                      </a:cubicBezTo>
                      <a:close/>
                      <a:moveTo>
                        <a:pt x="4726582" y="1198869"/>
                      </a:moveTo>
                      <a:cubicBezTo>
                        <a:pt x="4726582" y="1209455"/>
                        <a:pt x="4726582" y="1219730"/>
                        <a:pt x="4726582" y="1230005"/>
                      </a:cubicBezTo>
                      <a:cubicBezTo>
                        <a:pt x="4737168" y="1232651"/>
                        <a:pt x="4747443" y="1235220"/>
                        <a:pt x="4757718" y="1237789"/>
                      </a:cubicBezTo>
                      <a:cubicBezTo>
                        <a:pt x="4760364" y="1227202"/>
                        <a:pt x="4762933" y="1216928"/>
                        <a:pt x="4765502" y="1206653"/>
                      </a:cubicBezTo>
                      <a:cubicBezTo>
                        <a:pt x="4745847" y="1202722"/>
                        <a:pt x="4745847" y="1202722"/>
                        <a:pt x="4726582" y="1198869"/>
                      </a:cubicBezTo>
                      <a:close/>
                      <a:moveTo>
                        <a:pt x="6439264" y="1198869"/>
                      </a:moveTo>
                      <a:cubicBezTo>
                        <a:pt x="6436617" y="1209455"/>
                        <a:pt x="6434049" y="1219730"/>
                        <a:pt x="6431480" y="1230005"/>
                      </a:cubicBezTo>
                      <a:cubicBezTo>
                        <a:pt x="6444713" y="1232651"/>
                        <a:pt x="6457556" y="1235220"/>
                        <a:pt x="6470400" y="1237789"/>
                      </a:cubicBezTo>
                      <a:cubicBezTo>
                        <a:pt x="6473046" y="1227202"/>
                        <a:pt x="6475615" y="1216928"/>
                        <a:pt x="6478184" y="1206653"/>
                      </a:cubicBezTo>
                      <a:cubicBezTo>
                        <a:pt x="6464951" y="1204006"/>
                        <a:pt x="6452107" y="1201438"/>
                        <a:pt x="6439264" y="1198869"/>
                      </a:cubicBezTo>
                      <a:close/>
                      <a:moveTo>
                        <a:pt x="6812940" y="1198869"/>
                      </a:moveTo>
                      <a:cubicBezTo>
                        <a:pt x="6810293" y="1209455"/>
                        <a:pt x="6807725" y="1219730"/>
                        <a:pt x="6805156" y="1230005"/>
                      </a:cubicBezTo>
                      <a:cubicBezTo>
                        <a:pt x="6818389" y="1232651"/>
                        <a:pt x="6831232" y="1235220"/>
                        <a:pt x="6844076" y="1237789"/>
                      </a:cubicBezTo>
                      <a:cubicBezTo>
                        <a:pt x="6846722" y="1227202"/>
                        <a:pt x="6849291" y="1216928"/>
                        <a:pt x="6851860" y="1206653"/>
                      </a:cubicBezTo>
                      <a:cubicBezTo>
                        <a:pt x="6838627" y="1204006"/>
                        <a:pt x="6825783" y="1201438"/>
                        <a:pt x="6812940" y="1198869"/>
                      </a:cubicBezTo>
                      <a:close/>
                      <a:moveTo>
                        <a:pt x="6890789" y="1198869"/>
                      </a:moveTo>
                      <a:cubicBezTo>
                        <a:pt x="6888142" y="1209455"/>
                        <a:pt x="6885574" y="1219730"/>
                        <a:pt x="6883005" y="1230005"/>
                      </a:cubicBezTo>
                      <a:cubicBezTo>
                        <a:pt x="6896238" y="1232651"/>
                        <a:pt x="6909081" y="1235220"/>
                        <a:pt x="6921925" y="1237789"/>
                      </a:cubicBezTo>
                      <a:cubicBezTo>
                        <a:pt x="6921925" y="1227202"/>
                        <a:pt x="6921925" y="1216928"/>
                        <a:pt x="6921925" y="1206653"/>
                      </a:cubicBezTo>
                      <a:cubicBezTo>
                        <a:pt x="6906201" y="1202722"/>
                        <a:pt x="6906201" y="1202722"/>
                        <a:pt x="6890789" y="1198869"/>
                      </a:cubicBezTo>
                      <a:close/>
                      <a:moveTo>
                        <a:pt x="6960853" y="1198869"/>
                      </a:moveTo>
                      <a:cubicBezTo>
                        <a:pt x="6958206" y="1209455"/>
                        <a:pt x="6955638" y="1219730"/>
                        <a:pt x="6953069" y="1230005"/>
                      </a:cubicBezTo>
                      <a:cubicBezTo>
                        <a:pt x="6976654" y="1233936"/>
                        <a:pt x="6976654" y="1233936"/>
                        <a:pt x="6999773" y="1237789"/>
                      </a:cubicBezTo>
                      <a:cubicBezTo>
                        <a:pt x="6999773" y="1227202"/>
                        <a:pt x="6999773" y="1216928"/>
                        <a:pt x="6999773" y="1206653"/>
                      </a:cubicBezTo>
                      <a:cubicBezTo>
                        <a:pt x="6986540" y="1204006"/>
                        <a:pt x="6973696" y="1201438"/>
                        <a:pt x="6960853" y="1198869"/>
                      </a:cubicBezTo>
                      <a:close/>
                      <a:moveTo>
                        <a:pt x="7030918" y="1198869"/>
                      </a:moveTo>
                      <a:cubicBezTo>
                        <a:pt x="7030918" y="1209455"/>
                        <a:pt x="7030918" y="1219730"/>
                        <a:pt x="7030918" y="1230005"/>
                      </a:cubicBezTo>
                      <a:cubicBezTo>
                        <a:pt x="7041504" y="1232651"/>
                        <a:pt x="7051779" y="1235220"/>
                        <a:pt x="7062054" y="1237789"/>
                      </a:cubicBezTo>
                      <a:cubicBezTo>
                        <a:pt x="7064700" y="1227202"/>
                        <a:pt x="7067269" y="1216928"/>
                        <a:pt x="7069838" y="1206653"/>
                      </a:cubicBezTo>
                      <a:cubicBezTo>
                        <a:pt x="7050183" y="1202722"/>
                        <a:pt x="7050183" y="1202722"/>
                        <a:pt x="7030918" y="1198869"/>
                      </a:cubicBezTo>
                      <a:close/>
                      <a:moveTo>
                        <a:pt x="7108767" y="1198869"/>
                      </a:moveTo>
                      <a:cubicBezTo>
                        <a:pt x="7108767" y="1212102"/>
                        <a:pt x="7108767" y="1224945"/>
                        <a:pt x="7108767" y="1237789"/>
                      </a:cubicBezTo>
                      <a:cubicBezTo>
                        <a:pt x="7119353" y="1237789"/>
                        <a:pt x="7129628" y="1237789"/>
                        <a:pt x="7139903" y="1237789"/>
                      </a:cubicBezTo>
                      <a:cubicBezTo>
                        <a:pt x="7142549" y="1227202"/>
                        <a:pt x="7145118" y="1216928"/>
                        <a:pt x="7147687" y="1206653"/>
                      </a:cubicBezTo>
                      <a:cubicBezTo>
                        <a:pt x="7128032" y="1202722"/>
                        <a:pt x="7128032" y="1202722"/>
                        <a:pt x="7108767" y="1198869"/>
                      </a:cubicBezTo>
                      <a:close/>
                      <a:moveTo>
                        <a:pt x="7186616" y="1198869"/>
                      </a:moveTo>
                      <a:cubicBezTo>
                        <a:pt x="7183969" y="1209455"/>
                        <a:pt x="7181401" y="1219730"/>
                        <a:pt x="7178832" y="1230005"/>
                      </a:cubicBezTo>
                      <a:cubicBezTo>
                        <a:pt x="7192065" y="1232651"/>
                        <a:pt x="7204908" y="1235220"/>
                        <a:pt x="7217752" y="1237789"/>
                      </a:cubicBezTo>
                      <a:cubicBezTo>
                        <a:pt x="7217752" y="1224556"/>
                        <a:pt x="7217752" y="1211712"/>
                        <a:pt x="7217752" y="1198869"/>
                      </a:cubicBezTo>
                      <a:cubicBezTo>
                        <a:pt x="7207165" y="1198869"/>
                        <a:pt x="7196891" y="1198869"/>
                        <a:pt x="7186616" y="1198869"/>
                      </a:cubicBezTo>
                      <a:close/>
                      <a:moveTo>
                        <a:pt x="7264465" y="1198869"/>
                      </a:moveTo>
                      <a:cubicBezTo>
                        <a:pt x="7261818" y="1209455"/>
                        <a:pt x="7259250" y="1219730"/>
                        <a:pt x="7256681" y="1230005"/>
                      </a:cubicBezTo>
                      <a:cubicBezTo>
                        <a:pt x="7269914" y="1232651"/>
                        <a:pt x="7282757" y="1235220"/>
                        <a:pt x="7295601" y="1237789"/>
                      </a:cubicBezTo>
                      <a:cubicBezTo>
                        <a:pt x="7295601" y="1227202"/>
                        <a:pt x="7295601" y="1216928"/>
                        <a:pt x="7295601" y="1206653"/>
                      </a:cubicBezTo>
                      <a:cubicBezTo>
                        <a:pt x="7279877" y="1202722"/>
                        <a:pt x="7279877" y="1202722"/>
                        <a:pt x="7264465" y="1198869"/>
                      </a:cubicBezTo>
                      <a:close/>
                      <a:moveTo>
                        <a:pt x="7334530" y="1198869"/>
                      </a:moveTo>
                      <a:cubicBezTo>
                        <a:pt x="7331883" y="1209455"/>
                        <a:pt x="7329315" y="1219730"/>
                        <a:pt x="7326746" y="1230005"/>
                      </a:cubicBezTo>
                      <a:cubicBezTo>
                        <a:pt x="7339979" y="1232651"/>
                        <a:pt x="7352822" y="1235220"/>
                        <a:pt x="7365666" y="1237789"/>
                      </a:cubicBezTo>
                      <a:cubicBezTo>
                        <a:pt x="7368312" y="1227202"/>
                        <a:pt x="7370881" y="1216928"/>
                        <a:pt x="7373450" y="1206653"/>
                      </a:cubicBezTo>
                      <a:cubicBezTo>
                        <a:pt x="7360217" y="1204006"/>
                        <a:pt x="7347373" y="1201438"/>
                        <a:pt x="7334530" y="1198869"/>
                      </a:cubicBezTo>
                      <a:close/>
                      <a:moveTo>
                        <a:pt x="7412379" y="1198869"/>
                      </a:moveTo>
                      <a:cubicBezTo>
                        <a:pt x="7409732" y="1209455"/>
                        <a:pt x="7407164" y="1219730"/>
                        <a:pt x="7404595" y="1230005"/>
                      </a:cubicBezTo>
                      <a:cubicBezTo>
                        <a:pt x="7417828" y="1232651"/>
                        <a:pt x="7430671" y="1235220"/>
                        <a:pt x="7443515" y="1237789"/>
                      </a:cubicBezTo>
                      <a:cubicBezTo>
                        <a:pt x="7443515" y="1227202"/>
                        <a:pt x="7443515" y="1216928"/>
                        <a:pt x="7443515" y="1206653"/>
                      </a:cubicBezTo>
                      <a:cubicBezTo>
                        <a:pt x="7427791" y="1202722"/>
                        <a:pt x="7427791" y="1202722"/>
                        <a:pt x="7412379" y="1198869"/>
                      </a:cubicBezTo>
                      <a:close/>
                      <a:moveTo>
                        <a:pt x="7482443" y="1198869"/>
                      </a:moveTo>
                      <a:cubicBezTo>
                        <a:pt x="7479796" y="1212102"/>
                        <a:pt x="7477228" y="1224945"/>
                        <a:pt x="7474659" y="1237789"/>
                      </a:cubicBezTo>
                      <a:cubicBezTo>
                        <a:pt x="7487892" y="1237789"/>
                        <a:pt x="7500735" y="1237789"/>
                        <a:pt x="7513579" y="1237789"/>
                      </a:cubicBezTo>
                      <a:cubicBezTo>
                        <a:pt x="7516225" y="1227202"/>
                        <a:pt x="7518794" y="1216928"/>
                        <a:pt x="7521363" y="1206653"/>
                      </a:cubicBezTo>
                      <a:cubicBezTo>
                        <a:pt x="7508130" y="1204006"/>
                        <a:pt x="7495286" y="1201438"/>
                        <a:pt x="7482443" y="1198869"/>
                      </a:cubicBezTo>
                      <a:close/>
                      <a:moveTo>
                        <a:pt x="7560292" y="1198869"/>
                      </a:moveTo>
                      <a:cubicBezTo>
                        <a:pt x="7557645" y="1209455"/>
                        <a:pt x="7555077" y="1219730"/>
                        <a:pt x="7552508" y="1230005"/>
                      </a:cubicBezTo>
                      <a:cubicBezTo>
                        <a:pt x="7563094" y="1232651"/>
                        <a:pt x="7573369" y="1235220"/>
                        <a:pt x="7583644" y="1237789"/>
                      </a:cubicBezTo>
                      <a:cubicBezTo>
                        <a:pt x="7586290" y="1227202"/>
                        <a:pt x="7588859" y="1216928"/>
                        <a:pt x="7591428" y="1206653"/>
                      </a:cubicBezTo>
                      <a:cubicBezTo>
                        <a:pt x="7575704" y="1202722"/>
                        <a:pt x="7575704" y="1202722"/>
                        <a:pt x="7560292" y="1198869"/>
                      </a:cubicBezTo>
                      <a:close/>
                      <a:moveTo>
                        <a:pt x="7630356" y="1198869"/>
                      </a:moveTo>
                      <a:cubicBezTo>
                        <a:pt x="7627709" y="1209455"/>
                        <a:pt x="7625141" y="1219730"/>
                        <a:pt x="7622572" y="1230005"/>
                      </a:cubicBezTo>
                      <a:cubicBezTo>
                        <a:pt x="7646157" y="1233936"/>
                        <a:pt x="7646157" y="1233936"/>
                        <a:pt x="7669276" y="1237789"/>
                      </a:cubicBezTo>
                      <a:cubicBezTo>
                        <a:pt x="7669276" y="1227202"/>
                        <a:pt x="7669276" y="1216928"/>
                        <a:pt x="7669276" y="1206653"/>
                      </a:cubicBezTo>
                      <a:cubicBezTo>
                        <a:pt x="7656043" y="1204006"/>
                        <a:pt x="7643199" y="1201438"/>
                        <a:pt x="7630356" y="1198869"/>
                      </a:cubicBezTo>
                      <a:close/>
                      <a:moveTo>
                        <a:pt x="7708206" y="1198869"/>
                      </a:moveTo>
                      <a:cubicBezTo>
                        <a:pt x="7705559" y="1209455"/>
                        <a:pt x="7702991" y="1219730"/>
                        <a:pt x="7700422" y="1230005"/>
                      </a:cubicBezTo>
                      <a:cubicBezTo>
                        <a:pt x="7713655" y="1232651"/>
                        <a:pt x="7726498" y="1235220"/>
                        <a:pt x="7739342" y="1237789"/>
                      </a:cubicBezTo>
                      <a:cubicBezTo>
                        <a:pt x="7739342" y="1227202"/>
                        <a:pt x="7739342" y="1216928"/>
                        <a:pt x="7739342" y="1206653"/>
                      </a:cubicBezTo>
                      <a:cubicBezTo>
                        <a:pt x="7723618" y="1202722"/>
                        <a:pt x="7723618" y="1202722"/>
                        <a:pt x="7708206" y="1198869"/>
                      </a:cubicBezTo>
                      <a:close/>
                      <a:moveTo>
                        <a:pt x="7786055" y="1198869"/>
                      </a:moveTo>
                      <a:cubicBezTo>
                        <a:pt x="7783408" y="1209455"/>
                        <a:pt x="7780840" y="1219730"/>
                        <a:pt x="7778271" y="1230005"/>
                      </a:cubicBezTo>
                      <a:cubicBezTo>
                        <a:pt x="7788857" y="1232651"/>
                        <a:pt x="7799132" y="1235220"/>
                        <a:pt x="7809407" y="1237789"/>
                      </a:cubicBezTo>
                      <a:cubicBezTo>
                        <a:pt x="7812053" y="1227202"/>
                        <a:pt x="7814622" y="1216928"/>
                        <a:pt x="7817191" y="1206653"/>
                      </a:cubicBezTo>
                      <a:cubicBezTo>
                        <a:pt x="7801467" y="1202722"/>
                        <a:pt x="7801467" y="1202722"/>
                        <a:pt x="7786055" y="1198869"/>
                      </a:cubicBezTo>
                      <a:close/>
                      <a:moveTo>
                        <a:pt x="7856119" y="1198869"/>
                      </a:moveTo>
                      <a:cubicBezTo>
                        <a:pt x="7853472" y="1201516"/>
                        <a:pt x="7850904" y="1204084"/>
                        <a:pt x="7848335" y="1206653"/>
                      </a:cubicBezTo>
                      <a:cubicBezTo>
                        <a:pt x="7851740" y="1222707"/>
                        <a:pt x="7851740" y="1222707"/>
                        <a:pt x="7856119" y="1237789"/>
                      </a:cubicBezTo>
                      <a:cubicBezTo>
                        <a:pt x="7869352" y="1235142"/>
                        <a:pt x="7882195" y="1232573"/>
                        <a:pt x="7895039" y="1230005"/>
                      </a:cubicBezTo>
                      <a:cubicBezTo>
                        <a:pt x="7895039" y="1222065"/>
                        <a:pt x="7895039" y="1214359"/>
                        <a:pt x="7895039" y="1206653"/>
                      </a:cubicBezTo>
                      <a:cubicBezTo>
                        <a:pt x="7882147" y="1203678"/>
                        <a:pt x="7869160" y="1201096"/>
                        <a:pt x="7856119" y="1198869"/>
                      </a:cubicBezTo>
                      <a:close/>
                      <a:moveTo>
                        <a:pt x="7933968" y="1198869"/>
                      </a:moveTo>
                      <a:cubicBezTo>
                        <a:pt x="7931321" y="1212102"/>
                        <a:pt x="7928753" y="1224945"/>
                        <a:pt x="7926184" y="1237789"/>
                      </a:cubicBezTo>
                      <a:cubicBezTo>
                        <a:pt x="7936770" y="1237789"/>
                        <a:pt x="7947045" y="1237789"/>
                        <a:pt x="7957320" y="1237789"/>
                      </a:cubicBezTo>
                      <a:cubicBezTo>
                        <a:pt x="7959966" y="1227202"/>
                        <a:pt x="7962535" y="1216928"/>
                        <a:pt x="7965104" y="1206653"/>
                      </a:cubicBezTo>
                      <a:cubicBezTo>
                        <a:pt x="7949380" y="1202722"/>
                        <a:pt x="7949380" y="1202722"/>
                        <a:pt x="7933968" y="1198869"/>
                      </a:cubicBezTo>
                      <a:close/>
                      <a:moveTo>
                        <a:pt x="8004032" y="1198869"/>
                      </a:moveTo>
                      <a:cubicBezTo>
                        <a:pt x="8001385" y="1209455"/>
                        <a:pt x="7998817" y="1219730"/>
                        <a:pt x="7996248" y="1230005"/>
                      </a:cubicBezTo>
                      <a:cubicBezTo>
                        <a:pt x="8009481" y="1232651"/>
                        <a:pt x="8022324" y="1235220"/>
                        <a:pt x="8035168" y="1237789"/>
                      </a:cubicBezTo>
                      <a:cubicBezTo>
                        <a:pt x="8037814" y="1227202"/>
                        <a:pt x="8040383" y="1216928"/>
                        <a:pt x="8042952" y="1206653"/>
                      </a:cubicBezTo>
                      <a:cubicBezTo>
                        <a:pt x="8029719" y="1204006"/>
                        <a:pt x="8016875" y="1201438"/>
                        <a:pt x="8004032" y="1198869"/>
                      </a:cubicBezTo>
                      <a:close/>
                      <a:moveTo>
                        <a:pt x="8081882" y="1198869"/>
                      </a:moveTo>
                      <a:cubicBezTo>
                        <a:pt x="8079235" y="1209455"/>
                        <a:pt x="8076667" y="1219730"/>
                        <a:pt x="8074098" y="1230005"/>
                      </a:cubicBezTo>
                      <a:cubicBezTo>
                        <a:pt x="8084684" y="1232651"/>
                        <a:pt x="8094959" y="1235220"/>
                        <a:pt x="8105234" y="1237789"/>
                      </a:cubicBezTo>
                      <a:cubicBezTo>
                        <a:pt x="8107880" y="1227202"/>
                        <a:pt x="8110449" y="1216928"/>
                        <a:pt x="8113018" y="1206653"/>
                      </a:cubicBezTo>
                      <a:cubicBezTo>
                        <a:pt x="8097294" y="1202722"/>
                        <a:pt x="8097294" y="1202722"/>
                        <a:pt x="8081882" y="1198869"/>
                      </a:cubicBezTo>
                      <a:close/>
                      <a:moveTo>
                        <a:pt x="8151946" y="1198869"/>
                      </a:moveTo>
                      <a:cubicBezTo>
                        <a:pt x="8149299" y="1209455"/>
                        <a:pt x="8146731" y="1219730"/>
                        <a:pt x="8144162" y="1230005"/>
                      </a:cubicBezTo>
                      <a:cubicBezTo>
                        <a:pt x="8157395" y="1232651"/>
                        <a:pt x="8170238" y="1235220"/>
                        <a:pt x="8183082" y="1237789"/>
                      </a:cubicBezTo>
                      <a:cubicBezTo>
                        <a:pt x="8185728" y="1227202"/>
                        <a:pt x="8188297" y="1216928"/>
                        <a:pt x="8190866" y="1206653"/>
                      </a:cubicBezTo>
                      <a:cubicBezTo>
                        <a:pt x="8177633" y="1204006"/>
                        <a:pt x="8164789" y="1201438"/>
                        <a:pt x="8151946" y="1198869"/>
                      </a:cubicBezTo>
                      <a:close/>
                      <a:moveTo>
                        <a:pt x="8229795" y="1198869"/>
                      </a:moveTo>
                      <a:cubicBezTo>
                        <a:pt x="8227148" y="1209455"/>
                        <a:pt x="8224580" y="1219730"/>
                        <a:pt x="8222011" y="1230005"/>
                      </a:cubicBezTo>
                      <a:cubicBezTo>
                        <a:pt x="8232597" y="1232651"/>
                        <a:pt x="8242872" y="1235220"/>
                        <a:pt x="8253147" y="1237789"/>
                      </a:cubicBezTo>
                      <a:cubicBezTo>
                        <a:pt x="8255793" y="1227202"/>
                        <a:pt x="8258362" y="1216928"/>
                        <a:pt x="8260931" y="1206653"/>
                      </a:cubicBezTo>
                      <a:cubicBezTo>
                        <a:pt x="8245207" y="1202722"/>
                        <a:pt x="8245207" y="1202722"/>
                        <a:pt x="8229795" y="1198869"/>
                      </a:cubicBezTo>
                      <a:close/>
                      <a:moveTo>
                        <a:pt x="8299859" y="1198869"/>
                      </a:moveTo>
                      <a:cubicBezTo>
                        <a:pt x="8299859" y="1212102"/>
                        <a:pt x="8299859" y="1224945"/>
                        <a:pt x="8299859" y="1237789"/>
                      </a:cubicBezTo>
                      <a:cubicBezTo>
                        <a:pt x="8310445" y="1237789"/>
                        <a:pt x="8320720" y="1237789"/>
                        <a:pt x="8330995" y="1237789"/>
                      </a:cubicBezTo>
                      <a:cubicBezTo>
                        <a:pt x="8333641" y="1227202"/>
                        <a:pt x="8336210" y="1216928"/>
                        <a:pt x="8338779" y="1206653"/>
                      </a:cubicBezTo>
                      <a:cubicBezTo>
                        <a:pt x="8319124" y="1202722"/>
                        <a:pt x="8319124" y="1202722"/>
                        <a:pt x="8299859" y="1198869"/>
                      </a:cubicBezTo>
                      <a:close/>
                      <a:moveTo>
                        <a:pt x="8377708" y="1198869"/>
                      </a:moveTo>
                      <a:cubicBezTo>
                        <a:pt x="8375061" y="1212102"/>
                        <a:pt x="8372493" y="1224945"/>
                        <a:pt x="8369924" y="1237789"/>
                      </a:cubicBezTo>
                      <a:cubicBezTo>
                        <a:pt x="8380510" y="1237789"/>
                        <a:pt x="8390785" y="1237789"/>
                        <a:pt x="8401060" y="1237789"/>
                      </a:cubicBezTo>
                      <a:cubicBezTo>
                        <a:pt x="8403706" y="1224556"/>
                        <a:pt x="8406275" y="1211712"/>
                        <a:pt x="8408844" y="1198869"/>
                      </a:cubicBezTo>
                      <a:cubicBezTo>
                        <a:pt x="8398257" y="1198869"/>
                        <a:pt x="8387983" y="1198869"/>
                        <a:pt x="8377708" y="1198869"/>
                      </a:cubicBezTo>
                      <a:close/>
                      <a:moveTo>
                        <a:pt x="8455558" y="1198869"/>
                      </a:moveTo>
                      <a:cubicBezTo>
                        <a:pt x="8452911" y="1209455"/>
                        <a:pt x="8450343" y="1219730"/>
                        <a:pt x="8447774" y="1230005"/>
                      </a:cubicBezTo>
                      <a:cubicBezTo>
                        <a:pt x="8458360" y="1232651"/>
                        <a:pt x="8468635" y="1235220"/>
                        <a:pt x="8478910" y="1237789"/>
                      </a:cubicBezTo>
                      <a:cubicBezTo>
                        <a:pt x="8481556" y="1224556"/>
                        <a:pt x="8484125" y="1211712"/>
                        <a:pt x="8486694" y="1198869"/>
                      </a:cubicBezTo>
                      <a:cubicBezTo>
                        <a:pt x="8476107" y="1198869"/>
                        <a:pt x="8465833" y="1198869"/>
                        <a:pt x="8455558" y="1198869"/>
                      </a:cubicBezTo>
                      <a:close/>
                      <a:moveTo>
                        <a:pt x="8525622" y="1198869"/>
                      </a:moveTo>
                      <a:cubicBezTo>
                        <a:pt x="8522975" y="1201516"/>
                        <a:pt x="8520407" y="1204084"/>
                        <a:pt x="8517838" y="1206653"/>
                      </a:cubicBezTo>
                      <a:cubicBezTo>
                        <a:pt x="8521243" y="1222707"/>
                        <a:pt x="8521243" y="1222707"/>
                        <a:pt x="8525622" y="1237789"/>
                      </a:cubicBezTo>
                      <a:cubicBezTo>
                        <a:pt x="8538855" y="1237789"/>
                        <a:pt x="8551698" y="1237789"/>
                        <a:pt x="8564542" y="1237789"/>
                      </a:cubicBezTo>
                      <a:cubicBezTo>
                        <a:pt x="8564542" y="1227202"/>
                        <a:pt x="8564542" y="1216928"/>
                        <a:pt x="8564542" y="1206653"/>
                      </a:cubicBezTo>
                      <a:cubicBezTo>
                        <a:pt x="8551650" y="1203678"/>
                        <a:pt x="8538663" y="1201096"/>
                        <a:pt x="8525622" y="1198869"/>
                      </a:cubicBezTo>
                      <a:close/>
                      <a:moveTo>
                        <a:pt x="8603471" y="1198869"/>
                      </a:moveTo>
                      <a:cubicBezTo>
                        <a:pt x="8600824" y="1209455"/>
                        <a:pt x="8598256" y="1219730"/>
                        <a:pt x="8595687" y="1230005"/>
                      </a:cubicBezTo>
                      <a:cubicBezTo>
                        <a:pt x="8608920" y="1232651"/>
                        <a:pt x="8621763" y="1235220"/>
                        <a:pt x="8634607" y="1237789"/>
                      </a:cubicBezTo>
                      <a:cubicBezTo>
                        <a:pt x="8634607" y="1227202"/>
                        <a:pt x="8634607" y="1216928"/>
                        <a:pt x="8634607" y="1206653"/>
                      </a:cubicBezTo>
                      <a:cubicBezTo>
                        <a:pt x="8618883" y="1202722"/>
                        <a:pt x="8618883" y="1202722"/>
                        <a:pt x="8603471" y="1198869"/>
                      </a:cubicBezTo>
                      <a:close/>
                      <a:moveTo>
                        <a:pt x="8673535" y="1198869"/>
                      </a:moveTo>
                      <a:cubicBezTo>
                        <a:pt x="8670888" y="1212102"/>
                        <a:pt x="8668320" y="1224945"/>
                        <a:pt x="8665751" y="1237789"/>
                      </a:cubicBezTo>
                      <a:cubicBezTo>
                        <a:pt x="8681630" y="1237789"/>
                        <a:pt x="8697042" y="1237789"/>
                        <a:pt x="8712455" y="1237789"/>
                      </a:cubicBezTo>
                      <a:cubicBezTo>
                        <a:pt x="8712455" y="1227202"/>
                        <a:pt x="8712455" y="1216928"/>
                        <a:pt x="8712455" y="1206653"/>
                      </a:cubicBezTo>
                      <a:cubicBezTo>
                        <a:pt x="8699222" y="1204006"/>
                        <a:pt x="8686378" y="1201438"/>
                        <a:pt x="8673535" y="1198869"/>
                      </a:cubicBezTo>
                      <a:close/>
                      <a:moveTo>
                        <a:pt x="8751384" y="1198869"/>
                      </a:moveTo>
                      <a:cubicBezTo>
                        <a:pt x="8748737" y="1212102"/>
                        <a:pt x="8746169" y="1224945"/>
                        <a:pt x="8743600" y="1237789"/>
                      </a:cubicBezTo>
                      <a:cubicBezTo>
                        <a:pt x="8754186" y="1237789"/>
                        <a:pt x="8764461" y="1237789"/>
                        <a:pt x="8774736" y="1237789"/>
                      </a:cubicBezTo>
                      <a:cubicBezTo>
                        <a:pt x="8777382" y="1227202"/>
                        <a:pt x="8779951" y="1216928"/>
                        <a:pt x="8782520" y="1206653"/>
                      </a:cubicBezTo>
                      <a:cubicBezTo>
                        <a:pt x="8766796" y="1202722"/>
                        <a:pt x="8766796" y="1202722"/>
                        <a:pt x="8751384" y="1198869"/>
                      </a:cubicBezTo>
                      <a:close/>
                      <a:moveTo>
                        <a:pt x="8821449" y="1198869"/>
                      </a:moveTo>
                      <a:cubicBezTo>
                        <a:pt x="8818802" y="1212102"/>
                        <a:pt x="8816234" y="1224945"/>
                        <a:pt x="8813665" y="1237789"/>
                      </a:cubicBezTo>
                      <a:cubicBezTo>
                        <a:pt x="8826898" y="1237789"/>
                        <a:pt x="8839741" y="1237789"/>
                        <a:pt x="8852585" y="1237789"/>
                      </a:cubicBezTo>
                      <a:cubicBezTo>
                        <a:pt x="8855231" y="1227202"/>
                        <a:pt x="8857800" y="1216928"/>
                        <a:pt x="8860369" y="1206653"/>
                      </a:cubicBezTo>
                      <a:cubicBezTo>
                        <a:pt x="8847136" y="1204006"/>
                        <a:pt x="8834292" y="1201438"/>
                        <a:pt x="8821449" y="1198869"/>
                      </a:cubicBezTo>
                      <a:close/>
                      <a:moveTo>
                        <a:pt x="8899298" y="1198869"/>
                      </a:moveTo>
                      <a:cubicBezTo>
                        <a:pt x="8896651" y="1212102"/>
                        <a:pt x="8894083" y="1224945"/>
                        <a:pt x="8891514" y="1237789"/>
                      </a:cubicBezTo>
                      <a:cubicBezTo>
                        <a:pt x="8902100" y="1237789"/>
                        <a:pt x="8912375" y="1237789"/>
                        <a:pt x="8922650" y="1237789"/>
                      </a:cubicBezTo>
                      <a:cubicBezTo>
                        <a:pt x="8925296" y="1227202"/>
                        <a:pt x="8927865" y="1216928"/>
                        <a:pt x="8930434" y="1206653"/>
                      </a:cubicBezTo>
                      <a:cubicBezTo>
                        <a:pt x="8914710" y="1202722"/>
                        <a:pt x="8914710" y="1202722"/>
                        <a:pt x="8899298" y="1198869"/>
                      </a:cubicBezTo>
                      <a:close/>
                      <a:moveTo>
                        <a:pt x="8977147" y="1198869"/>
                      </a:moveTo>
                      <a:cubicBezTo>
                        <a:pt x="8974500" y="1209455"/>
                        <a:pt x="8971932" y="1219730"/>
                        <a:pt x="8969363" y="1230005"/>
                      </a:cubicBezTo>
                      <a:cubicBezTo>
                        <a:pt x="8982596" y="1232651"/>
                        <a:pt x="8995439" y="1235220"/>
                        <a:pt x="9008283" y="1237789"/>
                      </a:cubicBezTo>
                      <a:cubicBezTo>
                        <a:pt x="9008283" y="1227202"/>
                        <a:pt x="9008283" y="1216928"/>
                        <a:pt x="9008283" y="1206653"/>
                      </a:cubicBezTo>
                      <a:cubicBezTo>
                        <a:pt x="8992559" y="1202722"/>
                        <a:pt x="8992559" y="1202722"/>
                        <a:pt x="8977147" y="1198869"/>
                      </a:cubicBezTo>
                      <a:close/>
                      <a:moveTo>
                        <a:pt x="9047211" y="1198869"/>
                      </a:moveTo>
                      <a:cubicBezTo>
                        <a:pt x="9044564" y="1201516"/>
                        <a:pt x="9041996" y="1204084"/>
                        <a:pt x="9039427" y="1206653"/>
                      </a:cubicBezTo>
                      <a:cubicBezTo>
                        <a:pt x="9042832" y="1222707"/>
                        <a:pt x="9042832" y="1222707"/>
                        <a:pt x="9047211" y="1237789"/>
                      </a:cubicBezTo>
                      <a:cubicBezTo>
                        <a:pt x="9060444" y="1235142"/>
                        <a:pt x="9073287" y="1232573"/>
                        <a:pt x="9086131" y="1230005"/>
                      </a:cubicBezTo>
                      <a:cubicBezTo>
                        <a:pt x="9086131" y="1222065"/>
                        <a:pt x="9086131" y="1214359"/>
                        <a:pt x="9086131" y="1206653"/>
                      </a:cubicBezTo>
                      <a:cubicBezTo>
                        <a:pt x="9073239" y="1203678"/>
                        <a:pt x="9060252" y="1201096"/>
                        <a:pt x="9047211" y="1198869"/>
                      </a:cubicBezTo>
                      <a:close/>
                      <a:moveTo>
                        <a:pt x="9125060" y="1198869"/>
                      </a:moveTo>
                      <a:cubicBezTo>
                        <a:pt x="9122413" y="1212102"/>
                        <a:pt x="9119845" y="1224945"/>
                        <a:pt x="9117276" y="1237789"/>
                      </a:cubicBezTo>
                      <a:cubicBezTo>
                        <a:pt x="9127862" y="1237789"/>
                        <a:pt x="9138137" y="1237789"/>
                        <a:pt x="9148412" y="1237789"/>
                      </a:cubicBezTo>
                      <a:cubicBezTo>
                        <a:pt x="9151058" y="1227202"/>
                        <a:pt x="9153627" y="1216928"/>
                        <a:pt x="9156196" y="1206653"/>
                      </a:cubicBezTo>
                      <a:cubicBezTo>
                        <a:pt x="9140472" y="1202722"/>
                        <a:pt x="9140472" y="1202722"/>
                        <a:pt x="9125060" y="1198869"/>
                      </a:cubicBezTo>
                      <a:close/>
                      <a:moveTo>
                        <a:pt x="9195125" y="1198869"/>
                      </a:moveTo>
                      <a:cubicBezTo>
                        <a:pt x="9192478" y="1209455"/>
                        <a:pt x="9189910" y="1219730"/>
                        <a:pt x="9187341" y="1230005"/>
                      </a:cubicBezTo>
                      <a:cubicBezTo>
                        <a:pt x="9200574" y="1232651"/>
                        <a:pt x="9213417" y="1235220"/>
                        <a:pt x="9226261" y="1237789"/>
                      </a:cubicBezTo>
                      <a:cubicBezTo>
                        <a:pt x="9228907" y="1227202"/>
                        <a:pt x="9231476" y="1216928"/>
                        <a:pt x="9234045" y="1206653"/>
                      </a:cubicBezTo>
                      <a:cubicBezTo>
                        <a:pt x="9220812" y="1204006"/>
                        <a:pt x="9207968" y="1201438"/>
                        <a:pt x="9195125" y="1198869"/>
                      </a:cubicBezTo>
                      <a:close/>
                      <a:moveTo>
                        <a:pt x="9272974" y="1198869"/>
                      </a:moveTo>
                      <a:cubicBezTo>
                        <a:pt x="9270327" y="1209455"/>
                        <a:pt x="9267759" y="1219730"/>
                        <a:pt x="9265190" y="1230005"/>
                      </a:cubicBezTo>
                      <a:cubicBezTo>
                        <a:pt x="9275776" y="1232651"/>
                        <a:pt x="9286051" y="1235220"/>
                        <a:pt x="9296326" y="1237789"/>
                      </a:cubicBezTo>
                      <a:cubicBezTo>
                        <a:pt x="9298972" y="1227202"/>
                        <a:pt x="9301541" y="1216928"/>
                        <a:pt x="9304110" y="1206653"/>
                      </a:cubicBezTo>
                      <a:cubicBezTo>
                        <a:pt x="9288386" y="1202722"/>
                        <a:pt x="9288386" y="1202722"/>
                        <a:pt x="9272974" y="1198869"/>
                      </a:cubicBezTo>
                      <a:close/>
                      <a:moveTo>
                        <a:pt x="9343038" y="1198869"/>
                      </a:moveTo>
                      <a:cubicBezTo>
                        <a:pt x="9340391" y="1209455"/>
                        <a:pt x="9337823" y="1219730"/>
                        <a:pt x="9335254" y="1230005"/>
                      </a:cubicBezTo>
                      <a:cubicBezTo>
                        <a:pt x="9348487" y="1232651"/>
                        <a:pt x="9361330" y="1235220"/>
                        <a:pt x="9374174" y="1237789"/>
                      </a:cubicBezTo>
                      <a:cubicBezTo>
                        <a:pt x="9376820" y="1227202"/>
                        <a:pt x="9379389" y="1216928"/>
                        <a:pt x="9381958" y="1206653"/>
                      </a:cubicBezTo>
                      <a:cubicBezTo>
                        <a:pt x="9368725" y="1204006"/>
                        <a:pt x="9355881" y="1201438"/>
                        <a:pt x="9343038" y="1198869"/>
                      </a:cubicBezTo>
                      <a:close/>
                      <a:moveTo>
                        <a:pt x="9420887" y="1198869"/>
                      </a:moveTo>
                      <a:cubicBezTo>
                        <a:pt x="9418240" y="1209455"/>
                        <a:pt x="9415672" y="1219730"/>
                        <a:pt x="9413103" y="1230005"/>
                      </a:cubicBezTo>
                      <a:cubicBezTo>
                        <a:pt x="9426336" y="1232651"/>
                        <a:pt x="9439179" y="1235220"/>
                        <a:pt x="9452023" y="1237789"/>
                      </a:cubicBezTo>
                      <a:cubicBezTo>
                        <a:pt x="9452023" y="1227202"/>
                        <a:pt x="9452023" y="1216928"/>
                        <a:pt x="9452023" y="1206653"/>
                      </a:cubicBezTo>
                      <a:cubicBezTo>
                        <a:pt x="9436299" y="1202722"/>
                        <a:pt x="9436299" y="1202722"/>
                        <a:pt x="9420887" y="1198869"/>
                      </a:cubicBezTo>
                      <a:close/>
                      <a:moveTo>
                        <a:pt x="9490952" y="1198869"/>
                      </a:moveTo>
                      <a:cubicBezTo>
                        <a:pt x="9485659" y="1204162"/>
                        <a:pt x="9480521" y="1209299"/>
                        <a:pt x="9475384" y="1214437"/>
                      </a:cubicBezTo>
                      <a:cubicBezTo>
                        <a:pt x="9492898" y="1231951"/>
                        <a:pt x="9492898" y="1231951"/>
                        <a:pt x="9529871" y="1237789"/>
                      </a:cubicBezTo>
                      <a:cubicBezTo>
                        <a:pt x="9529871" y="1227202"/>
                        <a:pt x="9529871" y="1216928"/>
                        <a:pt x="9529871" y="1206653"/>
                      </a:cubicBezTo>
                      <a:cubicBezTo>
                        <a:pt x="9511385" y="1201788"/>
                        <a:pt x="9511385" y="1201788"/>
                        <a:pt x="9490952" y="1198869"/>
                      </a:cubicBezTo>
                      <a:close/>
                      <a:moveTo>
                        <a:pt x="9568801" y="1198869"/>
                      </a:moveTo>
                      <a:cubicBezTo>
                        <a:pt x="9566154" y="1209455"/>
                        <a:pt x="9563586" y="1219730"/>
                        <a:pt x="9561017" y="1230005"/>
                      </a:cubicBezTo>
                      <a:cubicBezTo>
                        <a:pt x="9571603" y="1232651"/>
                        <a:pt x="9581878" y="1235220"/>
                        <a:pt x="9592153" y="1237789"/>
                      </a:cubicBezTo>
                      <a:cubicBezTo>
                        <a:pt x="9594799" y="1224556"/>
                        <a:pt x="9597368" y="1211712"/>
                        <a:pt x="9599937" y="1198869"/>
                      </a:cubicBezTo>
                      <a:cubicBezTo>
                        <a:pt x="9589350" y="1198869"/>
                        <a:pt x="9579076" y="1198869"/>
                        <a:pt x="9568801" y="1198869"/>
                      </a:cubicBezTo>
                      <a:close/>
                      <a:moveTo>
                        <a:pt x="9646650" y="1198869"/>
                      </a:moveTo>
                      <a:cubicBezTo>
                        <a:pt x="9644003" y="1212102"/>
                        <a:pt x="9641435" y="1224945"/>
                        <a:pt x="9638866" y="1237789"/>
                      </a:cubicBezTo>
                      <a:cubicBezTo>
                        <a:pt x="9649452" y="1237789"/>
                        <a:pt x="9659727" y="1237789"/>
                        <a:pt x="9670002" y="1237789"/>
                      </a:cubicBezTo>
                      <a:cubicBezTo>
                        <a:pt x="9672648" y="1227202"/>
                        <a:pt x="9675217" y="1216928"/>
                        <a:pt x="9677786" y="1206653"/>
                      </a:cubicBezTo>
                      <a:cubicBezTo>
                        <a:pt x="9662062" y="1202722"/>
                        <a:pt x="9662062" y="1202722"/>
                        <a:pt x="9646650" y="1198869"/>
                      </a:cubicBezTo>
                      <a:close/>
                      <a:moveTo>
                        <a:pt x="9716714" y="1198869"/>
                      </a:moveTo>
                      <a:cubicBezTo>
                        <a:pt x="9714067" y="1209455"/>
                        <a:pt x="9711499" y="1219730"/>
                        <a:pt x="9708930" y="1230005"/>
                      </a:cubicBezTo>
                      <a:cubicBezTo>
                        <a:pt x="9722163" y="1232651"/>
                        <a:pt x="9735006" y="1235220"/>
                        <a:pt x="9747850" y="1237789"/>
                      </a:cubicBezTo>
                      <a:cubicBezTo>
                        <a:pt x="9750496" y="1227202"/>
                        <a:pt x="9753065" y="1216928"/>
                        <a:pt x="9755634" y="1206653"/>
                      </a:cubicBezTo>
                      <a:cubicBezTo>
                        <a:pt x="9742401" y="1204006"/>
                        <a:pt x="9729557" y="1201438"/>
                        <a:pt x="9716714" y="1198869"/>
                      </a:cubicBezTo>
                      <a:close/>
                      <a:moveTo>
                        <a:pt x="9794563" y="1198869"/>
                      </a:moveTo>
                      <a:cubicBezTo>
                        <a:pt x="9791916" y="1209455"/>
                        <a:pt x="9789348" y="1219730"/>
                        <a:pt x="9786779" y="1230005"/>
                      </a:cubicBezTo>
                      <a:cubicBezTo>
                        <a:pt x="9797365" y="1232651"/>
                        <a:pt x="9807640" y="1235220"/>
                        <a:pt x="9817915" y="1237789"/>
                      </a:cubicBezTo>
                      <a:cubicBezTo>
                        <a:pt x="9820561" y="1227202"/>
                        <a:pt x="9823130" y="1216928"/>
                        <a:pt x="9825699" y="1206653"/>
                      </a:cubicBezTo>
                      <a:cubicBezTo>
                        <a:pt x="9809975" y="1202722"/>
                        <a:pt x="9809975" y="1202722"/>
                        <a:pt x="9794563" y="1198869"/>
                      </a:cubicBezTo>
                      <a:close/>
                      <a:moveTo>
                        <a:pt x="1083241" y="1268933"/>
                      </a:moveTo>
                      <a:cubicBezTo>
                        <a:pt x="1080594" y="1271580"/>
                        <a:pt x="1078026" y="1274148"/>
                        <a:pt x="1075457" y="1276717"/>
                      </a:cubicBezTo>
                      <a:cubicBezTo>
                        <a:pt x="1077684" y="1289758"/>
                        <a:pt x="1080266" y="1302745"/>
                        <a:pt x="1083241" y="1315637"/>
                      </a:cubicBezTo>
                      <a:cubicBezTo>
                        <a:pt x="1091181" y="1315637"/>
                        <a:pt x="1098887" y="1315637"/>
                        <a:pt x="1106593" y="1315637"/>
                      </a:cubicBezTo>
                      <a:cubicBezTo>
                        <a:pt x="1109239" y="1302404"/>
                        <a:pt x="1111808" y="1289560"/>
                        <a:pt x="1114377" y="1276717"/>
                      </a:cubicBezTo>
                      <a:cubicBezTo>
                        <a:pt x="1099295" y="1272338"/>
                        <a:pt x="1099295" y="1272338"/>
                        <a:pt x="1083241" y="1268933"/>
                      </a:cubicBezTo>
                      <a:close/>
                      <a:moveTo>
                        <a:pt x="1161090" y="1268933"/>
                      </a:moveTo>
                      <a:cubicBezTo>
                        <a:pt x="1158443" y="1282166"/>
                        <a:pt x="1155875" y="1295009"/>
                        <a:pt x="1153306" y="1307853"/>
                      </a:cubicBezTo>
                      <a:cubicBezTo>
                        <a:pt x="1163892" y="1310499"/>
                        <a:pt x="1174167" y="1313068"/>
                        <a:pt x="1184442" y="1315637"/>
                      </a:cubicBezTo>
                      <a:cubicBezTo>
                        <a:pt x="1187088" y="1302404"/>
                        <a:pt x="1189657" y="1289560"/>
                        <a:pt x="1192226" y="1276717"/>
                      </a:cubicBezTo>
                      <a:cubicBezTo>
                        <a:pt x="1176502" y="1272786"/>
                        <a:pt x="1176502" y="1272786"/>
                        <a:pt x="1161090" y="1268933"/>
                      </a:cubicBezTo>
                      <a:close/>
                      <a:moveTo>
                        <a:pt x="1231155" y="1268933"/>
                      </a:moveTo>
                      <a:cubicBezTo>
                        <a:pt x="1228508" y="1271580"/>
                        <a:pt x="1225940" y="1274148"/>
                        <a:pt x="1223371" y="1276717"/>
                      </a:cubicBezTo>
                      <a:cubicBezTo>
                        <a:pt x="1225598" y="1289758"/>
                        <a:pt x="1228180" y="1302745"/>
                        <a:pt x="1231155" y="1315637"/>
                      </a:cubicBezTo>
                      <a:cubicBezTo>
                        <a:pt x="1239095" y="1315637"/>
                        <a:pt x="1246801" y="1315637"/>
                        <a:pt x="1254507" y="1315637"/>
                      </a:cubicBezTo>
                      <a:cubicBezTo>
                        <a:pt x="1257153" y="1302404"/>
                        <a:pt x="1259722" y="1289560"/>
                        <a:pt x="1262291" y="1276717"/>
                      </a:cubicBezTo>
                      <a:cubicBezTo>
                        <a:pt x="1247209" y="1272338"/>
                        <a:pt x="1247209" y="1272338"/>
                        <a:pt x="1231155" y="1268933"/>
                      </a:cubicBezTo>
                      <a:close/>
                      <a:moveTo>
                        <a:pt x="1309004" y="1268933"/>
                      </a:moveTo>
                      <a:cubicBezTo>
                        <a:pt x="1306357" y="1282166"/>
                        <a:pt x="1303789" y="1295009"/>
                        <a:pt x="1301220" y="1307853"/>
                      </a:cubicBezTo>
                      <a:cubicBezTo>
                        <a:pt x="1311806" y="1310499"/>
                        <a:pt x="1322081" y="1313068"/>
                        <a:pt x="1332356" y="1315637"/>
                      </a:cubicBezTo>
                      <a:cubicBezTo>
                        <a:pt x="1335002" y="1302404"/>
                        <a:pt x="1337571" y="1289560"/>
                        <a:pt x="1340140" y="1276717"/>
                      </a:cubicBezTo>
                      <a:cubicBezTo>
                        <a:pt x="1324416" y="1272786"/>
                        <a:pt x="1324416" y="1272786"/>
                        <a:pt x="1309004" y="1268933"/>
                      </a:cubicBezTo>
                      <a:close/>
                      <a:moveTo>
                        <a:pt x="1371283" y="1268933"/>
                      </a:moveTo>
                      <a:cubicBezTo>
                        <a:pt x="1373930" y="1284812"/>
                        <a:pt x="1376498" y="1300224"/>
                        <a:pt x="1379067" y="1315637"/>
                      </a:cubicBezTo>
                      <a:cubicBezTo>
                        <a:pt x="1389653" y="1312990"/>
                        <a:pt x="1399928" y="1310421"/>
                        <a:pt x="1410203" y="1307853"/>
                      </a:cubicBezTo>
                      <a:cubicBezTo>
                        <a:pt x="1412849" y="1297266"/>
                        <a:pt x="1415418" y="1286992"/>
                        <a:pt x="1417987" y="1276717"/>
                      </a:cubicBezTo>
                      <a:cubicBezTo>
                        <a:pt x="1394401" y="1272786"/>
                        <a:pt x="1394401" y="1272786"/>
                        <a:pt x="1371283" y="1268933"/>
                      </a:cubicBezTo>
                      <a:close/>
                      <a:moveTo>
                        <a:pt x="1456917" y="1268933"/>
                      </a:moveTo>
                      <a:cubicBezTo>
                        <a:pt x="1454270" y="1282166"/>
                        <a:pt x="1451702" y="1295009"/>
                        <a:pt x="1449133" y="1307853"/>
                      </a:cubicBezTo>
                      <a:cubicBezTo>
                        <a:pt x="1459719" y="1310499"/>
                        <a:pt x="1469994" y="1313068"/>
                        <a:pt x="1480269" y="1315637"/>
                      </a:cubicBezTo>
                      <a:cubicBezTo>
                        <a:pt x="1482915" y="1302404"/>
                        <a:pt x="1485484" y="1289560"/>
                        <a:pt x="1488053" y="1276717"/>
                      </a:cubicBezTo>
                      <a:cubicBezTo>
                        <a:pt x="1472329" y="1272786"/>
                        <a:pt x="1472329" y="1272786"/>
                        <a:pt x="1456917" y="1268933"/>
                      </a:cubicBezTo>
                      <a:close/>
                      <a:moveTo>
                        <a:pt x="1604831" y="1268933"/>
                      </a:moveTo>
                      <a:cubicBezTo>
                        <a:pt x="1602184" y="1271580"/>
                        <a:pt x="1599616" y="1274148"/>
                        <a:pt x="1597047" y="1276717"/>
                      </a:cubicBezTo>
                      <a:cubicBezTo>
                        <a:pt x="1599274" y="1289758"/>
                        <a:pt x="1601856" y="1302745"/>
                        <a:pt x="1604831" y="1315637"/>
                      </a:cubicBezTo>
                      <a:cubicBezTo>
                        <a:pt x="1612771" y="1315637"/>
                        <a:pt x="1620477" y="1315637"/>
                        <a:pt x="1628183" y="1315637"/>
                      </a:cubicBezTo>
                      <a:cubicBezTo>
                        <a:pt x="1630829" y="1302404"/>
                        <a:pt x="1633398" y="1289560"/>
                        <a:pt x="1635967" y="1276717"/>
                      </a:cubicBezTo>
                      <a:cubicBezTo>
                        <a:pt x="1620885" y="1272338"/>
                        <a:pt x="1620885" y="1272338"/>
                        <a:pt x="1604831" y="1268933"/>
                      </a:cubicBezTo>
                      <a:close/>
                      <a:moveTo>
                        <a:pt x="1752744" y="1268933"/>
                      </a:moveTo>
                      <a:cubicBezTo>
                        <a:pt x="1750097" y="1271580"/>
                        <a:pt x="1747529" y="1274148"/>
                        <a:pt x="1744960" y="1276717"/>
                      </a:cubicBezTo>
                      <a:cubicBezTo>
                        <a:pt x="1747187" y="1289758"/>
                        <a:pt x="1749769" y="1302745"/>
                        <a:pt x="1752744" y="1315637"/>
                      </a:cubicBezTo>
                      <a:cubicBezTo>
                        <a:pt x="1760684" y="1315637"/>
                        <a:pt x="1768390" y="1315637"/>
                        <a:pt x="1776096" y="1315637"/>
                      </a:cubicBezTo>
                      <a:cubicBezTo>
                        <a:pt x="1778742" y="1302404"/>
                        <a:pt x="1781311" y="1289560"/>
                        <a:pt x="1783880" y="1276717"/>
                      </a:cubicBezTo>
                      <a:cubicBezTo>
                        <a:pt x="1768798" y="1272338"/>
                        <a:pt x="1768798" y="1272338"/>
                        <a:pt x="1752744" y="1268933"/>
                      </a:cubicBezTo>
                      <a:close/>
                      <a:moveTo>
                        <a:pt x="1830593" y="1268933"/>
                      </a:moveTo>
                      <a:cubicBezTo>
                        <a:pt x="1827946" y="1282166"/>
                        <a:pt x="1825378" y="1295009"/>
                        <a:pt x="1822809" y="1307853"/>
                      </a:cubicBezTo>
                      <a:cubicBezTo>
                        <a:pt x="1833395" y="1310499"/>
                        <a:pt x="1843670" y="1313068"/>
                        <a:pt x="1853945" y="1315637"/>
                      </a:cubicBezTo>
                      <a:cubicBezTo>
                        <a:pt x="1856591" y="1302404"/>
                        <a:pt x="1859160" y="1289560"/>
                        <a:pt x="1861729" y="1276717"/>
                      </a:cubicBezTo>
                      <a:cubicBezTo>
                        <a:pt x="1846005" y="1272786"/>
                        <a:pt x="1846005" y="1272786"/>
                        <a:pt x="1830593" y="1268933"/>
                      </a:cubicBezTo>
                      <a:close/>
                      <a:moveTo>
                        <a:pt x="1900658" y="1268933"/>
                      </a:moveTo>
                      <a:cubicBezTo>
                        <a:pt x="1898011" y="1271580"/>
                        <a:pt x="1895443" y="1274148"/>
                        <a:pt x="1892874" y="1276717"/>
                      </a:cubicBezTo>
                      <a:cubicBezTo>
                        <a:pt x="1895101" y="1289758"/>
                        <a:pt x="1897683" y="1302745"/>
                        <a:pt x="1900658" y="1315637"/>
                      </a:cubicBezTo>
                      <a:cubicBezTo>
                        <a:pt x="1908598" y="1315637"/>
                        <a:pt x="1916304" y="1315637"/>
                        <a:pt x="1924010" y="1315637"/>
                      </a:cubicBezTo>
                      <a:cubicBezTo>
                        <a:pt x="1926656" y="1302404"/>
                        <a:pt x="1929225" y="1289560"/>
                        <a:pt x="1931794" y="1276717"/>
                      </a:cubicBezTo>
                      <a:cubicBezTo>
                        <a:pt x="1916712" y="1272338"/>
                        <a:pt x="1916712" y="1272338"/>
                        <a:pt x="1900658" y="1268933"/>
                      </a:cubicBezTo>
                      <a:close/>
                      <a:moveTo>
                        <a:pt x="1978507" y="1268933"/>
                      </a:moveTo>
                      <a:cubicBezTo>
                        <a:pt x="1975860" y="1282166"/>
                        <a:pt x="1973292" y="1295009"/>
                        <a:pt x="1970723" y="1307853"/>
                      </a:cubicBezTo>
                      <a:cubicBezTo>
                        <a:pt x="1981309" y="1310499"/>
                        <a:pt x="1991584" y="1313068"/>
                        <a:pt x="2001859" y="1315637"/>
                      </a:cubicBezTo>
                      <a:cubicBezTo>
                        <a:pt x="2004505" y="1302404"/>
                        <a:pt x="2007074" y="1289560"/>
                        <a:pt x="2009643" y="1276717"/>
                      </a:cubicBezTo>
                      <a:cubicBezTo>
                        <a:pt x="1993919" y="1272786"/>
                        <a:pt x="1993919" y="1272786"/>
                        <a:pt x="1978507" y="1268933"/>
                      </a:cubicBezTo>
                      <a:close/>
                      <a:moveTo>
                        <a:pt x="2048571" y="1268933"/>
                      </a:moveTo>
                      <a:cubicBezTo>
                        <a:pt x="2043706" y="1283528"/>
                        <a:pt x="2043706" y="1283528"/>
                        <a:pt x="2040787" y="1300069"/>
                      </a:cubicBezTo>
                      <a:cubicBezTo>
                        <a:pt x="2046080" y="1305362"/>
                        <a:pt x="2051217" y="1310499"/>
                        <a:pt x="2056355" y="1315637"/>
                      </a:cubicBezTo>
                      <a:cubicBezTo>
                        <a:pt x="2072896" y="1312718"/>
                        <a:pt x="2072896" y="1312718"/>
                        <a:pt x="2087491" y="1307853"/>
                      </a:cubicBezTo>
                      <a:cubicBezTo>
                        <a:pt x="2087491" y="1297266"/>
                        <a:pt x="2087491" y="1286992"/>
                        <a:pt x="2087491" y="1276717"/>
                      </a:cubicBezTo>
                      <a:cubicBezTo>
                        <a:pt x="2074258" y="1274070"/>
                        <a:pt x="2061414" y="1271502"/>
                        <a:pt x="2048571" y="1268933"/>
                      </a:cubicBezTo>
                      <a:close/>
                      <a:moveTo>
                        <a:pt x="2126420" y="1268933"/>
                      </a:moveTo>
                      <a:cubicBezTo>
                        <a:pt x="2123773" y="1282166"/>
                        <a:pt x="2121205" y="1295009"/>
                        <a:pt x="2118636" y="1307853"/>
                      </a:cubicBezTo>
                      <a:cubicBezTo>
                        <a:pt x="2129222" y="1310499"/>
                        <a:pt x="2139497" y="1313068"/>
                        <a:pt x="2149772" y="1315637"/>
                      </a:cubicBezTo>
                      <a:cubicBezTo>
                        <a:pt x="2152418" y="1302404"/>
                        <a:pt x="2154987" y="1289560"/>
                        <a:pt x="2157556" y="1276717"/>
                      </a:cubicBezTo>
                      <a:cubicBezTo>
                        <a:pt x="2141832" y="1272786"/>
                        <a:pt x="2141832" y="1272786"/>
                        <a:pt x="2126420" y="1268933"/>
                      </a:cubicBezTo>
                      <a:close/>
                      <a:moveTo>
                        <a:pt x="2274334" y="1268933"/>
                      </a:moveTo>
                      <a:cubicBezTo>
                        <a:pt x="2271687" y="1271580"/>
                        <a:pt x="2269119" y="1274148"/>
                        <a:pt x="2266550" y="1276717"/>
                      </a:cubicBezTo>
                      <a:cubicBezTo>
                        <a:pt x="2268777" y="1289758"/>
                        <a:pt x="2271359" y="1302745"/>
                        <a:pt x="2274334" y="1315637"/>
                      </a:cubicBezTo>
                      <a:cubicBezTo>
                        <a:pt x="2282274" y="1315637"/>
                        <a:pt x="2289980" y="1315637"/>
                        <a:pt x="2297686" y="1315637"/>
                      </a:cubicBezTo>
                      <a:cubicBezTo>
                        <a:pt x="2300332" y="1302404"/>
                        <a:pt x="2302901" y="1289560"/>
                        <a:pt x="2305470" y="1276717"/>
                      </a:cubicBezTo>
                      <a:cubicBezTo>
                        <a:pt x="2290388" y="1272338"/>
                        <a:pt x="2290388" y="1272338"/>
                        <a:pt x="2274334" y="1268933"/>
                      </a:cubicBezTo>
                      <a:close/>
                      <a:moveTo>
                        <a:pt x="2352183" y="1268933"/>
                      </a:moveTo>
                      <a:cubicBezTo>
                        <a:pt x="2349536" y="1282166"/>
                        <a:pt x="2346968" y="1295009"/>
                        <a:pt x="2344399" y="1307853"/>
                      </a:cubicBezTo>
                      <a:cubicBezTo>
                        <a:pt x="2354985" y="1310499"/>
                        <a:pt x="2365260" y="1313068"/>
                        <a:pt x="2375535" y="1315637"/>
                      </a:cubicBezTo>
                      <a:cubicBezTo>
                        <a:pt x="2378181" y="1302404"/>
                        <a:pt x="2380750" y="1289560"/>
                        <a:pt x="2383319" y="1276717"/>
                      </a:cubicBezTo>
                      <a:cubicBezTo>
                        <a:pt x="2367595" y="1272786"/>
                        <a:pt x="2367595" y="1272786"/>
                        <a:pt x="2352183" y="1268933"/>
                      </a:cubicBezTo>
                      <a:close/>
                      <a:moveTo>
                        <a:pt x="2422247" y="1268933"/>
                      </a:moveTo>
                      <a:cubicBezTo>
                        <a:pt x="2419600" y="1271580"/>
                        <a:pt x="2417032" y="1274148"/>
                        <a:pt x="2414463" y="1276717"/>
                      </a:cubicBezTo>
                      <a:cubicBezTo>
                        <a:pt x="2416690" y="1289758"/>
                        <a:pt x="2419272" y="1302745"/>
                        <a:pt x="2422247" y="1315637"/>
                      </a:cubicBezTo>
                      <a:cubicBezTo>
                        <a:pt x="2430187" y="1315637"/>
                        <a:pt x="2437893" y="1315637"/>
                        <a:pt x="2445599" y="1315637"/>
                      </a:cubicBezTo>
                      <a:cubicBezTo>
                        <a:pt x="2448245" y="1302404"/>
                        <a:pt x="2450814" y="1289560"/>
                        <a:pt x="2453383" y="1276717"/>
                      </a:cubicBezTo>
                      <a:cubicBezTo>
                        <a:pt x="2438301" y="1272338"/>
                        <a:pt x="2438301" y="1272338"/>
                        <a:pt x="2422247" y="1268933"/>
                      </a:cubicBezTo>
                      <a:close/>
                      <a:moveTo>
                        <a:pt x="2500096" y="1268933"/>
                      </a:moveTo>
                      <a:cubicBezTo>
                        <a:pt x="2497449" y="1282166"/>
                        <a:pt x="2494881" y="1295009"/>
                        <a:pt x="2492312" y="1307853"/>
                      </a:cubicBezTo>
                      <a:cubicBezTo>
                        <a:pt x="2502898" y="1310499"/>
                        <a:pt x="2513173" y="1313068"/>
                        <a:pt x="2523448" y="1315637"/>
                      </a:cubicBezTo>
                      <a:cubicBezTo>
                        <a:pt x="2526094" y="1302404"/>
                        <a:pt x="2528663" y="1289560"/>
                        <a:pt x="2531232" y="1276717"/>
                      </a:cubicBezTo>
                      <a:cubicBezTo>
                        <a:pt x="2515508" y="1272786"/>
                        <a:pt x="2515508" y="1272786"/>
                        <a:pt x="2500096" y="1268933"/>
                      </a:cubicBezTo>
                      <a:close/>
                      <a:moveTo>
                        <a:pt x="2570160" y="1268933"/>
                      </a:moveTo>
                      <a:cubicBezTo>
                        <a:pt x="2567513" y="1271580"/>
                        <a:pt x="2564945" y="1274148"/>
                        <a:pt x="2562376" y="1276717"/>
                      </a:cubicBezTo>
                      <a:cubicBezTo>
                        <a:pt x="2564603" y="1289758"/>
                        <a:pt x="2567185" y="1302745"/>
                        <a:pt x="2570160" y="1315637"/>
                      </a:cubicBezTo>
                      <a:cubicBezTo>
                        <a:pt x="2580746" y="1312990"/>
                        <a:pt x="2591021" y="1310421"/>
                        <a:pt x="2601296" y="1307853"/>
                      </a:cubicBezTo>
                      <a:cubicBezTo>
                        <a:pt x="2603942" y="1297266"/>
                        <a:pt x="2606511" y="1286992"/>
                        <a:pt x="2609080" y="1276717"/>
                      </a:cubicBezTo>
                      <a:cubicBezTo>
                        <a:pt x="2596188" y="1273742"/>
                        <a:pt x="2583201" y="1271160"/>
                        <a:pt x="2570160" y="1268933"/>
                      </a:cubicBezTo>
                      <a:close/>
                      <a:moveTo>
                        <a:pt x="2648010" y="1268933"/>
                      </a:moveTo>
                      <a:cubicBezTo>
                        <a:pt x="2645363" y="1282166"/>
                        <a:pt x="2642795" y="1295009"/>
                        <a:pt x="2640226" y="1307853"/>
                      </a:cubicBezTo>
                      <a:cubicBezTo>
                        <a:pt x="2650812" y="1310499"/>
                        <a:pt x="2661087" y="1313068"/>
                        <a:pt x="2671362" y="1315637"/>
                      </a:cubicBezTo>
                      <a:cubicBezTo>
                        <a:pt x="2674008" y="1302404"/>
                        <a:pt x="2676577" y="1289560"/>
                        <a:pt x="2679146" y="1276717"/>
                      </a:cubicBezTo>
                      <a:cubicBezTo>
                        <a:pt x="2663422" y="1272786"/>
                        <a:pt x="2663422" y="1272786"/>
                        <a:pt x="2648010" y="1268933"/>
                      </a:cubicBezTo>
                      <a:close/>
                      <a:moveTo>
                        <a:pt x="2943836" y="1268933"/>
                      </a:moveTo>
                      <a:cubicBezTo>
                        <a:pt x="2941189" y="1271580"/>
                        <a:pt x="2938621" y="1274148"/>
                        <a:pt x="2936052" y="1276717"/>
                      </a:cubicBezTo>
                      <a:cubicBezTo>
                        <a:pt x="2938279" y="1289758"/>
                        <a:pt x="2940861" y="1302745"/>
                        <a:pt x="2943836" y="1315637"/>
                      </a:cubicBezTo>
                      <a:cubicBezTo>
                        <a:pt x="2951776" y="1315637"/>
                        <a:pt x="2959482" y="1315637"/>
                        <a:pt x="2967188" y="1315637"/>
                      </a:cubicBezTo>
                      <a:cubicBezTo>
                        <a:pt x="2969834" y="1302404"/>
                        <a:pt x="2972403" y="1289560"/>
                        <a:pt x="2974972" y="1276717"/>
                      </a:cubicBezTo>
                      <a:cubicBezTo>
                        <a:pt x="2959890" y="1272338"/>
                        <a:pt x="2959890" y="1272338"/>
                        <a:pt x="2943836" y="1268933"/>
                      </a:cubicBezTo>
                      <a:close/>
                      <a:moveTo>
                        <a:pt x="3091750" y="1268933"/>
                      </a:moveTo>
                      <a:cubicBezTo>
                        <a:pt x="3089103" y="1271580"/>
                        <a:pt x="3086535" y="1274148"/>
                        <a:pt x="3083966" y="1276717"/>
                      </a:cubicBezTo>
                      <a:cubicBezTo>
                        <a:pt x="3086193" y="1289758"/>
                        <a:pt x="3088775" y="1302745"/>
                        <a:pt x="3091750" y="1315637"/>
                      </a:cubicBezTo>
                      <a:cubicBezTo>
                        <a:pt x="3099690" y="1315637"/>
                        <a:pt x="3107396" y="1315637"/>
                        <a:pt x="3115102" y="1315637"/>
                      </a:cubicBezTo>
                      <a:cubicBezTo>
                        <a:pt x="3117748" y="1302404"/>
                        <a:pt x="3120317" y="1289560"/>
                        <a:pt x="3122886" y="1276717"/>
                      </a:cubicBezTo>
                      <a:cubicBezTo>
                        <a:pt x="3107804" y="1272338"/>
                        <a:pt x="3107804" y="1272338"/>
                        <a:pt x="3091750" y="1268933"/>
                      </a:cubicBezTo>
                      <a:close/>
                      <a:moveTo>
                        <a:pt x="3161814" y="1268933"/>
                      </a:moveTo>
                      <a:cubicBezTo>
                        <a:pt x="3161814" y="1282166"/>
                        <a:pt x="3161814" y="1295009"/>
                        <a:pt x="3161814" y="1307853"/>
                      </a:cubicBezTo>
                      <a:cubicBezTo>
                        <a:pt x="3172400" y="1310499"/>
                        <a:pt x="3182675" y="1313068"/>
                        <a:pt x="3192950" y="1315637"/>
                      </a:cubicBezTo>
                      <a:cubicBezTo>
                        <a:pt x="3195596" y="1302404"/>
                        <a:pt x="3198165" y="1289560"/>
                        <a:pt x="3200734" y="1276717"/>
                      </a:cubicBezTo>
                      <a:cubicBezTo>
                        <a:pt x="3181079" y="1272786"/>
                        <a:pt x="3181079" y="1272786"/>
                        <a:pt x="3161814" y="1268933"/>
                      </a:cubicBezTo>
                      <a:close/>
                      <a:moveTo>
                        <a:pt x="3239663" y="1268933"/>
                      </a:moveTo>
                      <a:cubicBezTo>
                        <a:pt x="3237016" y="1271580"/>
                        <a:pt x="3234448" y="1274148"/>
                        <a:pt x="3231879" y="1276717"/>
                      </a:cubicBezTo>
                      <a:cubicBezTo>
                        <a:pt x="3234106" y="1289758"/>
                        <a:pt x="3236688" y="1302745"/>
                        <a:pt x="3239663" y="1315637"/>
                      </a:cubicBezTo>
                      <a:cubicBezTo>
                        <a:pt x="3250249" y="1315637"/>
                        <a:pt x="3260524" y="1315637"/>
                        <a:pt x="3270799" y="1315637"/>
                      </a:cubicBezTo>
                      <a:cubicBezTo>
                        <a:pt x="3273445" y="1302404"/>
                        <a:pt x="3276014" y="1289560"/>
                        <a:pt x="3278583" y="1276717"/>
                      </a:cubicBezTo>
                      <a:cubicBezTo>
                        <a:pt x="3265691" y="1273742"/>
                        <a:pt x="3252704" y="1271160"/>
                        <a:pt x="3239663" y="1268933"/>
                      </a:cubicBezTo>
                      <a:close/>
                      <a:moveTo>
                        <a:pt x="3317512" y="1268933"/>
                      </a:moveTo>
                      <a:cubicBezTo>
                        <a:pt x="3314865" y="1282166"/>
                        <a:pt x="3312297" y="1295009"/>
                        <a:pt x="3309728" y="1307853"/>
                      </a:cubicBezTo>
                      <a:cubicBezTo>
                        <a:pt x="3320314" y="1310499"/>
                        <a:pt x="3330589" y="1313068"/>
                        <a:pt x="3340864" y="1315637"/>
                      </a:cubicBezTo>
                      <a:cubicBezTo>
                        <a:pt x="3343510" y="1302404"/>
                        <a:pt x="3346079" y="1289560"/>
                        <a:pt x="3348648" y="1276717"/>
                      </a:cubicBezTo>
                      <a:cubicBezTo>
                        <a:pt x="3332924" y="1272786"/>
                        <a:pt x="3332924" y="1272786"/>
                        <a:pt x="3317512" y="1268933"/>
                      </a:cubicBezTo>
                      <a:close/>
                      <a:moveTo>
                        <a:pt x="3465426" y="1268933"/>
                      </a:moveTo>
                      <a:cubicBezTo>
                        <a:pt x="3462779" y="1271580"/>
                        <a:pt x="3460211" y="1274148"/>
                        <a:pt x="3457642" y="1276717"/>
                      </a:cubicBezTo>
                      <a:cubicBezTo>
                        <a:pt x="3459869" y="1289758"/>
                        <a:pt x="3462451" y="1302745"/>
                        <a:pt x="3465426" y="1315637"/>
                      </a:cubicBezTo>
                      <a:cubicBezTo>
                        <a:pt x="3473366" y="1315637"/>
                        <a:pt x="3481072" y="1315637"/>
                        <a:pt x="3488778" y="1315637"/>
                      </a:cubicBezTo>
                      <a:cubicBezTo>
                        <a:pt x="3491424" y="1302404"/>
                        <a:pt x="3493993" y="1289560"/>
                        <a:pt x="3496562" y="1276717"/>
                      </a:cubicBezTo>
                      <a:cubicBezTo>
                        <a:pt x="3481480" y="1272338"/>
                        <a:pt x="3481480" y="1272338"/>
                        <a:pt x="3465426" y="1268933"/>
                      </a:cubicBezTo>
                      <a:close/>
                      <a:moveTo>
                        <a:pt x="3987015" y="1268933"/>
                      </a:moveTo>
                      <a:cubicBezTo>
                        <a:pt x="3984368" y="1282166"/>
                        <a:pt x="3981800" y="1295009"/>
                        <a:pt x="3979231" y="1307853"/>
                      </a:cubicBezTo>
                      <a:cubicBezTo>
                        <a:pt x="3989817" y="1310499"/>
                        <a:pt x="4000092" y="1313068"/>
                        <a:pt x="4010367" y="1315637"/>
                      </a:cubicBezTo>
                      <a:cubicBezTo>
                        <a:pt x="4013013" y="1302404"/>
                        <a:pt x="4015582" y="1289560"/>
                        <a:pt x="4018151" y="1276717"/>
                      </a:cubicBezTo>
                      <a:cubicBezTo>
                        <a:pt x="4002427" y="1272786"/>
                        <a:pt x="4002427" y="1272786"/>
                        <a:pt x="3987015" y="1268933"/>
                      </a:cubicBezTo>
                      <a:close/>
                      <a:moveTo>
                        <a:pt x="4064864" y="1268933"/>
                      </a:moveTo>
                      <a:cubicBezTo>
                        <a:pt x="4062217" y="1282166"/>
                        <a:pt x="4059649" y="1295009"/>
                        <a:pt x="4057080" y="1307853"/>
                      </a:cubicBezTo>
                      <a:cubicBezTo>
                        <a:pt x="4067666" y="1310499"/>
                        <a:pt x="4077941" y="1313068"/>
                        <a:pt x="4088216" y="1315637"/>
                      </a:cubicBezTo>
                      <a:cubicBezTo>
                        <a:pt x="4090862" y="1302404"/>
                        <a:pt x="4093431" y="1289560"/>
                        <a:pt x="4096000" y="1276717"/>
                      </a:cubicBezTo>
                      <a:cubicBezTo>
                        <a:pt x="4080276" y="1272786"/>
                        <a:pt x="4080276" y="1272786"/>
                        <a:pt x="4064864" y="1268933"/>
                      </a:cubicBezTo>
                      <a:close/>
                      <a:moveTo>
                        <a:pt x="4134929" y="1268933"/>
                      </a:moveTo>
                      <a:cubicBezTo>
                        <a:pt x="4132282" y="1271580"/>
                        <a:pt x="4129714" y="1274148"/>
                        <a:pt x="4127145" y="1276717"/>
                      </a:cubicBezTo>
                      <a:cubicBezTo>
                        <a:pt x="4129372" y="1289758"/>
                        <a:pt x="4131954" y="1302745"/>
                        <a:pt x="4134929" y="1315637"/>
                      </a:cubicBezTo>
                      <a:cubicBezTo>
                        <a:pt x="4142869" y="1315637"/>
                        <a:pt x="4150575" y="1315637"/>
                        <a:pt x="4158281" y="1315637"/>
                      </a:cubicBezTo>
                      <a:cubicBezTo>
                        <a:pt x="4160927" y="1302404"/>
                        <a:pt x="4163496" y="1289560"/>
                        <a:pt x="4166065" y="1276717"/>
                      </a:cubicBezTo>
                      <a:cubicBezTo>
                        <a:pt x="4150983" y="1272338"/>
                        <a:pt x="4150983" y="1272338"/>
                        <a:pt x="4134929" y="1268933"/>
                      </a:cubicBezTo>
                      <a:close/>
                      <a:moveTo>
                        <a:pt x="4212778" y="1268933"/>
                      </a:moveTo>
                      <a:cubicBezTo>
                        <a:pt x="4210131" y="1282166"/>
                        <a:pt x="4207563" y="1295009"/>
                        <a:pt x="4204994" y="1307853"/>
                      </a:cubicBezTo>
                      <a:cubicBezTo>
                        <a:pt x="4215580" y="1310499"/>
                        <a:pt x="4225855" y="1313068"/>
                        <a:pt x="4236130" y="1315637"/>
                      </a:cubicBezTo>
                      <a:cubicBezTo>
                        <a:pt x="4238776" y="1302404"/>
                        <a:pt x="4241345" y="1289560"/>
                        <a:pt x="4243914" y="1276717"/>
                      </a:cubicBezTo>
                      <a:cubicBezTo>
                        <a:pt x="4228190" y="1272786"/>
                        <a:pt x="4228190" y="1272786"/>
                        <a:pt x="4212778" y="1268933"/>
                      </a:cubicBezTo>
                      <a:close/>
                      <a:moveTo>
                        <a:pt x="4282842" y="1268933"/>
                      </a:moveTo>
                      <a:cubicBezTo>
                        <a:pt x="4280195" y="1271580"/>
                        <a:pt x="4277627" y="1274148"/>
                        <a:pt x="4275058" y="1276717"/>
                      </a:cubicBezTo>
                      <a:cubicBezTo>
                        <a:pt x="4277285" y="1289758"/>
                        <a:pt x="4279867" y="1302745"/>
                        <a:pt x="4282842" y="1315637"/>
                      </a:cubicBezTo>
                      <a:cubicBezTo>
                        <a:pt x="4290782" y="1315637"/>
                        <a:pt x="4298488" y="1315637"/>
                        <a:pt x="4306194" y="1315637"/>
                      </a:cubicBezTo>
                      <a:cubicBezTo>
                        <a:pt x="4308840" y="1302404"/>
                        <a:pt x="4311409" y="1289560"/>
                        <a:pt x="4313978" y="1276717"/>
                      </a:cubicBezTo>
                      <a:cubicBezTo>
                        <a:pt x="4298896" y="1272338"/>
                        <a:pt x="4298896" y="1272338"/>
                        <a:pt x="4282842" y="1268933"/>
                      </a:cubicBezTo>
                      <a:close/>
                      <a:moveTo>
                        <a:pt x="4360691" y="1268933"/>
                      </a:moveTo>
                      <a:cubicBezTo>
                        <a:pt x="4358044" y="1282166"/>
                        <a:pt x="4355476" y="1295009"/>
                        <a:pt x="4352907" y="1307853"/>
                      </a:cubicBezTo>
                      <a:cubicBezTo>
                        <a:pt x="4363493" y="1310499"/>
                        <a:pt x="4373768" y="1313068"/>
                        <a:pt x="4384043" y="1315637"/>
                      </a:cubicBezTo>
                      <a:cubicBezTo>
                        <a:pt x="4386689" y="1302404"/>
                        <a:pt x="4389258" y="1289560"/>
                        <a:pt x="4391827" y="1276717"/>
                      </a:cubicBezTo>
                      <a:cubicBezTo>
                        <a:pt x="4376103" y="1272786"/>
                        <a:pt x="4376103" y="1272786"/>
                        <a:pt x="4360691" y="1268933"/>
                      </a:cubicBezTo>
                      <a:close/>
                      <a:moveTo>
                        <a:pt x="4430756" y="1268933"/>
                      </a:moveTo>
                      <a:cubicBezTo>
                        <a:pt x="4428109" y="1271580"/>
                        <a:pt x="4425541" y="1274148"/>
                        <a:pt x="4422972" y="1276717"/>
                      </a:cubicBezTo>
                      <a:cubicBezTo>
                        <a:pt x="4425199" y="1289758"/>
                        <a:pt x="4427781" y="1302745"/>
                        <a:pt x="4430756" y="1315637"/>
                      </a:cubicBezTo>
                      <a:cubicBezTo>
                        <a:pt x="4441342" y="1315637"/>
                        <a:pt x="4451617" y="1315637"/>
                        <a:pt x="4461892" y="1315637"/>
                      </a:cubicBezTo>
                      <a:cubicBezTo>
                        <a:pt x="4464538" y="1302404"/>
                        <a:pt x="4467107" y="1289560"/>
                        <a:pt x="4469676" y="1276717"/>
                      </a:cubicBezTo>
                      <a:cubicBezTo>
                        <a:pt x="4456784" y="1273742"/>
                        <a:pt x="4443797" y="1271160"/>
                        <a:pt x="4430756" y="1268933"/>
                      </a:cubicBezTo>
                      <a:close/>
                      <a:moveTo>
                        <a:pt x="4508605" y="1268933"/>
                      </a:moveTo>
                      <a:cubicBezTo>
                        <a:pt x="4505958" y="1282166"/>
                        <a:pt x="4503390" y="1295009"/>
                        <a:pt x="4500821" y="1307853"/>
                      </a:cubicBezTo>
                      <a:cubicBezTo>
                        <a:pt x="4511407" y="1310499"/>
                        <a:pt x="4521682" y="1313068"/>
                        <a:pt x="4531957" y="1315637"/>
                      </a:cubicBezTo>
                      <a:cubicBezTo>
                        <a:pt x="4534603" y="1302404"/>
                        <a:pt x="4537172" y="1289560"/>
                        <a:pt x="4539741" y="1276717"/>
                      </a:cubicBezTo>
                      <a:cubicBezTo>
                        <a:pt x="4524017" y="1272786"/>
                        <a:pt x="4524017" y="1272786"/>
                        <a:pt x="4508605" y="1268933"/>
                      </a:cubicBezTo>
                      <a:close/>
                      <a:moveTo>
                        <a:pt x="4656518" y="1268933"/>
                      </a:moveTo>
                      <a:cubicBezTo>
                        <a:pt x="4653871" y="1271580"/>
                        <a:pt x="4651303" y="1274148"/>
                        <a:pt x="4648734" y="1276717"/>
                      </a:cubicBezTo>
                      <a:cubicBezTo>
                        <a:pt x="4650961" y="1289758"/>
                        <a:pt x="4653543" y="1302745"/>
                        <a:pt x="4656518" y="1315637"/>
                      </a:cubicBezTo>
                      <a:cubicBezTo>
                        <a:pt x="4664458" y="1315637"/>
                        <a:pt x="4672164" y="1315637"/>
                        <a:pt x="4679870" y="1315637"/>
                      </a:cubicBezTo>
                      <a:cubicBezTo>
                        <a:pt x="4682516" y="1302404"/>
                        <a:pt x="4685085" y="1289560"/>
                        <a:pt x="4687654" y="1276717"/>
                      </a:cubicBezTo>
                      <a:cubicBezTo>
                        <a:pt x="4672572" y="1272338"/>
                        <a:pt x="4672572" y="1272338"/>
                        <a:pt x="4656518" y="1268933"/>
                      </a:cubicBezTo>
                      <a:close/>
                      <a:moveTo>
                        <a:pt x="6812940" y="1268933"/>
                      </a:moveTo>
                      <a:cubicBezTo>
                        <a:pt x="6810293" y="1282166"/>
                        <a:pt x="6807725" y="1295009"/>
                        <a:pt x="6805156" y="1307853"/>
                      </a:cubicBezTo>
                      <a:cubicBezTo>
                        <a:pt x="6818389" y="1310499"/>
                        <a:pt x="6831232" y="1313068"/>
                        <a:pt x="6844076" y="1315637"/>
                      </a:cubicBezTo>
                      <a:cubicBezTo>
                        <a:pt x="6846722" y="1302404"/>
                        <a:pt x="6849291" y="1289560"/>
                        <a:pt x="6851860" y="1276717"/>
                      </a:cubicBezTo>
                      <a:cubicBezTo>
                        <a:pt x="6838627" y="1274070"/>
                        <a:pt x="6825783" y="1271502"/>
                        <a:pt x="6812940" y="1268933"/>
                      </a:cubicBezTo>
                      <a:close/>
                      <a:moveTo>
                        <a:pt x="6890789" y="1268933"/>
                      </a:moveTo>
                      <a:cubicBezTo>
                        <a:pt x="6888142" y="1271580"/>
                        <a:pt x="6885574" y="1274148"/>
                        <a:pt x="6883005" y="1276717"/>
                      </a:cubicBezTo>
                      <a:cubicBezTo>
                        <a:pt x="6885232" y="1289758"/>
                        <a:pt x="6887814" y="1302745"/>
                        <a:pt x="6890789" y="1315637"/>
                      </a:cubicBezTo>
                      <a:cubicBezTo>
                        <a:pt x="6898729" y="1315637"/>
                        <a:pt x="6906435" y="1315637"/>
                        <a:pt x="6914141" y="1315637"/>
                      </a:cubicBezTo>
                      <a:cubicBezTo>
                        <a:pt x="6916787" y="1302404"/>
                        <a:pt x="6919356" y="1289560"/>
                        <a:pt x="6921925" y="1276717"/>
                      </a:cubicBezTo>
                      <a:cubicBezTo>
                        <a:pt x="6906843" y="1272338"/>
                        <a:pt x="6906843" y="1272338"/>
                        <a:pt x="6890789" y="1268933"/>
                      </a:cubicBezTo>
                      <a:close/>
                      <a:moveTo>
                        <a:pt x="6968638" y="1268933"/>
                      </a:moveTo>
                      <a:cubicBezTo>
                        <a:pt x="6965991" y="1282166"/>
                        <a:pt x="6963423" y="1295009"/>
                        <a:pt x="6960854" y="1307853"/>
                      </a:cubicBezTo>
                      <a:cubicBezTo>
                        <a:pt x="6971440" y="1307853"/>
                        <a:pt x="6981715" y="1307853"/>
                        <a:pt x="6991990" y="1307853"/>
                      </a:cubicBezTo>
                      <a:cubicBezTo>
                        <a:pt x="6994636" y="1297266"/>
                        <a:pt x="6997205" y="1286992"/>
                        <a:pt x="6999774" y="1276717"/>
                      </a:cubicBezTo>
                      <a:cubicBezTo>
                        <a:pt x="6984050" y="1272786"/>
                        <a:pt x="6984050" y="1272786"/>
                        <a:pt x="6968638" y="1268933"/>
                      </a:cubicBezTo>
                      <a:close/>
                      <a:moveTo>
                        <a:pt x="7030918" y="1268933"/>
                      </a:moveTo>
                      <a:cubicBezTo>
                        <a:pt x="7033565" y="1284812"/>
                        <a:pt x="7036133" y="1300224"/>
                        <a:pt x="7038702" y="1315637"/>
                      </a:cubicBezTo>
                      <a:cubicBezTo>
                        <a:pt x="7046642" y="1315637"/>
                        <a:pt x="7054348" y="1315637"/>
                        <a:pt x="7062054" y="1315637"/>
                      </a:cubicBezTo>
                      <a:cubicBezTo>
                        <a:pt x="7064700" y="1302404"/>
                        <a:pt x="7067269" y="1289560"/>
                        <a:pt x="7069838" y="1276717"/>
                      </a:cubicBezTo>
                      <a:cubicBezTo>
                        <a:pt x="7050183" y="1272786"/>
                        <a:pt x="7050183" y="1272786"/>
                        <a:pt x="7030918" y="1268933"/>
                      </a:cubicBezTo>
                      <a:close/>
                      <a:moveTo>
                        <a:pt x="7116552" y="1268933"/>
                      </a:moveTo>
                      <a:cubicBezTo>
                        <a:pt x="7113905" y="1282166"/>
                        <a:pt x="7111337" y="1295009"/>
                        <a:pt x="7108768" y="1307853"/>
                      </a:cubicBezTo>
                      <a:cubicBezTo>
                        <a:pt x="7119354" y="1310499"/>
                        <a:pt x="7129629" y="1313068"/>
                        <a:pt x="7139904" y="1315637"/>
                      </a:cubicBezTo>
                      <a:cubicBezTo>
                        <a:pt x="7142550" y="1302404"/>
                        <a:pt x="7145119" y="1289560"/>
                        <a:pt x="7147688" y="1276717"/>
                      </a:cubicBezTo>
                      <a:cubicBezTo>
                        <a:pt x="7131964" y="1272786"/>
                        <a:pt x="7131964" y="1272786"/>
                        <a:pt x="7116552" y="1268933"/>
                      </a:cubicBezTo>
                      <a:close/>
                      <a:moveTo>
                        <a:pt x="7186616" y="1268933"/>
                      </a:moveTo>
                      <a:cubicBezTo>
                        <a:pt x="7183969" y="1271580"/>
                        <a:pt x="7181401" y="1274148"/>
                        <a:pt x="7178832" y="1276717"/>
                      </a:cubicBezTo>
                      <a:cubicBezTo>
                        <a:pt x="7181059" y="1289758"/>
                        <a:pt x="7183641" y="1302745"/>
                        <a:pt x="7186616" y="1315637"/>
                      </a:cubicBezTo>
                      <a:cubicBezTo>
                        <a:pt x="7194556" y="1315637"/>
                        <a:pt x="7202262" y="1315637"/>
                        <a:pt x="7209968" y="1315637"/>
                      </a:cubicBezTo>
                      <a:cubicBezTo>
                        <a:pt x="7212614" y="1302404"/>
                        <a:pt x="7215183" y="1289560"/>
                        <a:pt x="7217752" y="1276717"/>
                      </a:cubicBezTo>
                      <a:cubicBezTo>
                        <a:pt x="7202670" y="1272338"/>
                        <a:pt x="7202670" y="1272338"/>
                        <a:pt x="7186616" y="1268933"/>
                      </a:cubicBezTo>
                      <a:close/>
                      <a:moveTo>
                        <a:pt x="7264465" y="1268933"/>
                      </a:moveTo>
                      <a:cubicBezTo>
                        <a:pt x="7261818" y="1282166"/>
                        <a:pt x="7259250" y="1295009"/>
                        <a:pt x="7256681" y="1307853"/>
                      </a:cubicBezTo>
                      <a:cubicBezTo>
                        <a:pt x="7267267" y="1310499"/>
                        <a:pt x="7277542" y="1313068"/>
                        <a:pt x="7287817" y="1315637"/>
                      </a:cubicBezTo>
                      <a:cubicBezTo>
                        <a:pt x="7290463" y="1302404"/>
                        <a:pt x="7293032" y="1289560"/>
                        <a:pt x="7295601" y="1276717"/>
                      </a:cubicBezTo>
                      <a:cubicBezTo>
                        <a:pt x="7279877" y="1272786"/>
                        <a:pt x="7279877" y="1272786"/>
                        <a:pt x="7264465" y="1268933"/>
                      </a:cubicBezTo>
                      <a:close/>
                      <a:moveTo>
                        <a:pt x="7334530" y="1268933"/>
                      </a:moveTo>
                      <a:cubicBezTo>
                        <a:pt x="7331883" y="1271580"/>
                        <a:pt x="7329315" y="1274148"/>
                        <a:pt x="7326746" y="1276717"/>
                      </a:cubicBezTo>
                      <a:cubicBezTo>
                        <a:pt x="7328973" y="1289758"/>
                        <a:pt x="7331555" y="1302745"/>
                        <a:pt x="7334530" y="1315637"/>
                      </a:cubicBezTo>
                      <a:cubicBezTo>
                        <a:pt x="7345116" y="1315637"/>
                        <a:pt x="7355391" y="1315637"/>
                        <a:pt x="7365666" y="1315637"/>
                      </a:cubicBezTo>
                      <a:cubicBezTo>
                        <a:pt x="7368312" y="1302404"/>
                        <a:pt x="7370881" y="1289560"/>
                        <a:pt x="7373450" y="1276717"/>
                      </a:cubicBezTo>
                      <a:cubicBezTo>
                        <a:pt x="7360558" y="1273742"/>
                        <a:pt x="7347571" y="1271160"/>
                        <a:pt x="7334530" y="1268933"/>
                      </a:cubicBezTo>
                      <a:close/>
                      <a:moveTo>
                        <a:pt x="7412379" y="1268933"/>
                      </a:moveTo>
                      <a:cubicBezTo>
                        <a:pt x="7409732" y="1282166"/>
                        <a:pt x="7407164" y="1295009"/>
                        <a:pt x="7404595" y="1307853"/>
                      </a:cubicBezTo>
                      <a:cubicBezTo>
                        <a:pt x="7415181" y="1310499"/>
                        <a:pt x="7425456" y="1313068"/>
                        <a:pt x="7435731" y="1315637"/>
                      </a:cubicBezTo>
                      <a:cubicBezTo>
                        <a:pt x="7438377" y="1302404"/>
                        <a:pt x="7440946" y="1289560"/>
                        <a:pt x="7443515" y="1276717"/>
                      </a:cubicBezTo>
                      <a:cubicBezTo>
                        <a:pt x="7427791" y="1272786"/>
                        <a:pt x="7427791" y="1272786"/>
                        <a:pt x="7412379" y="1268933"/>
                      </a:cubicBezTo>
                      <a:close/>
                      <a:moveTo>
                        <a:pt x="7482443" y="1268933"/>
                      </a:moveTo>
                      <a:cubicBezTo>
                        <a:pt x="7479796" y="1271580"/>
                        <a:pt x="7477228" y="1274148"/>
                        <a:pt x="7474659" y="1276717"/>
                      </a:cubicBezTo>
                      <a:cubicBezTo>
                        <a:pt x="7478064" y="1292771"/>
                        <a:pt x="7478064" y="1292771"/>
                        <a:pt x="7482443" y="1307853"/>
                      </a:cubicBezTo>
                      <a:cubicBezTo>
                        <a:pt x="7493029" y="1310499"/>
                        <a:pt x="7503304" y="1313068"/>
                        <a:pt x="7513579" y="1315637"/>
                      </a:cubicBezTo>
                      <a:cubicBezTo>
                        <a:pt x="7516225" y="1302404"/>
                        <a:pt x="7518794" y="1289560"/>
                        <a:pt x="7521363" y="1276717"/>
                      </a:cubicBezTo>
                      <a:cubicBezTo>
                        <a:pt x="7508471" y="1273742"/>
                        <a:pt x="7495484" y="1271160"/>
                        <a:pt x="7482443" y="1268933"/>
                      </a:cubicBezTo>
                      <a:close/>
                      <a:moveTo>
                        <a:pt x="7560292" y="1268933"/>
                      </a:moveTo>
                      <a:cubicBezTo>
                        <a:pt x="7557645" y="1282166"/>
                        <a:pt x="7555077" y="1295009"/>
                        <a:pt x="7552508" y="1307853"/>
                      </a:cubicBezTo>
                      <a:cubicBezTo>
                        <a:pt x="7563094" y="1310499"/>
                        <a:pt x="7573369" y="1313068"/>
                        <a:pt x="7583644" y="1315637"/>
                      </a:cubicBezTo>
                      <a:cubicBezTo>
                        <a:pt x="7586290" y="1302404"/>
                        <a:pt x="7588859" y="1289560"/>
                        <a:pt x="7591428" y="1276717"/>
                      </a:cubicBezTo>
                      <a:cubicBezTo>
                        <a:pt x="7575704" y="1272786"/>
                        <a:pt x="7575704" y="1272786"/>
                        <a:pt x="7560292" y="1268933"/>
                      </a:cubicBezTo>
                      <a:close/>
                      <a:moveTo>
                        <a:pt x="7638141" y="1268933"/>
                      </a:moveTo>
                      <a:cubicBezTo>
                        <a:pt x="7635494" y="1282166"/>
                        <a:pt x="7632926" y="1295009"/>
                        <a:pt x="7630357" y="1307853"/>
                      </a:cubicBezTo>
                      <a:cubicBezTo>
                        <a:pt x="7640943" y="1310499"/>
                        <a:pt x="7651218" y="1313068"/>
                        <a:pt x="7661493" y="1315637"/>
                      </a:cubicBezTo>
                      <a:cubicBezTo>
                        <a:pt x="7664139" y="1302404"/>
                        <a:pt x="7666708" y="1289560"/>
                        <a:pt x="7669277" y="1276717"/>
                      </a:cubicBezTo>
                      <a:cubicBezTo>
                        <a:pt x="7653553" y="1272786"/>
                        <a:pt x="7653553" y="1272786"/>
                        <a:pt x="7638141" y="1268933"/>
                      </a:cubicBezTo>
                      <a:close/>
                      <a:moveTo>
                        <a:pt x="7708206" y="1268933"/>
                      </a:moveTo>
                      <a:cubicBezTo>
                        <a:pt x="7705559" y="1271580"/>
                        <a:pt x="7702991" y="1274148"/>
                        <a:pt x="7700422" y="1276717"/>
                      </a:cubicBezTo>
                      <a:cubicBezTo>
                        <a:pt x="7702649" y="1289758"/>
                        <a:pt x="7705231" y="1302745"/>
                        <a:pt x="7708206" y="1315637"/>
                      </a:cubicBezTo>
                      <a:cubicBezTo>
                        <a:pt x="7716146" y="1315637"/>
                        <a:pt x="7723852" y="1315637"/>
                        <a:pt x="7731558" y="1315637"/>
                      </a:cubicBezTo>
                      <a:cubicBezTo>
                        <a:pt x="7734204" y="1302404"/>
                        <a:pt x="7736773" y="1289560"/>
                        <a:pt x="7739342" y="1276717"/>
                      </a:cubicBezTo>
                      <a:cubicBezTo>
                        <a:pt x="7724260" y="1272338"/>
                        <a:pt x="7724260" y="1272338"/>
                        <a:pt x="7708206" y="1268933"/>
                      </a:cubicBezTo>
                      <a:close/>
                      <a:moveTo>
                        <a:pt x="7786055" y="1268933"/>
                      </a:moveTo>
                      <a:cubicBezTo>
                        <a:pt x="7783408" y="1282166"/>
                        <a:pt x="7780840" y="1295009"/>
                        <a:pt x="7778271" y="1307853"/>
                      </a:cubicBezTo>
                      <a:cubicBezTo>
                        <a:pt x="7788857" y="1310499"/>
                        <a:pt x="7799132" y="1313068"/>
                        <a:pt x="7809407" y="1315637"/>
                      </a:cubicBezTo>
                      <a:cubicBezTo>
                        <a:pt x="7812053" y="1302404"/>
                        <a:pt x="7814622" y="1289560"/>
                        <a:pt x="7817191" y="1276717"/>
                      </a:cubicBezTo>
                      <a:cubicBezTo>
                        <a:pt x="7801467" y="1272786"/>
                        <a:pt x="7801467" y="1272786"/>
                        <a:pt x="7786055" y="1268933"/>
                      </a:cubicBezTo>
                      <a:close/>
                      <a:moveTo>
                        <a:pt x="7856119" y="1268933"/>
                      </a:moveTo>
                      <a:cubicBezTo>
                        <a:pt x="7853472" y="1271580"/>
                        <a:pt x="7850904" y="1274148"/>
                        <a:pt x="7848335" y="1276717"/>
                      </a:cubicBezTo>
                      <a:cubicBezTo>
                        <a:pt x="7850562" y="1289758"/>
                        <a:pt x="7853144" y="1302745"/>
                        <a:pt x="7856119" y="1315637"/>
                      </a:cubicBezTo>
                      <a:cubicBezTo>
                        <a:pt x="7866705" y="1312990"/>
                        <a:pt x="7876980" y="1310421"/>
                        <a:pt x="7887255" y="1307853"/>
                      </a:cubicBezTo>
                      <a:cubicBezTo>
                        <a:pt x="7889901" y="1297266"/>
                        <a:pt x="7892470" y="1286992"/>
                        <a:pt x="7895039" y="1276717"/>
                      </a:cubicBezTo>
                      <a:cubicBezTo>
                        <a:pt x="7882147" y="1273742"/>
                        <a:pt x="7869160" y="1271160"/>
                        <a:pt x="7856119" y="1268933"/>
                      </a:cubicBezTo>
                      <a:close/>
                      <a:moveTo>
                        <a:pt x="7933968" y="1268933"/>
                      </a:moveTo>
                      <a:cubicBezTo>
                        <a:pt x="7931321" y="1282166"/>
                        <a:pt x="7928753" y="1295009"/>
                        <a:pt x="7926184" y="1307853"/>
                      </a:cubicBezTo>
                      <a:cubicBezTo>
                        <a:pt x="7936770" y="1310499"/>
                        <a:pt x="7947045" y="1313068"/>
                        <a:pt x="7957320" y="1315637"/>
                      </a:cubicBezTo>
                      <a:cubicBezTo>
                        <a:pt x="7959966" y="1302404"/>
                        <a:pt x="7962535" y="1289560"/>
                        <a:pt x="7965104" y="1276717"/>
                      </a:cubicBezTo>
                      <a:cubicBezTo>
                        <a:pt x="7949380" y="1272786"/>
                        <a:pt x="7949380" y="1272786"/>
                        <a:pt x="7933968" y="1268933"/>
                      </a:cubicBezTo>
                      <a:close/>
                      <a:moveTo>
                        <a:pt x="8004032" y="1268933"/>
                      </a:moveTo>
                      <a:cubicBezTo>
                        <a:pt x="8001385" y="1271580"/>
                        <a:pt x="7998817" y="1274148"/>
                        <a:pt x="7996248" y="1276717"/>
                      </a:cubicBezTo>
                      <a:cubicBezTo>
                        <a:pt x="7998475" y="1289758"/>
                        <a:pt x="8001057" y="1302745"/>
                        <a:pt x="8004032" y="1315637"/>
                      </a:cubicBezTo>
                      <a:cubicBezTo>
                        <a:pt x="8014618" y="1312990"/>
                        <a:pt x="8024893" y="1310421"/>
                        <a:pt x="8035168" y="1307853"/>
                      </a:cubicBezTo>
                      <a:cubicBezTo>
                        <a:pt x="8037814" y="1297266"/>
                        <a:pt x="8040383" y="1286992"/>
                        <a:pt x="8042952" y="1276717"/>
                      </a:cubicBezTo>
                      <a:cubicBezTo>
                        <a:pt x="8030060" y="1273742"/>
                        <a:pt x="8017073" y="1271160"/>
                        <a:pt x="8004032" y="1268933"/>
                      </a:cubicBezTo>
                      <a:close/>
                      <a:moveTo>
                        <a:pt x="8081882" y="1268933"/>
                      </a:moveTo>
                      <a:cubicBezTo>
                        <a:pt x="8079235" y="1271580"/>
                        <a:pt x="8076667" y="1274148"/>
                        <a:pt x="8074098" y="1276717"/>
                      </a:cubicBezTo>
                      <a:cubicBezTo>
                        <a:pt x="8076325" y="1289758"/>
                        <a:pt x="8078907" y="1302745"/>
                        <a:pt x="8081882" y="1315637"/>
                      </a:cubicBezTo>
                      <a:cubicBezTo>
                        <a:pt x="8089822" y="1315637"/>
                        <a:pt x="8097528" y="1315637"/>
                        <a:pt x="8105234" y="1315637"/>
                      </a:cubicBezTo>
                      <a:cubicBezTo>
                        <a:pt x="8107880" y="1302404"/>
                        <a:pt x="8110449" y="1289560"/>
                        <a:pt x="8113018" y="1276717"/>
                      </a:cubicBezTo>
                      <a:cubicBezTo>
                        <a:pt x="8097936" y="1272338"/>
                        <a:pt x="8097936" y="1272338"/>
                        <a:pt x="8081882" y="1268933"/>
                      </a:cubicBezTo>
                      <a:close/>
                      <a:moveTo>
                        <a:pt x="8229795" y="1268933"/>
                      </a:moveTo>
                      <a:cubicBezTo>
                        <a:pt x="8227148" y="1271580"/>
                        <a:pt x="8224580" y="1274148"/>
                        <a:pt x="8222011" y="1276717"/>
                      </a:cubicBezTo>
                      <a:cubicBezTo>
                        <a:pt x="8224238" y="1289758"/>
                        <a:pt x="8226820" y="1302745"/>
                        <a:pt x="8229795" y="1315637"/>
                      </a:cubicBezTo>
                      <a:cubicBezTo>
                        <a:pt x="8237735" y="1315637"/>
                        <a:pt x="8245441" y="1315637"/>
                        <a:pt x="8253147" y="1315637"/>
                      </a:cubicBezTo>
                      <a:cubicBezTo>
                        <a:pt x="8255793" y="1302404"/>
                        <a:pt x="8258362" y="1289560"/>
                        <a:pt x="8260931" y="1276717"/>
                      </a:cubicBezTo>
                      <a:cubicBezTo>
                        <a:pt x="8245849" y="1272338"/>
                        <a:pt x="8245849" y="1272338"/>
                        <a:pt x="8229795" y="1268933"/>
                      </a:cubicBezTo>
                      <a:close/>
                      <a:moveTo>
                        <a:pt x="8307644" y="1268933"/>
                      </a:moveTo>
                      <a:cubicBezTo>
                        <a:pt x="8304997" y="1282166"/>
                        <a:pt x="8302429" y="1295009"/>
                        <a:pt x="8299860" y="1307853"/>
                      </a:cubicBezTo>
                      <a:cubicBezTo>
                        <a:pt x="8310446" y="1310499"/>
                        <a:pt x="8320721" y="1313068"/>
                        <a:pt x="8330996" y="1315637"/>
                      </a:cubicBezTo>
                      <a:cubicBezTo>
                        <a:pt x="8333642" y="1302404"/>
                        <a:pt x="8336211" y="1289560"/>
                        <a:pt x="8338780" y="1276717"/>
                      </a:cubicBezTo>
                      <a:cubicBezTo>
                        <a:pt x="8323056" y="1272786"/>
                        <a:pt x="8323056" y="1272786"/>
                        <a:pt x="8307644" y="1268933"/>
                      </a:cubicBezTo>
                      <a:close/>
                      <a:moveTo>
                        <a:pt x="8377708" y="1268933"/>
                      </a:moveTo>
                      <a:cubicBezTo>
                        <a:pt x="8375061" y="1271580"/>
                        <a:pt x="8372493" y="1274148"/>
                        <a:pt x="8369924" y="1276717"/>
                      </a:cubicBezTo>
                      <a:cubicBezTo>
                        <a:pt x="8372151" y="1289758"/>
                        <a:pt x="8374733" y="1302745"/>
                        <a:pt x="8377708" y="1315637"/>
                      </a:cubicBezTo>
                      <a:cubicBezTo>
                        <a:pt x="8385648" y="1315637"/>
                        <a:pt x="8393354" y="1315637"/>
                        <a:pt x="8401060" y="1315637"/>
                      </a:cubicBezTo>
                      <a:cubicBezTo>
                        <a:pt x="8403706" y="1302404"/>
                        <a:pt x="8406275" y="1289560"/>
                        <a:pt x="8408844" y="1276717"/>
                      </a:cubicBezTo>
                      <a:cubicBezTo>
                        <a:pt x="8393762" y="1272338"/>
                        <a:pt x="8393762" y="1272338"/>
                        <a:pt x="8377708" y="1268933"/>
                      </a:cubicBezTo>
                      <a:close/>
                      <a:moveTo>
                        <a:pt x="8455558" y="1268933"/>
                      </a:moveTo>
                      <a:cubicBezTo>
                        <a:pt x="8452911" y="1282166"/>
                        <a:pt x="8450343" y="1295009"/>
                        <a:pt x="8447774" y="1307853"/>
                      </a:cubicBezTo>
                      <a:cubicBezTo>
                        <a:pt x="8458360" y="1310499"/>
                        <a:pt x="8468635" y="1313068"/>
                        <a:pt x="8478910" y="1315637"/>
                      </a:cubicBezTo>
                      <a:cubicBezTo>
                        <a:pt x="8481556" y="1302404"/>
                        <a:pt x="8484125" y="1289560"/>
                        <a:pt x="8486694" y="1276717"/>
                      </a:cubicBezTo>
                      <a:cubicBezTo>
                        <a:pt x="8470970" y="1272786"/>
                        <a:pt x="8470970" y="1272786"/>
                        <a:pt x="8455558" y="1268933"/>
                      </a:cubicBezTo>
                      <a:close/>
                      <a:moveTo>
                        <a:pt x="8525622" y="1268933"/>
                      </a:moveTo>
                      <a:cubicBezTo>
                        <a:pt x="8522975" y="1271580"/>
                        <a:pt x="8520407" y="1274148"/>
                        <a:pt x="8517838" y="1276717"/>
                      </a:cubicBezTo>
                      <a:cubicBezTo>
                        <a:pt x="8520065" y="1289758"/>
                        <a:pt x="8522647" y="1302745"/>
                        <a:pt x="8525622" y="1315637"/>
                      </a:cubicBezTo>
                      <a:cubicBezTo>
                        <a:pt x="8536208" y="1312990"/>
                        <a:pt x="8546483" y="1310421"/>
                        <a:pt x="8556758" y="1307853"/>
                      </a:cubicBezTo>
                      <a:cubicBezTo>
                        <a:pt x="8559404" y="1297266"/>
                        <a:pt x="8561973" y="1286992"/>
                        <a:pt x="8564542" y="1276717"/>
                      </a:cubicBezTo>
                      <a:cubicBezTo>
                        <a:pt x="8551650" y="1273742"/>
                        <a:pt x="8538663" y="1271160"/>
                        <a:pt x="8525622" y="1268933"/>
                      </a:cubicBezTo>
                      <a:close/>
                      <a:moveTo>
                        <a:pt x="8603471" y="1268933"/>
                      </a:moveTo>
                      <a:cubicBezTo>
                        <a:pt x="8600824" y="1282166"/>
                        <a:pt x="8598256" y="1295009"/>
                        <a:pt x="8595687" y="1307853"/>
                      </a:cubicBezTo>
                      <a:cubicBezTo>
                        <a:pt x="8606273" y="1310499"/>
                        <a:pt x="8616548" y="1313068"/>
                        <a:pt x="8626823" y="1315637"/>
                      </a:cubicBezTo>
                      <a:cubicBezTo>
                        <a:pt x="8629469" y="1302404"/>
                        <a:pt x="8632038" y="1289560"/>
                        <a:pt x="8634607" y="1276717"/>
                      </a:cubicBezTo>
                      <a:cubicBezTo>
                        <a:pt x="8618883" y="1272786"/>
                        <a:pt x="8618883" y="1272786"/>
                        <a:pt x="8603471" y="1268933"/>
                      </a:cubicBezTo>
                      <a:close/>
                      <a:moveTo>
                        <a:pt x="8751384" y="1268933"/>
                      </a:moveTo>
                      <a:cubicBezTo>
                        <a:pt x="8748737" y="1271580"/>
                        <a:pt x="8746169" y="1274148"/>
                        <a:pt x="8743600" y="1276717"/>
                      </a:cubicBezTo>
                      <a:cubicBezTo>
                        <a:pt x="8745827" y="1289758"/>
                        <a:pt x="8748409" y="1302745"/>
                        <a:pt x="8751384" y="1315637"/>
                      </a:cubicBezTo>
                      <a:cubicBezTo>
                        <a:pt x="8759324" y="1315637"/>
                        <a:pt x="8767030" y="1315637"/>
                        <a:pt x="8774736" y="1315637"/>
                      </a:cubicBezTo>
                      <a:cubicBezTo>
                        <a:pt x="8777382" y="1302404"/>
                        <a:pt x="8779951" y="1289560"/>
                        <a:pt x="8782520" y="1276717"/>
                      </a:cubicBezTo>
                      <a:cubicBezTo>
                        <a:pt x="8767438" y="1272338"/>
                        <a:pt x="8767438" y="1272338"/>
                        <a:pt x="8751384" y="1268933"/>
                      </a:cubicBezTo>
                      <a:close/>
                      <a:moveTo>
                        <a:pt x="8813664" y="1268933"/>
                      </a:moveTo>
                      <a:cubicBezTo>
                        <a:pt x="8816311" y="1282166"/>
                        <a:pt x="8818879" y="1295009"/>
                        <a:pt x="8821448" y="1307853"/>
                      </a:cubicBezTo>
                      <a:cubicBezTo>
                        <a:pt x="8832034" y="1310499"/>
                        <a:pt x="8842309" y="1313068"/>
                        <a:pt x="8852584" y="1315637"/>
                      </a:cubicBezTo>
                      <a:cubicBezTo>
                        <a:pt x="8861340" y="1298123"/>
                        <a:pt x="8861340" y="1298123"/>
                        <a:pt x="8852584" y="1268933"/>
                      </a:cubicBezTo>
                      <a:cubicBezTo>
                        <a:pt x="8839351" y="1268933"/>
                        <a:pt x="8826507" y="1268933"/>
                        <a:pt x="8813664" y="1268933"/>
                      </a:cubicBezTo>
                      <a:close/>
                      <a:moveTo>
                        <a:pt x="8899298" y="1268933"/>
                      </a:moveTo>
                      <a:cubicBezTo>
                        <a:pt x="8896651" y="1279519"/>
                        <a:pt x="8894083" y="1289794"/>
                        <a:pt x="8891514" y="1300069"/>
                      </a:cubicBezTo>
                      <a:cubicBezTo>
                        <a:pt x="8904747" y="1302715"/>
                        <a:pt x="8917590" y="1305284"/>
                        <a:pt x="8930434" y="1307853"/>
                      </a:cubicBezTo>
                      <a:cubicBezTo>
                        <a:pt x="8930434" y="1297266"/>
                        <a:pt x="8930434" y="1286992"/>
                        <a:pt x="8930434" y="1276717"/>
                      </a:cubicBezTo>
                      <a:cubicBezTo>
                        <a:pt x="8914710" y="1272786"/>
                        <a:pt x="8914710" y="1272786"/>
                        <a:pt x="8899298" y="1268933"/>
                      </a:cubicBezTo>
                      <a:close/>
                      <a:moveTo>
                        <a:pt x="8977147" y="1268933"/>
                      </a:moveTo>
                      <a:cubicBezTo>
                        <a:pt x="8974500" y="1282166"/>
                        <a:pt x="8971932" y="1295009"/>
                        <a:pt x="8969363" y="1307853"/>
                      </a:cubicBezTo>
                      <a:cubicBezTo>
                        <a:pt x="8979949" y="1310499"/>
                        <a:pt x="8990224" y="1313068"/>
                        <a:pt x="9000499" y="1315637"/>
                      </a:cubicBezTo>
                      <a:cubicBezTo>
                        <a:pt x="9003145" y="1302404"/>
                        <a:pt x="9005714" y="1289560"/>
                        <a:pt x="9008283" y="1276717"/>
                      </a:cubicBezTo>
                      <a:cubicBezTo>
                        <a:pt x="8992559" y="1272786"/>
                        <a:pt x="8992559" y="1272786"/>
                        <a:pt x="8977147" y="1268933"/>
                      </a:cubicBezTo>
                      <a:close/>
                      <a:moveTo>
                        <a:pt x="9047211" y="1268933"/>
                      </a:moveTo>
                      <a:cubicBezTo>
                        <a:pt x="9044564" y="1271580"/>
                        <a:pt x="9041996" y="1274148"/>
                        <a:pt x="9039427" y="1276717"/>
                      </a:cubicBezTo>
                      <a:cubicBezTo>
                        <a:pt x="9041654" y="1289758"/>
                        <a:pt x="9044236" y="1302745"/>
                        <a:pt x="9047211" y="1315637"/>
                      </a:cubicBezTo>
                      <a:cubicBezTo>
                        <a:pt x="9057797" y="1312990"/>
                        <a:pt x="9068072" y="1310421"/>
                        <a:pt x="9078347" y="1307853"/>
                      </a:cubicBezTo>
                      <a:cubicBezTo>
                        <a:pt x="9080993" y="1297266"/>
                        <a:pt x="9083562" y="1286992"/>
                        <a:pt x="9086131" y="1276717"/>
                      </a:cubicBezTo>
                      <a:cubicBezTo>
                        <a:pt x="9073239" y="1273742"/>
                        <a:pt x="9060252" y="1271160"/>
                        <a:pt x="9047211" y="1268933"/>
                      </a:cubicBezTo>
                      <a:close/>
                      <a:moveTo>
                        <a:pt x="9125060" y="1268933"/>
                      </a:moveTo>
                      <a:cubicBezTo>
                        <a:pt x="9122413" y="1282166"/>
                        <a:pt x="9119845" y="1295009"/>
                        <a:pt x="9117276" y="1307853"/>
                      </a:cubicBezTo>
                      <a:cubicBezTo>
                        <a:pt x="9127862" y="1310499"/>
                        <a:pt x="9138137" y="1313068"/>
                        <a:pt x="9148412" y="1315637"/>
                      </a:cubicBezTo>
                      <a:cubicBezTo>
                        <a:pt x="9151058" y="1302404"/>
                        <a:pt x="9153627" y="1289560"/>
                        <a:pt x="9156196" y="1276717"/>
                      </a:cubicBezTo>
                      <a:cubicBezTo>
                        <a:pt x="9140472" y="1272786"/>
                        <a:pt x="9140472" y="1272786"/>
                        <a:pt x="9125060" y="1268933"/>
                      </a:cubicBezTo>
                      <a:close/>
                      <a:moveTo>
                        <a:pt x="9195125" y="1268933"/>
                      </a:moveTo>
                      <a:cubicBezTo>
                        <a:pt x="9192478" y="1271580"/>
                        <a:pt x="9189910" y="1274148"/>
                        <a:pt x="9187341" y="1276717"/>
                      </a:cubicBezTo>
                      <a:cubicBezTo>
                        <a:pt x="9189568" y="1289758"/>
                        <a:pt x="9192150" y="1302745"/>
                        <a:pt x="9195125" y="1315637"/>
                      </a:cubicBezTo>
                      <a:cubicBezTo>
                        <a:pt x="9205711" y="1315637"/>
                        <a:pt x="9215986" y="1315637"/>
                        <a:pt x="9226261" y="1315637"/>
                      </a:cubicBezTo>
                      <a:cubicBezTo>
                        <a:pt x="9228907" y="1302404"/>
                        <a:pt x="9231476" y="1289560"/>
                        <a:pt x="9234045" y="1276717"/>
                      </a:cubicBezTo>
                      <a:cubicBezTo>
                        <a:pt x="9221153" y="1273742"/>
                        <a:pt x="9208166" y="1271160"/>
                        <a:pt x="9195125" y="1268933"/>
                      </a:cubicBezTo>
                      <a:close/>
                      <a:moveTo>
                        <a:pt x="9272974" y="1268933"/>
                      </a:moveTo>
                      <a:cubicBezTo>
                        <a:pt x="9270327" y="1282166"/>
                        <a:pt x="9267759" y="1295009"/>
                        <a:pt x="9265190" y="1307853"/>
                      </a:cubicBezTo>
                      <a:cubicBezTo>
                        <a:pt x="9275776" y="1310499"/>
                        <a:pt x="9286051" y="1313068"/>
                        <a:pt x="9296326" y="1315637"/>
                      </a:cubicBezTo>
                      <a:cubicBezTo>
                        <a:pt x="9298972" y="1302404"/>
                        <a:pt x="9301541" y="1289560"/>
                        <a:pt x="9304110" y="1276717"/>
                      </a:cubicBezTo>
                      <a:cubicBezTo>
                        <a:pt x="9288386" y="1272786"/>
                        <a:pt x="9288386" y="1272786"/>
                        <a:pt x="9272974" y="1268933"/>
                      </a:cubicBezTo>
                      <a:close/>
                      <a:moveTo>
                        <a:pt x="9420887" y="1268933"/>
                      </a:moveTo>
                      <a:cubicBezTo>
                        <a:pt x="9418240" y="1282166"/>
                        <a:pt x="9415672" y="1295009"/>
                        <a:pt x="9413103" y="1307853"/>
                      </a:cubicBezTo>
                      <a:cubicBezTo>
                        <a:pt x="9423689" y="1310499"/>
                        <a:pt x="9433964" y="1313068"/>
                        <a:pt x="9444239" y="1315637"/>
                      </a:cubicBezTo>
                      <a:cubicBezTo>
                        <a:pt x="9446885" y="1302404"/>
                        <a:pt x="9449454" y="1289560"/>
                        <a:pt x="9452023" y="1276717"/>
                      </a:cubicBezTo>
                      <a:cubicBezTo>
                        <a:pt x="9436299" y="1272786"/>
                        <a:pt x="9436299" y="1272786"/>
                        <a:pt x="9420887" y="1268933"/>
                      </a:cubicBezTo>
                      <a:close/>
                      <a:moveTo>
                        <a:pt x="9498736" y="1268933"/>
                      </a:moveTo>
                      <a:cubicBezTo>
                        <a:pt x="9496089" y="1282166"/>
                        <a:pt x="9493521" y="1295009"/>
                        <a:pt x="9490952" y="1307853"/>
                      </a:cubicBezTo>
                      <a:cubicBezTo>
                        <a:pt x="9501538" y="1310499"/>
                        <a:pt x="9511813" y="1313068"/>
                        <a:pt x="9522088" y="1315637"/>
                      </a:cubicBezTo>
                      <a:cubicBezTo>
                        <a:pt x="9524734" y="1302404"/>
                        <a:pt x="9527303" y="1289560"/>
                        <a:pt x="9529872" y="1276717"/>
                      </a:cubicBezTo>
                      <a:cubicBezTo>
                        <a:pt x="9514148" y="1272786"/>
                        <a:pt x="9514148" y="1272786"/>
                        <a:pt x="9498736" y="1268933"/>
                      </a:cubicBezTo>
                      <a:close/>
                      <a:moveTo>
                        <a:pt x="9568801" y="1268933"/>
                      </a:moveTo>
                      <a:cubicBezTo>
                        <a:pt x="9566154" y="1271580"/>
                        <a:pt x="9563586" y="1274148"/>
                        <a:pt x="9561017" y="1276717"/>
                      </a:cubicBezTo>
                      <a:cubicBezTo>
                        <a:pt x="9563244" y="1289758"/>
                        <a:pt x="9565826" y="1302745"/>
                        <a:pt x="9568801" y="1315637"/>
                      </a:cubicBezTo>
                      <a:cubicBezTo>
                        <a:pt x="9576741" y="1315637"/>
                        <a:pt x="9584447" y="1315637"/>
                        <a:pt x="9592153" y="1315637"/>
                      </a:cubicBezTo>
                      <a:cubicBezTo>
                        <a:pt x="9594799" y="1302404"/>
                        <a:pt x="9597368" y="1289560"/>
                        <a:pt x="9599937" y="1276717"/>
                      </a:cubicBezTo>
                      <a:cubicBezTo>
                        <a:pt x="9584855" y="1272338"/>
                        <a:pt x="9584855" y="1272338"/>
                        <a:pt x="9568801" y="1268933"/>
                      </a:cubicBezTo>
                      <a:close/>
                      <a:moveTo>
                        <a:pt x="9646650" y="1268933"/>
                      </a:moveTo>
                      <a:cubicBezTo>
                        <a:pt x="9644003" y="1282166"/>
                        <a:pt x="9641435" y="1295009"/>
                        <a:pt x="9638866" y="1307853"/>
                      </a:cubicBezTo>
                      <a:cubicBezTo>
                        <a:pt x="9649452" y="1310499"/>
                        <a:pt x="9659727" y="1313068"/>
                        <a:pt x="9670002" y="1315637"/>
                      </a:cubicBezTo>
                      <a:cubicBezTo>
                        <a:pt x="9672648" y="1302404"/>
                        <a:pt x="9675217" y="1289560"/>
                        <a:pt x="9677786" y="1276717"/>
                      </a:cubicBezTo>
                      <a:cubicBezTo>
                        <a:pt x="9662062" y="1272786"/>
                        <a:pt x="9662062" y="1272786"/>
                        <a:pt x="9646650" y="1268933"/>
                      </a:cubicBezTo>
                      <a:close/>
                      <a:moveTo>
                        <a:pt x="9716714" y="1268933"/>
                      </a:moveTo>
                      <a:cubicBezTo>
                        <a:pt x="9714067" y="1271580"/>
                        <a:pt x="9711499" y="1274148"/>
                        <a:pt x="9708930" y="1276717"/>
                      </a:cubicBezTo>
                      <a:cubicBezTo>
                        <a:pt x="9711157" y="1289758"/>
                        <a:pt x="9713739" y="1302745"/>
                        <a:pt x="9716714" y="1315637"/>
                      </a:cubicBezTo>
                      <a:cubicBezTo>
                        <a:pt x="9727300" y="1312990"/>
                        <a:pt x="9737575" y="1310421"/>
                        <a:pt x="9747850" y="1307853"/>
                      </a:cubicBezTo>
                      <a:cubicBezTo>
                        <a:pt x="9750496" y="1297266"/>
                        <a:pt x="9753065" y="1286992"/>
                        <a:pt x="9755634" y="1276717"/>
                      </a:cubicBezTo>
                      <a:cubicBezTo>
                        <a:pt x="9742742" y="1273742"/>
                        <a:pt x="9729755" y="1271160"/>
                        <a:pt x="9716714" y="1268933"/>
                      </a:cubicBezTo>
                      <a:close/>
                      <a:moveTo>
                        <a:pt x="9358324" y="1270815"/>
                      </a:moveTo>
                      <a:cubicBezTo>
                        <a:pt x="9351591" y="1270359"/>
                        <a:pt x="9344954" y="1271871"/>
                        <a:pt x="9335259" y="1276718"/>
                      </a:cubicBezTo>
                      <a:cubicBezTo>
                        <a:pt x="9337906" y="1287304"/>
                        <a:pt x="9340474" y="1297579"/>
                        <a:pt x="9343043" y="1307854"/>
                      </a:cubicBezTo>
                      <a:cubicBezTo>
                        <a:pt x="9353629" y="1310500"/>
                        <a:pt x="9363904" y="1313069"/>
                        <a:pt x="9374179" y="1315638"/>
                      </a:cubicBezTo>
                      <a:cubicBezTo>
                        <a:pt x="9376825" y="1302405"/>
                        <a:pt x="9379394" y="1289562"/>
                        <a:pt x="9381963" y="1276718"/>
                      </a:cubicBezTo>
                      <a:cubicBezTo>
                        <a:pt x="9371886" y="1273695"/>
                        <a:pt x="9365057" y="1271271"/>
                        <a:pt x="9358324" y="1270815"/>
                      </a:cubicBezTo>
                      <a:close/>
                      <a:moveTo>
                        <a:pt x="8688821" y="1270815"/>
                      </a:moveTo>
                      <a:cubicBezTo>
                        <a:pt x="8682088" y="1270359"/>
                        <a:pt x="8675450" y="1271871"/>
                        <a:pt x="8665756" y="1276718"/>
                      </a:cubicBezTo>
                      <a:cubicBezTo>
                        <a:pt x="8668403" y="1289951"/>
                        <a:pt x="8670971" y="1302794"/>
                        <a:pt x="8673540" y="1315638"/>
                      </a:cubicBezTo>
                      <a:cubicBezTo>
                        <a:pt x="8684126" y="1315638"/>
                        <a:pt x="8694401" y="1315638"/>
                        <a:pt x="8704676" y="1315638"/>
                      </a:cubicBezTo>
                      <a:cubicBezTo>
                        <a:pt x="8707322" y="1302405"/>
                        <a:pt x="8709891" y="1289562"/>
                        <a:pt x="8712460" y="1276718"/>
                      </a:cubicBezTo>
                      <a:cubicBezTo>
                        <a:pt x="8702382" y="1273695"/>
                        <a:pt x="8695554" y="1271271"/>
                        <a:pt x="8688821" y="1270815"/>
                      </a:cubicBezTo>
                      <a:close/>
                      <a:moveTo>
                        <a:pt x="8167232" y="1270815"/>
                      </a:moveTo>
                      <a:cubicBezTo>
                        <a:pt x="8160499" y="1270359"/>
                        <a:pt x="8153862" y="1271871"/>
                        <a:pt x="8144167" y="1276718"/>
                      </a:cubicBezTo>
                      <a:cubicBezTo>
                        <a:pt x="8144167" y="1287304"/>
                        <a:pt x="8144167" y="1297579"/>
                        <a:pt x="8144167" y="1307854"/>
                      </a:cubicBezTo>
                      <a:cubicBezTo>
                        <a:pt x="8157400" y="1310500"/>
                        <a:pt x="8170243" y="1313069"/>
                        <a:pt x="8183087" y="1315638"/>
                      </a:cubicBezTo>
                      <a:cubicBezTo>
                        <a:pt x="8185733" y="1302405"/>
                        <a:pt x="8188302" y="1289562"/>
                        <a:pt x="8190871" y="1276718"/>
                      </a:cubicBezTo>
                      <a:cubicBezTo>
                        <a:pt x="8180794" y="1273695"/>
                        <a:pt x="8173965" y="1271271"/>
                        <a:pt x="8167232" y="1270815"/>
                      </a:cubicBezTo>
                      <a:close/>
                      <a:moveTo>
                        <a:pt x="6454550" y="1270815"/>
                      </a:moveTo>
                      <a:cubicBezTo>
                        <a:pt x="6447817" y="1270359"/>
                        <a:pt x="6441180" y="1271871"/>
                        <a:pt x="6431485" y="1276718"/>
                      </a:cubicBezTo>
                      <a:cubicBezTo>
                        <a:pt x="6434132" y="1287304"/>
                        <a:pt x="6436700" y="1297579"/>
                        <a:pt x="6439269" y="1307854"/>
                      </a:cubicBezTo>
                      <a:cubicBezTo>
                        <a:pt x="6449855" y="1310500"/>
                        <a:pt x="6460130" y="1313069"/>
                        <a:pt x="6470405" y="1315638"/>
                      </a:cubicBezTo>
                      <a:cubicBezTo>
                        <a:pt x="6473051" y="1302405"/>
                        <a:pt x="6475620" y="1289562"/>
                        <a:pt x="6478189" y="1276718"/>
                      </a:cubicBezTo>
                      <a:cubicBezTo>
                        <a:pt x="6468112" y="1273695"/>
                        <a:pt x="6461283" y="1271271"/>
                        <a:pt x="6454550" y="1270815"/>
                      </a:cubicBezTo>
                      <a:close/>
                      <a:moveTo>
                        <a:pt x="4593955" y="1270815"/>
                      </a:moveTo>
                      <a:cubicBezTo>
                        <a:pt x="4587222" y="1270359"/>
                        <a:pt x="4580585" y="1271871"/>
                        <a:pt x="4570890" y="1276718"/>
                      </a:cubicBezTo>
                      <a:cubicBezTo>
                        <a:pt x="4570890" y="1287304"/>
                        <a:pt x="4570890" y="1297579"/>
                        <a:pt x="4570890" y="1307854"/>
                      </a:cubicBezTo>
                      <a:cubicBezTo>
                        <a:pt x="4584123" y="1310500"/>
                        <a:pt x="4596966" y="1313069"/>
                        <a:pt x="4609810" y="1315638"/>
                      </a:cubicBezTo>
                      <a:cubicBezTo>
                        <a:pt x="4612456" y="1302405"/>
                        <a:pt x="4615025" y="1289562"/>
                        <a:pt x="4617594" y="1276718"/>
                      </a:cubicBezTo>
                      <a:cubicBezTo>
                        <a:pt x="4607517" y="1273695"/>
                        <a:pt x="4600688" y="1271271"/>
                        <a:pt x="4593955" y="1270815"/>
                      </a:cubicBezTo>
                      <a:close/>
                      <a:moveTo>
                        <a:pt x="3402863" y="1270815"/>
                      </a:moveTo>
                      <a:cubicBezTo>
                        <a:pt x="3396130" y="1270359"/>
                        <a:pt x="3389493" y="1271871"/>
                        <a:pt x="3379798" y="1276718"/>
                      </a:cubicBezTo>
                      <a:cubicBezTo>
                        <a:pt x="3382445" y="1287304"/>
                        <a:pt x="3385013" y="1297579"/>
                        <a:pt x="3387582" y="1307854"/>
                      </a:cubicBezTo>
                      <a:cubicBezTo>
                        <a:pt x="3398168" y="1310500"/>
                        <a:pt x="3408443" y="1313069"/>
                        <a:pt x="3418718" y="1315638"/>
                      </a:cubicBezTo>
                      <a:cubicBezTo>
                        <a:pt x="3421364" y="1302405"/>
                        <a:pt x="3423933" y="1289562"/>
                        <a:pt x="3426502" y="1276718"/>
                      </a:cubicBezTo>
                      <a:cubicBezTo>
                        <a:pt x="3416425" y="1273695"/>
                        <a:pt x="3409596" y="1271271"/>
                        <a:pt x="3402863" y="1270815"/>
                      </a:cubicBezTo>
                      <a:close/>
                      <a:moveTo>
                        <a:pt x="2733360" y="1270815"/>
                      </a:moveTo>
                      <a:cubicBezTo>
                        <a:pt x="2726627" y="1270359"/>
                        <a:pt x="2719990" y="1271871"/>
                        <a:pt x="2710295" y="1276718"/>
                      </a:cubicBezTo>
                      <a:cubicBezTo>
                        <a:pt x="2712942" y="1287304"/>
                        <a:pt x="2715510" y="1297579"/>
                        <a:pt x="2718079" y="1307854"/>
                      </a:cubicBezTo>
                      <a:cubicBezTo>
                        <a:pt x="2728665" y="1310500"/>
                        <a:pt x="2738940" y="1313069"/>
                        <a:pt x="2749215" y="1315638"/>
                      </a:cubicBezTo>
                      <a:cubicBezTo>
                        <a:pt x="2751861" y="1302405"/>
                        <a:pt x="2754430" y="1289562"/>
                        <a:pt x="2756999" y="1276718"/>
                      </a:cubicBezTo>
                      <a:cubicBezTo>
                        <a:pt x="2746922" y="1273695"/>
                        <a:pt x="2740093" y="1271271"/>
                        <a:pt x="2733360" y="1270815"/>
                      </a:cubicBezTo>
                      <a:close/>
                      <a:moveTo>
                        <a:pt x="2211770" y="1270815"/>
                      </a:moveTo>
                      <a:cubicBezTo>
                        <a:pt x="2205037" y="1270359"/>
                        <a:pt x="2198400" y="1271871"/>
                        <a:pt x="2188705" y="1276718"/>
                      </a:cubicBezTo>
                      <a:cubicBezTo>
                        <a:pt x="2191352" y="1287304"/>
                        <a:pt x="2193920" y="1297579"/>
                        <a:pt x="2196489" y="1307854"/>
                      </a:cubicBezTo>
                      <a:cubicBezTo>
                        <a:pt x="2207075" y="1310500"/>
                        <a:pt x="2217350" y="1313069"/>
                        <a:pt x="2227625" y="1315638"/>
                      </a:cubicBezTo>
                      <a:cubicBezTo>
                        <a:pt x="2230271" y="1302405"/>
                        <a:pt x="2232840" y="1289562"/>
                        <a:pt x="2235409" y="1276718"/>
                      </a:cubicBezTo>
                      <a:cubicBezTo>
                        <a:pt x="2225332" y="1273695"/>
                        <a:pt x="2218503" y="1271271"/>
                        <a:pt x="2211770" y="1270815"/>
                      </a:cubicBezTo>
                      <a:close/>
                      <a:moveTo>
                        <a:pt x="1690181" y="1270815"/>
                      </a:moveTo>
                      <a:cubicBezTo>
                        <a:pt x="1683448" y="1270359"/>
                        <a:pt x="1676811" y="1271871"/>
                        <a:pt x="1667116" y="1276718"/>
                      </a:cubicBezTo>
                      <a:cubicBezTo>
                        <a:pt x="1669763" y="1287304"/>
                        <a:pt x="1672331" y="1297579"/>
                        <a:pt x="1674900" y="1307854"/>
                      </a:cubicBezTo>
                      <a:cubicBezTo>
                        <a:pt x="1685486" y="1310500"/>
                        <a:pt x="1695761" y="1313069"/>
                        <a:pt x="1706036" y="1315638"/>
                      </a:cubicBezTo>
                      <a:cubicBezTo>
                        <a:pt x="1708682" y="1302405"/>
                        <a:pt x="1711251" y="1289562"/>
                        <a:pt x="1713820" y="1276718"/>
                      </a:cubicBezTo>
                      <a:cubicBezTo>
                        <a:pt x="1703743" y="1273695"/>
                        <a:pt x="1696914" y="1271271"/>
                        <a:pt x="1690181" y="1270815"/>
                      </a:cubicBezTo>
                      <a:close/>
                      <a:moveTo>
                        <a:pt x="1542268" y="1270815"/>
                      </a:moveTo>
                      <a:cubicBezTo>
                        <a:pt x="1535535" y="1270359"/>
                        <a:pt x="1528898" y="1271871"/>
                        <a:pt x="1519203" y="1276718"/>
                      </a:cubicBezTo>
                      <a:cubicBezTo>
                        <a:pt x="1521850" y="1289951"/>
                        <a:pt x="1524418" y="1302794"/>
                        <a:pt x="1526987" y="1315638"/>
                      </a:cubicBezTo>
                      <a:cubicBezTo>
                        <a:pt x="1537573" y="1315638"/>
                        <a:pt x="1547848" y="1315638"/>
                        <a:pt x="1558123" y="1315638"/>
                      </a:cubicBezTo>
                      <a:cubicBezTo>
                        <a:pt x="1560769" y="1302405"/>
                        <a:pt x="1563338" y="1289562"/>
                        <a:pt x="1565907" y="1276718"/>
                      </a:cubicBezTo>
                      <a:cubicBezTo>
                        <a:pt x="1555830" y="1273695"/>
                        <a:pt x="1549001" y="1271271"/>
                        <a:pt x="1542268" y="1270815"/>
                      </a:cubicBezTo>
                      <a:close/>
                      <a:moveTo>
                        <a:pt x="935328" y="1346782"/>
                      </a:moveTo>
                      <a:cubicBezTo>
                        <a:pt x="932681" y="1357368"/>
                        <a:pt x="930113" y="1367643"/>
                        <a:pt x="927544" y="1377918"/>
                      </a:cubicBezTo>
                      <a:cubicBezTo>
                        <a:pt x="938130" y="1380564"/>
                        <a:pt x="948405" y="1383133"/>
                        <a:pt x="958680" y="1385702"/>
                      </a:cubicBezTo>
                      <a:cubicBezTo>
                        <a:pt x="961326" y="1375115"/>
                        <a:pt x="963895" y="1364841"/>
                        <a:pt x="966464" y="1354566"/>
                      </a:cubicBezTo>
                      <a:cubicBezTo>
                        <a:pt x="950740" y="1350635"/>
                        <a:pt x="950740" y="1350635"/>
                        <a:pt x="935328" y="1346782"/>
                      </a:cubicBezTo>
                      <a:close/>
                      <a:moveTo>
                        <a:pt x="1005392" y="1346782"/>
                      </a:moveTo>
                      <a:cubicBezTo>
                        <a:pt x="1002745" y="1357368"/>
                        <a:pt x="1000177" y="1367643"/>
                        <a:pt x="997608" y="1377918"/>
                      </a:cubicBezTo>
                      <a:cubicBezTo>
                        <a:pt x="1010841" y="1380564"/>
                        <a:pt x="1023684" y="1383133"/>
                        <a:pt x="1036528" y="1385702"/>
                      </a:cubicBezTo>
                      <a:cubicBezTo>
                        <a:pt x="1039174" y="1375115"/>
                        <a:pt x="1041743" y="1364841"/>
                        <a:pt x="1044312" y="1354566"/>
                      </a:cubicBezTo>
                      <a:cubicBezTo>
                        <a:pt x="1031079" y="1351919"/>
                        <a:pt x="1018235" y="1349351"/>
                        <a:pt x="1005392" y="1346782"/>
                      </a:cubicBezTo>
                      <a:close/>
                      <a:moveTo>
                        <a:pt x="1083241" y="1346782"/>
                      </a:moveTo>
                      <a:cubicBezTo>
                        <a:pt x="1080594" y="1357368"/>
                        <a:pt x="1078026" y="1367643"/>
                        <a:pt x="1075457" y="1377918"/>
                      </a:cubicBezTo>
                      <a:cubicBezTo>
                        <a:pt x="1086043" y="1380564"/>
                        <a:pt x="1096318" y="1383133"/>
                        <a:pt x="1106593" y="1385702"/>
                      </a:cubicBezTo>
                      <a:cubicBezTo>
                        <a:pt x="1109239" y="1375115"/>
                        <a:pt x="1111808" y="1364841"/>
                        <a:pt x="1114377" y="1354566"/>
                      </a:cubicBezTo>
                      <a:cubicBezTo>
                        <a:pt x="1098653" y="1350635"/>
                        <a:pt x="1098653" y="1350635"/>
                        <a:pt x="1083241" y="1346782"/>
                      </a:cubicBezTo>
                      <a:close/>
                      <a:moveTo>
                        <a:pt x="1161090" y="1346782"/>
                      </a:moveTo>
                      <a:cubicBezTo>
                        <a:pt x="1158443" y="1357368"/>
                        <a:pt x="1155875" y="1367643"/>
                        <a:pt x="1153306" y="1377918"/>
                      </a:cubicBezTo>
                      <a:cubicBezTo>
                        <a:pt x="1163892" y="1380564"/>
                        <a:pt x="1174167" y="1383133"/>
                        <a:pt x="1184442" y="1385702"/>
                      </a:cubicBezTo>
                      <a:cubicBezTo>
                        <a:pt x="1187088" y="1375115"/>
                        <a:pt x="1189657" y="1364841"/>
                        <a:pt x="1192226" y="1354566"/>
                      </a:cubicBezTo>
                      <a:cubicBezTo>
                        <a:pt x="1176502" y="1350635"/>
                        <a:pt x="1176502" y="1350635"/>
                        <a:pt x="1161090" y="1346782"/>
                      </a:cubicBezTo>
                      <a:close/>
                      <a:moveTo>
                        <a:pt x="1231155" y="1346782"/>
                      </a:moveTo>
                      <a:cubicBezTo>
                        <a:pt x="1228508" y="1357368"/>
                        <a:pt x="1225940" y="1367643"/>
                        <a:pt x="1223371" y="1377918"/>
                      </a:cubicBezTo>
                      <a:cubicBezTo>
                        <a:pt x="1233957" y="1380564"/>
                        <a:pt x="1244232" y="1383133"/>
                        <a:pt x="1254507" y="1385702"/>
                      </a:cubicBezTo>
                      <a:cubicBezTo>
                        <a:pt x="1257153" y="1375115"/>
                        <a:pt x="1259722" y="1364841"/>
                        <a:pt x="1262291" y="1354566"/>
                      </a:cubicBezTo>
                      <a:cubicBezTo>
                        <a:pt x="1246567" y="1350635"/>
                        <a:pt x="1246567" y="1350635"/>
                        <a:pt x="1231155" y="1346782"/>
                      </a:cubicBezTo>
                      <a:close/>
                      <a:moveTo>
                        <a:pt x="1309004" y="1346782"/>
                      </a:moveTo>
                      <a:cubicBezTo>
                        <a:pt x="1306357" y="1357368"/>
                        <a:pt x="1303789" y="1367643"/>
                        <a:pt x="1301220" y="1377918"/>
                      </a:cubicBezTo>
                      <a:cubicBezTo>
                        <a:pt x="1311806" y="1380564"/>
                        <a:pt x="1322081" y="1383133"/>
                        <a:pt x="1332356" y="1385702"/>
                      </a:cubicBezTo>
                      <a:cubicBezTo>
                        <a:pt x="1335002" y="1375115"/>
                        <a:pt x="1337571" y="1364841"/>
                        <a:pt x="1340140" y="1354566"/>
                      </a:cubicBezTo>
                      <a:cubicBezTo>
                        <a:pt x="1324416" y="1350635"/>
                        <a:pt x="1324416" y="1350635"/>
                        <a:pt x="1309004" y="1346782"/>
                      </a:cubicBezTo>
                      <a:close/>
                      <a:moveTo>
                        <a:pt x="1379068" y="1346782"/>
                      </a:moveTo>
                      <a:cubicBezTo>
                        <a:pt x="1376421" y="1357368"/>
                        <a:pt x="1373853" y="1367643"/>
                        <a:pt x="1371284" y="1377918"/>
                      </a:cubicBezTo>
                      <a:cubicBezTo>
                        <a:pt x="1384517" y="1380564"/>
                        <a:pt x="1397360" y="1383133"/>
                        <a:pt x="1410204" y="1385702"/>
                      </a:cubicBezTo>
                      <a:cubicBezTo>
                        <a:pt x="1412850" y="1375115"/>
                        <a:pt x="1415419" y="1364841"/>
                        <a:pt x="1417988" y="1354566"/>
                      </a:cubicBezTo>
                      <a:cubicBezTo>
                        <a:pt x="1404755" y="1351919"/>
                        <a:pt x="1391911" y="1349351"/>
                        <a:pt x="1379068" y="1346782"/>
                      </a:cubicBezTo>
                      <a:close/>
                      <a:moveTo>
                        <a:pt x="1456917" y="1346782"/>
                      </a:moveTo>
                      <a:cubicBezTo>
                        <a:pt x="1454270" y="1357368"/>
                        <a:pt x="1451702" y="1367643"/>
                        <a:pt x="1449133" y="1377918"/>
                      </a:cubicBezTo>
                      <a:cubicBezTo>
                        <a:pt x="1459719" y="1380564"/>
                        <a:pt x="1469994" y="1383133"/>
                        <a:pt x="1480269" y="1385702"/>
                      </a:cubicBezTo>
                      <a:cubicBezTo>
                        <a:pt x="1482915" y="1375115"/>
                        <a:pt x="1485484" y="1364841"/>
                        <a:pt x="1488053" y="1354566"/>
                      </a:cubicBezTo>
                      <a:cubicBezTo>
                        <a:pt x="1472329" y="1350635"/>
                        <a:pt x="1472329" y="1350635"/>
                        <a:pt x="1456917" y="1346782"/>
                      </a:cubicBezTo>
                      <a:close/>
                      <a:moveTo>
                        <a:pt x="1526982" y="1346782"/>
                      </a:moveTo>
                      <a:cubicBezTo>
                        <a:pt x="1524335" y="1357368"/>
                        <a:pt x="1521767" y="1367643"/>
                        <a:pt x="1519198" y="1377918"/>
                      </a:cubicBezTo>
                      <a:cubicBezTo>
                        <a:pt x="1532431" y="1380564"/>
                        <a:pt x="1545274" y="1383133"/>
                        <a:pt x="1558118" y="1385702"/>
                      </a:cubicBezTo>
                      <a:cubicBezTo>
                        <a:pt x="1560764" y="1375115"/>
                        <a:pt x="1563333" y="1364841"/>
                        <a:pt x="1565902" y="1354566"/>
                      </a:cubicBezTo>
                      <a:cubicBezTo>
                        <a:pt x="1552669" y="1351919"/>
                        <a:pt x="1539825" y="1349351"/>
                        <a:pt x="1526982" y="1346782"/>
                      </a:cubicBezTo>
                      <a:close/>
                      <a:moveTo>
                        <a:pt x="1604831" y="1346782"/>
                      </a:moveTo>
                      <a:cubicBezTo>
                        <a:pt x="1602184" y="1357368"/>
                        <a:pt x="1599616" y="1367643"/>
                        <a:pt x="1597047" y="1377918"/>
                      </a:cubicBezTo>
                      <a:cubicBezTo>
                        <a:pt x="1610280" y="1380564"/>
                        <a:pt x="1623123" y="1383133"/>
                        <a:pt x="1635967" y="1385702"/>
                      </a:cubicBezTo>
                      <a:cubicBezTo>
                        <a:pt x="1635967" y="1375115"/>
                        <a:pt x="1635967" y="1364841"/>
                        <a:pt x="1635967" y="1354566"/>
                      </a:cubicBezTo>
                      <a:cubicBezTo>
                        <a:pt x="1620243" y="1350635"/>
                        <a:pt x="1620243" y="1350635"/>
                        <a:pt x="1604831" y="1346782"/>
                      </a:cubicBezTo>
                      <a:close/>
                      <a:moveTo>
                        <a:pt x="1674895" y="1346782"/>
                      </a:moveTo>
                      <a:cubicBezTo>
                        <a:pt x="1672248" y="1357368"/>
                        <a:pt x="1669680" y="1367643"/>
                        <a:pt x="1667111" y="1377918"/>
                      </a:cubicBezTo>
                      <a:cubicBezTo>
                        <a:pt x="1680344" y="1380564"/>
                        <a:pt x="1693187" y="1383133"/>
                        <a:pt x="1706031" y="1385702"/>
                      </a:cubicBezTo>
                      <a:cubicBezTo>
                        <a:pt x="1708677" y="1375115"/>
                        <a:pt x="1711246" y="1364841"/>
                        <a:pt x="1713815" y="1354566"/>
                      </a:cubicBezTo>
                      <a:cubicBezTo>
                        <a:pt x="1700582" y="1351919"/>
                        <a:pt x="1687738" y="1349351"/>
                        <a:pt x="1674895" y="1346782"/>
                      </a:cubicBezTo>
                      <a:close/>
                      <a:moveTo>
                        <a:pt x="1752744" y="1346782"/>
                      </a:moveTo>
                      <a:cubicBezTo>
                        <a:pt x="1750097" y="1357368"/>
                        <a:pt x="1747529" y="1367643"/>
                        <a:pt x="1744960" y="1377918"/>
                      </a:cubicBezTo>
                      <a:cubicBezTo>
                        <a:pt x="1755546" y="1380564"/>
                        <a:pt x="1765821" y="1383133"/>
                        <a:pt x="1776096" y="1385702"/>
                      </a:cubicBezTo>
                      <a:cubicBezTo>
                        <a:pt x="1778742" y="1375115"/>
                        <a:pt x="1781311" y="1364841"/>
                        <a:pt x="1783880" y="1354566"/>
                      </a:cubicBezTo>
                      <a:cubicBezTo>
                        <a:pt x="1768156" y="1350635"/>
                        <a:pt x="1768156" y="1350635"/>
                        <a:pt x="1752744" y="1346782"/>
                      </a:cubicBezTo>
                      <a:close/>
                      <a:moveTo>
                        <a:pt x="1830593" y="1346782"/>
                      </a:moveTo>
                      <a:cubicBezTo>
                        <a:pt x="1827946" y="1357368"/>
                        <a:pt x="1825378" y="1367643"/>
                        <a:pt x="1822809" y="1377918"/>
                      </a:cubicBezTo>
                      <a:cubicBezTo>
                        <a:pt x="1833395" y="1380564"/>
                        <a:pt x="1843670" y="1383133"/>
                        <a:pt x="1853945" y="1385702"/>
                      </a:cubicBezTo>
                      <a:cubicBezTo>
                        <a:pt x="1856591" y="1375115"/>
                        <a:pt x="1859160" y="1364841"/>
                        <a:pt x="1861729" y="1354566"/>
                      </a:cubicBezTo>
                      <a:cubicBezTo>
                        <a:pt x="1846005" y="1350635"/>
                        <a:pt x="1846005" y="1350635"/>
                        <a:pt x="1830593" y="1346782"/>
                      </a:cubicBezTo>
                      <a:close/>
                      <a:moveTo>
                        <a:pt x="1900658" y="1346782"/>
                      </a:moveTo>
                      <a:cubicBezTo>
                        <a:pt x="1898011" y="1349429"/>
                        <a:pt x="1895443" y="1351997"/>
                        <a:pt x="1892874" y="1354566"/>
                      </a:cubicBezTo>
                      <a:cubicBezTo>
                        <a:pt x="1896279" y="1370620"/>
                        <a:pt x="1896279" y="1370620"/>
                        <a:pt x="1900658" y="1385702"/>
                      </a:cubicBezTo>
                      <a:cubicBezTo>
                        <a:pt x="1913891" y="1383055"/>
                        <a:pt x="1926734" y="1380486"/>
                        <a:pt x="1939578" y="1377918"/>
                      </a:cubicBezTo>
                      <a:cubicBezTo>
                        <a:pt x="1939578" y="1369978"/>
                        <a:pt x="1939578" y="1362272"/>
                        <a:pt x="1939578" y="1354566"/>
                      </a:cubicBezTo>
                      <a:cubicBezTo>
                        <a:pt x="1926686" y="1351591"/>
                        <a:pt x="1913699" y="1349009"/>
                        <a:pt x="1900658" y="1346782"/>
                      </a:cubicBezTo>
                      <a:close/>
                      <a:moveTo>
                        <a:pt x="1978507" y="1346782"/>
                      </a:moveTo>
                      <a:cubicBezTo>
                        <a:pt x="1975860" y="1357368"/>
                        <a:pt x="1973292" y="1367643"/>
                        <a:pt x="1970723" y="1377918"/>
                      </a:cubicBezTo>
                      <a:cubicBezTo>
                        <a:pt x="1981309" y="1380564"/>
                        <a:pt x="1991584" y="1383133"/>
                        <a:pt x="2001859" y="1385702"/>
                      </a:cubicBezTo>
                      <a:cubicBezTo>
                        <a:pt x="2004505" y="1375115"/>
                        <a:pt x="2007074" y="1364841"/>
                        <a:pt x="2009643" y="1354566"/>
                      </a:cubicBezTo>
                      <a:cubicBezTo>
                        <a:pt x="1993919" y="1350635"/>
                        <a:pt x="1993919" y="1350635"/>
                        <a:pt x="1978507" y="1346782"/>
                      </a:cubicBezTo>
                      <a:close/>
                      <a:moveTo>
                        <a:pt x="2048571" y="1346782"/>
                      </a:moveTo>
                      <a:cubicBezTo>
                        <a:pt x="2045924" y="1357368"/>
                        <a:pt x="2043356" y="1367643"/>
                        <a:pt x="2040787" y="1377918"/>
                      </a:cubicBezTo>
                      <a:cubicBezTo>
                        <a:pt x="2054020" y="1380564"/>
                        <a:pt x="2066863" y="1383133"/>
                        <a:pt x="2079707" y="1385702"/>
                      </a:cubicBezTo>
                      <a:cubicBezTo>
                        <a:pt x="2082353" y="1375115"/>
                        <a:pt x="2084922" y="1364841"/>
                        <a:pt x="2087491" y="1354566"/>
                      </a:cubicBezTo>
                      <a:cubicBezTo>
                        <a:pt x="2074258" y="1351919"/>
                        <a:pt x="2061414" y="1349351"/>
                        <a:pt x="2048571" y="1346782"/>
                      </a:cubicBezTo>
                      <a:close/>
                      <a:moveTo>
                        <a:pt x="2126420" y="1346782"/>
                      </a:moveTo>
                      <a:cubicBezTo>
                        <a:pt x="2123773" y="1357368"/>
                        <a:pt x="2121205" y="1367643"/>
                        <a:pt x="2118636" y="1377918"/>
                      </a:cubicBezTo>
                      <a:cubicBezTo>
                        <a:pt x="2129222" y="1380564"/>
                        <a:pt x="2139497" y="1383133"/>
                        <a:pt x="2149772" y="1385702"/>
                      </a:cubicBezTo>
                      <a:cubicBezTo>
                        <a:pt x="2152418" y="1375115"/>
                        <a:pt x="2154987" y="1364841"/>
                        <a:pt x="2157556" y="1354566"/>
                      </a:cubicBezTo>
                      <a:cubicBezTo>
                        <a:pt x="2141832" y="1350635"/>
                        <a:pt x="2141832" y="1350635"/>
                        <a:pt x="2126420" y="1346782"/>
                      </a:cubicBezTo>
                      <a:close/>
                      <a:moveTo>
                        <a:pt x="2196484" y="1346782"/>
                      </a:moveTo>
                      <a:cubicBezTo>
                        <a:pt x="2193837" y="1357368"/>
                        <a:pt x="2191269" y="1367643"/>
                        <a:pt x="2188700" y="1377918"/>
                      </a:cubicBezTo>
                      <a:cubicBezTo>
                        <a:pt x="2201933" y="1380564"/>
                        <a:pt x="2214776" y="1383133"/>
                        <a:pt x="2227620" y="1385702"/>
                      </a:cubicBezTo>
                      <a:cubicBezTo>
                        <a:pt x="2230266" y="1375115"/>
                        <a:pt x="2232835" y="1364841"/>
                        <a:pt x="2235404" y="1354566"/>
                      </a:cubicBezTo>
                      <a:cubicBezTo>
                        <a:pt x="2222171" y="1351919"/>
                        <a:pt x="2209327" y="1349351"/>
                        <a:pt x="2196484" y="1346782"/>
                      </a:cubicBezTo>
                      <a:close/>
                      <a:moveTo>
                        <a:pt x="2274334" y="1346782"/>
                      </a:moveTo>
                      <a:cubicBezTo>
                        <a:pt x="2271687" y="1357368"/>
                        <a:pt x="2269119" y="1367643"/>
                        <a:pt x="2266550" y="1377918"/>
                      </a:cubicBezTo>
                      <a:cubicBezTo>
                        <a:pt x="2277136" y="1380564"/>
                        <a:pt x="2287411" y="1383133"/>
                        <a:pt x="2297686" y="1385702"/>
                      </a:cubicBezTo>
                      <a:cubicBezTo>
                        <a:pt x="2300332" y="1375115"/>
                        <a:pt x="2302901" y="1364841"/>
                        <a:pt x="2305470" y="1354566"/>
                      </a:cubicBezTo>
                      <a:cubicBezTo>
                        <a:pt x="2289746" y="1350635"/>
                        <a:pt x="2289746" y="1350635"/>
                        <a:pt x="2274334" y="1346782"/>
                      </a:cubicBezTo>
                      <a:close/>
                      <a:moveTo>
                        <a:pt x="2352183" y="1346782"/>
                      </a:moveTo>
                      <a:cubicBezTo>
                        <a:pt x="2349536" y="1357368"/>
                        <a:pt x="2346968" y="1367643"/>
                        <a:pt x="2344399" y="1377918"/>
                      </a:cubicBezTo>
                      <a:cubicBezTo>
                        <a:pt x="2354985" y="1380564"/>
                        <a:pt x="2365260" y="1383133"/>
                        <a:pt x="2375535" y="1385702"/>
                      </a:cubicBezTo>
                      <a:cubicBezTo>
                        <a:pt x="2378181" y="1375115"/>
                        <a:pt x="2380750" y="1364841"/>
                        <a:pt x="2383319" y="1354566"/>
                      </a:cubicBezTo>
                      <a:cubicBezTo>
                        <a:pt x="2367595" y="1350635"/>
                        <a:pt x="2367595" y="1350635"/>
                        <a:pt x="2352183" y="1346782"/>
                      </a:cubicBezTo>
                      <a:close/>
                      <a:moveTo>
                        <a:pt x="2422247" y="1346782"/>
                      </a:moveTo>
                      <a:cubicBezTo>
                        <a:pt x="2419600" y="1357368"/>
                        <a:pt x="2417032" y="1367643"/>
                        <a:pt x="2414463" y="1377918"/>
                      </a:cubicBezTo>
                      <a:cubicBezTo>
                        <a:pt x="2425049" y="1380564"/>
                        <a:pt x="2435324" y="1383133"/>
                        <a:pt x="2445599" y="1385702"/>
                      </a:cubicBezTo>
                      <a:cubicBezTo>
                        <a:pt x="2448245" y="1375115"/>
                        <a:pt x="2450814" y="1364841"/>
                        <a:pt x="2453383" y="1354566"/>
                      </a:cubicBezTo>
                      <a:cubicBezTo>
                        <a:pt x="2437659" y="1350635"/>
                        <a:pt x="2437659" y="1350635"/>
                        <a:pt x="2422247" y="1346782"/>
                      </a:cubicBezTo>
                      <a:close/>
                      <a:moveTo>
                        <a:pt x="2500096" y="1346782"/>
                      </a:moveTo>
                      <a:cubicBezTo>
                        <a:pt x="2497449" y="1357368"/>
                        <a:pt x="2494881" y="1367643"/>
                        <a:pt x="2492312" y="1377918"/>
                      </a:cubicBezTo>
                      <a:cubicBezTo>
                        <a:pt x="2502898" y="1380564"/>
                        <a:pt x="2513173" y="1383133"/>
                        <a:pt x="2523448" y="1385702"/>
                      </a:cubicBezTo>
                      <a:cubicBezTo>
                        <a:pt x="2526094" y="1375115"/>
                        <a:pt x="2528663" y="1364841"/>
                        <a:pt x="2531232" y="1354566"/>
                      </a:cubicBezTo>
                      <a:cubicBezTo>
                        <a:pt x="2515508" y="1350635"/>
                        <a:pt x="2515508" y="1350635"/>
                        <a:pt x="2500096" y="1346782"/>
                      </a:cubicBezTo>
                      <a:close/>
                      <a:moveTo>
                        <a:pt x="2570160" y="1346782"/>
                      </a:moveTo>
                      <a:cubicBezTo>
                        <a:pt x="2567513" y="1357368"/>
                        <a:pt x="2564945" y="1367643"/>
                        <a:pt x="2562376" y="1377918"/>
                      </a:cubicBezTo>
                      <a:cubicBezTo>
                        <a:pt x="2575609" y="1380564"/>
                        <a:pt x="2588452" y="1383133"/>
                        <a:pt x="2601296" y="1385702"/>
                      </a:cubicBezTo>
                      <a:cubicBezTo>
                        <a:pt x="2603942" y="1375115"/>
                        <a:pt x="2606511" y="1364841"/>
                        <a:pt x="2609080" y="1354566"/>
                      </a:cubicBezTo>
                      <a:cubicBezTo>
                        <a:pt x="2595847" y="1351919"/>
                        <a:pt x="2583003" y="1349351"/>
                        <a:pt x="2570160" y="1346782"/>
                      </a:cubicBezTo>
                      <a:close/>
                      <a:moveTo>
                        <a:pt x="2943836" y="1346782"/>
                      </a:moveTo>
                      <a:cubicBezTo>
                        <a:pt x="2941189" y="1357368"/>
                        <a:pt x="2938621" y="1367643"/>
                        <a:pt x="2936052" y="1377918"/>
                      </a:cubicBezTo>
                      <a:cubicBezTo>
                        <a:pt x="2946638" y="1380564"/>
                        <a:pt x="2956913" y="1383133"/>
                        <a:pt x="2967188" y="1385702"/>
                      </a:cubicBezTo>
                      <a:cubicBezTo>
                        <a:pt x="2969834" y="1375115"/>
                        <a:pt x="2972403" y="1364841"/>
                        <a:pt x="2974972" y="1354566"/>
                      </a:cubicBezTo>
                      <a:cubicBezTo>
                        <a:pt x="2959248" y="1350635"/>
                        <a:pt x="2959248" y="1350635"/>
                        <a:pt x="2943836" y="1346782"/>
                      </a:cubicBezTo>
                      <a:close/>
                      <a:moveTo>
                        <a:pt x="3169599" y="1346782"/>
                      </a:moveTo>
                      <a:cubicBezTo>
                        <a:pt x="3166952" y="1357368"/>
                        <a:pt x="3164384" y="1367643"/>
                        <a:pt x="3161815" y="1377918"/>
                      </a:cubicBezTo>
                      <a:cubicBezTo>
                        <a:pt x="3172401" y="1380564"/>
                        <a:pt x="3182676" y="1383133"/>
                        <a:pt x="3192951" y="1385702"/>
                      </a:cubicBezTo>
                      <a:cubicBezTo>
                        <a:pt x="3195597" y="1375115"/>
                        <a:pt x="3198166" y="1364841"/>
                        <a:pt x="3200735" y="1354566"/>
                      </a:cubicBezTo>
                      <a:cubicBezTo>
                        <a:pt x="3185011" y="1350635"/>
                        <a:pt x="3185011" y="1350635"/>
                        <a:pt x="3169599" y="1346782"/>
                      </a:cubicBezTo>
                      <a:close/>
                      <a:moveTo>
                        <a:pt x="3239663" y="1346782"/>
                      </a:moveTo>
                      <a:cubicBezTo>
                        <a:pt x="3237016" y="1357368"/>
                        <a:pt x="3234448" y="1367643"/>
                        <a:pt x="3231879" y="1377918"/>
                      </a:cubicBezTo>
                      <a:cubicBezTo>
                        <a:pt x="3245112" y="1380564"/>
                        <a:pt x="3257955" y="1383133"/>
                        <a:pt x="3270799" y="1385702"/>
                      </a:cubicBezTo>
                      <a:cubicBezTo>
                        <a:pt x="3273445" y="1375115"/>
                        <a:pt x="3276014" y="1364841"/>
                        <a:pt x="3278583" y="1354566"/>
                      </a:cubicBezTo>
                      <a:cubicBezTo>
                        <a:pt x="3265350" y="1351919"/>
                        <a:pt x="3252506" y="1349351"/>
                        <a:pt x="3239663" y="1346782"/>
                      </a:cubicBezTo>
                      <a:close/>
                      <a:moveTo>
                        <a:pt x="3317512" y="1346782"/>
                      </a:moveTo>
                      <a:cubicBezTo>
                        <a:pt x="3314865" y="1357368"/>
                        <a:pt x="3312297" y="1367643"/>
                        <a:pt x="3309728" y="1377918"/>
                      </a:cubicBezTo>
                      <a:cubicBezTo>
                        <a:pt x="3320314" y="1380564"/>
                        <a:pt x="3330589" y="1383133"/>
                        <a:pt x="3340864" y="1385702"/>
                      </a:cubicBezTo>
                      <a:cubicBezTo>
                        <a:pt x="3343510" y="1375115"/>
                        <a:pt x="3346079" y="1364841"/>
                        <a:pt x="3348648" y="1354566"/>
                      </a:cubicBezTo>
                      <a:cubicBezTo>
                        <a:pt x="3332924" y="1350635"/>
                        <a:pt x="3332924" y="1350635"/>
                        <a:pt x="3317512" y="1346782"/>
                      </a:cubicBezTo>
                      <a:close/>
                      <a:moveTo>
                        <a:pt x="3387577" y="1346782"/>
                      </a:moveTo>
                      <a:cubicBezTo>
                        <a:pt x="3384930" y="1357368"/>
                        <a:pt x="3382362" y="1367643"/>
                        <a:pt x="3379793" y="1377918"/>
                      </a:cubicBezTo>
                      <a:cubicBezTo>
                        <a:pt x="3393026" y="1380564"/>
                        <a:pt x="3405869" y="1383133"/>
                        <a:pt x="3418713" y="1385702"/>
                      </a:cubicBezTo>
                      <a:cubicBezTo>
                        <a:pt x="3421359" y="1375115"/>
                        <a:pt x="3423928" y="1364841"/>
                        <a:pt x="3426497" y="1354566"/>
                      </a:cubicBezTo>
                      <a:cubicBezTo>
                        <a:pt x="3413264" y="1351919"/>
                        <a:pt x="3400420" y="1349351"/>
                        <a:pt x="3387577" y="1346782"/>
                      </a:cubicBezTo>
                      <a:close/>
                      <a:moveTo>
                        <a:pt x="3465426" y="1346782"/>
                      </a:moveTo>
                      <a:cubicBezTo>
                        <a:pt x="3462779" y="1357368"/>
                        <a:pt x="3460211" y="1367643"/>
                        <a:pt x="3457642" y="1377918"/>
                      </a:cubicBezTo>
                      <a:cubicBezTo>
                        <a:pt x="3468228" y="1380564"/>
                        <a:pt x="3478503" y="1383133"/>
                        <a:pt x="3488778" y="1385702"/>
                      </a:cubicBezTo>
                      <a:cubicBezTo>
                        <a:pt x="3491424" y="1375115"/>
                        <a:pt x="3493993" y="1364841"/>
                        <a:pt x="3496562" y="1354566"/>
                      </a:cubicBezTo>
                      <a:cubicBezTo>
                        <a:pt x="3480838" y="1350635"/>
                        <a:pt x="3480838" y="1350635"/>
                        <a:pt x="3465426" y="1346782"/>
                      </a:cubicBezTo>
                      <a:close/>
                      <a:moveTo>
                        <a:pt x="3543275" y="1346782"/>
                      </a:moveTo>
                      <a:cubicBezTo>
                        <a:pt x="3540628" y="1357368"/>
                        <a:pt x="3538060" y="1367643"/>
                        <a:pt x="3535491" y="1377918"/>
                      </a:cubicBezTo>
                      <a:cubicBezTo>
                        <a:pt x="3546077" y="1380564"/>
                        <a:pt x="3556352" y="1383133"/>
                        <a:pt x="3566627" y="1385702"/>
                      </a:cubicBezTo>
                      <a:cubicBezTo>
                        <a:pt x="3569273" y="1375115"/>
                        <a:pt x="3571842" y="1364841"/>
                        <a:pt x="3574411" y="1354566"/>
                      </a:cubicBezTo>
                      <a:cubicBezTo>
                        <a:pt x="3558687" y="1350635"/>
                        <a:pt x="3558687" y="1350635"/>
                        <a:pt x="3543275" y="1346782"/>
                      </a:cubicBezTo>
                      <a:close/>
                      <a:moveTo>
                        <a:pt x="3909166" y="1346782"/>
                      </a:moveTo>
                      <a:cubicBezTo>
                        <a:pt x="3906519" y="1360015"/>
                        <a:pt x="3903951" y="1372858"/>
                        <a:pt x="3901382" y="1385702"/>
                      </a:cubicBezTo>
                      <a:cubicBezTo>
                        <a:pt x="3914615" y="1385702"/>
                        <a:pt x="3927458" y="1385702"/>
                        <a:pt x="3940302" y="1385702"/>
                      </a:cubicBezTo>
                      <a:cubicBezTo>
                        <a:pt x="3942948" y="1375115"/>
                        <a:pt x="3945517" y="1364841"/>
                        <a:pt x="3948086" y="1354566"/>
                      </a:cubicBezTo>
                      <a:cubicBezTo>
                        <a:pt x="3934853" y="1351919"/>
                        <a:pt x="3922009" y="1349351"/>
                        <a:pt x="3909166" y="1346782"/>
                      </a:cubicBezTo>
                      <a:close/>
                      <a:moveTo>
                        <a:pt x="3987015" y="1346782"/>
                      </a:moveTo>
                      <a:cubicBezTo>
                        <a:pt x="3984368" y="1357368"/>
                        <a:pt x="3981800" y="1367643"/>
                        <a:pt x="3979231" y="1377918"/>
                      </a:cubicBezTo>
                      <a:cubicBezTo>
                        <a:pt x="3989817" y="1380564"/>
                        <a:pt x="4000092" y="1383133"/>
                        <a:pt x="4010367" y="1385702"/>
                      </a:cubicBezTo>
                      <a:cubicBezTo>
                        <a:pt x="4013013" y="1375115"/>
                        <a:pt x="4015582" y="1364841"/>
                        <a:pt x="4018151" y="1354566"/>
                      </a:cubicBezTo>
                      <a:cubicBezTo>
                        <a:pt x="4002427" y="1350635"/>
                        <a:pt x="4002427" y="1350635"/>
                        <a:pt x="3987015" y="1346782"/>
                      </a:cubicBezTo>
                      <a:close/>
                      <a:moveTo>
                        <a:pt x="4057080" y="1346782"/>
                      </a:moveTo>
                      <a:cubicBezTo>
                        <a:pt x="4054433" y="1357368"/>
                        <a:pt x="4051865" y="1367643"/>
                        <a:pt x="4049296" y="1377918"/>
                      </a:cubicBezTo>
                      <a:cubicBezTo>
                        <a:pt x="4062529" y="1380564"/>
                        <a:pt x="4075372" y="1383133"/>
                        <a:pt x="4088216" y="1385702"/>
                      </a:cubicBezTo>
                      <a:cubicBezTo>
                        <a:pt x="4090862" y="1375115"/>
                        <a:pt x="4093431" y="1364841"/>
                        <a:pt x="4096000" y="1354566"/>
                      </a:cubicBezTo>
                      <a:cubicBezTo>
                        <a:pt x="4082767" y="1351919"/>
                        <a:pt x="4069923" y="1349351"/>
                        <a:pt x="4057080" y="1346782"/>
                      </a:cubicBezTo>
                      <a:close/>
                      <a:moveTo>
                        <a:pt x="4134929" y="1346782"/>
                      </a:moveTo>
                      <a:cubicBezTo>
                        <a:pt x="4132282" y="1357368"/>
                        <a:pt x="4129714" y="1367643"/>
                        <a:pt x="4127145" y="1377918"/>
                      </a:cubicBezTo>
                      <a:cubicBezTo>
                        <a:pt x="4137731" y="1380564"/>
                        <a:pt x="4148006" y="1383133"/>
                        <a:pt x="4158281" y="1385702"/>
                      </a:cubicBezTo>
                      <a:cubicBezTo>
                        <a:pt x="4160927" y="1375115"/>
                        <a:pt x="4163496" y="1364841"/>
                        <a:pt x="4166065" y="1354566"/>
                      </a:cubicBezTo>
                      <a:cubicBezTo>
                        <a:pt x="4150341" y="1350635"/>
                        <a:pt x="4150341" y="1350635"/>
                        <a:pt x="4134929" y="1346782"/>
                      </a:cubicBezTo>
                      <a:close/>
                      <a:moveTo>
                        <a:pt x="4212778" y="1346782"/>
                      </a:moveTo>
                      <a:cubicBezTo>
                        <a:pt x="4210131" y="1357368"/>
                        <a:pt x="4207563" y="1367643"/>
                        <a:pt x="4204994" y="1377918"/>
                      </a:cubicBezTo>
                      <a:cubicBezTo>
                        <a:pt x="4215580" y="1380564"/>
                        <a:pt x="4225855" y="1383133"/>
                        <a:pt x="4236130" y="1385702"/>
                      </a:cubicBezTo>
                      <a:cubicBezTo>
                        <a:pt x="4238776" y="1375115"/>
                        <a:pt x="4241345" y="1364841"/>
                        <a:pt x="4243914" y="1354566"/>
                      </a:cubicBezTo>
                      <a:cubicBezTo>
                        <a:pt x="4228190" y="1350635"/>
                        <a:pt x="4228190" y="1350635"/>
                        <a:pt x="4212778" y="1346782"/>
                      </a:cubicBezTo>
                      <a:close/>
                      <a:moveTo>
                        <a:pt x="4282842" y="1346782"/>
                      </a:moveTo>
                      <a:cubicBezTo>
                        <a:pt x="4280195" y="1349429"/>
                        <a:pt x="4277627" y="1351997"/>
                        <a:pt x="4275058" y="1354566"/>
                      </a:cubicBezTo>
                      <a:cubicBezTo>
                        <a:pt x="4278463" y="1370620"/>
                        <a:pt x="4278463" y="1370620"/>
                        <a:pt x="4282842" y="1385702"/>
                      </a:cubicBezTo>
                      <a:cubicBezTo>
                        <a:pt x="4296075" y="1383055"/>
                        <a:pt x="4308918" y="1380486"/>
                        <a:pt x="4321762" y="1377918"/>
                      </a:cubicBezTo>
                      <a:cubicBezTo>
                        <a:pt x="4321762" y="1369978"/>
                        <a:pt x="4321762" y="1362272"/>
                        <a:pt x="4321762" y="1354566"/>
                      </a:cubicBezTo>
                      <a:cubicBezTo>
                        <a:pt x="4308870" y="1351591"/>
                        <a:pt x="4295883" y="1349009"/>
                        <a:pt x="4282842" y="1346782"/>
                      </a:cubicBezTo>
                      <a:close/>
                      <a:moveTo>
                        <a:pt x="4360691" y="1346782"/>
                      </a:moveTo>
                      <a:cubicBezTo>
                        <a:pt x="4358044" y="1360015"/>
                        <a:pt x="4355476" y="1372858"/>
                        <a:pt x="4352907" y="1385702"/>
                      </a:cubicBezTo>
                      <a:cubicBezTo>
                        <a:pt x="4363493" y="1385702"/>
                        <a:pt x="4373768" y="1385702"/>
                        <a:pt x="4384043" y="1385702"/>
                      </a:cubicBezTo>
                      <a:cubicBezTo>
                        <a:pt x="4386689" y="1375115"/>
                        <a:pt x="4389258" y="1364841"/>
                        <a:pt x="4391827" y="1354566"/>
                      </a:cubicBezTo>
                      <a:cubicBezTo>
                        <a:pt x="4376103" y="1350635"/>
                        <a:pt x="4376103" y="1350635"/>
                        <a:pt x="4360691" y="1346782"/>
                      </a:cubicBezTo>
                      <a:close/>
                      <a:moveTo>
                        <a:pt x="4430756" y="1346782"/>
                      </a:moveTo>
                      <a:cubicBezTo>
                        <a:pt x="4428109" y="1357368"/>
                        <a:pt x="4425541" y="1367643"/>
                        <a:pt x="4422972" y="1377918"/>
                      </a:cubicBezTo>
                      <a:cubicBezTo>
                        <a:pt x="4436205" y="1380564"/>
                        <a:pt x="4449048" y="1383133"/>
                        <a:pt x="4461892" y="1385702"/>
                      </a:cubicBezTo>
                      <a:cubicBezTo>
                        <a:pt x="4464538" y="1375115"/>
                        <a:pt x="4467107" y="1364841"/>
                        <a:pt x="4469676" y="1354566"/>
                      </a:cubicBezTo>
                      <a:cubicBezTo>
                        <a:pt x="4456443" y="1351919"/>
                        <a:pt x="4443599" y="1349351"/>
                        <a:pt x="4430756" y="1346782"/>
                      </a:cubicBezTo>
                      <a:close/>
                      <a:moveTo>
                        <a:pt x="4508605" y="1346782"/>
                      </a:moveTo>
                      <a:cubicBezTo>
                        <a:pt x="4505958" y="1357368"/>
                        <a:pt x="4503390" y="1367643"/>
                        <a:pt x="4500821" y="1377918"/>
                      </a:cubicBezTo>
                      <a:cubicBezTo>
                        <a:pt x="4511407" y="1380564"/>
                        <a:pt x="4521682" y="1383133"/>
                        <a:pt x="4531957" y="1385702"/>
                      </a:cubicBezTo>
                      <a:cubicBezTo>
                        <a:pt x="4534603" y="1375115"/>
                        <a:pt x="4537172" y="1364841"/>
                        <a:pt x="4539741" y="1354566"/>
                      </a:cubicBezTo>
                      <a:cubicBezTo>
                        <a:pt x="4524017" y="1350635"/>
                        <a:pt x="4524017" y="1350635"/>
                        <a:pt x="4508605" y="1346782"/>
                      </a:cubicBezTo>
                      <a:close/>
                      <a:moveTo>
                        <a:pt x="4578669" y="1346782"/>
                      </a:moveTo>
                      <a:cubicBezTo>
                        <a:pt x="4576022" y="1357368"/>
                        <a:pt x="4573454" y="1367643"/>
                        <a:pt x="4570885" y="1377918"/>
                      </a:cubicBezTo>
                      <a:cubicBezTo>
                        <a:pt x="4584118" y="1380564"/>
                        <a:pt x="4596961" y="1383133"/>
                        <a:pt x="4609805" y="1385702"/>
                      </a:cubicBezTo>
                      <a:cubicBezTo>
                        <a:pt x="4612451" y="1375115"/>
                        <a:pt x="4615020" y="1364841"/>
                        <a:pt x="4617589" y="1354566"/>
                      </a:cubicBezTo>
                      <a:cubicBezTo>
                        <a:pt x="4604356" y="1351919"/>
                        <a:pt x="4591512" y="1349351"/>
                        <a:pt x="4578669" y="1346782"/>
                      </a:cubicBezTo>
                      <a:close/>
                      <a:moveTo>
                        <a:pt x="4656518" y="1346782"/>
                      </a:moveTo>
                      <a:cubicBezTo>
                        <a:pt x="4653871" y="1357368"/>
                        <a:pt x="4651303" y="1367643"/>
                        <a:pt x="4648734" y="1377918"/>
                      </a:cubicBezTo>
                      <a:cubicBezTo>
                        <a:pt x="4659320" y="1380564"/>
                        <a:pt x="4669595" y="1383133"/>
                        <a:pt x="4679870" y="1385702"/>
                      </a:cubicBezTo>
                      <a:cubicBezTo>
                        <a:pt x="4682516" y="1375115"/>
                        <a:pt x="4685085" y="1364841"/>
                        <a:pt x="4687654" y="1354566"/>
                      </a:cubicBezTo>
                      <a:cubicBezTo>
                        <a:pt x="4671930" y="1350635"/>
                        <a:pt x="4671930" y="1350635"/>
                        <a:pt x="4656518" y="1346782"/>
                      </a:cubicBezTo>
                      <a:close/>
                      <a:moveTo>
                        <a:pt x="6812940" y="1346782"/>
                      </a:moveTo>
                      <a:cubicBezTo>
                        <a:pt x="6810293" y="1357368"/>
                        <a:pt x="6807725" y="1367643"/>
                        <a:pt x="6805156" y="1377918"/>
                      </a:cubicBezTo>
                      <a:cubicBezTo>
                        <a:pt x="6818389" y="1380564"/>
                        <a:pt x="6831232" y="1383133"/>
                        <a:pt x="6844076" y="1385702"/>
                      </a:cubicBezTo>
                      <a:cubicBezTo>
                        <a:pt x="6846722" y="1375115"/>
                        <a:pt x="6849291" y="1364841"/>
                        <a:pt x="6851860" y="1354566"/>
                      </a:cubicBezTo>
                      <a:cubicBezTo>
                        <a:pt x="6838627" y="1351919"/>
                        <a:pt x="6825783" y="1349351"/>
                        <a:pt x="6812940" y="1346782"/>
                      </a:cubicBezTo>
                      <a:close/>
                      <a:moveTo>
                        <a:pt x="6890789" y="1346782"/>
                      </a:moveTo>
                      <a:cubicBezTo>
                        <a:pt x="6888142" y="1357368"/>
                        <a:pt x="6885574" y="1367643"/>
                        <a:pt x="6883005" y="1377918"/>
                      </a:cubicBezTo>
                      <a:cubicBezTo>
                        <a:pt x="6893591" y="1380564"/>
                        <a:pt x="6903866" y="1383133"/>
                        <a:pt x="6914141" y="1385702"/>
                      </a:cubicBezTo>
                      <a:cubicBezTo>
                        <a:pt x="6916787" y="1375115"/>
                        <a:pt x="6919356" y="1364841"/>
                        <a:pt x="6921925" y="1354566"/>
                      </a:cubicBezTo>
                      <a:cubicBezTo>
                        <a:pt x="6906201" y="1350635"/>
                        <a:pt x="6906201" y="1350635"/>
                        <a:pt x="6890789" y="1346782"/>
                      </a:cubicBezTo>
                      <a:close/>
                      <a:moveTo>
                        <a:pt x="6960853" y="1346782"/>
                      </a:moveTo>
                      <a:cubicBezTo>
                        <a:pt x="6958206" y="1357368"/>
                        <a:pt x="6955638" y="1367643"/>
                        <a:pt x="6953069" y="1377918"/>
                      </a:cubicBezTo>
                      <a:cubicBezTo>
                        <a:pt x="6966302" y="1380564"/>
                        <a:pt x="6979145" y="1383133"/>
                        <a:pt x="6991989" y="1385702"/>
                      </a:cubicBezTo>
                      <a:cubicBezTo>
                        <a:pt x="6994635" y="1375115"/>
                        <a:pt x="6997204" y="1364841"/>
                        <a:pt x="6999773" y="1354566"/>
                      </a:cubicBezTo>
                      <a:cubicBezTo>
                        <a:pt x="6986540" y="1351919"/>
                        <a:pt x="6973696" y="1349351"/>
                        <a:pt x="6960853" y="1346782"/>
                      </a:cubicBezTo>
                      <a:close/>
                      <a:moveTo>
                        <a:pt x="7038703" y="1346782"/>
                      </a:moveTo>
                      <a:cubicBezTo>
                        <a:pt x="7036056" y="1360015"/>
                        <a:pt x="7033488" y="1372858"/>
                        <a:pt x="7030919" y="1385702"/>
                      </a:cubicBezTo>
                      <a:cubicBezTo>
                        <a:pt x="7041505" y="1385702"/>
                        <a:pt x="7051780" y="1385702"/>
                        <a:pt x="7062055" y="1385702"/>
                      </a:cubicBezTo>
                      <a:cubicBezTo>
                        <a:pt x="7064701" y="1375115"/>
                        <a:pt x="7067270" y="1364841"/>
                        <a:pt x="7069839" y="1354566"/>
                      </a:cubicBezTo>
                      <a:cubicBezTo>
                        <a:pt x="7054115" y="1350635"/>
                        <a:pt x="7054115" y="1350635"/>
                        <a:pt x="7038703" y="1346782"/>
                      </a:cubicBezTo>
                      <a:close/>
                      <a:moveTo>
                        <a:pt x="7116552" y="1346782"/>
                      </a:moveTo>
                      <a:cubicBezTo>
                        <a:pt x="7113905" y="1357368"/>
                        <a:pt x="7111337" y="1367643"/>
                        <a:pt x="7108768" y="1377918"/>
                      </a:cubicBezTo>
                      <a:cubicBezTo>
                        <a:pt x="7119354" y="1380564"/>
                        <a:pt x="7129629" y="1383133"/>
                        <a:pt x="7139904" y="1385702"/>
                      </a:cubicBezTo>
                      <a:cubicBezTo>
                        <a:pt x="7142550" y="1375115"/>
                        <a:pt x="7145119" y="1364841"/>
                        <a:pt x="7147688" y="1354566"/>
                      </a:cubicBezTo>
                      <a:cubicBezTo>
                        <a:pt x="7131964" y="1350635"/>
                        <a:pt x="7131964" y="1350635"/>
                        <a:pt x="7116552" y="1346782"/>
                      </a:cubicBezTo>
                      <a:close/>
                      <a:moveTo>
                        <a:pt x="7186616" y="1346782"/>
                      </a:moveTo>
                      <a:cubicBezTo>
                        <a:pt x="7183969" y="1357368"/>
                        <a:pt x="7181401" y="1367643"/>
                        <a:pt x="7178832" y="1377918"/>
                      </a:cubicBezTo>
                      <a:cubicBezTo>
                        <a:pt x="7189418" y="1380564"/>
                        <a:pt x="7199693" y="1383133"/>
                        <a:pt x="7209968" y="1385702"/>
                      </a:cubicBezTo>
                      <a:cubicBezTo>
                        <a:pt x="7212614" y="1375115"/>
                        <a:pt x="7215183" y="1364841"/>
                        <a:pt x="7217752" y="1354566"/>
                      </a:cubicBezTo>
                      <a:cubicBezTo>
                        <a:pt x="7202028" y="1350635"/>
                        <a:pt x="7202028" y="1350635"/>
                        <a:pt x="7186616" y="1346782"/>
                      </a:cubicBezTo>
                      <a:close/>
                      <a:moveTo>
                        <a:pt x="7264465" y="1346782"/>
                      </a:moveTo>
                      <a:cubicBezTo>
                        <a:pt x="7261818" y="1357368"/>
                        <a:pt x="7259250" y="1367643"/>
                        <a:pt x="7256681" y="1377918"/>
                      </a:cubicBezTo>
                      <a:cubicBezTo>
                        <a:pt x="7269914" y="1380564"/>
                        <a:pt x="7282757" y="1383133"/>
                        <a:pt x="7295601" y="1385702"/>
                      </a:cubicBezTo>
                      <a:cubicBezTo>
                        <a:pt x="7295601" y="1375115"/>
                        <a:pt x="7295601" y="1364841"/>
                        <a:pt x="7295601" y="1354566"/>
                      </a:cubicBezTo>
                      <a:cubicBezTo>
                        <a:pt x="7279877" y="1350635"/>
                        <a:pt x="7279877" y="1350635"/>
                        <a:pt x="7264465" y="1346782"/>
                      </a:cubicBezTo>
                      <a:close/>
                      <a:moveTo>
                        <a:pt x="7334530" y="1346782"/>
                      </a:moveTo>
                      <a:cubicBezTo>
                        <a:pt x="7331883" y="1357368"/>
                        <a:pt x="7329315" y="1367643"/>
                        <a:pt x="7326746" y="1377918"/>
                      </a:cubicBezTo>
                      <a:cubicBezTo>
                        <a:pt x="7339979" y="1380564"/>
                        <a:pt x="7352822" y="1383133"/>
                        <a:pt x="7365666" y="1385702"/>
                      </a:cubicBezTo>
                      <a:cubicBezTo>
                        <a:pt x="7368312" y="1375115"/>
                        <a:pt x="7370881" y="1364841"/>
                        <a:pt x="7373450" y="1354566"/>
                      </a:cubicBezTo>
                      <a:cubicBezTo>
                        <a:pt x="7360217" y="1351919"/>
                        <a:pt x="7347373" y="1349351"/>
                        <a:pt x="7334530" y="1346782"/>
                      </a:cubicBezTo>
                      <a:close/>
                      <a:moveTo>
                        <a:pt x="7412379" y="1346782"/>
                      </a:moveTo>
                      <a:cubicBezTo>
                        <a:pt x="7409732" y="1357368"/>
                        <a:pt x="7407164" y="1367643"/>
                        <a:pt x="7404595" y="1377918"/>
                      </a:cubicBezTo>
                      <a:cubicBezTo>
                        <a:pt x="7415181" y="1380564"/>
                        <a:pt x="7425456" y="1383133"/>
                        <a:pt x="7435731" y="1385702"/>
                      </a:cubicBezTo>
                      <a:cubicBezTo>
                        <a:pt x="7438377" y="1375115"/>
                        <a:pt x="7440946" y="1364841"/>
                        <a:pt x="7443515" y="1354566"/>
                      </a:cubicBezTo>
                      <a:cubicBezTo>
                        <a:pt x="7427791" y="1350635"/>
                        <a:pt x="7427791" y="1350635"/>
                        <a:pt x="7412379" y="1346782"/>
                      </a:cubicBezTo>
                      <a:close/>
                      <a:moveTo>
                        <a:pt x="7482443" y="1346782"/>
                      </a:moveTo>
                      <a:cubicBezTo>
                        <a:pt x="7479796" y="1357368"/>
                        <a:pt x="7477228" y="1367643"/>
                        <a:pt x="7474659" y="1377918"/>
                      </a:cubicBezTo>
                      <a:cubicBezTo>
                        <a:pt x="7487892" y="1380564"/>
                        <a:pt x="7500735" y="1383133"/>
                        <a:pt x="7513579" y="1385702"/>
                      </a:cubicBezTo>
                      <a:cubicBezTo>
                        <a:pt x="7516225" y="1375115"/>
                        <a:pt x="7518794" y="1364841"/>
                        <a:pt x="7521363" y="1354566"/>
                      </a:cubicBezTo>
                      <a:cubicBezTo>
                        <a:pt x="7508130" y="1351919"/>
                        <a:pt x="7495286" y="1349351"/>
                        <a:pt x="7482443" y="1346782"/>
                      </a:cubicBezTo>
                      <a:close/>
                      <a:moveTo>
                        <a:pt x="7560292" y="1346782"/>
                      </a:moveTo>
                      <a:cubicBezTo>
                        <a:pt x="7557645" y="1357368"/>
                        <a:pt x="7555077" y="1367643"/>
                        <a:pt x="7552508" y="1377918"/>
                      </a:cubicBezTo>
                      <a:cubicBezTo>
                        <a:pt x="7563094" y="1380564"/>
                        <a:pt x="7573369" y="1383133"/>
                        <a:pt x="7583644" y="1385702"/>
                      </a:cubicBezTo>
                      <a:cubicBezTo>
                        <a:pt x="7586290" y="1375115"/>
                        <a:pt x="7588859" y="1364841"/>
                        <a:pt x="7591428" y="1354566"/>
                      </a:cubicBezTo>
                      <a:cubicBezTo>
                        <a:pt x="7575704" y="1350635"/>
                        <a:pt x="7575704" y="1350635"/>
                        <a:pt x="7560292" y="1346782"/>
                      </a:cubicBezTo>
                      <a:close/>
                      <a:moveTo>
                        <a:pt x="7630356" y="1346782"/>
                      </a:moveTo>
                      <a:cubicBezTo>
                        <a:pt x="7627709" y="1357368"/>
                        <a:pt x="7625141" y="1367643"/>
                        <a:pt x="7622572" y="1377918"/>
                      </a:cubicBezTo>
                      <a:cubicBezTo>
                        <a:pt x="7635805" y="1380564"/>
                        <a:pt x="7648648" y="1383133"/>
                        <a:pt x="7661492" y="1385702"/>
                      </a:cubicBezTo>
                      <a:cubicBezTo>
                        <a:pt x="7664138" y="1375115"/>
                        <a:pt x="7666707" y="1364841"/>
                        <a:pt x="7669276" y="1354566"/>
                      </a:cubicBezTo>
                      <a:cubicBezTo>
                        <a:pt x="7656043" y="1351919"/>
                        <a:pt x="7643199" y="1349351"/>
                        <a:pt x="7630356" y="1346782"/>
                      </a:cubicBezTo>
                      <a:close/>
                      <a:moveTo>
                        <a:pt x="7708206" y="1346782"/>
                      </a:moveTo>
                      <a:cubicBezTo>
                        <a:pt x="7705559" y="1357368"/>
                        <a:pt x="7702991" y="1367643"/>
                        <a:pt x="7700422" y="1377918"/>
                      </a:cubicBezTo>
                      <a:cubicBezTo>
                        <a:pt x="7711008" y="1380564"/>
                        <a:pt x="7721283" y="1383133"/>
                        <a:pt x="7731558" y="1385702"/>
                      </a:cubicBezTo>
                      <a:cubicBezTo>
                        <a:pt x="7734204" y="1375115"/>
                        <a:pt x="7736773" y="1364841"/>
                        <a:pt x="7739342" y="1354566"/>
                      </a:cubicBezTo>
                      <a:cubicBezTo>
                        <a:pt x="7723618" y="1350635"/>
                        <a:pt x="7723618" y="1350635"/>
                        <a:pt x="7708206" y="1346782"/>
                      </a:cubicBezTo>
                      <a:close/>
                      <a:moveTo>
                        <a:pt x="7786055" y="1346782"/>
                      </a:moveTo>
                      <a:cubicBezTo>
                        <a:pt x="7783408" y="1357368"/>
                        <a:pt x="7780840" y="1367643"/>
                        <a:pt x="7778271" y="1377918"/>
                      </a:cubicBezTo>
                      <a:cubicBezTo>
                        <a:pt x="7788857" y="1380564"/>
                        <a:pt x="7799132" y="1383133"/>
                        <a:pt x="7809407" y="1385702"/>
                      </a:cubicBezTo>
                      <a:cubicBezTo>
                        <a:pt x="7812053" y="1375115"/>
                        <a:pt x="7814622" y="1364841"/>
                        <a:pt x="7817191" y="1354566"/>
                      </a:cubicBezTo>
                      <a:cubicBezTo>
                        <a:pt x="7801467" y="1350635"/>
                        <a:pt x="7801467" y="1350635"/>
                        <a:pt x="7786055" y="1346782"/>
                      </a:cubicBezTo>
                      <a:close/>
                      <a:moveTo>
                        <a:pt x="7856119" y="1346782"/>
                      </a:moveTo>
                      <a:cubicBezTo>
                        <a:pt x="7853472" y="1349429"/>
                        <a:pt x="7850904" y="1351997"/>
                        <a:pt x="7848335" y="1354566"/>
                      </a:cubicBezTo>
                      <a:cubicBezTo>
                        <a:pt x="7851740" y="1370620"/>
                        <a:pt x="7851740" y="1370620"/>
                        <a:pt x="7856119" y="1385702"/>
                      </a:cubicBezTo>
                      <a:cubicBezTo>
                        <a:pt x="7869352" y="1383055"/>
                        <a:pt x="7882195" y="1380486"/>
                        <a:pt x="7895039" y="1377918"/>
                      </a:cubicBezTo>
                      <a:cubicBezTo>
                        <a:pt x="7895039" y="1369978"/>
                        <a:pt x="7895039" y="1362272"/>
                        <a:pt x="7895039" y="1354566"/>
                      </a:cubicBezTo>
                      <a:cubicBezTo>
                        <a:pt x="7882147" y="1351591"/>
                        <a:pt x="7869160" y="1349009"/>
                        <a:pt x="7856119" y="1346782"/>
                      </a:cubicBezTo>
                      <a:close/>
                      <a:moveTo>
                        <a:pt x="7933968" y="1346782"/>
                      </a:moveTo>
                      <a:cubicBezTo>
                        <a:pt x="7931321" y="1360015"/>
                        <a:pt x="7928753" y="1372858"/>
                        <a:pt x="7926184" y="1385702"/>
                      </a:cubicBezTo>
                      <a:cubicBezTo>
                        <a:pt x="7936770" y="1385702"/>
                        <a:pt x="7947045" y="1385702"/>
                        <a:pt x="7957320" y="1385702"/>
                      </a:cubicBezTo>
                      <a:cubicBezTo>
                        <a:pt x="7959966" y="1375115"/>
                        <a:pt x="7962535" y="1364841"/>
                        <a:pt x="7965104" y="1354566"/>
                      </a:cubicBezTo>
                      <a:cubicBezTo>
                        <a:pt x="7949380" y="1350635"/>
                        <a:pt x="7949380" y="1350635"/>
                        <a:pt x="7933968" y="1346782"/>
                      </a:cubicBezTo>
                      <a:close/>
                      <a:moveTo>
                        <a:pt x="8004032" y="1346782"/>
                      </a:moveTo>
                      <a:cubicBezTo>
                        <a:pt x="8001385" y="1357368"/>
                        <a:pt x="7998817" y="1367643"/>
                        <a:pt x="7996248" y="1377918"/>
                      </a:cubicBezTo>
                      <a:cubicBezTo>
                        <a:pt x="8009481" y="1380564"/>
                        <a:pt x="8022324" y="1383133"/>
                        <a:pt x="8035168" y="1385702"/>
                      </a:cubicBezTo>
                      <a:cubicBezTo>
                        <a:pt x="8037814" y="1375115"/>
                        <a:pt x="8040383" y="1364841"/>
                        <a:pt x="8042952" y="1354566"/>
                      </a:cubicBezTo>
                      <a:cubicBezTo>
                        <a:pt x="8029719" y="1351919"/>
                        <a:pt x="8016875" y="1349351"/>
                        <a:pt x="8004032" y="1346782"/>
                      </a:cubicBezTo>
                      <a:close/>
                      <a:moveTo>
                        <a:pt x="8081882" y="1346782"/>
                      </a:moveTo>
                      <a:cubicBezTo>
                        <a:pt x="8079235" y="1357368"/>
                        <a:pt x="8076667" y="1367643"/>
                        <a:pt x="8074098" y="1377918"/>
                      </a:cubicBezTo>
                      <a:cubicBezTo>
                        <a:pt x="8084684" y="1380564"/>
                        <a:pt x="8094959" y="1383133"/>
                        <a:pt x="8105234" y="1385702"/>
                      </a:cubicBezTo>
                      <a:cubicBezTo>
                        <a:pt x="8107880" y="1375115"/>
                        <a:pt x="8110449" y="1364841"/>
                        <a:pt x="8113018" y="1354566"/>
                      </a:cubicBezTo>
                      <a:cubicBezTo>
                        <a:pt x="8097294" y="1350635"/>
                        <a:pt x="8097294" y="1350635"/>
                        <a:pt x="8081882" y="1346782"/>
                      </a:cubicBezTo>
                      <a:close/>
                      <a:moveTo>
                        <a:pt x="8151946" y="1346782"/>
                      </a:moveTo>
                      <a:cubicBezTo>
                        <a:pt x="8149299" y="1349429"/>
                        <a:pt x="8146731" y="1351997"/>
                        <a:pt x="8144162" y="1354566"/>
                      </a:cubicBezTo>
                      <a:cubicBezTo>
                        <a:pt x="8147567" y="1370620"/>
                        <a:pt x="8147567" y="1370620"/>
                        <a:pt x="8151946" y="1385702"/>
                      </a:cubicBezTo>
                      <a:cubicBezTo>
                        <a:pt x="8165179" y="1385702"/>
                        <a:pt x="8178022" y="1385702"/>
                        <a:pt x="8190866" y="1385702"/>
                      </a:cubicBezTo>
                      <a:cubicBezTo>
                        <a:pt x="8190866" y="1375115"/>
                        <a:pt x="8190866" y="1364841"/>
                        <a:pt x="8190866" y="1354566"/>
                      </a:cubicBezTo>
                      <a:cubicBezTo>
                        <a:pt x="8177974" y="1351591"/>
                        <a:pt x="8164987" y="1349009"/>
                        <a:pt x="8151946" y="1346782"/>
                      </a:cubicBezTo>
                      <a:close/>
                      <a:moveTo>
                        <a:pt x="8229795" y="1346782"/>
                      </a:moveTo>
                      <a:cubicBezTo>
                        <a:pt x="8227148" y="1357368"/>
                        <a:pt x="8224580" y="1367643"/>
                        <a:pt x="8222011" y="1377918"/>
                      </a:cubicBezTo>
                      <a:cubicBezTo>
                        <a:pt x="8235244" y="1380564"/>
                        <a:pt x="8248087" y="1383133"/>
                        <a:pt x="8260931" y="1385702"/>
                      </a:cubicBezTo>
                      <a:cubicBezTo>
                        <a:pt x="8260931" y="1375115"/>
                        <a:pt x="8260931" y="1364841"/>
                        <a:pt x="8260931" y="1354566"/>
                      </a:cubicBezTo>
                      <a:cubicBezTo>
                        <a:pt x="8245207" y="1350635"/>
                        <a:pt x="8245207" y="1350635"/>
                        <a:pt x="8229795" y="1346782"/>
                      </a:cubicBezTo>
                      <a:close/>
                      <a:moveTo>
                        <a:pt x="8307644" y="1346782"/>
                      </a:moveTo>
                      <a:cubicBezTo>
                        <a:pt x="8304997" y="1357368"/>
                        <a:pt x="8302429" y="1367643"/>
                        <a:pt x="8299860" y="1377918"/>
                      </a:cubicBezTo>
                      <a:cubicBezTo>
                        <a:pt x="8310446" y="1380564"/>
                        <a:pt x="8320721" y="1383133"/>
                        <a:pt x="8330996" y="1385702"/>
                      </a:cubicBezTo>
                      <a:cubicBezTo>
                        <a:pt x="8333642" y="1375115"/>
                        <a:pt x="8336211" y="1364841"/>
                        <a:pt x="8338780" y="1354566"/>
                      </a:cubicBezTo>
                      <a:cubicBezTo>
                        <a:pt x="8323056" y="1350635"/>
                        <a:pt x="8323056" y="1350635"/>
                        <a:pt x="8307644" y="1346782"/>
                      </a:cubicBezTo>
                      <a:close/>
                      <a:moveTo>
                        <a:pt x="8377708" y="1346782"/>
                      </a:moveTo>
                      <a:cubicBezTo>
                        <a:pt x="8375061" y="1357368"/>
                        <a:pt x="8372493" y="1367643"/>
                        <a:pt x="8369924" y="1377918"/>
                      </a:cubicBezTo>
                      <a:cubicBezTo>
                        <a:pt x="8380510" y="1380564"/>
                        <a:pt x="8390785" y="1383133"/>
                        <a:pt x="8401060" y="1385702"/>
                      </a:cubicBezTo>
                      <a:cubicBezTo>
                        <a:pt x="8403706" y="1375115"/>
                        <a:pt x="8406275" y="1364841"/>
                        <a:pt x="8408844" y="1354566"/>
                      </a:cubicBezTo>
                      <a:cubicBezTo>
                        <a:pt x="8393120" y="1350635"/>
                        <a:pt x="8393120" y="1350635"/>
                        <a:pt x="8377708" y="1346782"/>
                      </a:cubicBezTo>
                      <a:close/>
                      <a:moveTo>
                        <a:pt x="8455558" y="1346782"/>
                      </a:moveTo>
                      <a:cubicBezTo>
                        <a:pt x="8452911" y="1357368"/>
                        <a:pt x="8450343" y="1367643"/>
                        <a:pt x="8447774" y="1377918"/>
                      </a:cubicBezTo>
                      <a:cubicBezTo>
                        <a:pt x="8458360" y="1380564"/>
                        <a:pt x="8468635" y="1383133"/>
                        <a:pt x="8478910" y="1385702"/>
                      </a:cubicBezTo>
                      <a:cubicBezTo>
                        <a:pt x="8481556" y="1375115"/>
                        <a:pt x="8484125" y="1364841"/>
                        <a:pt x="8486694" y="1354566"/>
                      </a:cubicBezTo>
                      <a:cubicBezTo>
                        <a:pt x="8470970" y="1350635"/>
                        <a:pt x="8470970" y="1350635"/>
                        <a:pt x="8455558" y="1346782"/>
                      </a:cubicBezTo>
                      <a:close/>
                      <a:moveTo>
                        <a:pt x="8525622" y="1346782"/>
                      </a:moveTo>
                      <a:cubicBezTo>
                        <a:pt x="8522975" y="1357368"/>
                        <a:pt x="8520407" y="1367643"/>
                        <a:pt x="8517838" y="1377918"/>
                      </a:cubicBezTo>
                      <a:cubicBezTo>
                        <a:pt x="8531071" y="1380564"/>
                        <a:pt x="8543914" y="1383133"/>
                        <a:pt x="8556758" y="1385702"/>
                      </a:cubicBezTo>
                      <a:cubicBezTo>
                        <a:pt x="8559404" y="1375115"/>
                        <a:pt x="8561973" y="1364841"/>
                        <a:pt x="8564542" y="1354566"/>
                      </a:cubicBezTo>
                      <a:cubicBezTo>
                        <a:pt x="8551309" y="1351919"/>
                        <a:pt x="8538465" y="1349351"/>
                        <a:pt x="8525622" y="1346782"/>
                      </a:cubicBezTo>
                      <a:close/>
                      <a:moveTo>
                        <a:pt x="8603471" y="1346782"/>
                      </a:moveTo>
                      <a:cubicBezTo>
                        <a:pt x="8600824" y="1357368"/>
                        <a:pt x="8598256" y="1367643"/>
                        <a:pt x="8595687" y="1377918"/>
                      </a:cubicBezTo>
                      <a:cubicBezTo>
                        <a:pt x="8606273" y="1380564"/>
                        <a:pt x="8616548" y="1383133"/>
                        <a:pt x="8626823" y="1385702"/>
                      </a:cubicBezTo>
                      <a:cubicBezTo>
                        <a:pt x="8629469" y="1375115"/>
                        <a:pt x="8632038" y="1364841"/>
                        <a:pt x="8634607" y="1354566"/>
                      </a:cubicBezTo>
                      <a:cubicBezTo>
                        <a:pt x="8618883" y="1350635"/>
                        <a:pt x="8618883" y="1350635"/>
                        <a:pt x="8603471" y="1346782"/>
                      </a:cubicBezTo>
                      <a:close/>
                      <a:moveTo>
                        <a:pt x="8673535" y="1346782"/>
                      </a:moveTo>
                      <a:cubicBezTo>
                        <a:pt x="8670888" y="1357368"/>
                        <a:pt x="8668320" y="1367643"/>
                        <a:pt x="8665751" y="1377918"/>
                      </a:cubicBezTo>
                      <a:cubicBezTo>
                        <a:pt x="8678984" y="1380564"/>
                        <a:pt x="8691827" y="1383133"/>
                        <a:pt x="8704671" y="1385702"/>
                      </a:cubicBezTo>
                      <a:cubicBezTo>
                        <a:pt x="8707317" y="1375115"/>
                        <a:pt x="8709886" y="1364841"/>
                        <a:pt x="8712455" y="1354566"/>
                      </a:cubicBezTo>
                      <a:cubicBezTo>
                        <a:pt x="8699222" y="1351919"/>
                        <a:pt x="8686378" y="1349351"/>
                        <a:pt x="8673535" y="1346782"/>
                      </a:cubicBezTo>
                      <a:close/>
                      <a:moveTo>
                        <a:pt x="8751384" y="1346782"/>
                      </a:moveTo>
                      <a:cubicBezTo>
                        <a:pt x="8748737" y="1357368"/>
                        <a:pt x="8746169" y="1367643"/>
                        <a:pt x="8743600" y="1377918"/>
                      </a:cubicBezTo>
                      <a:cubicBezTo>
                        <a:pt x="8754186" y="1380564"/>
                        <a:pt x="8764461" y="1383133"/>
                        <a:pt x="8774736" y="1385702"/>
                      </a:cubicBezTo>
                      <a:cubicBezTo>
                        <a:pt x="8777382" y="1375115"/>
                        <a:pt x="8779951" y="1364841"/>
                        <a:pt x="8782520" y="1354566"/>
                      </a:cubicBezTo>
                      <a:cubicBezTo>
                        <a:pt x="8766796" y="1350635"/>
                        <a:pt x="8766796" y="1350635"/>
                        <a:pt x="8751384" y="1346782"/>
                      </a:cubicBezTo>
                      <a:close/>
                      <a:moveTo>
                        <a:pt x="8821449" y="1346782"/>
                      </a:moveTo>
                      <a:cubicBezTo>
                        <a:pt x="8818802" y="1357368"/>
                        <a:pt x="8816234" y="1367643"/>
                        <a:pt x="8813665" y="1377918"/>
                      </a:cubicBezTo>
                      <a:cubicBezTo>
                        <a:pt x="8826898" y="1380564"/>
                        <a:pt x="8839741" y="1383133"/>
                        <a:pt x="8852585" y="1385702"/>
                      </a:cubicBezTo>
                      <a:cubicBezTo>
                        <a:pt x="8855231" y="1375115"/>
                        <a:pt x="8857800" y="1364841"/>
                        <a:pt x="8860369" y="1354566"/>
                      </a:cubicBezTo>
                      <a:cubicBezTo>
                        <a:pt x="8847136" y="1351919"/>
                        <a:pt x="8834292" y="1349351"/>
                        <a:pt x="8821449" y="1346782"/>
                      </a:cubicBezTo>
                      <a:close/>
                      <a:moveTo>
                        <a:pt x="8899298" y="1346782"/>
                      </a:moveTo>
                      <a:cubicBezTo>
                        <a:pt x="8896651" y="1357368"/>
                        <a:pt x="8894083" y="1367643"/>
                        <a:pt x="8891514" y="1377918"/>
                      </a:cubicBezTo>
                      <a:cubicBezTo>
                        <a:pt x="8902100" y="1380564"/>
                        <a:pt x="8912375" y="1383133"/>
                        <a:pt x="8922650" y="1385702"/>
                      </a:cubicBezTo>
                      <a:cubicBezTo>
                        <a:pt x="8925296" y="1375115"/>
                        <a:pt x="8927865" y="1364841"/>
                        <a:pt x="8930434" y="1354566"/>
                      </a:cubicBezTo>
                      <a:cubicBezTo>
                        <a:pt x="8914710" y="1350635"/>
                        <a:pt x="8914710" y="1350635"/>
                        <a:pt x="8899298" y="1346782"/>
                      </a:cubicBezTo>
                      <a:close/>
                      <a:moveTo>
                        <a:pt x="8977147" y="1346782"/>
                      </a:moveTo>
                      <a:cubicBezTo>
                        <a:pt x="8974500" y="1357368"/>
                        <a:pt x="8971932" y="1367643"/>
                        <a:pt x="8969363" y="1377918"/>
                      </a:cubicBezTo>
                      <a:cubicBezTo>
                        <a:pt x="8979949" y="1380564"/>
                        <a:pt x="8990224" y="1383133"/>
                        <a:pt x="9000499" y="1385702"/>
                      </a:cubicBezTo>
                      <a:cubicBezTo>
                        <a:pt x="9003145" y="1375115"/>
                        <a:pt x="9005714" y="1364841"/>
                        <a:pt x="9008283" y="1354566"/>
                      </a:cubicBezTo>
                      <a:cubicBezTo>
                        <a:pt x="8992559" y="1350635"/>
                        <a:pt x="8992559" y="1350635"/>
                        <a:pt x="8977147" y="1346782"/>
                      </a:cubicBezTo>
                      <a:close/>
                      <a:moveTo>
                        <a:pt x="9047211" y="1346782"/>
                      </a:moveTo>
                      <a:cubicBezTo>
                        <a:pt x="9044564" y="1357368"/>
                        <a:pt x="9041996" y="1367643"/>
                        <a:pt x="9039427" y="1377918"/>
                      </a:cubicBezTo>
                      <a:cubicBezTo>
                        <a:pt x="9052660" y="1380564"/>
                        <a:pt x="9065503" y="1383133"/>
                        <a:pt x="9078347" y="1385702"/>
                      </a:cubicBezTo>
                      <a:cubicBezTo>
                        <a:pt x="9078347" y="1372469"/>
                        <a:pt x="9078347" y="1359625"/>
                        <a:pt x="9078347" y="1346782"/>
                      </a:cubicBezTo>
                      <a:cubicBezTo>
                        <a:pt x="9067760" y="1346782"/>
                        <a:pt x="9057486" y="1346782"/>
                        <a:pt x="9047211" y="1346782"/>
                      </a:cubicBezTo>
                      <a:close/>
                      <a:moveTo>
                        <a:pt x="9125060" y="1346782"/>
                      </a:moveTo>
                      <a:cubicBezTo>
                        <a:pt x="9122413" y="1357368"/>
                        <a:pt x="9119845" y="1367643"/>
                        <a:pt x="9117276" y="1377918"/>
                      </a:cubicBezTo>
                      <a:cubicBezTo>
                        <a:pt x="9127862" y="1380564"/>
                        <a:pt x="9138137" y="1383133"/>
                        <a:pt x="9148412" y="1385702"/>
                      </a:cubicBezTo>
                      <a:cubicBezTo>
                        <a:pt x="9151058" y="1375115"/>
                        <a:pt x="9153627" y="1364841"/>
                        <a:pt x="9156196" y="1354566"/>
                      </a:cubicBezTo>
                      <a:cubicBezTo>
                        <a:pt x="9140472" y="1350635"/>
                        <a:pt x="9140472" y="1350635"/>
                        <a:pt x="9125060" y="1346782"/>
                      </a:cubicBezTo>
                      <a:close/>
                      <a:moveTo>
                        <a:pt x="9195125" y="1346782"/>
                      </a:moveTo>
                      <a:cubicBezTo>
                        <a:pt x="9192478" y="1357368"/>
                        <a:pt x="9189910" y="1367643"/>
                        <a:pt x="9187341" y="1377918"/>
                      </a:cubicBezTo>
                      <a:cubicBezTo>
                        <a:pt x="9200574" y="1380564"/>
                        <a:pt x="9213417" y="1383133"/>
                        <a:pt x="9226261" y="1385702"/>
                      </a:cubicBezTo>
                      <a:cubicBezTo>
                        <a:pt x="9228907" y="1375115"/>
                        <a:pt x="9231476" y="1364841"/>
                        <a:pt x="9234045" y="1354566"/>
                      </a:cubicBezTo>
                      <a:cubicBezTo>
                        <a:pt x="9220812" y="1351919"/>
                        <a:pt x="9207968" y="1349351"/>
                        <a:pt x="9195125" y="1346782"/>
                      </a:cubicBezTo>
                      <a:close/>
                      <a:moveTo>
                        <a:pt x="9272974" y="1346782"/>
                      </a:moveTo>
                      <a:cubicBezTo>
                        <a:pt x="9270327" y="1357368"/>
                        <a:pt x="9267759" y="1367643"/>
                        <a:pt x="9265190" y="1377918"/>
                      </a:cubicBezTo>
                      <a:cubicBezTo>
                        <a:pt x="9275776" y="1380564"/>
                        <a:pt x="9286051" y="1383133"/>
                        <a:pt x="9296326" y="1385702"/>
                      </a:cubicBezTo>
                      <a:cubicBezTo>
                        <a:pt x="9298972" y="1375115"/>
                        <a:pt x="9301541" y="1364841"/>
                        <a:pt x="9304110" y="1354566"/>
                      </a:cubicBezTo>
                      <a:cubicBezTo>
                        <a:pt x="9288386" y="1350635"/>
                        <a:pt x="9288386" y="1350635"/>
                        <a:pt x="9272974" y="1346782"/>
                      </a:cubicBezTo>
                      <a:close/>
                      <a:moveTo>
                        <a:pt x="9343038" y="1346782"/>
                      </a:moveTo>
                      <a:cubicBezTo>
                        <a:pt x="9340391" y="1357368"/>
                        <a:pt x="9337823" y="1367643"/>
                        <a:pt x="9335254" y="1377918"/>
                      </a:cubicBezTo>
                      <a:cubicBezTo>
                        <a:pt x="9348487" y="1380564"/>
                        <a:pt x="9361330" y="1383133"/>
                        <a:pt x="9374174" y="1385702"/>
                      </a:cubicBezTo>
                      <a:cubicBezTo>
                        <a:pt x="9376820" y="1375115"/>
                        <a:pt x="9379389" y="1364841"/>
                        <a:pt x="9381958" y="1354566"/>
                      </a:cubicBezTo>
                      <a:cubicBezTo>
                        <a:pt x="9368725" y="1351919"/>
                        <a:pt x="9355881" y="1349351"/>
                        <a:pt x="9343038" y="1346782"/>
                      </a:cubicBezTo>
                      <a:close/>
                      <a:moveTo>
                        <a:pt x="9420887" y="1346782"/>
                      </a:moveTo>
                      <a:cubicBezTo>
                        <a:pt x="9418240" y="1357368"/>
                        <a:pt x="9415672" y="1367643"/>
                        <a:pt x="9413103" y="1377918"/>
                      </a:cubicBezTo>
                      <a:cubicBezTo>
                        <a:pt x="9423689" y="1380564"/>
                        <a:pt x="9433964" y="1383133"/>
                        <a:pt x="9444239" y="1385702"/>
                      </a:cubicBezTo>
                      <a:cubicBezTo>
                        <a:pt x="9446885" y="1375115"/>
                        <a:pt x="9449454" y="1364841"/>
                        <a:pt x="9452023" y="1354566"/>
                      </a:cubicBezTo>
                      <a:cubicBezTo>
                        <a:pt x="9436299" y="1350635"/>
                        <a:pt x="9436299" y="1350635"/>
                        <a:pt x="9420887" y="1346782"/>
                      </a:cubicBezTo>
                      <a:close/>
                      <a:moveTo>
                        <a:pt x="9498736" y="1346782"/>
                      </a:moveTo>
                      <a:cubicBezTo>
                        <a:pt x="9496089" y="1357368"/>
                        <a:pt x="9493521" y="1367643"/>
                        <a:pt x="9490952" y="1377918"/>
                      </a:cubicBezTo>
                      <a:cubicBezTo>
                        <a:pt x="9501538" y="1380564"/>
                        <a:pt x="9511813" y="1383133"/>
                        <a:pt x="9522088" y="1385702"/>
                      </a:cubicBezTo>
                      <a:cubicBezTo>
                        <a:pt x="9524734" y="1375115"/>
                        <a:pt x="9527303" y="1364841"/>
                        <a:pt x="9529872" y="1354566"/>
                      </a:cubicBezTo>
                      <a:cubicBezTo>
                        <a:pt x="9514148" y="1350635"/>
                        <a:pt x="9514148" y="1350635"/>
                        <a:pt x="9498736" y="1346782"/>
                      </a:cubicBezTo>
                      <a:close/>
                      <a:moveTo>
                        <a:pt x="9568801" y="1346782"/>
                      </a:moveTo>
                      <a:cubicBezTo>
                        <a:pt x="9566154" y="1357368"/>
                        <a:pt x="9563586" y="1367643"/>
                        <a:pt x="9561017" y="1377918"/>
                      </a:cubicBezTo>
                      <a:cubicBezTo>
                        <a:pt x="9571603" y="1380564"/>
                        <a:pt x="9581878" y="1383133"/>
                        <a:pt x="9592153" y="1385702"/>
                      </a:cubicBezTo>
                      <a:cubicBezTo>
                        <a:pt x="9594799" y="1375115"/>
                        <a:pt x="9597368" y="1364841"/>
                        <a:pt x="9599937" y="1354566"/>
                      </a:cubicBezTo>
                      <a:cubicBezTo>
                        <a:pt x="9584213" y="1350635"/>
                        <a:pt x="9584213" y="1350635"/>
                        <a:pt x="9568801" y="1346782"/>
                      </a:cubicBezTo>
                      <a:close/>
                      <a:moveTo>
                        <a:pt x="9646650" y="1346782"/>
                      </a:moveTo>
                      <a:cubicBezTo>
                        <a:pt x="9644003" y="1357368"/>
                        <a:pt x="9641435" y="1367643"/>
                        <a:pt x="9638866" y="1377918"/>
                      </a:cubicBezTo>
                      <a:cubicBezTo>
                        <a:pt x="9649452" y="1380564"/>
                        <a:pt x="9659727" y="1383133"/>
                        <a:pt x="9670002" y="1385702"/>
                      </a:cubicBezTo>
                      <a:cubicBezTo>
                        <a:pt x="9672648" y="1375115"/>
                        <a:pt x="9675217" y="1364841"/>
                        <a:pt x="9677786" y="1354566"/>
                      </a:cubicBezTo>
                      <a:cubicBezTo>
                        <a:pt x="9662062" y="1350635"/>
                        <a:pt x="9662062" y="1350635"/>
                        <a:pt x="9646650" y="1346782"/>
                      </a:cubicBezTo>
                      <a:close/>
                      <a:moveTo>
                        <a:pt x="9716714" y="1346782"/>
                      </a:moveTo>
                      <a:cubicBezTo>
                        <a:pt x="9714067" y="1357368"/>
                        <a:pt x="9711499" y="1367643"/>
                        <a:pt x="9708930" y="1377918"/>
                      </a:cubicBezTo>
                      <a:cubicBezTo>
                        <a:pt x="9722163" y="1380564"/>
                        <a:pt x="9735006" y="1383133"/>
                        <a:pt x="9747850" y="1385702"/>
                      </a:cubicBezTo>
                      <a:cubicBezTo>
                        <a:pt x="9750496" y="1375115"/>
                        <a:pt x="9753065" y="1364841"/>
                        <a:pt x="9755634" y="1354566"/>
                      </a:cubicBezTo>
                      <a:cubicBezTo>
                        <a:pt x="9742401" y="1351919"/>
                        <a:pt x="9729557" y="1349351"/>
                        <a:pt x="9716714" y="1346782"/>
                      </a:cubicBezTo>
                      <a:close/>
                      <a:moveTo>
                        <a:pt x="6454550" y="1348664"/>
                      </a:moveTo>
                      <a:cubicBezTo>
                        <a:pt x="6447817" y="1348208"/>
                        <a:pt x="6441180" y="1349720"/>
                        <a:pt x="6431485" y="1354567"/>
                      </a:cubicBezTo>
                      <a:cubicBezTo>
                        <a:pt x="6431485" y="1362507"/>
                        <a:pt x="6431485" y="1370213"/>
                        <a:pt x="6431485" y="1377919"/>
                      </a:cubicBezTo>
                      <a:cubicBezTo>
                        <a:pt x="6455070" y="1381850"/>
                        <a:pt x="6455070" y="1381850"/>
                        <a:pt x="6478189" y="1385703"/>
                      </a:cubicBezTo>
                      <a:cubicBezTo>
                        <a:pt x="6478189" y="1375117"/>
                        <a:pt x="6478189" y="1364842"/>
                        <a:pt x="6478189" y="1354567"/>
                      </a:cubicBezTo>
                      <a:cubicBezTo>
                        <a:pt x="6468112" y="1351544"/>
                        <a:pt x="6461283" y="1349120"/>
                        <a:pt x="6454550" y="1348664"/>
                      </a:cubicBezTo>
                      <a:close/>
                      <a:moveTo>
                        <a:pt x="2881273" y="1348664"/>
                      </a:moveTo>
                      <a:cubicBezTo>
                        <a:pt x="2874540" y="1348208"/>
                        <a:pt x="2867903" y="1349720"/>
                        <a:pt x="2858208" y="1354567"/>
                      </a:cubicBezTo>
                      <a:cubicBezTo>
                        <a:pt x="2858208" y="1362507"/>
                        <a:pt x="2858208" y="1370213"/>
                        <a:pt x="2858208" y="1377919"/>
                      </a:cubicBezTo>
                      <a:cubicBezTo>
                        <a:pt x="2871441" y="1380565"/>
                        <a:pt x="2884284" y="1383134"/>
                        <a:pt x="2897128" y="1385703"/>
                      </a:cubicBezTo>
                      <a:cubicBezTo>
                        <a:pt x="2899774" y="1375117"/>
                        <a:pt x="2902343" y="1364842"/>
                        <a:pt x="2904912" y="1354567"/>
                      </a:cubicBezTo>
                      <a:cubicBezTo>
                        <a:pt x="2894835" y="1351544"/>
                        <a:pt x="2888006" y="1349120"/>
                        <a:pt x="2881273" y="1348664"/>
                      </a:cubicBezTo>
                      <a:close/>
                      <a:moveTo>
                        <a:pt x="857478" y="1416846"/>
                      </a:moveTo>
                      <a:cubicBezTo>
                        <a:pt x="854832" y="1419493"/>
                        <a:pt x="852263" y="1422061"/>
                        <a:pt x="849694" y="1424630"/>
                      </a:cubicBezTo>
                      <a:cubicBezTo>
                        <a:pt x="849378" y="1437599"/>
                        <a:pt x="849362" y="1450581"/>
                        <a:pt x="849694" y="1463550"/>
                      </a:cubicBezTo>
                      <a:cubicBezTo>
                        <a:pt x="862927" y="1463550"/>
                        <a:pt x="875770" y="1463550"/>
                        <a:pt x="888614" y="1463550"/>
                      </a:cubicBezTo>
                      <a:cubicBezTo>
                        <a:pt x="891260" y="1450317"/>
                        <a:pt x="893829" y="1437473"/>
                        <a:pt x="896398" y="1424630"/>
                      </a:cubicBezTo>
                      <a:cubicBezTo>
                        <a:pt x="883507" y="1421655"/>
                        <a:pt x="870520" y="1419073"/>
                        <a:pt x="857478" y="1416846"/>
                      </a:cubicBezTo>
                      <a:close/>
                      <a:moveTo>
                        <a:pt x="935328" y="1416846"/>
                      </a:moveTo>
                      <a:cubicBezTo>
                        <a:pt x="932681" y="1430079"/>
                        <a:pt x="930113" y="1442922"/>
                        <a:pt x="927544" y="1455766"/>
                      </a:cubicBezTo>
                      <a:cubicBezTo>
                        <a:pt x="938130" y="1458412"/>
                        <a:pt x="948405" y="1460981"/>
                        <a:pt x="958680" y="1463550"/>
                      </a:cubicBezTo>
                      <a:cubicBezTo>
                        <a:pt x="961326" y="1450317"/>
                        <a:pt x="963895" y="1437473"/>
                        <a:pt x="966464" y="1424630"/>
                      </a:cubicBezTo>
                      <a:cubicBezTo>
                        <a:pt x="950740" y="1420699"/>
                        <a:pt x="950740" y="1420699"/>
                        <a:pt x="935328" y="1416846"/>
                      </a:cubicBezTo>
                      <a:close/>
                      <a:moveTo>
                        <a:pt x="1036532" y="1416846"/>
                      </a:moveTo>
                      <a:cubicBezTo>
                        <a:pt x="1013180" y="1416846"/>
                        <a:pt x="1013180" y="1416846"/>
                        <a:pt x="997612" y="1424630"/>
                      </a:cubicBezTo>
                      <a:cubicBezTo>
                        <a:pt x="997612" y="1435216"/>
                        <a:pt x="997612" y="1445491"/>
                        <a:pt x="997612" y="1455766"/>
                      </a:cubicBezTo>
                      <a:cubicBezTo>
                        <a:pt x="1015126" y="1464522"/>
                        <a:pt x="1015126" y="1464522"/>
                        <a:pt x="1044316" y="1455766"/>
                      </a:cubicBezTo>
                      <a:cubicBezTo>
                        <a:pt x="1041669" y="1442533"/>
                        <a:pt x="1039100" y="1429689"/>
                        <a:pt x="1036532" y="1416846"/>
                      </a:cubicBezTo>
                      <a:close/>
                      <a:moveTo>
                        <a:pt x="1083241" y="1416846"/>
                      </a:moveTo>
                      <a:cubicBezTo>
                        <a:pt x="1080594" y="1430079"/>
                        <a:pt x="1078026" y="1442922"/>
                        <a:pt x="1075457" y="1455766"/>
                      </a:cubicBezTo>
                      <a:cubicBezTo>
                        <a:pt x="1086043" y="1458412"/>
                        <a:pt x="1096318" y="1460981"/>
                        <a:pt x="1106593" y="1463550"/>
                      </a:cubicBezTo>
                      <a:cubicBezTo>
                        <a:pt x="1109239" y="1450317"/>
                        <a:pt x="1111808" y="1437473"/>
                        <a:pt x="1114377" y="1424630"/>
                      </a:cubicBezTo>
                      <a:cubicBezTo>
                        <a:pt x="1098653" y="1420699"/>
                        <a:pt x="1098653" y="1420699"/>
                        <a:pt x="1083241" y="1416846"/>
                      </a:cubicBezTo>
                      <a:close/>
                      <a:moveTo>
                        <a:pt x="1161090" y="1416846"/>
                      </a:moveTo>
                      <a:cubicBezTo>
                        <a:pt x="1158443" y="1430079"/>
                        <a:pt x="1155875" y="1442922"/>
                        <a:pt x="1153306" y="1455766"/>
                      </a:cubicBezTo>
                      <a:cubicBezTo>
                        <a:pt x="1163892" y="1458412"/>
                        <a:pt x="1174167" y="1460981"/>
                        <a:pt x="1184442" y="1463550"/>
                      </a:cubicBezTo>
                      <a:cubicBezTo>
                        <a:pt x="1187088" y="1450317"/>
                        <a:pt x="1189657" y="1437473"/>
                        <a:pt x="1192226" y="1424630"/>
                      </a:cubicBezTo>
                      <a:cubicBezTo>
                        <a:pt x="1176502" y="1420699"/>
                        <a:pt x="1176502" y="1420699"/>
                        <a:pt x="1161090" y="1416846"/>
                      </a:cubicBezTo>
                      <a:close/>
                      <a:moveTo>
                        <a:pt x="1231155" y="1416846"/>
                      </a:moveTo>
                      <a:cubicBezTo>
                        <a:pt x="1228508" y="1430079"/>
                        <a:pt x="1225940" y="1442922"/>
                        <a:pt x="1223371" y="1455766"/>
                      </a:cubicBezTo>
                      <a:cubicBezTo>
                        <a:pt x="1233957" y="1458412"/>
                        <a:pt x="1244232" y="1460981"/>
                        <a:pt x="1254507" y="1463550"/>
                      </a:cubicBezTo>
                      <a:cubicBezTo>
                        <a:pt x="1257153" y="1450317"/>
                        <a:pt x="1259722" y="1437473"/>
                        <a:pt x="1262291" y="1424630"/>
                      </a:cubicBezTo>
                      <a:cubicBezTo>
                        <a:pt x="1246567" y="1420699"/>
                        <a:pt x="1246567" y="1420699"/>
                        <a:pt x="1231155" y="1416846"/>
                      </a:cubicBezTo>
                      <a:close/>
                      <a:moveTo>
                        <a:pt x="1309004" y="1416846"/>
                      </a:moveTo>
                      <a:cubicBezTo>
                        <a:pt x="1306357" y="1430079"/>
                        <a:pt x="1303789" y="1442922"/>
                        <a:pt x="1301220" y="1455766"/>
                      </a:cubicBezTo>
                      <a:cubicBezTo>
                        <a:pt x="1311806" y="1458412"/>
                        <a:pt x="1322081" y="1460981"/>
                        <a:pt x="1332356" y="1463550"/>
                      </a:cubicBezTo>
                      <a:cubicBezTo>
                        <a:pt x="1335002" y="1450317"/>
                        <a:pt x="1337571" y="1437473"/>
                        <a:pt x="1340140" y="1424630"/>
                      </a:cubicBezTo>
                      <a:cubicBezTo>
                        <a:pt x="1324416" y="1420699"/>
                        <a:pt x="1324416" y="1420699"/>
                        <a:pt x="1309004" y="1416846"/>
                      </a:cubicBezTo>
                      <a:close/>
                      <a:moveTo>
                        <a:pt x="1379068" y="1416846"/>
                      </a:moveTo>
                      <a:cubicBezTo>
                        <a:pt x="1370311" y="1434360"/>
                        <a:pt x="1370311" y="1434360"/>
                        <a:pt x="1379068" y="1463550"/>
                      </a:cubicBezTo>
                      <a:cubicBezTo>
                        <a:pt x="1392300" y="1460903"/>
                        <a:pt x="1405144" y="1458334"/>
                        <a:pt x="1417987" y="1455766"/>
                      </a:cubicBezTo>
                      <a:cubicBezTo>
                        <a:pt x="1417987" y="1445179"/>
                        <a:pt x="1417987" y="1434905"/>
                        <a:pt x="1417987" y="1424630"/>
                      </a:cubicBezTo>
                      <a:cubicBezTo>
                        <a:pt x="1404755" y="1421983"/>
                        <a:pt x="1391911" y="1419415"/>
                        <a:pt x="1379068" y="1416846"/>
                      </a:cubicBezTo>
                      <a:close/>
                      <a:moveTo>
                        <a:pt x="1456917" y="1416846"/>
                      </a:moveTo>
                      <a:cubicBezTo>
                        <a:pt x="1454270" y="1430079"/>
                        <a:pt x="1451702" y="1442922"/>
                        <a:pt x="1449133" y="1455766"/>
                      </a:cubicBezTo>
                      <a:cubicBezTo>
                        <a:pt x="1459719" y="1458412"/>
                        <a:pt x="1469994" y="1460981"/>
                        <a:pt x="1480269" y="1463550"/>
                      </a:cubicBezTo>
                      <a:cubicBezTo>
                        <a:pt x="1482915" y="1450317"/>
                        <a:pt x="1485484" y="1437473"/>
                        <a:pt x="1488053" y="1424630"/>
                      </a:cubicBezTo>
                      <a:cubicBezTo>
                        <a:pt x="1472329" y="1420699"/>
                        <a:pt x="1472329" y="1420699"/>
                        <a:pt x="1456917" y="1416846"/>
                      </a:cubicBezTo>
                      <a:close/>
                      <a:moveTo>
                        <a:pt x="1604831" y="1416846"/>
                      </a:moveTo>
                      <a:cubicBezTo>
                        <a:pt x="1602184" y="1430079"/>
                        <a:pt x="1599616" y="1442922"/>
                        <a:pt x="1597047" y="1455766"/>
                      </a:cubicBezTo>
                      <a:cubicBezTo>
                        <a:pt x="1607633" y="1458412"/>
                        <a:pt x="1617908" y="1460981"/>
                        <a:pt x="1628183" y="1463550"/>
                      </a:cubicBezTo>
                      <a:cubicBezTo>
                        <a:pt x="1630829" y="1450317"/>
                        <a:pt x="1633398" y="1437473"/>
                        <a:pt x="1635967" y="1424630"/>
                      </a:cubicBezTo>
                      <a:cubicBezTo>
                        <a:pt x="1620243" y="1420699"/>
                        <a:pt x="1620243" y="1420699"/>
                        <a:pt x="1604831" y="1416846"/>
                      </a:cubicBezTo>
                      <a:close/>
                      <a:moveTo>
                        <a:pt x="1682680" y="1416846"/>
                      </a:moveTo>
                      <a:cubicBezTo>
                        <a:pt x="1673923" y="1425603"/>
                        <a:pt x="1673923" y="1425603"/>
                        <a:pt x="1667112" y="1463550"/>
                      </a:cubicBezTo>
                      <a:cubicBezTo>
                        <a:pt x="1676694" y="1463795"/>
                        <a:pt x="1676694" y="1463795"/>
                        <a:pt x="1686085" y="1464036"/>
                      </a:cubicBezTo>
                      <a:cubicBezTo>
                        <a:pt x="1706032" y="1463550"/>
                        <a:pt x="1706032" y="1463550"/>
                        <a:pt x="1713816" y="1455766"/>
                      </a:cubicBezTo>
                      <a:cubicBezTo>
                        <a:pt x="1711589" y="1442724"/>
                        <a:pt x="1709007" y="1429737"/>
                        <a:pt x="1706032" y="1416846"/>
                      </a:cubicBezTo>
                      <a:cubicBezTo>
                        <a:pt x="1698092" y="1416846"/>
                        <a:pt x="1690386" y="1416846"/>
                        <a:pt x="1682680" y="1416846"/>
                      </a:cubicBezTo>
                      <a:close/>
                      <a:moveTo>
                        <a:pt x="1752744" y="1416846"/>
                      </a:moveTo>
                      <a:cubicBezTo>
                        <a:pt x="1750097" y="1430079"/>
                        <a:pt x="1747529" y="1442922"/>
                        <a:pt x="1744960" y="1455766"/>
                      </a:cubicBezTo>
                      <a:cubicBezTo>
                        <a:pt x="1755546" y="1458412"/>
                        <a:pt x="1765821" y="1460981"/>
                        <a:pt x="1776096" y="1463550"/>
                      </a:cubicBezTo>
                      <a:cubicBezTo>
                        <a:pt x="1778742" y="1450317"/>
                        <a:pt x="1781311" y="1437473"/>
                        <a:pt x="1783880" y="1424630"/>
                      </a:cubicBezTo>
                      <a:cubicBezTo>
                        <a:pt x="1768156" y="1420699"/>
                        <a:pt x="1768156" y="1420699"/>
                        <a:pt x="1752744" y="1416846"/>
                      </a:cubicBezTo>
                      <a:close/>
                      <a:moveTo>
                        <a:pt x="1830593" y="1416846"/>
                      </a:moveTo>
                      <a:cubicBezTo>
                        <a:pt x="1827946" y="1430079"/>
                        <a:pt x="1825378" y="1442922"/>
                        <a:pt x="1822809" y="1455766"/>
                      </a:cubicBezTo>
                      <a:cubicBezTo>
                        <a:pt x="1833395" y="1458412"/>
                        <a:pt x="1843670" y="1460981"/>
                        <a:pt x="1853945" y="1463550"/>
                      </a:cubicBezTo>
                      <a:cubicBezTo>
                        <a:pt x="1856591" y="1450317"/>
                        <a:pt x="1859160" y="1437473"/>
                        <a:pt x="1861729" y="1424630"/>
                      </a:cubicBezTo>
                      <a:cubicBezTo>
                        <a:pt x="1846005" y="1420699"/>
                        <a:pt x="1846005" y="1420699"/>
                        <a:pt x="1830593" y="1416846"/>
                      </a:cubicBezTo>
                      <a:close/>
                      <a:moveTo>
                        <a:pt x="1900658" y="1416846"/>
                      </a:moveTo>
                      <a:cubicBezTo>
                        <a:pt x="1898011" y="1419493"/>
                        <a:pt x="1895443" y="1422061"/>
                        <a:pt x="1892874" y="1424630"/>
                      </a:cubicBezTo>
                      <a:cubicBezTo>
                        <a:pt x="1895101" y="1437671"/>
                        <a:pt x="1897683" y="1450658"/>
                        <a:pt x="1900658" y="1463550"/>
                      </a:cubicBezTo>
                      <a:cubicBezTo>
                        <a:pt x="1911244" y="1460903"/>
                        <a:pt x="1921519" y="1458334"/>
                        <a:pt x="1931794" y="1455766"/>
                      </a:cubicBezTo>
                      <a:cubicBezTo>
                        <a:pt x="1931794" y="1445179"/>
                        <a:pt x="1931794" y="1434905"/>
                        <a:pt x="1931794" y="1424630"/>
                      </a:cubicBezTo>
                      <a:cubicBezTo>
                        <a:pt x="1916712" y="1420251"/>
                        <a:pt x="1916712" y="1420251"/>
                        <a:pt x="1900658" y="1416846"/>
                      </a:cubicBezTo>
                      <a:close/>
                      <a:moveTo>
                        <a:pt x="1978507" y="1416846"/>
                      </a:moveTo>
                      <a:cubicBezTo>
                        <a:pt x="1975860" y="1430079"/>
                        <a:pt x="1973292" y="1442922"/>
                        <a:pt x="1970723" y="1455766"/>
                      </a:cubicBezTo>
                      <a:cubicBezTo>
                        <a:pt x="1981309" y="1458412"/>
                        <a:pt x="1991584" y="1460981"/>
                        <a:pt x="2001859" y="1463550"/>
                      </a:cubicBezTo>
                      <a:cubicBezTo>
                        <a:pt x="2004505" y="1450317"/>
                        <a:pt x="2007074" y="1437473"/>
                        <a:pt x="2009643" y="1424630"/>
                      </a:cubicBezTo>
                      <a:cubicBezTo>
                        <a:pt x="1993919" y="1420699"/>
                        <a:pt x="1993919" y="1420699"/>
                        <a:pt x="1978507" y="1416846"/>
                      </a:cubicBezTo>
                      <a:close/>
                      <a:moveTo>
                        <a:pt x="2048571" y="1416846"/>
                      </a:moveTo>
                      <a:cubicBezTo>
                        <a:pt x="2045924" y="1430079"/>
                        <a:pt x="2043356" y="1442922"/>
                        <a:pt x="2040787" y="1455766"/>
                      </a:cubicBezTo>
                      <a:cubicBezTo>
                        <a:pt x="2054020" y="1458412"/>
                        <a:pt x="2066863" y="1460981"/>
                        <a:pt x="2079707" y="1463550"/>
                      </a:cubicBezTo>
                      <a:cubicBezTo>
                        <a:pt x="2082353" y="1450317"/>
                        <a:pt x="2084922" y="1437473"/>
                        <a:pt x="2087491" y="1424630"/>
                      </a:cubicBezTo>
                      <a:cubicBezTo>
                        <a:pt x="2074258" y="1421983"/>
                        <a:pt x="2061414" y="1419415"/>
                        <a:pt x="2048571" y="1416846"/>
                      </a:cubicBezTo>
                      <a:close/>
                      <a:moveTo>
                        <a:pt x="2126420" y="1416846"/>
                      </a:moveTo>
                      <a:cubicBezTo>
                        <a:pt x="2123774" y="1419493"/>
                        <a:pt x="2121205" y="1422061"/>
                        <a:pt x="2118636" y="1424630"/>
                      </a:cubicBezTo>
                      <a:cubicBezTo>
                        <a:pt x="2118320" y="1437599"/>
                        <a:pt x="2118304" y="1450581"/>
                        <a:pt x="2118636" y="1463550"/>
                      </a:cubicBezTo>
                      <a:cubicBezTo>
                        <a:pt x="2129222" y="1463550"/>
                        <a:pt x="2139497" y="1463550"/>
                        <a:pt x="2149772" y="1463550"/>
                      </a:cubicBezTo>
                      <a:cubicBezTo>
                        <a:pt x="2152419" y="1450317"/>
                        <a:pt x="2154987" y="1437473"/>
                        <a:pt x="2157556" y="1424630"/>
                      </a:cubicBezTo>
                      <a:cubicBezTo>
                        <a:pt x="2142475" y="1420251"/>
                        <a:pt x="2142475" y="1420251"/>
                        <a:pt x="2126420" y="1416846"/>
                      </a:cubicBezTo>
                      <a:close/>
                      <a:moveTo>
                        <a:pt x="2204269" y="1416846"/>
                      </a:moveTo>
                      <a:cubicBezTo>
                        <a:pt x="2195512" y="1425603"/>
                        <a:pt x="2195512" y="1425603"/>
                        <a:pt x="2188701" y="1455766"/>
                      </a:cubicBezTo>
                      <a:cubicBezTo>
                        <a:pt x="2201934" y="1458412"/>
                        <a:pt x="2214777" y="1460981"/>
                        <a:pt x="2227621" y="1463550"/>
                      </a:cubicBezTo>
                      <a:cubicBezTo>
                        <a:pt x="2230267" y="1450317"/>
                        <a:pt x="2232836" y="1437473"/>
                        <a:pt x="2235405" y="1424630"/>
                      </a:cubicBezTo>
                      <a:cubicBezTo>
                        <a:pt x="2220323" y="1420251"/>
                        <a:pt x="2220323" y="1420251"/>
                        <a:pt x="2204269" y="1416846"/>
                      </a:cubicBezTo>
                      <a:close/>
                      <a:moveTo>
                        <a:pt x="2274333" y="1416846"/>
                      </a:moveTo>
                      <a:cubicBezTo>
                        <a:pt x="2271687" y="1419493"/>
                        <a:pt x="2269118" y="1422061"/>
                        <a:pt x="2266549" y="1424630"/>
                      </a:cubicBezTo>
                      <a:cubicBezTo>
                        <a:pt x="2266233" y="1437599"/>
                        <a:pt x="2266217" y="1450581"/>
                        <a:pt x="2266549" y="1463550"/>
                      </a:cubicBezTo>
                      <a:cubicBezTo>
                        <a:pt x="2277135" y="1463550"/>
                        <a:pt x="2287410" y="1463550"/>
                        <a:pt x="2297685" y="1463550"/>
                      </a:cubicBezTo>
                      <a:cubicBezTo>
                        <a:pt x="2300332" y="1450317"/>
                        <a:pt x="2302900" y="1437473"/>
                        <a:pt x="2305469" y="1424630"/>
                      </a:cubicBezTo>
                      <a:cubicBezTo>
                        <a:pt x="2290388" y="1420251"/>
                        <a:pt x="2290388" y="1420251"/>
                        <a:pt x="2274333" y="1416846"/>
                      </a:cubicBezTo>
                      <a:close/>
                      <a:moveTo>
                        <a:pt x="2352183" y="1416846"/>
                      </a:moveTo>
                      <a:cubicBezTo>
                        <a:pt x="2349536" y="1430079"/>
                        <a:pt x="2346968" y="1442922"/>
                        <a:pt x="2344399" y="1455766"/>
                      </a:cubicBezTo>
                      <a:cubicBezTo>
                        <a:pt x="2354985" y="1458412"/>
                        <a:pt x="2365260" y="1460981"/>
                        <a:pt x="2375535" y="1463550"/>
                      </a:cubicBezTo>
                      <a:cubicBezTo>
                        <a:pt x="2378181" y="1450317"/>
                        <a:pt x="2380750" y="1437473"/>
                        <a:pt x="2383319" y="1424630"/>
                      </a:cubicBezTo>
                      <a:cubicBezTo>
                        <a:pt x="2367595" y="1420699"/>
                        <a:pt x="2367595" y="1420699"/>
                        <a:pt x="2352183" y="1416846"/>
                      </a:cubicBezTo>
                      <a:close/>
                      <a:moveTo>
                        <a:pt x="2422247" y="1416846"/>
                      </a:moveTo>
                      <a:cubicBezTo>
                        <a:pt x="2419600" y="1430079"/>
                        <a:pt x="2417032" y="1442922"/>
                        <a:pt x="2414463" y="1455766"/>
                      </a:cubicBezTo>
                      <a:cubicBezTo>
                        <a:pt x="2425049" y="1458412"/>
                        <a:pt x="2435324" y="1460981"/>
                        <a:pt x="2445599" y="1463550"/>
                      </a:cubicBezTo>
                      <a:cubicBezTo>
                        <a:pt x="2448245" y="1450317"/>
                        <a:pt x="2450814" y="1437473"/>
                        <a:pt x="2453383" y="1424630"/>
                      </a:cubicBezTo>
                      <a:cubicBezTo>
                        <a:pt x="2437659" y="1420699"/>
                        <a:pt x="2437659" y="1420699"/>
                        <a:pt x="2422247" y="1416846"/>
                      </a:cubicBezTo>
                      <a:close/>
                      <a:moveTo>
                        <a:pt x="2500096" y="1416846"/>
                      </a:moveTo>
                      <a:cubicBezTo>
                        <a:pt x="2497449" y="1430079"/>
                        <a:pt x="2494881" y="1442922"/>
                        <a:pt x="2492312" y="1455766"/>
                      </a:cubicBezTo>
                      <a:cubicBezTo>
                        <a:pt x="2505545" y="1458412"/>
                        <a:pt x="2518388" y="1460981"/>
                        <a:pt x="2531232" y="1463550"/>
                      </a:cubicBezTo>
                      <a:cubicBezTo>
                        <a:pt x="2531232" y="1450317"/>
                        <a:pt x="2531232" y="1437473"/>
                        <a:pt x="2531232" y="1424630"/>
                      </a:cubicBezTo>
                      <a:cubicBezTo>
                        <a:pt x="2515508" y="1420699"/>
                        <a:pt x="2515508" y="1420699"/>
                        <a:pt x="2500096" y="1416846"/>
                      </a:cubicBezTo>
                      <a:close/>
                      <a:moveTo>
                        <a:pt x="2570160" y="1416846"/>
                      </a:moveTo>
                      <a:cubicBezTo>
                        <a:pt x="2567513" y="1419493"/>
                        <a:pt x="2564945" y="1422061"/>
                        <a:pt x="2562376" y="1424630"/>
                      </a:cubicBezTo>
                      <a:cubicBezTo>
                        <a:pt x="2564603" y="1437671"/>
                        <a:pt x="2567185" y="1450658"/>
                        <a:pt x="2570160" y="1463550"/>
                      </a:cubicBezTo>
                      <a:cubicBezTo>
                        <a:pt x="2583393" y="1460903"/>
                        <a:pt x="2596236" y="1458334"/>
                        <a:pt x="2609080" y="1455766"/>
                      </a:cubicBezTo>
                      <a:cubicBezTo>
                        <a:pt x="2606433" y="1445179"/>
                        <a:pt x="2603864" y="1434905"/>
                        <a:pt x="2601296" y="1424630"/>
                      </a:cubicBezTo>
                      <a:cubicBezTo>
                        <a:pt x="2586214" y="1420251"/>
                        <a:pt x="2586214" y="1420251"/>
                        <a:pt x="2570160" y="1416846"/>
                      </a:cubicBezTo>
                      <a:close/>
                      <a:moveTo>
                        <a:pt x="2648010" y="1416846"/>
                      </a:moveTo>
                      <a:cubicBezTo>
                        <a:pt x="2645363" y="1430079"/>
                        <a:pt x="2642795" y="1442922"/>
                        <a:pt x="2640226" y="1455766"/>
                      </a:cubicBezTo>
                      <a:cubicBezTo>
                        <a:pt x="2650812" y="1458412"/>
                        <a:pt x="2661087" y="1460981"/>
                        <a:pt x="2671362" y="1463550"/>
                      </a:cubicBezTo>
                      <a:cubicBezTo>
                        <a:pt x="2674008" y="1450317"/>
                        <a:pt x="2676577" y="1437473"/>
                        <a:pt x="2679146" y="1424630"/>
                      </a:cubicBezTo>
                      <a:cubicBezTo>
                        <a:pt x="2663422" y="1420699"/>
                        <a:pt x="2663422" y="1420699"/>
                        <a:pt x="2648010" y="1416846"/>
                      </a:cubicBezTo>
                      <a:close/>
                      <a:moveTo>
                        <a:pt x="2795923" y="1416846"/>
                      </a:moveTo>
                      <a:cubicBezTo>
                        <a:pt x="2793276" y="1430079"/>
                        <a:pt x="2790708" y="1442922"/>
                        <a:pt x="2788139" y="1455766"/>
                      </a:cubicBezTo>
                      <a:cubicBezTo>
                        <a:pt x="2798725" y="1458412"/>
                        <a:pt x="2809000" y="1460981"/>
                        <a:pt x="2819275" y="1463550"/>
                      </a:cubicBezTo>
                      <a:cubicBezTo>
                        <a:pt x="2821921" y="1450317"/>
                        <a:pt x="2824490" y="1437473"/>
                        <a:pt x="2827059" y="1424630"/>
                      </a:cubicBezTo>
                      <a:cubicBezTo>
                        <a:pt x="2811335" y="1420699"/>
                        <a:pt x="2811335" y="1420699"/>
                        <a:pt x="2795923" y="1416846"/>
                      </a:cubicBezTo>
                      <a:close/>
                      <a:moveTo>
                        <a:pt x="2873772" y="1416846"/>
                      </a:moveTo>
                      <a:cubicBezTo>
                        <a:pt x="2865015" y="1425603"/>
                        <a:pt x="2865015" y="1425603"/>
                        <a:pt x="2858204" y="1455766"/>
                      </a:cubicBezTo>
                      <a:cubicBezTo>
                        <a:pt x="2871437" y="1458412"/>
                        <a:pt x="2884280" y="1460981"/>
                        <a:pt x="2897124" y="1463550"/>
                      </a:cubicBezTo>
                      <a:cubicBezTo>
                        <a:pt x="2899770" y="1450317"/>
                        <a:pt x="2902339" y="1437473"/>
                        <a:pt x="2904908" y="1424630"/>
                      </a:cubicBezTo>
                      <a:cubicBezTo>
                        <a:pt x="2889826" y="1420251"/>
                        <a:pt x="2889826" y="1420251"/>
                        <a:pt x="2873772" y="1416846"/>
                      </a:cubicBezTo>
                      <a:close/>
                      <a:moveTo>
                        <a:pt x="2943836" y="1416846"/>
                      </a:moveTo>
                      <a:cubicBezTo>
                        <a:pt x="2941189" y="1430079"/>
                        <a:pt x="2938621" y="1442922"/>
                        <a:pt x="2936052" y="1455766"/>
                      </a:cubicBezTo>
                      <a:cubicBezTo>
                        <a:pt x="2946638" y="1458412"/>
                        <a:pt x="2956913" y="1460981"/>
                        <a:pt x="2967188" y="1463550"/>
                      </a:cubicBezTo>
                      <a:cubicBezTo>
                        <a:pt x="2969834" y="1450317"/>
                        <a:pt x="2972403" y="1437473"/>
                        <a:pt x="2974972" y="1424630"/>
                      </a:cubicBezTo>
                      <a:cubicBezTo>
                        <a:pt x="2959248" y="1420699"/>
                        <a:pt x="2959248" y="1420699"/>
                        <a:pt x="2943836" y="1416846"/>
                      </a:cubicBezTo>
                      <a:close/>
                      <a:moveTo>
                        <a:pt x="3021686" y="1416846"/>
                      </a:moveTo>
                      <a:cubicBezTo>
                        <a:pt x="3019039" y="1430079"/>
                        <a:pt x="3016471" y="1442922"/>
                        <a:pt x="3013902" y="1455766"/>
                      </a:cubicBezTo>
                      <a:cubicBezTo>
                        <a:pt x="3024488" y="1458412"/>
                        <a:pt x="3034763" y="1460981"/>
                        <a:pt x="3045038" y="1463550"/>
                      </a:cubicBezTo>
                      <a:cubicBezTo>
                        <a:pt x="3047684" y="1450317"/>
                        <a:pt x="3050253" y="1437473"/>
                        <a:pt x="3052822" y="1424630"/>
                      </a:cubicBezTo>
                      <a:cubicBezTo>
                        <a:pt x="3037098" y="1420699"/>
                        <a:pt x="3037098" y="1420699"/>
                        <a:pt x="3021686" y="1416846"/>
                      </a:cubicBezTo>
                      <a:close/>
                      <a:moveTo>
                        <a:pt x="3169599" y="1416846"/>
                      </a:moveTo>
                      <a:cubicBezTo>
                        <a:pt x="3166952" y="1430079"/>
                        <a:pt x="3164384" y="1442922"/>
                        <a:pt x="3161815" y="1455766"/>
                      </a:cubicBezTo>
                      <a:cubicBezTo>
                        <a:pt x="3172401" y="1458412"/>
                        <a:pt x="3182676" y="1460981"/>
                        <a:pt x="3192951" y="1463550"/>
                      </a:cubicBezTo>
                      <a:cubicBezTo>
                        <a:pt x="3195597" y="1450317"/>
                        <a:pt x="3198166" y="1437473"/>
                        <a:pt x="3200735" y="1424630"/>
                      </a:cubicBezTo>
                      <a:cubicBezTo>
                        <a:pt x="3185011" y="1420699"/>
                        <a:pt x="3185011" y="1420699"/>
                        <a:pt x="3169599" y="1416846"/>
                      </a:cubicBezTo>
                      <a:close/>
                      <a:moveTo>
                        <a:pt x="3239663" y="1416846"/>
                      </a:moveTo>
                      <a:cubicBezTo>
                        <a:pt x="3237016" y="1430079"/>
                        <a:pt x="3234448" y="1442922"/>
                        <a:pt x="3231879" y="1455766"/>
                      </a:cubicBezTo>
                      <a:cubicBezTo>
                        <a:pt x="3245112" y="1458412"/>
                        <a:pt x="3257955" y="1460981"/>
                        <a:pt x="3270799" y="1463550"/>
                      </a:cubicBezTo>
                      <a:cubicBezTo>
                        <a:pt x="3273445" y="1450317"/>
                        <a:pt x="3276014" y="1437473"/>
                        <a:pt x="3278583" y="1424630"/>
                      </a:cubicBezTo>
                      <a:cubicBezTo>
                        <a:pt x="3265350" y="1421983"/>
                        <a:pt x="3252506" y="1419415"/>
                        <a:pt x="3239663" y="1416846"/>
                      </a:cubicBezTo>
                      <a:close/>
                      <a:moveTo>
                        <a:pt x="3317512" y="1416846"/>
                      </a:moveTo>
                      <a:cubicBezTo>
                        <a:pt x="3314865" y="1430079"/>
                        <a:pt x="3312297" y="1442922"/>
                        <a:pt x="3309728" y="1455766"/>
                      </a:cubicBezTo>
                      <a:cubicBezTo>
                        <a:pt x="3320314" y="1458412"/>
                        <a:pt x="3330589" y="1460981"/>
                        <a:pt x="3340864" y="1463550"/>
                      </a:cubicBezTo>
                      <a:cubicBezTo>
                        <a:pt x="3343510" y="1450317"/>
                        <a:pt x="3346079" y="1437473"/>
                        <a:pt x="3348648" y="1424630"/>
                      </a:cubicBezTo>
                      <a:cubicBezTo>
                        <a:pt x="3332924" y="1420699"/>
                        <a:pt x="3332924" y="1420699"/>
                        <a:pt x="3317512" y="1416846"/>
                      </a:cubicBezTo>
                      <a:close/>
                      <a:moveTo>
                        <a:pt x="3395362" y="1416846"/>
                      </a:moveTo>
                      <a:cubicBezTo>
                        <a:pt x="3386605" y="1425603"/>
                        <a:pt x="3386605" y="1425603"/>
                        <a:pt x="3379794" y="1455766"/>
                      </a:cubicBezTo>
                      <a:cubicBezTo>
                        <a:pt x="3397308" y="1464522"/>
                        <a:pt x="3397308" y="1464522"/>
                        <a:pt x="3426498" y="1455766"/>
                      </a:cubicBezTo>
                      <a:cubicBezTo>
                        <a:pt x="3423851" y="1442533"/>
                        <a:pt x="3421282" y="1429689"/>
                        <a:pt x="3418714" y="1416846"/>
                      </a:cubicBezTo>
                      <a:cubicBezTo>
                        <a:pt x="3410774" y="1416846"/>
                        <a:pt x="3403068" y="1416846"/>
                        <a:pt x="3395362" y="1416846"/>
                      </a:cubicBezTo>
                      <a:close/>
                      <a:moveTo>
                        <a:pt x="3465425" y="1416846"/>
                      </a:moveTo>
                      <a:cubicBezTo>
                        <a:pt x="3462779" y="1419493"/>
                        <a:pt x="3460210" y="1422061"/>
                        <a:pt x="3457641" y="1424630"/>
                      </a:cubicBezTo>
                      <a:cubicBezTo>
                        <a:pt x="3457325" y="1437599"/>
                        <a:pt x="3457309" y="1450581"/>
                        <a:pt x="3457641" y="1463550"/>
                      </a:cubicBezTo>
                      <a:cubicBezTo>
                        <a:pt x="3468227" y="1463550"/>
                        <a:pt x="3478502" y="1463550"/>
                        <a:pt x="3488777" y="1463550"/>
                      </a:cubicBezTo>
                      <a:cubicBezTo>
                        <a:pt x="3491424" y="1450317"/>
                        <a:pt x="3493992" y="1437473"/>
                        <a:pt x="3496561" y="1424630"/>
                      </a:cubicBezTo>
                      <a:cubicBezTo>
                        <a:pt x="3481480" y="1420251"/>
                        <a:pt x="3481480" y="1420251"/>
                        <a:pt x="3465425" y="1416846"/>
                      </a:cubicBezTo>
                      <a:close/>
                      <a:moveTo>
                        <a:pt x="3543275" y="1416846"/>
                      </a:moveTo>
                      <a:cubicBezTo>
                        <a:pt x="3535491" y="1424630"/>
                        <a:pt x="3535491" y="1424630"/>
                        <a:pt x="3535491" y="1455766"/>
                      </a:cubicBezTo>
                      <a:cubicBezTo>
                        <a:pt x="3546077" y="1458412"/>
                        <a:pt x="3556352" y="1460981"/>
                        <a:pt x="3566627" y="1463550"/>
                      </a:cubicBezTo>
                      <a:cubicBezTo>
                        <a:pt x="3569273" y="1450317"/>
                        <a:pt x="3571842" y="1437473"/>
                        <a:pt x="3574411" y="1424630"/>
                      </a:cubicBezTo>
                      <a:cubicBezTo>
                        <a:pt x="3559329" y="1420251"/>
                        <a:pt x="3559329" y="1420251"/>
                        <a:pt x="3543275" y="1416846"/>
                      </a:cubicBezTo>
                      <a:close/>
                      <a:moveTo>
                        <a:pt x="3909166" y="1416846"/>
                      </a:moveTo>
                      <a:cubicBezTo>
                        <a:pt x="3906520" y="1419493"/>
                        <a:pt x="3903951" y="1422061"/>
                        <a:pt x="3901382" y="1424630"/>
                      </a:cubicBezTo>
                      <a:cubicBezTo>
                        <a:pt x="3901066" y="1437599"/>
                        <a:pt x="3901050" y="1450581"/>
                        <a:pt x="3901382" y="1463550"/>
                      </a:cubicBezTo>
                      <a:cubicBezTo>
                        <a:pt x="3914615" y="1463550"/>
                        <a:pt x="3927458" y="1463550"/>
                        <a:pt x="3940302" y="1463550"/>
                      </a:cubicBezTo>
                      <a:cubicBezTo>
                        <a:pt x="3942948" y="1450317"/>
                        <a:pt x="3945517" y="1437473"/>
                        <a:pt x="3948086" y="1424630"/>
                      </a:cubicBezTo>
                      <a:cubicBezTo>
                        <a:pt x="3935195" y="1421655"/>
                        <a:pt x="3922208" y="1419073"/>
                        <a:pt x="3909166" y="1416846"/>
                      </a:cubicBezTo>
                      <a:close/>
                      <a:moveTo>
                        <a:pt x="3987015" y="1416846"/>
                      </a:moveTo>
                      <a:cubicBezTo>
                        <a:pt x="3984369" y="1419493"/>
                        <a:pt x="3981800" y="1422061"/>
                        <a:pt x="3979231" y="1424630"/>
                      </a:cubicBezTo>
                      <a:cubicBezTo>
                        <a:pt x="3978915" y="1437599"/>
                        <a:pt x="3978899" y="1450581"/>
                        <a:pt x="3979231" y="1463550"/>
                      </a:cubicBezTo>
                      <a:cubicBezTo>
                        <a:pt x="3989817" y="1463550"/>
                        <a:pt x="4000092" y="1463550"/>
                        <a:pt x="4010367" y="1463550"/>
                      </a:cubicBezTo>
                      <a:cubicBezTo>
                        <a:pt x="4013014" y="1450317"/>
                        <a:pt x="4015582" y="1437473"/>
                        <a:pt x="4018151" y="1424630"/>
                      </a:cubicBezTo>
                      <a:cubicBezTo>
                        <a:pt x="4003070" y="1420251"/>
                        <a:pt x="4003070" y="1420251"/>
                        <a:pt x="3987015" y="1416846"/>
                      </a:cubicBezTo>
                      <a:close/>
                      <a:moveTo>
                        <a:pt x="4064865" y="1416846"/>
                      </a:moveTo>
                      <a:cubicBezTo>
                        <a:pt x="4056108" y="1425603"/>
                        <a:pt x="4056108" y="1425603"/>
                        <a:pt x="4049297" y="1455766"/>
                      </a:cubicBezTo>
                      <a:cubicBezTo>
                        <a:pt x="4062530" y="1458412"/>
                        <a:pt x="4075373" y="1460981"/>
                        <a:pt x="4088217" y="1463550"/>
                      </a:cubicBezTo>
                      <a:cubicBezTo>
                        <a:pt x="4090863" y="1450317"/>
                        <a:pt x="4093432" y="1437473"/>
                        <a:pt x="4096001" y="1424630"/>
                      </a:cubicBezTo>
                      <a:cubicBezTo>
                        <a:pt x="4080919" y="1420251"/>
                        <a:pt x="4080919" y="1420251"/>
                        <a:pt x="4064865" y="1416846"/>
                      </a:cubicBezTo>
                      <a:close/>
                      <a:moveTo>
                        <a:pt x="4134929" y="1416846"/>
                      </a:moveTo>
                      <a:cubicBezTo>
                        <a:pt x="4132282" y="1430079"/>
                        <a:pt x="4129714" y="1442922"/>
                        <a:pt x="4127145" y="1455766"/>
                      </a:cubicBezTo>
                      <a:cubicBezTo>
                        <a:pt x="4137731" y="1458412"/>
                        <a:pt x="4148006" y="1460981"/>
                        <a:pt x="4158281" y="1463550"/>
                      </a:cubicBezTo>
                      <a:cubicBezTo>
                        <a:pt x="4160927" y="1450317"/>
                        <a:pt x="4163496" y="1437473"/>
                        <a:pt x="4166065" y="1424630"/>
                      </a:cubicBezTo>
                      <a:cubicBezTo>
                        <a:pt x="4150341" y="1420699"/>
                        <a:pt x="4150341" y="1420699"/>
                        <a:pt x="4134929" y="1416846"/>
                      </a:cubicBezTo>
                      <a:close/>
                      <a:moveTo>
                        <a:pt x="4212778" y="1416846"/>
                      </a:moveTo>
                      <a:cubicBezTo>
                        <a:pt x="4210131" y="1430079"/>
                        <a:pt x="4207563" y="1442922"/>
                        <a:pt x="4204994" y="1455766"/>
                      </a:cubicBezTo>
                      <a:cubicBezTo>
                        <a:pt x="4218227" y="1458412"/>
                        <a:pt x="4231070" y="1460981"/>
                        <a:pt x="4243914" y="1463550"/>
                      </a:cubicBezTo>
                      <a:cubicBezTo>
                        <a:pt x="4243914" y="1450317"/>
                        <a:pt x="4243914" y="1437473"/>
                        <a:pt x="4243914" y="1424630"/>
                      </a:cubicBezTo>
                      <a:cubicBezTo>
                        <a:pt x="4228190" y="1420699"/>
                        <a:pt x="4228190" y="1420699"/>
                        <a:pt x="4212778" y="1416846"/>
                      </a:cubicBezTo>
                      <a:close/>
                      <a:moveTo>
                        <a:pt x="4282842" y="1416846"/>
                      </a:moveTo>
                      <a:cubicBezTo>
                        <a:pt x="4280195" y="1430079"/>
                        <a:pt x="4277627" y="1442922"/>
                        <a:pt x="4275058" y="1455766"/>
                      </a:cubicBezTo>
                      <a:cubicBezTo>
                        <a:pt x="4285644" y="1458412"/>
                        <a:pt x="4295919" y="1460981"/>
                        <a:pt x="4306194" y="1463550"/>
                      </a:cubicBezTo>
                      <a:cubicBezTo>
                        <a:pt x="4308840" y="1450317"/>
                        <a:pt x="4311409" y="1437473"/>
                        <a:pt x="4313978" y="1424630"/>
                      </a:cubicBezTo>
                      <a:cubicBezTo>
                        <a:pt x="4298254" y="1420699"/>
                        <a:pt x="4298254" y="1420699"/>
                        <a:pt x="4282842" y="1416846"/>
                      </a:cubicBezTo>
                      <a:close/>
                      <a:moveTo>
                        <a:pt x="4360691" y="1416846"/>
                      </a:moveTo>
                      <a:cubicBezTo>
                        <a:pt x="4358044" y="1430079"/>
                        <a:pt x="4355476" y="1442922"/>
                        <a:pt x="4352907" y="1455766"/>
                      </a:cubicBezTo>
                      <a:cubicBezTo>
                        <a:pt x="4363493" y="1458412"/>
                        <a:pt x="4373768" y="1460981"/>
                        <a:pt x="4384043" y="1463550"/>
                      </a:cubicBezTo>
                      <a:cubicBezTo>
                        <a:pt x="4386689" y="1450317"/>
                        <a:pt x="4389258" y="1437473"/>
                        <a:pt x="4391827" y="1424630"/>
                      </a:cubicBezTo>
                      <a:cubicBezTo>
                        <a:pt x="4376103" y="1420699"/>
                        <a:pt x="4376103" y="1420699"/>
                        <a:pt x="4360691" y="1416846"/>
                      </a:cubicBezTo>
                      <a:close/>
                      <a:moveTo>
                        <a:pt x="4430756" y="1416846"/>
                      </a:moveTo>
                      <a:cubicBezTo>
                        <a:pt x="4428109" y="1430079"/>
                        <a:pt x="4425541" y="1442922"/>
                        <a:pt x="4422972" y="1455766"/>
                      </a:cubicBezTo>
                      <a:cubicBezTo>
                        <a:pt x="4436205" y="1458412"/>
                        <a:pt x="4449048" y="1460981"/>
                        <a:pt x="4461892" y="1463550"/>
                      </a:cubicBezTo>
                      <a:cubicBezTo>
                        <a:pt x="4464538" y="1450317"/>
                        <a:pt x="4467107" y="1437473"/>
                        <a:pt x="4469676" y="1424630"/>
                      </a:cubicBezTo>
                      <a:cubicBezTo>
                        <a:pt x="4456443" y="1421983"/>
                        <a:pt x="4443599" y="1419415"/>
                        <a:pt x="4430756" y="1416846"/>
                      </a:cubicBezTo>
                      <a:close/>
                      <a:moveTo>
                        <a:pt x="4508605" y="1416846"/>
                      </a:moveTo>
                      <a:cubicBezTo>
                        <a:pt x="4505958" y="1430079"/>
                        <a:pt x="4503390" y="1442922"/>
                        <a:pt x="4500821" y="1455766"/>
                      </a:cubicBezTo>
                      <a:cubicBezTo>
                        <a:pt x="4511407" y="1458412"/>
                        <a:pt x="4521682" y="1460981"/>
                        <a:pt x="4531957" y="1463550"/>
                      </a:cubicBezTo>
                      <a:cubicBezTo>
                        <a:pt x="4534603" y="1450317"/>
                        <a:pt x="4537172" y="1437473"/>
                        <a:pt x="4539741" y="1424630"/>
                      </a:cubicBezTo>
                      <a:cubicBezTo>
                        <a:pt x="4524017" y="1420699"/>
                        <a:pt x="4524017" y="1420699"/>
                        <a:pt x="4508605" y="1416846"/>
                      </a:cubicBezTo>
                      <a:close/>
                      <a:moveTo>
                        <a:pt x="4656518" y="1416846"/>
                      </a:moveTo>
                      <a:cubicBezTo>
                        <a:pt x="4653871" y="1430079"/>
                        <a:pt x="4651303" y="1442922"/>
                        <a:pt x="4648734" y="1455766"/>
                      </a:cubicBezTo>
                      <a:cubicBezTo>
                        <a:pt x="4659320" y="1458412"/>
                        <a:pt x="4669595" y="1460981"/>
                        <a:pt x="4679870" y="1463550"/>
                      </a:cubicBezTo>
                      <a:cubicBezTo>
                        <a:pt x="4682516" y="1450317"/>
                        <a:pt x="4685085" y="1437473"/>
                        <a:pt x="4687654" y="1424630"/>
                      </a:cubicBezTo>
                      <a:cubicBezTo>
                        <a:pt x="4671930" y="1420699"/>
                        <a:pt x="4671930" y="1420699"/>
                        <a:pt x="4656518" y="1416846"/>
                      </a:cubicBezTo>
                      <a:close/>
                      <a:moveTo>
                        <a:pt x="6594962" y="1416846"/>
                      </a:moveTo>
                      <a:cubicBezTo>
                        <a:pt x="6592315" y="1430079"/>
                        <a:pt x="6589747" y="1442922"/>
                        <a:pt x="6587178" y="1455766"/>
                      </a:cubicBezTo>
                      <a:cubicBezTo>
                        <a:pt x="6597764" y="1458412"/>
                        <a:pt x="6608039" y="1460981"/>
                        <a:pt x="6618314" y="1463550"/>
                      </a:cubicBezTo>
                      <a:cubicBezTo>
                        <a:pt x="6620960" y="1450317"/>
                        <a:pt x="6623529" y="1437473"/>
                        <a:pt x="6626098" y="1424630"/>
                      </a:cubicBezTo>
                      <a:cubicBezTo>
                        <a:pt x="6610374" y="1420699"/>
                        <a:pt x="6610374" y="1420699"/>
                        <a:pt x="6594962" y="1416846"/>
                      </a:cubicBezTo>
                      <a:close/>
                      <a:moveTo>
                        <a:pt x="6812940" y="1416846"/>
                      </a:moveTo>
                      <a:cubicBezTo>
                        <a:pt x="6810293" y="1430079"/>
                        <a:pt x="6807725" y="1442922"/>
                        <a:pt x="6805156" y="1455766"/>
                      </a:cubicBezTo>
                      <a:cubicBezTo>
                        <a:pt x="6818389" y="1458412"/>
                        <a:pt x="6831232" y="1460981"/>
                        <a:pt x="6844076" y="1463550"/>
                      </a:cubicBezTo>
                      <a:cubicBezTo>
                        <a:pt x="6846722" y="1450317"/>
                        <a:pt x="6849291" y="1437473"/>
                        <a:pt x="6851860" y="1424630"/>
                      </a:cubicBezTo>
                      <a:cubicBezTo>
                        <a:pt x="6838627" y="1421983"/>
                        <a:pt x="6825783" y="1419415"/>
                        <a:pt x="6812940" y="1416846"/>
                      </a:cubicBezTo>
                      <a:close/>
                      <a:moveTo>
                        <a:pt x="6890789" y="1416846"/>
                      </a:moveTo>
                      <a:cubicBezTo>
                        <a:pt x="6888142" y="1430079"/>
                        <a:pt x="6885574" y="1442922"/>
                        <a:pt x="6883005" y="1455766"/>
                      </a:cubicBezTo>
                      <a:cubicBezTo>
                        <a:pt x="6893591" y="1458412"/>
                        <a:pt x="6903866" y="1460981"/>
                        <a:pt x="6914141" y="1463550"/>
                      </a:cubicBezTo>
                      <a:cubicBezTo>
                        <a:pt x="6916787" y="1450317"/>
                        <a:pt x="6919356" y="1437473"/>
                        <a:pt x="6921925" y="1424630"/>
                      </a:cubicBezTo>
                      <a:cubicBezTo>
                        <a:pt x="6906201" y="1420699"/>
                        <a:pt x="6906201" y="1420699"/>
                        <a:pt x="6890789" y="1416846"/>
                      </a:cubicBezTo>
                      <a:close/>
                      <a:moveTo>
                        <a:pt x="6968638" y="1416846"/>
                      </a:moveTo>
                      <a:cubicBezTo>
                        <a:pt x="6959881" y="1425603"/>
                        <a:pt x="6959881" y="1425603"/>
                        <a:pt x="6953070" y="1463550"/>
                      </a:cubicBezTo>
                      <a:cubicBezTo>
                        <a:pt x="6966303" y="1463550"/>
                        <a:pt x="6979146" y="1463550"/>
                        <a:pt x="6991990" y="1463550"/>
                      </a:cubicBezTo>
                      <a:cubicBezTo>
                        <a:pt x="6994636" y="1450317"/>
                        <a:pt x="6997205" y="1437473"/>
                        <a:pt x="6999774" y="1424630"/>
                      </a:cubicBezTo>
                      <a:cubicBezTo>
                        <a:pt x="6984692" y="1420251"/>
                        <a:pt x="6984692" y="1420251"/>
                        <a:pt x="6968638" y="1416846"/>
                      </a:cubicBezTo>
                      <a:close/>
                      <a:moveTo>
                        <a:pt x="7038702" y="1416846"/>
                      </a:moveTo>
                      <a:cubicBezTo>
                        <a:pt x="7036056" y="1419493"/>
                        <a:pt x="7033487" y="1422061"/>
                        <a:pt x="7030918" y="1424630"/>
                      </a:cubicBezTo>
                      <a:cubicBezTo>
                        <a:pt x="7030602" y="1437599"/>
                        <a:pt x="7030586" y="1450581"/>
                        <a:pt x="7030918" y="1463550"/>
                      </a:cubicBezTo>
                      <a:cubicBezTo>
                        <a:pt x="7041504" y="1463550"/>
                        <a:pt x="7051779" y="1463550"/>
                        <a:pt x="7062054" y="1463550"/>
                      </a:cubicBezTo>
                      <a:cubicBezTo>
                        <a:pt x="7064701" y="1450317"/>
                        <a:pt x="7067269" y="1437473"/>
                        <a:pt x="7069838" y="1424630"/>
                      </a:cubicBezTo>
                      <a:cubicBezTo>
                        <a:pt x="7054757" y="1420251"/>
                        <a:pt x="7054757" y="1420251"/>
                        <a:pt x="7038702" y="1416846"/>
                      </a:cubicBezTo>
                      <a:close/>
                      <a:moveTo>
                        <a:pt x="7116552" y="1416846"/>
                      </a:moveTo>
                      <a:cubicBezTo>
                        <a:pt x="7113905" y="1430079"/>
                        <a:pt x="7111337" y="1442922"/>
                        <a:pt x="7108768" y="1455766"/>
                      </a:cubicBezTo>
                      <a:cubicBezTo>
                        <a:pt x="7119354" y="1458412"/>
                        <a:pt x="7129629" y="1460981"/>
                        <a:pt x="7139904" y="1463550"/>
                      </a:cubicBezTo>
                      <a:cubicBezTo>
                        <a:pt x="7142550" y="1450317"/>
                        <a:pt x="7145119" y="1437473"/>
                        <a:pt x="7147688" y="1424630"/>
                      </a:cubicBezTo>
                      <a:cubicBezTo>
                        <a:pt x="7131964" y="1420699"/>
                        <a:pt x="7131964" y="1420699"/>
                        <a:pt x="7116552" y="1416846"/>
                      </a:cubicBezTo>
                      <a:close/>
                      <a:moveTo>
                        <a:pt x="7186616" y="1416846"/>
                      </a:moveTo>
                      <a:cubicBezTo>
                        <a:pt x="7183969" y="1430079"/>
                        <a:pt x="7181401" y="1442922"/>
                        <a:pt x="7178832" y="1455766"/>
                      </a:cubicBezTo>
                      <a:cubicBezTo>
                        <a:pt x="7189418" y="1458412"/>
                        <a:pt x="7199693" y="1460981"/>
                        <a:pt x="7209968" y="1463550"/>
                      </a:cubicBezTo>
                      <a:cubicBezTo>
                        <a:pt x="7212614" y="1450317"/>
                        <a:pt x="7215183" y="1437473"/>
                        <a:pt x="7217752" y="1424630"/>
                      </a:cubicBezTo>
                      <a:cubicBezTo>
                        <a:pt x="7202028" y="1420699"/>
                        <a:pt x="7202028" y="1420699"/>
                        <a:pt x="7186616" y="1416846"/>
                      </a:cubicBezTo>
                      <a:close/>
                      <a:moveTo>
                        <a:pt x="7264465" y="1416846"/>
                      </a:moveTo>
                      <a:cubicBezTo>
                        <a:pt x="7261818" y="1430079"/>
                        <a:pt x="7259250" y="1442922"/>
                        <a:pt x="7256681" y="1455766"/>
                      </a:cubicBezTo>
                      <a:cubicBezTo>
                        <a:pt x="7269914" y="1458412"/>
                        <a:pt x="7282757" y="1460981"/>
                        <a:pt x="7295601" y="1463550"/>
                      </a:cubicBezTo>
                      <a:cubicBezTo>
                        <a:pt x="7295601" y="1450317"/>
                        <a:pt x="7295601" y="1437473"/>
                        <a:pt x="7295601" y="1424630"/>
                      </a:cubicBezTo>
                      <a:cubicBezTo>
                        <a:pt x="7279877" y="1420699"/>
                        <a:pt x="7279877" y="1420699"/>
                        <a:pt x="7264465" y="1416846"/>
                      </a:cubicBezTo>
                      <a:close/>
                      <a:moveTo>
                        <a:pt x="7334530" y="1416846"/>
                      </a:moveTo>
                      <a:cubicBezTo>
                        <a:pt x="7331883" y="1419493"/>
                        <a:pt x="7329315" y="1422061"/>
                        <a:pt x="7326746" y="1424630"/>
                      </a:cubicBezTo>
                      <a:cubicBezTo>
                        <a:pt x="7328973" y="1437671"/>
                        <a:pt x="7331555" y="1450658"/>
                        <a:pt x="7334530" y="1463550"/>
                      </a:cubicBezTo>
                      <a:cubicBezTo>
                        <a:pt x="7347763" y="1460903"/>
                        <a:pt x="7360606" y="1458334"/>
                        <a:pt x="7373450" y="1455766"/>
                      </a:cubicBezTo>
                      <a:cubicBezTo>
                        <a:pt x="7373450" y="1445179"/>
                        <a:pt x="7373450" y="1434905"/>
                        <a:pt x="7373450" y="1424630"/>
                      </a:cubicBezTo>
                      <a:cubicBezTo>
                        <a:pt x="7360558" y="1421655"/>
                        <a:pt x="7347571" y="1419073"/>
                        <a:pt x="7334530" y="1416846"/>
                      </a:cubicBezTo>
                      <a:close/>
                      <a:moveTo>
                        <a:pt x="7412379" y="1416846"/>
                      </a:moveTo>
                      <a:cubicBezTo>
                        <a:pt x="7409732" y="1430079"/>
                        <a:pt x="7407164" y="1442922"/>
                        <a:pt x="7404595" y="1455766"/>
                      </a:cubicBezTo>
                      <a:cubicBezTo>
                        <a:pt x="7415181" y="1458412"/>
                        <a:pt x="7425456" y="1460981"/>
                        <a:pt x="7435731" y="1463550"/>
                      </a:cubicBezTo>
                      <a:cubicBezTo>
                        <a:pt x="7438377" y="1450317"/>
                        <a:pt x="7440946" y="1437473"/>
                        <a:pt x="7443515" y="1424630"/>
                      </a:cubicBezTo>
                      <a:cubicBezTo>
                        <a:pt x="7427791" y="1420699"/>
                        <a:pt x="7427791" y="1420699"/>
                        <a:pt x="7412379" y="1416846"/>
                      </a:cubicBezTo>
                      <a:close/>
                      <a:moveTo>
                        <a:pt x="7560292" y="1416846"/>
                      </a:moveTo>
                      <a:cubicBezTo>
                        <a:pt x="7557645" y="1430079"/>
                        <a:pt x="7555077" y="1442922"/>
                        <a:pt x="7552508" y="1455766"/>
                      </a:cubicBezTo>
                      <a:cubicBezTo>
                        <a:pt x="7563094" y="1458412"/>
                        <a:pt x="7573369" y="1460981"/>
                        <a:pt x="7583644" y="1463550"/>
                      </a:cubicBezTo>
                      <a:cubicBezTo>
                        <a:pt x="7586290" y="1450317"/>
                        <a:pt x="7588859" y="1437473"/>
                        <a:pt x="7591428" y="1424630"/>
                      </a:cubicBezTo>
                      <a:cubicBezTo>
                        <a:pt x="7575704" y="1420699"/>
                        <a:pt x="7575704" y="1420699"/>
                        <a:pt x="7560292" y="1416846"/>
                      </a:cubicBezTo>
                      <a:close/>
                      <a:moveTo>
                        <a:pt x="7638141" y="1416846"/>
                      </a:moveTo>
                      <a:cubicBezTo>
                        <a:pt x="7635494" y="1430079"/>
                        <a:pt x="7632926" y="1442922"/>
                        <a:pt x="7630357" y="1455766"/>
                      </a:cubicBezTo>
                      <a:cubicBezTo>
                        <a:pt x="7640943" y="1458412"/>
                        <a:pt x="7651218" y="1460981"/>
                        <a:pt x="7661493" y="1463550"/>
                      </a:cubicBezTo>
                      <a:cubicBezTo>
                        <a:pt x="7664139" y="1450317"/>
                        <a:pt x="7666708" y="1437473"/>
                        <a:pt x="7669277" y="1424630"/>
                      </a:cubicBezTo>
                      <a:cubicBezTo>
                        <a:pt x="7653553" y="1420699"/>
                        <a:pt x="7653553" y="1420699"/>
                        <a:pt x="7638141" y="1416846"/>
                      </a:cubicBezTo>
                      <a:close/>
                      <a:moveTo>
                        <a:pt x="7708206" y="1416846"/>
                      </a:moveTo>
                      <a:cubicBezTo>
                        <a:pt x="7705559" y="1430079"/>
                        <a:pt x="7702991" y="1442922"/>
                        <a:pt x="7700422" y="1455766"/>
                      </a:cubicBezTo>
                      <a:cubicBezTo>
                        <a:pt x="7711008" y="1458412"/>
                        <a:pt x="7721283" y="1460981"/>
                        <a:pt x="7731558" y="1463550"/>
                      </a:cubicBezTo>
                      <a:cubicBezTo>
                        <a:pt x="7734204" y="1450317"/>
                        <a:pt x="7736773" y="1437473"/>
                        <a:pt x="7739342" y="1424630"/>
                      </a:cubicBezTo>
                      <a:cubicBezTo>
                        <a:pt x="7723618" y="1420699"/>
                        <a:pt x="7723618" y="1420699"/>
                        <a:pt x="7708206" y="1416846"/>
                      </a:cubicBezTo>
                      <a:close/>
                      <a:moveTo>
                        <a:pt x="7786055" y="1416846"/>
                      </a:moveTo>
                      <a:cubicBezTo>
                        <a:pt x="7783408" y="1430079"/>
                        <a:pt x="7780840" y="1442922"/>
                        <a:pt x="7778271" y="1455766"/>
                      </a:cubicBezTo>
                      <a:cubicBezTo>
                        <a:pt x="7788857" y="1458412"/>
                        <a:pt x="7799132" y="1460981"/>
                        <a:pt x="7809407" y="1463550"/>
                      </a:cubicBezTo>
                      <a:cubicBezTo>
                        <a:pt x="7812053" y="1450317"/>
                        <a:pt x="7814622" y="1437473"/>
                        <a:pt x="7817191" y="1424630"/>
                      </a:cubicBezTo>
                      <a:cubicBezTo>
                        <a:pt x="7801467" y="1420699"/>
                        <a:pt x="7801467" y="1420699"/>
                        <a:pt x="7786055" y="1416846"/>
                      </a:cubicBezTo>
                      <a:close/>
                      <a:moveTo>
                        <a:pt x="7856119" y="1416846"/>
                      </a:moveTo>
                      <a:cubicBezTo>
                        <a:pt x="7853473" y="1419493"/>
                        <a:pt x="7850904" y="1422061"/>
                        <a:pt x="7848335" y="1424630"/>
                      </a:cubicBezTo>
                      <a:cubicBezTo>
                        <a:pt x="7848019" y="1437599"/>
                        <a:pt x="7848003" y="1450581"/>
                        <a:pt x="7848335" y="1463550"/>
                      </a:cubicBezTo>
                      <a:cubicBezTo>
                        <a:pt x="7858921" y="1463550"/>
                        <a:pt x="7869196" y="1463550"/>
                        <a:pt x="7879471" y="1463550"/>
                      </a:cubicBezTo>
                      <a:cubicBezTo>
                        <a:pt x="7882118" y="1450317"/>
                        <a:pt x="7884686" y="1437473"/>
                        <a:pt x="7887255" y="1424630"/>
                      </a:cubicBezTo>
                      <a:cubicBezTo>
                        <a:pt x="7872174" y="1420251"/>
                        <a:pt x="7872174" y="1420251"/>
                        <a:pt x="7856119" y="1416846"/>
                      </a:cubicBezTo>
                      <a:close/>
                      <a:moveTo>
                        <a:pt x="7933968" y="1416846"/>
                      </a:moveTo>
                      <a:cubicBezTo>
                        <a:pt x="7931321" y="1430079"/>
                        <a:pt x="7928753" y="1442922"/>
                        <a:pt x="7926184" y="1455766"/>
                      </a:cubicBezTo>
                      <a:cubicBezTo>
                        <a:pt x="7936770" y="1458412"/>
                        <a:pt x="7947045" y="1460981"/>
                        <a:pt x="7957320" y="1463550"/>
                      </a:cubicBezTo>
                      <a:cubicBezTo>
                        <a:pt x="7959966" y="1450317"/>
                        <a:pt x="7962535" y="1437473"/>
                        <a:pt x="7965104" y="1424630"/>
                      </a:cubicBezTo>
                      <a:cubicBezTo>
                        <a:pt x="7949380" y="1420699"/>
                        <a:pt x="7949380" y="1420699"/>
                        <a:pt x="7933968" y="1416846"/>
                      </a:cubicBezTo>
                      <a:close/>
                      <a:moveTo>
                        <a:pt x="8004032" y="1416846"/>
                      </a:moveTo>
                      <a:cubicBezTo>
                        <a:pt x="8001385" y="1419493"/>
                        <a:pt x="7998817" y="1422061"/>
                        <a:pt x="7996248" y="1424630"/>
                      </a:cubicBezTo>
                      <a:cubicBezTo>
                        <a:pt x="7998475" y="1437671"/>
                        <a:pt x="8001057" y="1450658"/>
                        <a:pt x="8004032" y="1463550"/>
                      </a:cubicBezTo>
                      <a:cubicBezTo>
                        <a:pt x="8017265" y="1460903"/>
                        <a:pt x="8030108" y="1458334"/>
                        <a:pt x="8042952" y="1455766"/>
                      </a:cubicBezTo>
                      <a:cubicBezTo>
                        <a:pt x="8040305" y="1442533"/>
                        <a:pt x="8037736" y="1429689"/>
                        <a:pt x="8035168" y="1416846"/>
                      </a:cubicBezTo>
                      <a:cubicBezTo>
                        <a:pt x="8024581" y="1416846"/>
                        <a:pt x="8014307" y="1416846"/>
                        <a:pt x="8004032" y="1416846"/>
                      </a:cubicBezTo>
                      <a:close/>
                      <a:moveTo>
                        <a:pt x="8081882" y="1416846"/>
                      </a:moveTo>
                      <a:cubicBezTo>
                        <a:pt x="8079235" y="1430079"/>
                        <a:pt x="8076667" y="1442922"/>
                        <a:pt x="8074098" y="1455766"/>
                      </a:cubicBezTo>
                      <a:cubicBezTo>
                        <a:pt x="8084684" y="1458412"/>
                        <a:pt x="8094959" y="1460981"/>
                        <a:pt x="8105234" y="1463550"/>
                      </a:cubicBezTo>
                      <a:cubicBezTo>
                        <a:pt x="8107880" y="1450317"/>
                        <a:pt x="8110449" y="1437473"/>
                        <a:pt x="8113018" y="1424630"/>
                      </a:cubicBezTo>
                      <a:cubicBezTo>
                        <a:pt x="8097294" y="1420699"/>
                        <a:pt x="8097294" y="1420699"/>
                        <a:pt x="8081882" y="1416846"/>
                      </a:cubicBezTo>
                      <a:close/>
                      <a:moveTo>
                        <a:pt x="8183086" y="1416846"/>
                      </a:moveTo>
                      <a:cubicBezTo>
                        <a:pt x="8159734" y="1416846"/>
                        <a:pt x="8159734" y="1416846"/>
                        <a:pt x="8144166" y="1424630"/>
                      </a:cubicBezTo>
                      <a:cubicBezTo>
                        <a:pt x="8144166" y="1435216"/>
                        <a:pt x="8144166" y="1445491"/>
                        <a:pt x="8144166" y="1455766"/>
                      </a:cubicBezTo>
                      <a:cubicBezTo>
                        <a:pt x="8167751" y="1459696"/>
                        <a:pt x="8167751" y="1459696"/>
                        <a:pt x="8190870" y="1463550"/>
                      </a:cubicBezTo>
                      <a:cubicBezTo>
                        <a:pt x="8188223" y="1447670"/>
                        <a:pt x="8185654" y="1432258"/>
                        <a:pt x="8183086" y="1416846"/>
                      </a:cubicBezTo>
                      <a:close/>
                      <a:moveTo>
                        <a:pt x="8229795" y="1416846"/>
                      </a:moveTo>
                      <a:cubicBezTo>
                        <a:pt x="8227148" y="1430079"/>
                        <a:pt x="8224580" y="1442922"/>
                        <a:pt x="8222011" y="1455766"/>
                      </a:cubicBezTo>
                      <a:cubicBezTo>
                        <a:pt x="8235244" y="1458412"/>
                        <a:pt x="8248087" y="1460981"/>
                        <a:pt x="8260931" y="1463550"/>
                      </a:cubicBezTo>
                      <a:cubicBezTo>
                        <a:pt x="8260931" y="1450317"/>
                        <a:pt x="8260931" y="1437473"/>
                        <a:pt x="8260931" y="1424630"/>
                      </a:cubicBezTo>
                      <a:cubicBezTo>
                        <a:pt x="8245207" y="1420699"/>
                        <a:pt x="8245207" y="1420699"/>
                        <a:pt x="8229795" y="1416846"/>
                      </a:cubicBezTo>
                      <a:close/>
                      <a:moveTo>
                        <a:pt x="8307644" y="1416846"/>
                      </a:moveTo>
                      <a:cubicBezTo>
                        <a:pt x="8298887" y="1425603"/>
                        <a:pt x="8298887" y="1425603"/>
                        <a:pt x="8292076" y="1455766"/>
                      </a:cubicBezTo>
                      <a:cubicBezTo>
                        <a:pt x="8305309" y="1458412"/>
                        <a:pt x="8318152" y="1460981"/>
                        <a:pt x="8330996" y="1463550"/>
                      </a:cubicBezTo>
                      <a:cubicBezTo>
                        <a:pt x="8333642" y="1450317"/>
                        <a:pt x="8336211" y="1437473"/>
                        <a:pt x="8338780" y="1424630"/>
                      </a:cubicBezTo>
                      <a:cubicBezTo>
                        <a:pt x="8323698" y="1420251"/>
                        <a:pt x="8323698" y="1420251"/>
                        <a:pt x="8307644" y="1416846"/>
                      </a:cubicBezTo>
                      <a:close/>
                      <a:moveTo>
                        <a:pt x="8377708" y="1416846"/>
                      </a:moveTo>
                      <a:cubicBezTo>
                        <a:pt x="8375061" y="1419493"/>
                        <a:pt x="8372493" y="1422061"/>
                        <a:pt x="8369924" y="1424630"/>
                      </a:cubicBezTo>
                      <a:cubicBezTo>
                        <a:pt x="8372151" y="1437671"/>
                        <a:pt x="8374733" y="1450658"/>
                        <a:pt x="8377708" y="1463550"/>
                      </a:cubicBezTo>
                      <a:cubicBezTo>
                        <a:pt x="8388294" y="1460903"/>
                        <a:pt x="8398569" y="1458334"/>
                        <a:pt x="8408844" y="1455766"/>
                      </a:cubicBezTo>
                      <a:cubicBezTo>
                        <a:pt x="8408844" y="1445179"/>
                        <a:pt x="8408844" y="1434905"/>
                        <a:pt x="8408844" y="1424630"/>
                      </a:cubicBezTo>
                      <a:cubicBezTo>
                        <a:pt x="8393762" y="1420251"/>
                        <a:pt x="8393762" y="1420251"/>
                        <a:pt x="8377708" y="1416846"/>
                      </a:cubicBezTo>
                      <a:close/>
                      <a:moveTo>
                        <a:pt x="8455558" y="1416846"/>
                      </a:moveTo>
                      <a:cubicBezTo>
                        <a:pt x="8452911" y="1430079"/>
                        <a:pt x="8450343" y="1442922"/>
                        <a:pt x="8447774" y="1455766"/>
                      </a:cubicBezTo>
                      <a:cubicBezTo>
                        <a:pt x="8458360" y="1458412"/>
                        <a:pt x="8468635" y="1460981"/>
                        <a:pt x="8478910" y="1463550"/>
                      </a:cubicBezTo>
                      <a:cubicBezTo>
                        <a:pt x="8481556" y="1450317"/>
                        <a:pt x="8484125" y="1437473"/>
                        <a:pt x="8486694" y="1424630"/>
                      </a:cubicBezTo>
                      <a:cubicBezTo>
                        <a:pt x="8470970" y="1420699"/>
                        <a:pt x="8470970" y="1420699"/>
                        <a:pt x="8455558" y="1416846"/>
                      </a:cubicBezTo>
                      <a:close/>
                      <a:moveTo>
                        <a:pt x="8525622" y="1416846"/>
                      </a:moveTo>
                      <a:cubicBezTo>
                        <a:pt x="8516865" y="1434360"/>
                        <a:pt x="8516865" y="1434360"/>
                        <a:pt x="8525622" y="1463550"/>
                      </a:cubicBezTo>
                      <a:cubicBezTo>
                        <a:pt x="8538854" y="1460903"/>
                        <a:pt x="8551698" y="1458334"/>
                        <a:pt x="8564541" y="1455766"/>
                      </a:cubicBezTo>
                      <a:cubicBezTo>
                        <a:pt x="8561895" y="1445179"/>
                        <a:pt x="8559326" y="1434905"/>
                        <a:pt x="8556757" y="1424630"/>
                      </a:cubicBezTo>
                      <a:cubicBezTo>
                        <a:pt x="8541034" y="1420699"/>
                        <a:pt x="8541034" y="1420699"/>
                        <a:pt x="8525622" y="1416846"/>
                      </a:cubicBezTo>
                      <a:close/>
                      <a:moveTo>
                        <a:pt x="8603471" y="1416846"/>
                      </a:moveTo>
                      <a:cubicBezTo>
                        <a:pt x="8600824" y="1430079"/>
                        <a:pt x="8598256" y="1442922"/>
                        <a:pt x="8595687" y="1455766"/>
                      </a:cubicBezTo>
                      <a:cubicBezTo>
                        <a:pt x="8608920" y="1458412"/>
                        <a:pt x="8621763" y="1460981"/>
                        <a:pt x="8634607" y="1463550"/>
                      </a:cubicBezTo>
                      <a:cubicBezTo>
                        <a:pt x="8634607" y="1450317"/>
                        <a:pt x="8634607" y="1437473"/>
                        <a:pt x="8634607" y="1424630"/>
                      </a:cubicBezTo>
                      <a:cubicBezTo>
                        <a:pt x="8618883" y="1420699"/>
                        <a:pt x="8618883" y="1420699"/>
                        <a:pt x="8603471" y="1416846"/>
                      </a:cubicBezTo>
                      <a:close/>
                      <a:moveTo>
                        <a:pt x="8704675" y="1416846"/>
                      </a:moveTo>
                      <a:cubicBezTo>
                        <a:pt x="8681323" y="1416846"/>
                        <a:pt x="8681323" y="1416846"/>
                        <a:pt x="8665755" y="1424630"/>
                      </a:cubicBezTo>
                      <a:cubicBezTo>
                        <a:pt x="8665755" y="1435216"/>
                        <a:pt x="8665755" y="1445491"/>
                        <a:pt x="8665755" y="1455766"/>
                      </a:cubicBezTo>
                      <a:cubicBezTo>
                        <a:pt x="8683269" y="1464522"/>
                        <a:pt x="8683269" y="1464522"/>
                        <a:pt x="8712459" y="1455766"/>
                      </a:cubicBezTo>
                      <a:cubicBezTo>
                        <a:pt x="8709812" y="1442533"/>
                        <a:pt x="8707243" y="1429689"/>
                        <a:pt x="8704675" y="1416846"/>
                      </a:cubicBezTo>
                      <a:close/>
                      <a:moveTo>
                        <a:pt x="8751384" y="1416846"/>
                      </a:moveTo>
                      <a:cubicBezTo>
                        <a:pt x="8748737" y="1430079"/>
                        <a:pt x="8746169" y="1442922"/>
                        <a:pt x="8743600" y="1455766"/>
                      </a:cubicBezTo>
                      <a:cubicBezTo>
                        <a:pt x="8754186" y="1458412"/>
                        <a:pt x="8764461" y="1460981"/>
                        <a:pt x="8774736" y="1463550"/>
                      </a:cubicBezTo>
                      <a:cubicBezTo>
                        <a:pt x="8777382" y="1450317"/>
                        <a:pt x="8779951" y="1437473"/>
                        <a:pt x="8782520" y="1424630"/>
                      </a:cubicBezTo>
                      <a:cubicBezTo>
                        <a:pt x="8766796" y="1420699"/>
                        <a:pt x="8766796" y="1420699"/>
                        <a:pt x="8751384" y="1416846"/>
                      </a:cubicBezTo>
                      <a:close/>
                      <a:moveTo>
                        <a:pt x="8829234" y="1416846"/>
                      </a:moveTo>
                      <a:cubicBezTo>
                        <a:pt x="8820477" y="1425603"/>
                        <a:pt x="8820477" y="1425603"/>
                        <a:pt x="8813666" y="1463550"/>
                      </a:cubicBezTo>
                      <a:cubicBezTo>
                        <a:pt x="8826899" y="1463550"/>
                        <a:pt x="8839742" y="1463550"/>
                        <a:pt x="8852586" y="1463550"/>
                      </a:cubicBezTo>
                      <a:cubicBezTo>
                        <a:pt x="8855232" y="1450317"/>
                        <a:pt x="8857801" y="1437473"/>
                        <a:pt x="8860370" y="1424630"/>
                      </a:cubicBezTo>
                      <a:cubicBezTo>
                        <a:pt x="8845288" y="1420251"/>
                        <a:pt x="8845288" y="1420251"/>
                        <a:pt x="8829234" y="1416846"/>
                      </a:cubicBezTo>
                      <a:close/>
                      <a:moveTo>
                        <a:pt x="8899298" y="1416846"/>
                      </a:moveTo>
                      <a:cubicBezTo>
                        <a:pt x="8896651" y="1430079"/>
                        <a:pt x="8894083" y="1442922"/>
                        <a:pt x="8891514" y="1455766"/>
                      </a:cubicBezTo>
                      <a:cubicBezTo>
                        <a:pt x="8902100" y="1458412"/>
                        <a:pt x="8912375" y="1460981"/>
                        <a:pt x="8922650" y="1463550"/>
                      </a:cubicBezTo>
                      <a:cubicBezTo>
                        <a:pt x="8925296" y="1450317"/>
                        <a:pt x="8927865" y="1437473"/>
                        <a:pt x="8930434" y="1424630"/>
                      </a:cubicBezTo>
                      <a:cubicBezTo>
                        <a:pt x="8914710" y="1420699"/>
                        <a:pt x="8914710" y="1420699"/>
                        <a:pt x="8899298" y="1416846"/>
                      </a:cubicBezTo>
                      <a:close/>
                      <a:moveTo>
                        <a:pt x="8977147" y="1416846"/>
                      </a:moveTo>
                      <a:cubicBezTo>
                        <a:pt x="8974500" y="1430079"/>
                        <a:pt x="8971932" y="1442922"/>
                        <a:pt x="8969363" y="1455766"/>
                      </a:cubicBezTo>
                      <a:cubicBezTo>
                        <a:pt x="8979949" y="1458412"/>
                        <a:pt x="8990224" y="1460981"/>
                        <a:pt x="9000499" y="1463550"/>
                      </a:cubicBezTo>
                      <a:cubicBezTo>
                        <a:pt x="9003145" y="1450317"/>
                        <a:pt x="9005714" y="1437473"/>
                        <a:pt x="9008283" y="1424630"/>
                      </a:cubicBezTo>
                      <a:cubicBezTo>
                        <a:pt x="8992559" y="1420699"/>
                        <a:pt x="8992559" y="1420699"/>
                        <a:pt x="8977147" y="1416846"/>
                      </a:cubicBezTo>
                      <a:close/>
                      <a:moveTo>
                        <a:pt x="9047211" y="1416846"/>
                      </a:moveTo>
                      <a:cubicBezTo>
                        <a:pt x="9038454" y="1434360"/>
                        <a:pt x="9038454" y="1434360"/>
                        <a:pt x="9047211" y="1463550"/>
                      </a:cubicBezTo>
                      <a:cubicBezTo>
                        <a:pt x="9060443" y="1463550"/>
                        <a:pt x="9073287" y="1463550"/>
                        <a:pt x="9086130" y="1463550"/>
                      </a:cubicBezTo>
                      <a:cubicBezTo>
                        <a:pt x="9083484" y="1450317"/>
                        <a:pt x="9080915" y="1437473"/>
                        <a:pt x="9078346" y="1424630"/>
                      </a:cubicBezTo>
                      <a:cubicBezTo>
                        <a:pt x="9062623" y="1420699"/>
                        <a:pt x="9062623" y="1420699"/>
                        <a:pt x="9047211" y="1416846"/>
                      </a:cubicBezTo>
                      <a:close/>
                      <a:moveTo>
                        <a:pt x="9125060" y="1416846"/>
                      </a:moveTo>
                      <a:cubicBezTo>
                        <a:pt x="9122413" y="1430079"/>
                        <a:pt x="9119845" y="1442922"/>
                        <a:pt x="9117276" y="1455766"/>
                      </a:cubicBezTo>
                      <a:cubicBezTo>
                        <a:pt x="9127862" y="1458412"/>
                        <a:pt x="9138137" y="1460981"/>
                        <a:pt x="9148412" y="1463550"/>
                      </a:cubicBezTo>
                      <a:cubicBezTo>
                        <a:pt x="9151058" y="1450317"/>
                        <a:pt x="9153627" y="1437473"/>
                        <a:pt x="9156196" y="1424630"/>
                      </a:cubicBezTo>
                      <a:cubicBezTo>
                        <a:pt x="9140472" y="1420699"/>
                        <a:pt x="9140472" y="1420699"/>
                        <a:pt x="9125060" y="1416846"/>
                      </a:cubicBezTo>
                      <a:close/>
                      <a:moveTo>
                        <a:pt x="9195125" y="1416846"/>
                      </a:moveTo>
                      <a:cubicBezTo>
                        <a:pt x="9192478" y="1430079"/>
                        <a:pt x="9189910" y="1442922"/>
                        <a:pt x="9187341" y="1455766"/>
                      </a:cubicBezTo>
                      <a:cubicBezTo>
                        <a:pt x="9200574" y="1458412"/>
                        <a:pt x="9213417" y="1460981"/>
                        <a:pt x="9226261" y="1463550"/>
                      </a:cubicBezTo>
                      <a:cubicBezTo>
                        <a:pt x="9228907" y="1450317"/>
                        <a:pt x="9231476" y="1437473"/>
                        <a:pt x="9234045" y="1424630"/>
                      </a:cubicBezTo>
                      <a:cubicBezTo>
                        <a:pt x="9220812" y="1421983"/>
                        <a:pt x="9207968" y="1419415"/>
                        <a:pt x="9195125" y="1416846"/>
                      </a:cubicBezTo>
                      <a:close/>
                      <a:moveTo>
                        <a:pt x="9272974" y="1416846"/>
                      </a:moveTo>
                      <a:cubicBezTo>
                        <a:pt x="9270327" y="1430079"/>
                        <a:pt x="9267759" y="1442922"/>
                        <a:pt x="9265190" y="1455766"/>
                      </a:cubicBezTo>
                      <a:cubicBezTo>
                        <a:pt x="9275776" y="1458412"/>
                        <a:pt x="9286051" y="1460981"/>
                        <a:pt x="9296326" y="1463550"/>
                      </a:cubicBezTo>
                      <a:cubicBezTo>
                        <a:pt x="9298972" y="1450317"/>
                        <a:pt x="9301541" y="1437473"/>
                        <a:pt x="9304110" y="1424630"/>
                      </a:cubicBezTo>
                      <a:cubicBezTo>
                        <a:pt x="9288386" y="1420699"/>
                        <a:pt x="9288386" y="1420699"/>
                        <a:pt x="9272974" y="1416846"/>
                      </a:cubicBezTo>
                      <a:close/>
                      <a:moveTo>
                        <a:pt x="9350823" y="1416846"/>
                      </a:moveTo>
                      <a:cubicBezTo>
                        <a:pt x="9342066" y="1425603"/>
                        <a:pt x="9342066" y="1425603"/>
                        <a:pt x="9335255" y="1455766"/>
                      </a:cubicBezTo>
                      <a:cubicBezTo>
                        <a:pt x="9348488" y="1458412"/>
                        <a:pt x="9361331" y="1460981"/>
                        <a:pt x="9374175" y="1463550"/>
                      </a:cubicBezTo>
                      <a:cubicBezTo>
                        <a:pt x="9376821" y="1450317"/>
                        <a:pt x="9379390" y="1437473"/>
                        <a:pt x="9381959" y="1424630"/>
                      </a:cubicBezTo>
                      <a:cubicBezTo>
                        <a:pt x="9366877" y="1420251"/>
                        <a:pt x="9366877" y="1420251"/>
                        <a:pt x="9350823" y="1416846"/>
                      </a:cubicBezTo>
                      <a:close/>
                      <a:moveTo>
                        <a:pt x="9420887" y="1416846"/>
                      </a:moveTo>
                      <a:cubicBezTo>
                        <a:pt x="9418240" y="1430079"/>
                        <a:pt x="9415672" y="1442922"/>
                        <a:pt x="9413103" y="1455766"/>
                      </a:cubicBezTo>
                      <a:cubicBezTo>
                        <a:pt x="9423689" y="1458412"/>
                        <a:pt x="9433964" y="1460981"/>
                        <a:pt x="9444239" y="1463550"/>
                      </a:cubicBezTo>
                      <a:cubicBezTo>
                        <a:pt x="9446885" y="1450317"/>
                        <a:pt x="9449454" y="1437473"/>
                        <a:pt x="9452023" y="1424630"/>
                      </a:cubicBezTo>
                      <a:cubicBezTo>
                        <a:pt x="9436299" y="1420699"/>
                        <a:pt x="9436299" y="1420699"/>
                        <a:pt x="9420887" y="1416846"/>
                      </a:cubicBezTo>
                      <a:close/>
                      <a:moveTo>
                        <a:pt x="9498736" y="1416846"/>
                      </a:moveTo>
                      <a:cubicBezTo>
                        <a:pt x="9496089" y="1430079"/>
                        <a:pt x="9493521" y="1442922"/>
                        <a:pt x="9490952" y="1455766"/>
                      </a:cubicBezTo>
                      <a:cubicBezTo>
                        <a:pt x="9501538" y="1458412"/>
                        <a:pt x="9511813" y="1460981"/>
                        <a:pt x="9522088" y="1463550"/>
                      </a:cubicBezTo>
                      <a:cubicBezTo>
                        <a:pt x="9524734" y="1450317"/>
                        <a:pt x="9527303" y="1437473"/>
                        <a:pt x="9529872" y="1424630"/>
                      </a:cubicBezTo>
                      <a:cubicBezTo>
                        <a:pt x="9514148" y="1420699"/>
                        <a:pt x="9514148" y="1420699"/>
                        <a:pt x="9498736" y="1416846"/>
                      </a:cubicBezTo>
                      <a:close/>
                      <a:moveTo>
                        <a:pt x="9568801" y="1416846"/>
                      </a:moveTo>
                      <a:cubicBezTo>
                        <a:pt x="9566154" y="1430079"/>
                        <a:pt x="9563586" y="1442922"/>
                        <a:pt x="9561017" y="1455766"/>
                      </a:cubicBezTo>
                      <a:cubicBezTo>
                        <a:pt x="9571603" y="1458412"/>
                        <a:pt x="9581878" y="1460981"/>
                        <a:pt x="9592153" y="1463550"/>
                      </a:cubicBezTo>
                      <a:cubicBezTo>
                        <a:pt x="9594799" y="1450317"/>
                        <a:pt x="9597368" y="1437473"/>
                        <a:pt x="9599937" y="1424630"/>
                      </a:cubicBezTo>
                      <a:cubicBezTo>
                        <a:pt x="9584213" y="1420699"/>
                        <a:pt x="9584213" y="1420699"/>
                        <a:pt x="9568801" y="1416846"/>
                      </a:cubicBezTo>
                      <a:close/>
                      <a:moveTo>
                        <a:pt x="9646650" y="1416846"/>
                      </a:moveTo>
                      <a:cubicBezTo>
                        <a:pt x="9644003" y="1430079"/>
                        <a:pt x="9641435" y="1442922"/>
                        <a:pt x="9638866" y="1455766"/>
                      </a:cubicBezTo>
                      <a:cubicBezTo>
                        <a:pt x="9649452" y="1458412"/>
                        <a:pt x="9659727" y="1460981"/>
                        <a:pt x="9670002" y="1463550"/>
                      </a:cubicBezTo>
                      <a:cubicBezTo>
                        <a:pt x="9672648" y="1450317"/>
                        <a:pt x="9675217" y="1437473"/>
                        <a:pt x="9677786" y="1424630"/>
                      </a:cubicBezTo>
                      <a:cubicBezTo>
                        <a:pt x="9662062" y="1420699"/>
                        <a:pt x="9662062" y="1420699"/>
                        <a:pt x="9646650" y="1416846"/>
                      </a:cubicBezTo>
                      <a:close/>
                      <a:moveTo>
                        <a:pt x="9716714" y="1416846"/>
                      </a:moveTo>
                      <a:cubicBezTo>
                        <a:pt x="9714067" y="1419493"/>
                        <a:pt x="9711499" y="1422061"/>
                        <a:pt x="9708930" y="1424630"/>
                      </a:cubicBezTo>
                      <a:cubicBezTo>
                        <a:pt x="9711157" y="1437671"/>
                        <a:pt x="9713739" y="1450658"/>
                        <a:pt x="9716714" y="1463550"/>
                      </a:cubicBezTo>
                      <a:cubicBezTo>
                        <a:pt x="9729947" y="1460903"/>
                        <a:pt x="9742790" y="1458334"/>
                        <a:pt x="9755634" y="1455766"/>
                      </a:cubicBezTo>
                      <a:cubicBezTo>
                        <a:pt x="9752987" y="1442533"/>
                        <a:pt x="9750418" y="1429689"/>
                        <a:pt x="9747850" y="1416846"/>
                      </a:cubicBezTo>
                      <a:cubicBezTo>
                        <a:pt x="9737263" y="1416846"/>
                        <a:pt x="9726989" y="1416846"/>
                        <a:pt x="9716714" y="1416846"/>
                      </a:cubicBezTo>
                      <a:close/>
                      <a:moveTo>
                        <a:pt x="7497729" y="1418728"/>
                      </a:moveTo>
                      <a:cubicBezTo>
                        <a:pt x="7490996" y="1418272"/>
                        <a:pt x="7484359" y="1419784"/>
                        <a:pt x="7474664" y="1424631"/>
                      </a:cubicBezTo>
                      <a:cubicBezTo>
                        <a:pt x="7474664" y="1435217"/>
                        <a:pt x="7474664" y="1445492"/>
                        <a:pt x="7474664" y="1455767"/>
                      </a:cubicBezTo>
                      <a:cubicBezTo>
                        <a:pt x="7487897" y="1458413"/>
                        <a:pt x="7500740" y="1460982"/>
                        <a:pt x="7513584" y="1463551"/>
                      </a:cubicBezTo>
                      <a:cubicBezTo>
                        <a:pt x="7516230" y="1450318"/>
                        <a:pt x="7518799" y="1437475"/>
                        <a:pt x="7521368" y="1424631"/>
                      </a:cubicBezTo>
                      <a:cubicBezTo>
                        <a:pt x="7511291" y="1421608"/>
                        <a:pt x="7504462" y="1419184"/>
                        <a:pt x="7497729" y="1418728"/>
                      </a:cubicBezTo>
                      <a:close/>
                      <a:moveTo>
                        <a:pt x="4593955" y="1418728"/>
                      </a:moveTo>
                      <a:cubicBezTo>
                        <a:pt x="4587222" y="1418272"/>
                        <a:pt x="4580585" y="1419784"/>
                        <a:pt x="4570890" y="1424631"/>
                      </a:cubicBezTo>
                      <a:cubicBezTo>
                        <a:pt x="4570890" y="1435217"/>
                        <a:pt x="4570890" y="1445492"/>
                        <a:pt x="4570890" y="1455767"/>
                      </a:cubicBezTo>
                      <a:cubicBezTo>
                        <a:pt x="4576183" y="1458413"/>
                        <a:pt x="4581320" y="1460982"/>
                        <a:pt x="4586458" y="1463551"/>
                      </a:cubicBezTo>
                      <a:cubicBezTo>
                        <a:pt x="4594397" y="1460904"/>
                        <a:pt x="4602104" y="1458335"/>
                        <a:pt x="4609810" y="1455767"/>
                      </a:cubicBezTo>
                      <a:cubicBezTo>
                        <a:pt x="4615161" y="1439712"/>
                        <a:pt x="4615161" y="1439712"/>
                        <a:pt x="4617594" y="1424631"/>
                      </a:cubicBezTo>
                      <a:cubicBezTo>
                        <a:pt x="4607517" y="1421608"/>
                        <a:pt x="4600688" y="1419184"/>
                        <a:pt x="4593955" y="1418728"/>
                      </a:cubicBezTo>
                      <a:close/>
                      <a:moveTo>
                        <a:pt x="2733360" y="1418728"/>
                      </a:moveTo>
                      <a:cubicBezTo>
                        <a:pt x="2726627" y="1418272"/>
                        <a:pt x="2719990" y="1419784"/>
                        <a:pt x="2710295" y="1424631"/>
                      </a:cubicBezTo>
                      <a:cubicBezTo>
                        <a:pt x="2710295" y="1435217"/>
                        <a:pt x="2710295" y="1445492"/>
                        <a:pt x="2710295" y="1455767"/>
                      </a:cubicBezTo>
                      <a:cubicBezTo>
                        <a:pt x="2723528" y="1458413"/>
                        <a:pt x="2736371" y="1460982"/>
                        <a:pt x="2749215" y="1463551"/>
                      </a:cubicBezTo>
                      <a:cubicBezTo>
                        <a:pt x="2751861" y="1450318"/>
                        <a:pt x="2754430" y="1437475"/>
                        <a:pt x="2756999" y="1424631"/>
                      </a:cubicBezTo>
                      <a:cubicBezTo>
                        <a:pt x="2746922" y="1421608"/>
                        <a:pt x="2740093" y="1419184"/>
                        <a:pt x="2733360" y="1418728"/>
                      </a:cubicBezTo>
                      <a:close/>
                      <a:moveTo>
                        <a:pt x="1542268" y="1418728"/>
                      </a:moveTo>
                      <a:cubicBezTo>
                        <a:pt x="1535535" y="1418272"/>
                        <a:pt x="1528898" y="1419784"/>
                        <a:pt x="1519203" y="1424631"/>
                      </a:cubicBezTo>
                      <a:cubicBezTo>
                        <a:pt x="1519203" y="1435217"/>
                        <a:pt x="1519203" y="1445492"/>
                        <a:pt x="1519203" y="1455767"/>
                      </a:cubicBezTo>
                      <a:cubicBezTo>
                        <a:pt x="1532436" y="1458413"/>
                        <a:pt x="1545279" y="1460982"/>
                        <a:pt x="1558123" y="1463551"/>
                      </a:cubicBezTo>
                      <a:cubicBezTo>
                        <a:pt x="1560769" y="1450318"/>
                        <a:pt x="1563338" y="1437475"/>
                        <a:pt x="1565907" y="1424631"/>
                      </a:cubicBezTo>
                      <a:cubicBezTo>
                        <a:pt x="1555830" y="1421608"/>
                        <a:pt x="1549001" y="1419184"/>
                        <a:pt x="1542268" y="1418728"/>
                      </a:cubicBezTo>
                      <a:close/>
                      <a:moveTo>
                        <a:pt x="857479" y="1494696"/>
                      </a:moveTo>
                      <a:cubicBezTo>
                        <a:pt x="854832" y="1507929"/>
                        <a:pt x="852264" y="1520772"/>
                        <a:pt x="849695" y="1533616"/>
                      </a:cubicBezTo>
                      <a:cubicBezTo>
                        <a:pt x="862928" y="1533616"/>
                        <a:pt x="875771" y="1533616"/>
                        <a:pt x="888615" y="1533616"/>
                      </a:cubicBezTo>
                      <a:cubicBezTo>
                        <a:pt x="891261" y="1523029"/>
                        <a:pt x="893830" y="1512755"/>
                        <a:pt x="896399" y="1502480"/>
                      </a:cubicBezTo>
                      <a:cubicBezTo>
                        <a:pt x="883166" y="1499833"/>
                        <a:pt x="870322" y="1497265"/>
                        <a:pt x="857479" y="1494696"/>
                      </a:cubicBezTo>
                      <a:close/>
                      <a:moveTo>
                        <a:pt x="935328" y="1494696"/>
                      </a:moveTo>
                      <a:cubicBezTo>
                        <a:pt x="932681" y="1507929"/>
                        <a:pt x="930113" y="1520772"/>
                        <a:pt x="927544" y="1533616"/>
                      </a:cubicBezTo>
                      <a:cubicBezTo>
                        <a:pt x="938130" y="1533616"/>
                        <a:pt x="948405" y="1533616"/>
                        <a:pt x="958680" y="1533616"/>
                      </a:cubicBezTo>
                      <a:cubicBezTo>
                        <a:pt x="961326" y="1523029"/>
                        <a:pt x="963895" y="1512755"/>
                        <a:pt x="966464" y="1502480"/>
                      </a:cubicBezTo>
                      <a:cubicBezTo>
                        <a:pt x="950740" y="1498549"/>
                        <a:pt x="950740" y="1498549"/>
                        <a:pt x="935328" y="1494696"/>
                      </a:cubicBezTo>
                      <a:close/>
                      <a:moveTo>
                        <a:pt x="1005392" y="1494696"/>
                      </a:moveTo>
                      <a:cubicBezTo>
                        <a:pt x="1002745" y="1507929"/>
                        <a:pt x="1000177" y="1520772"/>
                        <a:pt x="997608" y="1533616"/>
                      </a:cubicBezTo>
                      <a:cubicBezTo>
                        <a:pt x="1010841" y="1533616"/>
                        <a:pt x="1023684" y="1533616"/>
                        <a:pt x="1036528" y="1533616"/>
                      </a:cubicBezTo>
                      <a:cubicBezTo>
                        <a:pt x="1039174" y="1523029"/>
                        <a:pt x="1041743" y="1512755"/>
                        <a:pt x="1044312" y="1502480"/>
                      </a:cubicBezTo>
                      <a:cubicBezTo>
                        <a:pt x="1031079" y="1499833"/>
                        <a:pt x="1018235" y="1497265"/>
                        <a:pt x="1005392" y="1494696"/>
                      </a:cubicBezTo>
                      <a:close/>
                      <a:moveTo>
                        <a:pt x="1083241" y="1494696"/>
                      </a:moveTo>
                      <a:cubicBezTo>
                        <a:pt x="1080594" y="1505282"/>
                        <a:pt x="1078026" y="1515557"/>
                        <a:pt x="1075457" y="1525832"/>
                      </a:cubicBezTo>
                      <a:cubicBezTo>
                        <a:pt x="1088690" y="1528478"/>
                        <a:pt x="1101533" y="1531047"/>
                        <a:pt x="1114377" y="1533616"/>
                      </a:cubicBezTo>
                      <a:cubicBezTo>
                        <a:pt x="1114377" y="1523029"/>
                        <a:pt x="1114377" y="1512755"/>
                        <a:pt x="1114377" y="1502480"/>
                      </a:cubicBezTo>
                      <a:cubicBezTo>
                        <a:pt x="1098653" y="1498549"/>
                        <a:pt x="1098653" y="1498549"/>
                        <a:pt x="1083241" y="1494696"/>
                      </a:cubicBezTo>
                      <a:close/>
                      <a:moveTo>
                        <a:pt x="1161090" y="1494696"/>
                      </a:moveTo>
                      <a:cubicBezTo>
                        <a:pt x="1158443" y="1505282"/>
                        <a:pt x="1155875" y="1515557"/>
                        <a:pt x="1153306" y="1525832"/>
                      </a:cubicBezTo>
                      <a:cubicBezTo>
                        <a:pt x="1166539" y="1528478"/>
                        <a:pt x="1179382" y="1531047"/>
                        <a:pt x="1192226" y="1533616"/>
                      </a:cubicBezTo>
                      <a:cubicBezTo>
                        <a:pt x="1192226" y="1523029"/>
                        <a:pt x="1192226" y="1512755"/>
                        <a:pt x="1192226" y="1502480"/>
                      </a:cubicBezTo>
                      <a:cubicBezTo>
                        <a:pt x="1176502" y="1498549"/>
                        <a:pt x="1176502" y="1498549"/>
                        <a:pt x="1161090" y="1494696"/>
                      </a:cubicBezTo>
                      <a:close/>
                      <a:moveTo>
                        <a:pt x="1231155" y="1494696"/>
                      </a:moveTo>
                      <a:cubicBezTo>
                        <a:pt x="1228508" y="1505282"/>
                        <a:pt x="1225940" y="1515557"/>
                        <a:pt x="1223371" y="1525832"/>
                      </a:cubicBezTo>
                      <a:cubicBezTo>
                        <a:pt x="1236604" y="1528478"/>
                        <a:pt x="1249447" y="1531047"/>
                        <a:pt x="1262291" y="1533616"/>
                      </a:cubicBezTo>
                      <a:cubicBezTo>
                        <a:pt x="1262291" y="1523029"/>
                        <a:pt x="1262291" y="1512755"/>
                        <a:pt x="1262291" y="1502480"/>
                      </a:cubicBezTo>
                      <a:cubicBezTo>
                        <a:pt x="1246567" y="1498549"/>
                        <a:pt x="1246567" y="1498549"/>
                        <a:pt x="1231155" y="1494696"/>
                      </a:cubicBezTo>
                      <a:close/>
                      <a:moveTo>
                        <a:pt x="1309004" y="1494696"/>
                      </a:moveTo>
                      <a:cubicBezTo>
                        <a:pt x="1306357" y="1507929"/>
                        <a:pt x="1303789" y="1520772"/>
                        <a:pt x="1301220" y="1533616"/>
                      </a:cubicBezTo>
                      <a:cubicBezTo>
                        <a:pt x="1311806" y="1533616"/>
                        <a:pt x="1322081" y="1533616"/>
                        <a:pt x="1332356" y="1533616"/>
                      </a:cubicBezTo>
                      <a:cubicBezTo>
                        <a:pt x="1335002" y="1523029"/>
                        <a:pt x="1337571" y="1512755"/>
                        <a:pt x="1340140" y="1502480"/>
                      </a:cubicBezTo>
                      <a:cubicBezTo>
                        <a:pt x="1324416" y="1498549"/>
                        <a:pt x="1324416" y="1498549"/>
                        <a:pt x="1309004" y="1494696"/>
                      </a:cubicBezTo>
                      <a:close/>
                      <a:moveTo>
                        <a:pt x="1379068" y="1494696"/>
                      </a:moveTo>
                      <a:cubicBezTo>
                        <a:pt x="1376421" y="1507929"/>
                        <a:pt x="1373853" y="1520772"/>
                        <a:pt x="1371284" y="1533616"/>
                      </a:cubicBezTo>
                      <a:cubicBezTo>
                        <a:pt x="1384517" y="1533616"/>
                        <a:pt x="1397360" y="1533616"/>
                        <a:pt x="1410204" y="1533616"/>
                      </a:cubicBezTo>
                      <a:cubicBezTo>
                        <a:pt x="1412850" y="1523029"/>
                        <a:pt x="1415419" y="1512755"/>
                        <a:pt x="1417988" y="1502480"/>
                      </a:cubicBezTo>
                      <a:cubicBezTo>
                        <a:pt x="1404755" y="1499833"/>
                        <a:pt x="1391911" y="1497265"/>
                        <a:pt x="1379068" y="1494696"/>
                      </a:cubicBezTo>
                      <a:close/>
                      <a:moveTo>
                        <a:pt x="1456917" y="1494696"/>
                      </a:moveTo>
                      <a:cubicBezTo>
                        <a:pt x="1454270" y="1505282"/>
                        <a:pt x="1451702" y="1515557"/>
                        <a:pt x="1449133" y="1525832"/>
                      </a:cubicBezTo>
                      <a:cubicBezTo>
                        <a:pt x="1459719" y="1528478"/>
                        <a:pt x="1469994" y="1531047"/>
                        <a:pt x="1480269" y="1533616"/>
                      </a:cubicBezTo>
                      <a:cubicBezTo>
                        <a:pt x="1482915" y="1523029"/>
                        <a:pt x="1485484" y="1512755"/>
                        <a:pt x="1488053" y="1502480"/>
                      </a:cubicBezTo>
                      <a:cubicBezTo>
                        <a:pt x="1472329" y="1498549"/>
                        <a:pt x="1472329" y="1498549"/>
                        <a:pt x="1456917" y="1494696"/>
                      </a:cubicBezTo>
                      <a:close/>
                      <a:moveTo>
                        <a:pt x="1526982" y="1494696"/>
                      </a:moveTo>
                      <a:cubicBezTo>
                        <a:pt x="1524335" y="1507929"/>
                        <a:pt x="1521767" y="1520772"/>
                        <a:pt x="1519198" y="1533616"/>
                      </a:cubicBezTo>
                      <a:cubicBezTo>
                        <a:pt x="1532431" y="1533616"/>
                        <a:pt x="1545274" y="1533616"/>
                        <a:pt x="1558118" y="1533616"/>
                      </a:cubicBezTo>
                      <a:cubicBezTo>
                        <a:pt x="1560764" y="1523029"/>
                        <a:pt x="1563333" y="1512755"/>
                        <a:pt x="1565902" y="1502480"/>
                      </a:cubicBezTo>
                      <a:cubicBezTo>
                        <a:pt x="1552669" y="1499833"/>
                        <a:pt x="1539825" y="1497265"/>
                        <a:pt x="1526982" y="1494696"/>
                      </a:cubicBezTo>
                      <a:close/>
                      <a:moveTo>
                        <a:pt x="1604831" y="1494696"/>
                      </a:moveTo>
                      <a:cubicBezTo>
                        <a:pt x="1602184" y="1505282"/>
                        <a:pt x="1599616" y="1515557"/>
                        <a:pt x="1597047" y="1525832"/>
                      </a:cubicBezTo>
                      <a:cubicBezTo>
                        <a:pt x="1610280" y="1528478"/>
                        <a:pt x="1623123" y="1531047"/>
                        <a:pt x="1635967" y="1533616"/>
                      </a:cubicBezTo>
                      <a:cubicBezTo>
                        <a:pt x="1635967" y="1523029"/>
                        <a:pt x="1635967" y="1512755"/>
                        <a:pt x="1635967" y="1502480"/>
                      </a:cubicBezTo>
                      <a:cubicBezTo>
                        <a:pt x="1620243" y="1498549"/>
                        <a:pt x="1620243" y="1498549"/>
                        <a:pt x="1604831" y="1494696"/>
                      </a:cubicBezTo>
                      <a:close/>
                      <a:moveTo>
                        <a:pt x="1752744" y="1494696"/>
                      </a:moveTo>
                      <a:cubicBezTo>
                        <a:pt x="1750097" y="1507929"/>
                        <a:pt x="1747529" y="1520772"/>
                        <a:pt x="1744960" y="1533616"/>
                      </a:cubicBezTo>
                      <a:cubicBezTo>
                        <a:pt x="1755546" y="1533616"/>
                        <a:pt x="1765821" y="1533616"/>
                        <a:pt x="1776096" y="1533616"/>
                      </a:cubicBezTo>
                      <a:cubicBezTo>
                        <a:pt x="1778742" y="1523029"/>
                        <a:pt x="1781311" y="1512755"/>
                        <a:pt x="1783880" y="1502480"/>
                      </a:cubicBezTo>
                      <a:cubicBezTo>
                        <a:pt x="1768156" y="1498549"/>
                        <a:pt x="1768156" y="1498549"/>
                        <a:pt x="1752744" y="1494696"/>
                      </a:cubicBezTo>
                      <a:close/>
                      <a:moveTo>
                        <a:pt x="1830593" y="1494696"/>
                      </a:moveTo>
                      <a:cubicBezTo>
                        <a:pt x="1827946" y="1507929"/>
                        <a:pt x="1825378" y="1520772"/>
                        <a:pt x="1822809" y="1533616"/>
                      </a:cubicBezTo>
                      <a:cubicBezTo>
                        <a:pt x="1833395" y="1533616"/>
                        <a:pt x="1843670" y="1533616"/>
                        <a:pt x="1853945" y="1533616"/>
                      </a:cubicBezTo>
                      <a:cubicBezTo>
                        <a:pt x="1856591" y="1523029"/>
                        <a:pt x="1859160" y="1512755"/>
                        <a:pt x="1861729" y="1502480"/>
                      </a:cubicBezTo>
                      <a:cubicBezTo>
                        <a:pt x="1846005" y="1498549"/>
                        <a:pt x="1846005" y="1498549"/>
                        <a:pt x="1830593" y="1494696"/>
                      </a:cubicBezTo>
                      <a:close/>
                      <a:moveTo>
                        <a:pt x="1900658" y="1494696"/>
                      </a:moveTo>
                      <a:cubicBezTo>
                        <a:pt x="1898011" y="1505282"/>
                        <a:pt x="1895443" y="1515557"/>
                        <a:pt x="1892874" y="1525832"/>
                      </a:cubicBezTo>
                      <a:cubicBezTo>
                        <a:pt x="1906107" y="1528478"/>
                        <a:pt x="1918950" y="1531047"/>
                        <a:pt x="1931794" y="1533616"/>
                      </a:cubicBezTo>
                      <a:cubicBezTo>
                        <a:pt x="1931794" y="1523029"/>
                        <a:pt x="1931794" y="1512755"/>
                        <a:pt x="1931794" y="1502480"/>
                      </a:cubicBezTo>
                      <a:cubicBezTo>
                        <a:pt x="1916070" y="1498549"/>
                        <a:pt x="1916070" y="1498549"/>
                        <a:pt x="1900658" y="1494696"/>
                      </a:cubicBezTo>
                      <a:close/>
                      <a:moveTo>
                        <a:pt x="1978507" y="1494696"/>
                      </a:moveTo>
                      <a:cubicBezTo>
                        <a:pt x="1975860" y="1505282"/>
                        <a:pt x="1973292" y="1515557"/>
                        <a:pt x="1970723" y="1525832"/>
                      </a:cubicBezTo>
                      <a:cubicBezTo>
                        <a:pt x="1983956" y="1528478"/>
                        <a:pt x="1996799" y="1531047"/>
                        <a:pt x="2009643" y="1533616"/>
                      </a:cubicBezTo>
                      <a:cubicBezTo>
                        <a:pt x="2009643" y="1523029"/>
                        <a:pt x="2009643" y="1512755"/>
                        <a:pt x="2009643" y="1502480"/>
                      </a:cubicBezTo>
                      <a:cubicBezTo>
                        <a:pt x="1993919" y="1498549"/>
                        <a:pt x="1993919" y="1498549"/>
                        <a:pt x="1978507" y="1494696"/>
                      </a:cubicBezTo>
                      <a:close/>
                      <a:moveTo>
                        <a:pt x="2048571" y="1494696"/>
                      </a:moveTo>
                      <a:cubicBezTo>
                        <a:pt x="2045924" y="1497343"/>
                        <a:pt x="2043356" y="1499911"/>
                        <a:pt x="2040787" y="1502480"/>
                      </a:cubicBezTo>
                      <a:cubicBezTo>
                        <a:pt x="2044192" y="1518534"/>
                        <a:pt x="2044192" y="1518534"/>
                        <a:pt x="2048571" y="1533616"/>
                      </a:cubicBezTo>
                      <a:cubicBezTo>
                        <a:pt x="2061804" y="1533616"/>
                        <a:pt x="2074647" y="1533616"/>
                        <a:pt x="2087491" y="1533616"/>
                      </a:cubicBezTo>
                      <a:cubicBezTo>
                        <a:pt x="2087491" y="1523029"/>
                        <a:pt x="2087491" y="1512755"/>
                        <a:pt x="2087491" y="1502480"/>
                      </a:cubicBezTo>
                      <a:cubicBezTo>
                        <a:pt x="2074599" y="1499505"/>
                        <a:pt x="2061612" y="1496923"/>
                        <a:pt x="2048571" y="1494696"/>
                      </a:cubicBezTo>
                      <a:close/>
                      <a:moveTo>
                        <a:pt x="2126420" y="1494696"/>
                      </a:moveTo>
                      <a:cubicBezTo>
                        <a:pt x="2123773" y="1507929"/>
                        <a:pt x="2121205" y="1520772"/>
                        <a:pt x="2118636" y="1533616"/>
                      </a:cubicBezTo>
                      <a:cubicBezTo>
                        <a:pt x="2131869" y="1533616"/>
                        <a:pt x="2144712" y="1533616"/>
                        <a:pt x="2157556" y="1533616"/>
                      </a:cubicBezTo>
                      <a:cubicBezTo>
                        <a:pt x="2157556" y="1523029"/>
                        <a:pt x="2157556" y="1512755"/>
                        <a:pt x="2157556" y="1502480"/>
                      </a:cubicBezTo>
                      <a:cubicBezTo>
                        <a:pt x="2141832" y="1498549"/>
                        <a:pt x="2141832" y="1498549"/>
                        <a:pt x="2126420" y="1494696"/>
                      </a:cubicBezTo>
                      <a:close/>
                      <a:moveTo>
                        <a:pt x="2196484" y="1494696"/>
                      </a:moveTo>
                      <a:cubicBezTo>
                        <a:pt x="2193837" y="1507929"/>
                        <a:pt x="2191269" y="1520772"/>
                        <a:pt x="2188700" y="1533616"/>
                      </a:cubicBezTo>
                      <a:cubicBezTo>
                        <a:pt x="2201933" y="1533616"/>
                        <a:pt x="2214776" y="1533616"/>
                        <a:pt x="2227620" y="1533616"/>
                      </a:cubicBezTo>
                      <a:cubicBezTo>
                        <a:pt x="2230266" y="1523029"/>
                        <a:pt x="2232835" y="1512755"/>
                        <a:pt x="2235404" y="1502480"/>
                      </a:cubicBezTo>
                      <a:cubicBezTo>
                        <a:pt x="2222171" y="1499833"/>
                        <a:pt x="2209327" y="1497265"/>
                        <a:pt x="2196484" y="1494696"/>
                      </a:cubicBezTo>
                      <a:close/>
                      <a:moveTo>
                        <a:pt x="2274334" y="1494696"/>
                      </a:moveTo>
                      <a:cubicBezTo>
                        <a:pt x="2271687" y="1507929"/>
                        <a:pt x="2269119" y="1520772"/>
                        <a:pt x="2266550" y="1533616"/>
                      </a:cubicBezTo>
                      <a:cubicBezTo>
                        <a:pt x="2277136" y="1533616"/>
                        <a:pt x="2287411" y="1533616"/>
                        <a:pt x="2297686" y="1533616"/>
                      </a:cubicBezTo>
                      <a:cubicBezTo>
                        <a:pt x="2300332" y="1523029"/>
                        <a:pt x="2302901" y="1512755"/>
                        <a:pt x="2305470" y="1502480"/>
                      </a:cubicBezTo>
                      <a:cubicBezTo>
                        <a:pt x="2289746" y="1498549"/>
                        <a:pt x="2289746" y="1498549"/>
                        <a:pt x="2274334" y="1494696"/>
                      </a:cubicBezTo>
                      <a:close/>
                      <a:moveTo>
                        <a:pt x="2352183" y="1494696"/>
                      </a:moveTo>
                      <a:cubicBezTo>
                        <a:pt x="2349536" y="1505282"/>
                        <a:pt x="2346968" y="1515557"/>
                        <a:pt x="2344399" y="1525832"/>
                      </a:cubicBezTo>
                      <a:cubicBezTo>
                        <a:pt x="2354985" y="1528478"/>
                        <a:pt x="2365260" y="1531047"/>
                        <a:pt x="2375535" y="1533616"/>
                      </a:cubicBezTo>
                      <a:cubicBezTo>
                        <a:pt x="2378181" y="1523029"/>
                        <a:pt x="2380750" y="1512755"/>
                        <a:pt x="2383319" y="1502480"/>
                      </a:cubicBezTo>
                      <a:cubicBezTo>
                        <a:pt x="2367595" y="1498549"/>
                        <a:pt x="2367595" y="1498549"/>
                        <a:pt x="2352183" y="1494696"/>
                      </a:cubicBezTo>
                      <a:close/>
                      <a:moveTo>
                        <a:pt x="2422247" y="1494696"/>
                      </a:moveTo>
                      <a:cubicBezTo>
                        <a:pt x="2419600" y="1505282"/>
                        <a:pt x="2417032" y="1515557"/>
                        <a:pt x="2414463" y="1525832"/>
                      </a:cubicBezTo>
                      <a:cubicBezTo>
                        <a:pt x="2427696" y="1528478"/>
                        <a:pt x="2440539" y="1531047"/>
                        <a:pt x="2453383" y="1533616"/>
                      </a:cubicBezTo>
                      <a:cubicBezTo>
                        <a:pt x="2453383" y="1523029"/>
                        <a:pt x="2453383" y="1512755"/>
                        <a:pt x="2453383" y="1502480"/>
                      </a:cubicBezTo>
                      <a:cubicBezTo>
                        <a:pt x="2437659" y="1498549"/>
                        <a:pt x="2437659" y="1498549"/>
                        <a:pt x="2422247" y="1494696"/>
                      </a:cubicBezTo>
                      <a:close/>
                      <a:moveTo>
                        <a:pt x="2500096" y="1494696"/>
                      </a:moveTo>
                      <a:cubicBezTo>
                        <a:pt x="2497449" y="1505282"/>
                        <a:pt x="2494881" y="1515557"/>
                        <a:pt x="2492312" y="1525832"/>
                      </a:cubicBezTo>
                      <a:cubicBezTo>
                        <a:pt x="2505545" y="1528478"/>
                        <a:pt x="2518388" y="1531047"/>
                        <a:pt x="2531232" y="1533616"/>
                      </a:cubicBezTo>
                      <a:cubicBezTo>
                        <a:pt x="2531232" y="1523029"/>
                        <a:pt x="2531232" y="1512755"/>
                        <a:pt x="2531232" y="1502480"/>
                      </a:cubicBezTo>
                      <a:cubicBezTo>
                        <a:pt x="2515508" y="1498549"/>
                        <a:pt x="2515508" y="1498549"/>
                        <a:pt x="2500096" y="1494696"/>
                      </a:cubicBezTo>
                      <a:close/>
                      <a:moveTo>
                        <a:pt x="2570160" y="1494696"/>
                      </a:moveTo>
                      <a:cubicBezTo>
                        <a:pt x="2567513" y="1507929"/>
                        <a:pt x="2564945" y="1520772"/>
                        <a:pt x="2562376" y="1533616"/>
                      </a:cubicBezTo>
                      <a:cubicBezTo>
                        <a:pt x="2578255" y="1533616"/>
                        <a:pt x="2593667" y="1533616"/>
                        <a:pt x="2609080" y="1533616"/>
                      </a:cubicBezTo>
                      <a:cubicBezTo>
                        <a:pt x="2609080" y="1523029"/>
                        <a:pt x="2609080" y="1512755"/>
                        <a:pt x="2609080" y="1502480"/>
                      </a:cubicBezTo>
                      <a:cubicBezTo>
                        <a:pt x="2595847" y="1499833"/>
                        <a:pt x="2583003" y="1497265"/>
                        <a:pt x="2570160" y="1494696"/>
                      </a:cubicBezTo>
                      <a:close/>
                      <a:moveTo>
                        <a:pt x="2648010" y="1494696"/>
                      </a:moveTo>
                      <a:cubicBezTo>
                        <a:pt x="2645363" y="1505282"/>
                        <a:pt x="2642795" y="1515557"/>
                        <a:pt x="2640226" y="1525832"/>
                      </a:cubicBezTo>
                      <a:cubicBezTo>
                        <a:pt x="2650812" y="1528478"/>
                        <a:pt x="2661087" y="1531047"/>
                        <a:pt x="2671362" y="1533616"/>
                      </a:cubicBezTo>
                      <a:cubicBezTo>
                        <a:pt x="2674008" y="1523029"/>
                        <a:pt x="2676577" y="1512755"/>
                        <a:pt x="2679146" y="1502480"/>
                      </a:cubicBezTo>
                      <a:cubicBezTo>
                        <a:pt x="2663422" y="1498549"/>
                        <a:pt x="2663422" y="1498549"/>
                        <a:pt x="2648010" y="1494696"/>
                      </a:cubicBezTo>
                      <a:close/>
                      <a:moveTo>
                        <a:pt x="2718074" y="1494696"/>
                      </a:moveTo>
                      <a:cubicBezTo>
                        <a:pt x="2715427" y="1505282"/>
                        <a:pt x="2712859" y="1515557"/>
                        <a:pt x="2710290" y="1525832"/>
                      </a:cubicBezTo>
                      <a:cubicBezTo>
                        <a:pt x="2723523" y="1528478"/>
                        <a:pt x="2736366" y="1531047"/>
                        <a:pt x="2749210" y="1533616"/>
                      </a:cubicBezTo>
                      <a:cubicBezTo>
                        <a:pt x="2751856" y="1523029"/>
                        <a:pt x="2754425" y="1512755"/>
                        <a:pt x="2756994" y="1502480"/>
                      </a:cubicBezTo>
                      <a:cubicBezTo>
                        <a:pt x="2743761" y="1499833"/>
                        <a:pt x="2730917" y="1497265"/>
                        <a:pt x="2718074" y="1494696"/>
                      </a:cubicBezTo>
                      <a:close/>
                      <a:moveTo>
                        <a:pt x="2795923" y="1494696"/>
                      </a:moveTo>
                      <a:cubicBezTo>
                        <a:pt x="2793276" y="1505282"/>
                        <a:pt x="2790708" y="1515557"/>
                        <a:pt x="2788139" y="1525832"/>
                      </a:cubicBezTo>
                      <a:cubicBezTo>
                        <a:pt x="2801372" y="1528478"/>
                        <a:pt x="2814215" y="1531047"/>
                        <a:pt x="2827059" y="1533616"/>
                      </a:cubicBezTo>
                      <a:cubicBezTo>
                        <a:pt x="2827059" y="1523029"/>
                        <a:pt x="2827059" y="1512755"/>
                        <a:pt x="2827059" y="1502480"/>
                      </a:cubicBezTo>
                      <a:cubicBezTo>
                        <a:pt x="2811335" y="1498549"/>
                        <a:pt x="2811335" y="1498549"/>
                        <a:pt x="2795923" y="1494696"/>
                      </a:cubicBezTo>
                      <a:close/>
                      <a:moveTo>
                        <a:pt x="2943836" y="1494696"/>
                      </a:moveTo>
                      <a:cubicBezTo>
                        <a:pt x="2941189" y="1505282"/>
                        <a:pt x="2938621" y="1515557"/>
                        <a:pt x="2936052" y="1525832"/>
                      </a:cubicBezTo>
                      <a:cubicBezTo>
                        <a:pt x="2949285" y="1528478"/>
                        <a:pt x="2962128" y="1531047"/>
                        <a:pt x="2974972" y="1533616"/>
                      </a:cubicBezTo>
                      <a:cubicBezTo>
                        <a:pt x="2974972" y="1523029"/>
                        <a:pt x="2974972" y="1512755"/>
                        <a:pt x="2974972" y="1502480"/>
                      </a:cubicBezTo>
                      <a:cubicBezTo>
                        <a:pt x="2959248" y="1498549"/>
                        <a:pt x="2959248" y="1498549"/>
                        <a:pt x="2943836" y="1494696"/>
                      </a:cubicBezTo>
                      <a:close/>
                      <a:moveTo>
                        <a:pt x="3021686" y="1494696"/>
                      </a:moveTo>
                      <a:cubicBezTo>
                        <a:pt x="3019039" y="1507929"/>
                        <a:pt x="3016471" y="1520772"/>
                        <a:pt x="3013902" y="1533616"/>
                      </a:cubicBezTo>
                      <a:cubicBezTo>
                        <a:pt x="3024488" y="1533616"/>
                        <a:pt x="3034763" y="1533616"/>
                        <a:pt x="3045038" y="1533616"/>
                      </a:cubicBezTo>
                      <a:cubicBezTo>
                        <a:pt x="3047684" y="1523029"/>
                        <a:pt x="3050253" y="1512755"/>
                        <a:pt x="3052822" y="1502480"/>
                      </a:cubicBezTo>
                      <a:cubicBezTo>
                        <a:pt x="3037098" y="1498549"/>
                        <a:pt x="3037098" y="1498549"/>
                        <a:pt x="3021686" y="1494696"/>
                      </a:cubicBezTo>
                      <a:close/>
                      <a:moveTo>
                        <a:pt x="3091750" y="1494696"/>
                      </a:moveTo>
                      <a:cubicBezTo>
                        <a:pt x="3089103" y="1507929"/>
                        <a:pt x="3086535" y="1520772"/>
                        <a:pt x="3083966" y="1533616"/>
                      </a:cubicBezTo>
                      <a:cubicBezTo>
                        <a:pt x="3097199" y="1533616"/>
                        <a:pt x="3110042" y="1533616"/>
                        <a:pt x="3122886" y="1533616"/>
                      </a:cubicBezTo>
                      <a:cubicBezTo>
                        <a:pt x="3125532" y="1523029"/>
                        <a:pt x="3128101" y="1512755"/>
                        <a:pt x="3130670" y="1502480"/>
                      </a:cubicBezTo>
                      <a:cubicBezTo>
                        <a:pt x="3117437" y="1499833"/>
                        <a:pt x="3104593" y="1497265"/>
                        <a:pt x="3091750" y="1494696"/>
                      </a:cubicBezTo>
                      <a:close/>
                      <a:moveTo>
                        <a:pt x="3169599" y="1494696"/>
                      </a:moveTo>
                      <a:cubicBezTo>
                        <a:pt x="3166952" y="1507929"/>
                        <a:pt x="3164384" y="1520772"/>
                        <a:pt x="3161815" y="1533616"/>
                      </a:cubicBezTo>
                      <a:cubicBezTo>
                        <a:pt x="3172401" y="1533616"/>
                        <a:pt x="3182676" y="1533616"/>
                        <a:pt x="3192951" y="1533616"/>
                      </a:cubicBezTo>
                      <a:cubicBezTo>
                        <a:pt x="3195597" y="1523029"/>
                        <a:pt x="3198166" y="1512755"/>
                        <a:pt x="3200735" y="1502480"/>
                      </a:cubicBezTo>
                      <a:cubicBezTo>
                        <a:pt x="3185011" y="1498549"/>
                        <a:pt x="3185011" y="1498549"/>
                        <a:pt x="3169599" y="1494696"/>
                      </a:cubicBezTo>
                      <a:close/>
                      <a:moveTo>
                        <a:pt x="3239663" y="1494696"/>
                      </a:moveTo>
                      <a:cubicBezTo>
                        <a:pt x="3237016" y="1505282"/>
                        <a:pt x="3234448" y="1515557"/>
                        <a:pt x="3231879" y="1525832"/>
                      </a:cubicBezTo>
                      <a:cubicBezTo>
                        <a:pt x="3245112" y="1528478"/>
                        <a:pt x="3257955" y="1531047"/>
                        <a:pt x="3270799" y="1533616"/>
                      </a:cubicBezTo>
                      <a:cubicBezTo>
                        <a:pt x="3273445" y="1523029"/>
                        <a:pt x="3276014" y="1512755"/>
                        <a:pt x="3278583" y="1502480"/>
                      </a:cubicBezTo>
                      <a:cubicBezTo>
                        <a:pt x="3265350" y="1499833"/>
                        <a:pt x="3252506" y="1497265"/>
                        <a:pt x="3239663" y="1494696"/>
                      </a:cubicBezTo>
                      <a:close/>
                      <a:moveTo>
                        <a:pt x="3317512" y="1494696"/>
                      </a:moveTo>
                      <a:cubicBezTo>
                        <a:pt x="3314865" y="1505282"/>
                        <a:pt x="3312297" y="1515557"/>
                        <a:pt x="3309728" y="1525832"/>
                      </a:cubicBezTo>
                      <a:cubicBezTo>
                        <a:pt x="3322961" y="1528478"/>
                        <a:pt x="3335804" y="1531047"/>
                        <a:pt x="3348648" y="1533616"/>
                      </a:cubicBezTo>
                      <a:cubicBezTo>
                        <a:pt x="3348648" y="1523029"/>
                        <a:pt x="3348648" y="1512755"/>
                        <a:pt x="3348648" y="1502480"/>
                      </a:cubicBezTo>
                      <a:cubicBezTo>
                        <a:pt x="3332924" y="1498549"/>
                        <a:pt x="3332924" y="1498549"/>
                        <a:pt x="3317512" y="1494696"/>
                      </a:cubicBezTo>
                      <a:close/>
                      <a:moveTo>
                        <a:pt x="3387577" y="1494696"/>
                      </a:moveTo>
                      <a:cubicBezTo>
                        <a:pt x="3384930" y="1497343"/>
                        <a:pt x="3382362" y="1499911"/>
                        <a:pt x="3379793" y="1502480"/>
                      </a:cubicBezTo>
                      <a:cubicBezTo>
                        <a:pt x="3383198" y="1518534"/>
                        <a:pt x="3383198" y="1518534"/>
                        <a:pt x="3387577" y="1533616"/>
                      </a:cubicBezTo>
                      <a:cubicBezTo>
                        <a:pt x="3400810" y="1533616"/>
                        <a:pt x="3413653" y="1533616"/>
                        <a:pt x="3426497" y="1533616"/>
                      </a:cubicBezTo>
                      <a:cubicBezTo>
                        <a:pt x="3426497" y="1523029"/>
                        <a:pt x="3426497" y="1512755"/>
                        <a:pt x="3426497" y="1502480"/>
                      </a:cubicBezTo>
                      <a:cubicBezTo>
                        <a:pt x="3413605" y="1499505"/>
                        <a:pt x="3400618" y="1496923"/>
                        <a:pt x="3387577" y="1494696"/>
                      </a:cubicBezTo>
                      <a:close/>
                      <a:moveTo>
                        <a:pt x="3465426" y="1494696"/>
                      </a:moveTo>
                      <a:cubicBezTo>
                        <a:pt x="3462779" y="1507929"/>
                        <a:pt x="3460211" y="1520772"/>
                        <a:pt x="3457642" y="1533616"/>
                      </a:cubicBezTo>
                      <a:cubicBezTo>
                        <a:pt x="3468228" y="1533616"/>
                        <a:pt x="3478503" y="1533616"/>
                        <a:pt x="3488778" y="1533616"/>
                      </a:cubicBezTo>
                      <a:cubicBezTo>
                        <a:pt x="3491424" y="1523029"/>
                        <a:pt x="3493993" y="1512755"/>
                        <a:pt x="3496562" y="1502480"/>
                      </a:cubicBezTo>
                      <a:cubicBezTo>
                        <a:pt x="3480838" y="1498549"/>
                        <a:pt x="3480838" y="1498549"/>
                        <a:pt x="3465426" y="1494696"/>
                      </a:cubicBezTo>
                      <a:close/>
                      <a:moveTo>
                        <a:pt x="3543275" y="1494696"/>
                      </a:moveTo>
                      <a:cubicBezTo>
                        <a:pt x="3540628" y="1507929"/>
                        <a:pt x="3538060" y="1520772"/>
                        <a:pt x="3535491" y="1533616"/>
                      </a:cubicBezTo>
                      <a:cubicBezTo>
                        <a:pt x="3546077" y="1533616"/>
                        <a:pt x="3556352" y="1533616"/>
                        <a:pt x="3566627" y="1533616"/>
                      </a:cubicBezTo>
                      <a:cubicBezTo>
                        <a:pt x="3569273" y="1523029"/>
                        <a:pt x="3571842" y="1512755"/>
                        <a:pt x="3574411" y="1502480"/>
                      </a:cubicBezTo>
                      <a:cubicBezTo>
                        <a:pt x="3558687" y="1498549"/>
                        <a:pt x="3558687" y="1498549"/>
                        <a:pt x="3543275" y="1494696"/>
                      </a:cubicBezTo>
                      <a:close/>
                      <a:moveTo>
                        <a:pt x="3987015" y="1494696"/>
                      </a:moveTo>
                      <a:cubicBezTo>
                        <a:pt x="3984368" y="1507929"/>
                        <a:pt x="3981800" y="1520772"/>
                        <a:pt x="3979231" y="1533616"/>
                      </a:cubicBezTo>
                      <a:cubicBezTo>
                        <a:pt x="3989817" y="1533616"/>
                        <a:pt x="4000092" y="1533616"/>
                        <a:pt x="4010367" y="1533616"/>
                      </a:cubicBezTo>
                      <a:cubicBezTo>
                        <a:pt x="4013013" y="1523029"/>
                        <a:pt x="4015582" y="1512755"/>
                        <a:pt x="4018151" y="1502480"/>
                      </a:cubicBezTo>
                      <a:cubicBezTo>
                        <a:pt x="4002427" y="1498549"/>
                        <a:pt x="4002427" y="1498549"/>
                        <a:pt x="3987015" y="1494696"/>
                      </a:cubicBezTo>
                      <a:close/>
                      <a:moveTo>
                        <a:pt x="4134929" y="1494696"/>
                      </a:moveTo>
                      <a:cubicBezTo>
                        <a:pt x="4132282" y="1505282"/>
                        <a:pt x="4129714" y="1515557"/>
                        <a:pt x="4127145" y="1525832"/>
                      </a:cubicBezTo>
                      <a:cubicBezTo>
                        <a:pt x="4137731" y="1528478"/>
                        <a:pt x="4148006" y="1531047"/>
                        <a:pt x="4158281" y="1533616"/>
                      </a:cubicBezTo>
                      <a:cubicBezTo>
                        <a:pt x="4160927" y="1523029"/>
                        <a:pt x="4163496" y="1512755"/>
                        <a:pt x="4166065" y="1502480"/>
                      </a:cubicBezTo>
                      <a:cubicBezTo>
                        <a:pt x="4150341" y="1498549"/>
                        <a:pt x="4150341" y="1498549"/>
                        <a:pt x="4134929" y="1494696"/>
                      </a:cubicBezTo>
                      <a:close/>
                      <a:moveTo>
                        <a:pt x="4212778" y="1494696"/>
                      </a:moveTo>
                      <a:cubicBezTo>
                        <a:pt x="4210131" y="1505282"/>
                        <a:pt x="4207563" y="1515557"/>
                        <a:pt x="4204994" y="1525832"/>
                      </a:cubicBezTo>
                      <a:cubicBezTo>
                        <a:pt x="4218227" y="1528478"/>
                        <a:pt x="4231070" y="1531047"/>
                        <a:pt x="4243914" y="1533616"/>
                      </a:cubicBezTo>
                      <a:cubicBezTo>
                        <a:pt x="4243914" y="1523029"/>
                        <a:pt x="4243914" y="1512755"/>
                        <a:pt x="4243914" y="1502480"/>
                      </a:cubicBezTo>
                      <a:cubicBezTo>
                        <a:pt x="4228190" y="1498549"/>
                        <a:pt x="4228190" y="1498549"/>
                        <a:pt x="4212778" y="1494696"/>
                      </a:cubicBezTo>
                      <a:close/>
                      <a:moveTo>
                        <a:pt x="4282842" y="1494696"/>
                      </a:moveTo>
                      <a:cubicBezTo>
                        <a:pt x="4280195" y="1497343"/>
                        <a:pt x="4277627" y="1499911"/>
                        <a:pt x="4275058" y="1502480"/>
                      </a:cubicBezTo>
                      <a:cubicBezTo>
                        <a:pt x="4278463" y="1518534"/>
                        <a:pt x="4278463" y="1518534"/>
                        <a:pt x="4282842" y="1533616"/>
                      </a:cubicBezTo>
                      <a:cubicBezTo>
                        <a:pt x="4296075" y="1533616"/>
                        <a:pt x="4308918" y="1533616"/>
                        <a:pt x="4321762" y="1533616"/>
                      </a:cubicBezTo>
                      <a:cubicBezTo>
                        <a:pt x="4321762" y="1523029"/>
                        <a:pt x="4321762" y="1512755"/>
                        <a:pt x="4321762" y="1502480"/>
                      </a:cubicBezTo>
                      <a:cubicBezTo>
                        <a:pt x="4308870" y="1499505"/>
                        <a:pt x="4295883" y="1496923"/>
                        <a:pt x="4282842" y="1494696"/>
                      </a:cubicBezTo>
                      <a:close/>
                      <a:moveTo>
                        <a:pt x="4360691" y="1494696"/>
                      </a:moveTo>
                      <a:cubicBezTo>
                        <a:pt x="4358044" y="1507929"/>
                        <a:pt x="4355476" y="1520772"/>
                        <a:pt x="4352907" y="1533616"/>
                      </a:cubicBezTo>
                      <a:cubicBezTo>
                        <a:pt x="4363493" y="1533616"/>
                        <a:pt x="4373768" y="1533616"/>
                        <a:pt x="4384043" y="1533616"/>
                      </a:cubicBezTo>
                      <a:cubicBezTo>
                        <a:pt x="4386689" y="1523029"/>
                        <a:pt x="4389258" y="1512755"/>
                        <a:pt x="4391827" y="1502480"/>
                      </a:cubicBezTo>
                      <a:cubicBezTo>
                        <a:pt x="4376103" y="1498549"/>
                        <a:pt x="4376103" y="1498549"/>
                        <a:pt x="4360691" y="1494696"/>
                      </a:cubicBezTo>
                      <a:close/>
                      <a:moveTo>
                        <a:pt x="4430756" y="1494696"/>
                      </a:moveTo>
                      <a:cubicBezTo>
                        <a:pt x="4428109" y="1507929"/>
                        <a:pt x="4425541" y="1520772"/>
                        <a:pt x="4422972" y="1533616"/>
                      </a:cubicBezTo>
                      <a:cubicBezTo>
                        <a:pt x="4436205" y="1533616"/>
                        <a:pt x="4449048" y="1533616"/>
                        <a:pt x="4461892" y="1533616"/>
                      </a:cubicBezTo>
                      <a:cubicBezTo>
                        <a:pt x="4464538" y="1523029"/>
                        <a:pt x="4467107" y="1512755"/>
                        <a:pt x="4469676" y="1502480"/>
                      </a:cubicBezTo>
                      <a:cubicBezTo>
                        <a:pt x="4456443" y="1499833"/>
                        <a:pt x="4443599" y="1497265"/>
                        <a:pt x="4430756" y="1494696"/>
                      </a:cubicBezTo>
                      <a:close/>
                      <a:moveTo>
                        <a:pt x="4508605" y="1494696"/>
                      </a:moveTo>
                      <a:cubicBezTo>
                        <a:pt x="4505958" y="1507929"/>
                        <a:pt x="4503390" y="1520772"/>
                        <a:pt x="4500821" y="1533616"/>
                      </a:cubicBezTo>
                      <a:cubicBezTo>
                        <a:pt x="4511407" y="1533616"/>
                        <a:pt x="4521682" y="1533616"/>
                        <a:pt x="4531957" y="1533616"/>
                      </a:cubicBezTo>
                      <a:cubicBezTo>
                        <a:pt x="4534603" y="1523029"/>
                        <a:pt x="4537172" y="1512755"/>
                        <a:pt x="4539741" y="1502480"/>
                      </a:cubicBezTo>
                      <a:cubicBezTo>
                        <a:pt x="4524017" y="1498549"/>
                        <a:pt x="4524017" y="1498549"/>
                        <a:pt x="4508605" y="1494696"/>
                      </a:cubicBezTo>
                      <a:close/>
                      <a:moveTo>
                        <a:pt x="4578669" y="1494696"/>
                      </a:moveTo>
                      <a:cubicBezTo>
                        <a:pt x="4576022" y="1497343"/>
                        <a:pt x="4573454" y="1499911"/>
                        <a:pt x="4570885" y="1502480"/>
                      </a:cubicBezTo>
                      <a:cubicBezTo>
                        <a:pt x="4574290" y="1518534"/>
                        <a:pt x="4574290" y="1518534"/>
                        <a:pt x="4578669" y="1533616"/>
                      </a:cubicBezTo>
                      <a:cubicBezTo>
                        <a:pt x="4591902" y="1533616"/>
                        <a:pt x="4604745" y="1533616"/>
                        <a:pt x="4617589" y="1533616"/>
                      </a:cubicBezTo>
                      <a:cubicBezTo>
                        <a:pt x="4617589" y="1523029"/>
                        <a:pt x="4617589" y="1512755"/>
                        <a:pt x="4617589" y="1502480"/>
                      </a:cubicBezTo>
                      <a:cubicBezTo>
                        <a:pt x="4604697" y="1499505"/>
                        <a:pt x="4591710" y="1496923"/>
                        <a:pt x="4578669" y="1494696"/>
                      </a:cubicBezTo>
                      <a:close/>
                      <a:moveTo>
                        <a:pt x="4656518" y="1494696"/>
                      </a:moveTo>
                      <a:cubicBezTo>
                        <a:pt x="4653871" y="1505282"/>
                        <a:pt x="4651303" y="1515557"/>
                        <a:pt x="4648734" y="1525832"/>
                      </a:cubicBezTo>
                      <a:cubicBezTo>
                        <a:pt x="4661967" y="1528478"/>
                        <a:pt x="4674810" y="1531047"/>
                        <a:pt x="4687654" y="1533616"/>
                      </a:cubicBezTo>
                      <a:cubicBezTo>
                        <a:pt x="4687654" y="1523029"/>
                        <a:pt x="4687654" y="1512755"/>
                        <a:pt x="4687654" y="1502480"/>
                      </a:cubicBezTo>
                      <a:cubicBezTo>
                        <a:pt x="4671930" y="1498549"/>
                        <a:pt x="4671930" y="1498549"/>
                        <a:pt x="4656518" y="1494696"/>
                      </a:cubicBezTo>
                      <a:close/>
                      <a:moveTo>
                        <a:pt x="5699697" y="1494696"/>
                      </a:moveTo>
                      <a:cubicBezTo>
                        <a:pt x="5697050" y="1507929"/>
                        <a:pt x="5694482" y="1520772"/>
                        <a:pt x="5691913" y="1533616"/>
                      </a:cubicBezTo>
                      <a:cubicBezTo>
                        <a:pt x="5702499" y="1533616"/>
                        <a:pt x="5712774" y="1533616"/>
                        <a:pt x="5723049" y="1533616"/>
                      </a:cubicBezTo>
                      <a:cubicBezTo>
                        <a:pt x="5725695" y="1523029"/>
                        <a:pt x="5728264" y="1512755"/>
                        <a:pt x="5730833" y="1502480"/>
                      </a:cubicBezTo>
                      <a:cubicBezTo>
                        <a:pt x="5715109" y="1498549"/>
                        <a:pt x="5715109" y="1498549"/>
                        <a:pt x="5699697" y="1494696"/>
                      </a:cubicBezTo>
                      <a:close/>
                      <a:moveTo>
                        <a:pt x="5769761" y="1494696"/>
                      </a:moveTo>
                      <a:cubicBezTo>
                        <a:pt x="5767114" y="1505282"/>
                        <a:pt x="5764546" y="1515557"/>
                        <a:pt x="5761977" y="1525832"/>
                      </a:cubicBezTo>
                      <a:cubicBezTo>
                        <a:pt x="5775210" y="1528478"/>
                        <a:pt x="5788053" y="1531047"/>
                        <a:pt x="5800897" y="1533616"/>
                      </a:cubicBezTo>
                      <a:cubicBezTo>
                        <a:pt x="5803543" y="1523029"/>
                        <a:pt x="5806112" y="1512755"/>
                        <a:pt x="5808681" y="1502480"/>
                      </a:cubicBezTo>
                      <a:cubicBezTo>
                        <a:pt x="5795448" y="1499833"/>
                        <a:pt x="5782604" y="1497265"/>
                        <a:pt x="5769761" y="1494696"/>
                      </a:cubicBezTo>
                      <a:close/>
                      <a:moveTo>
                        <a:pt x="5847610" y="1494696"/>
                      </a:moveTo>
                      <a:cubicBezTo>
                        <a:pt x="5844963" y="1507929"/>
                        <a:pt x="5842395" y="1520772"/>
                        <a:pt x="5839826" y="1533616"/>
                      </a:cubicBezTo>
                      <a:cubicBezTo>
                        <a:pt x="5850412" y="1533616"/>
                        <a:pt x="5860687" y="1533616"/>
                        <a:pt x="5870962" y="1533616"/>
                      </a:cubicBezTo>
                      <a:cubicBezTo>
                        <a:pt x="5873608" y="1523029"/>
                        <a:pt x="5876177" y="1512755"/>
                        <a:pt x="5878746" y="1502480"/>
                      </a:cubicBezTo>
                      <a:cubicBezTo>
                        <a:pt x="5863022" y="1498549"/>
                        <a:pt x="5863022" y="1498549"/>
                        <a:pt x="5847610" y="1494696"/>
                      </a:cubicBezTo>
                      <a:close/>
                      <a:moveTo>
                        <a:pt x="6665027" y="1494696"/>
                      </a:moveTo>
                      <a:cubicBezTo>
                        <a:pt x="6662380" y="1505282"/>
                        <a:pt x="6659812" y="1515557"/>
                        <a:pt x="6657243" y="1525832"/>
                      </a:cubicBezTo>
                      <a:cubicBezTo>
                        <a:pt x="6670476" y="1528478"/>
                        <a:pt x="6683319" y="1531047"/>
                        <a:pt x="6696163" y="1533616"/>
                      </a:cubicBezTo>
                      <a:cubicBezTo>
                        <a:pt x="6698809" y="1523029"/>
                        <a:pt x="6701378" y="1512755"/>
                        <a:pt x="6703947" y="1502480"/>
                      </a:cubicBezTo>
                      <a:cubicBezTo>
                        <a:pt x="6690714" y="1499833"/>
                        <a:pt x="6677870" y="1497265"/>
                        <a:pt x="6665027" y="1494696"/>
                      </a:cubicBezTo>
                      <a:close/>
                      <a:moveTo>
                        <a:pt x="6742876" y="1494696"/>
                      </a:moveTo>
                      <a:cubicBezTo>
                        <a:pt x="6740229" y="1505282"/>
                        <a:pt x="6737661" y="1515557"/>
                        <a:pt x="6735092" y="1525832"/>
                      </a:cubicBezTo>
                      <a:cubicBezTo>
                        <a:pt x="6745678" y="1528478"/>
                        <a:pt x="6755953" y="1531047"/>
                        <a:pt x="6766228" y="1533616"/>
                      </a:cubicBezTo>
                      <a:cubicBezTo>
                        <a:pt x="6768874" y="1523029"/>
                        <a:pt x="6771443" y="1512755"/>
                        <a:pt x="6774012" y="1502480"/>
                      </a:cubicBezTo>
                      <a:cubicBezTo>
                        <a:pt x="6758288" y="1498549"/>
                        <a:pt x="6758288" y="1498549"/>
                        <a:pt x="6742876" y="1494696"/>
                      </a:cubicBezTo>
                      <a:close/>
                      <a:moveTo>
                        <a:pt x="6812940" y="1494696"/>
                      </a:moveTo>
                      <a:cubicBezTo>
                        <a:pt x="6810293" y="1497343"/>
                        <a:pt x="6807725" y="1499911"/>
                        <a:pt x="6805156" y="1502480"/>
                      </a:cubicBezTo>
                      <a:cubicBezTo>
                        <a:pt x="6808561" y="1518534"/>
                        <a:pt x="6808561" y="1518534"/>
                        <a:pt x="6812940" y="1533616"/>
                      </a:cubicBezTo>
                      <a:cubicBezTo>
                        <a:pt x="6826173" y="1533616"/>
                        <a:pt x="6839016" y="1533616"/>
                        <a:pt x="6851860" y="1533616"/>
                      </a:cubicBezTo>
                      <a:cubicBezTo>
                        <a:pt x="6851860" y="1523029"/>
                        <a:pt x="6851860" y="1512755"/>
                        <a:pt x="6851860" y="1502480"/>
                      </a:cubicBezTo>
                      <a:cubicBezTo>
                        <a:pt x="6838968" y="1499505"/>
                        <a:pt x="6825981" y="1496923"/>
                        <a:pt x="6812940" y="1494696"/>
                      </a:cubicBezTo>
                      <a:close/>
                      <a:moveTo>
                        <a:pt x="6890789" y="1494696"/>
                      </a:moveTo>
                      <a:cubicBezTo>
                        <a:pt x="6888142" y="1505282"/>
                        <a:pt x="6885574" y="1515557"/>
                        <a:pt x="6883005" y="1525832"/>
                      </a:cubicBezTo>
                      <a:cubicBezTo>
                        <a:pt x="6896238" y="1528478"/>
                        <a:pt x="6909081" y="1531047"/>
                        <a:pt x="6921925" y="1533616"/>
                      </a:cubicBezTo>
                      <a:cubicBezTo>
                        <a:pt x="6921925" y="1523029"/>
                        <a:pt x="6921925" y="1512755"/>
                        <a:pt x="6921925" y="1502480"/>
                      </a:cubicBezTo>
                      <a:cubicBezTo>
                        <a:pt x="6906201" y="1498549"/>
                        <a:pt x="6906201" y="1498549"/>
                        <a:pt x="6890789" y="1494696"/>
                      </a:cubicBezTo>
                      <a:close/>
                      <a:moveTo>
                        <a:pt x="6960853" y="1494696"/>
                      </a:moveTo>
                      <a:cubicBezTo>
                        <a:pt x="6958206" y="1507929"/>
                        <a:pt x="6955638" y="1520772"/>
                        <a:pt x="6953069" y="1533616"/>
                      </a:cubicBezTo>
                      <a:cubicBezTo>
                        <a:pt x="6966302" y="1533616"/>
                        <a:pt x="6979145" y="1533616"/>
                        <a:pt x="6991989" y="1533616"/>
                      </a:cubicBezTo>
                      <a:cubicBezTo>
                        <a:pt x="6994635" y="1523029"/>
                        <a:pt x="6997204" y="1512755"/>
                        <a:pt x="6999773" y="1502480"/>
                      </a:cubicBezTo>
                      <a:cubicBezTo>
                        <a:pt x="6986540" y="1499833"/>
                        <a:pt x="6973696" y="1497265"/>
                        <a:pt x="6960853" y="1494696"/>
                      </a:cubicBezTo>
                      <a:close/>
                      <a:moveTo>
                        <a:pt x="7038703" y="1494696"/>
                      </a:moveTo>
                      <a:cubicBezTo>
                        <a:pt x="7036056" y="1507929"/>
                        <a:pt x="7033488" y="1520772"/>
                        <a:pt x="7030919" y="1533616"/>
                      </a:cubicBezTo>
                      <a:cubicBezTo>
                        <a:pt x="7041505" y="1533616"/>
                        <a:pt x="7051780" y="1533616"/>
                        <a:pt x="7062055" y="1533616"/>
                      </a:cubicBezTo>
                      <a:cubicBezTo>
                        <a:pt x="7064701" y="1523029"/>
                        <a:pt x="7067270" y="1512755"/>
                        <a:pt x="7069839" y="1502480"/>
                      </a:cubicBezTo>
                      <a:cubicBezTo>
                        <a:pt x="7054115" y="1498549"/>
                        <a:pt x="7054115" y="1498549"/>
                        <a:pt x="7038703" y="1494696"/>
                      </a:cubicBezTo>
                      <a:close/>
                      <a:moveTo>
                        <a:pt x="7116552" y="1494696"/>
                      </a:moveTo>
                      <a:cubicBezTo>
                        <a:pt x="7113905" y="1505282"/>
                        <a:pt x="7111337" y="1515557"/>
                        <a:pt x="7108768" y="1525832"/>
                      </a:cubicBezTo>
                      <a:cubicBezTo>
                        <a:pt x="7119354" y="1528478"/>
                        <a:pt x="7129629" y="1531047"/>
                        <a:pt x="7139904" y="1533616"/>
                      </a:cubicBezTo>
                      <a:cubicBezTo>
                        <a:pt x="7142550" y="1523029"/>
                        <a:pt x="7145119" y="1512755"/>
                        <a:pt x="7147688" y="1502480"/>
                      </a:cubicBezTo>
                      <a:cubicBezTo>
                        <a:pt x="7131964" y="1498549"/>
                        <a:pt x="7131964" y="1498549"/>
                        <a:pt x="7116552" y="1494696"/>
                      </a:cubicBezTo>
                      <a:close/>
                      <a:moveTo>
                        <a:pt x="7186616" y="1494696"/>
                      </a:moveTo>
                      <a:cubicBezTo>
                        <a:pt x="7183969" y="1505282"/>
                        <a:pt x="7181401" y="1515557"/>
                        <a:pt x="7178832" y="1525832"/>
                      </a:cubicBezTo>
                      <a:cubicBezTo>
                        <a:pt x="7189418" y="1528478"/>
                        <a:pt x="7199693" y="1531047"/>
                        <a:pt x="7209968" y="1533616"/>
                      </a:cubicBezTo>
                      <a:cubicBezTo>
                        <a:pt x="7212614" y="1523029"/>
                        <a:pt x="7215183" y="1512755"/>
                        <a:pt x="7217752" y="1502480"/>
                      </a:cubicBezTo>
                      <a:cubicBezTo>
                        <a:pt x="7202028" y="1498549"/>
                        <a:pt x="7202028" y="1498549"/>
                        <a:pt x="7186616" y="1494696"/>
                      </a:cubicBezTo>
                      <a:close/>
                      <a:moveTo>
                        <a:pt x="7264465" y="1494696"/>
                      </a:moveTo>
                      <a:cubicBezTo>
                        <a:pt x="7261818" y="1505282"/>
                        <a:pt x="7259250" y="1515557"/>
                        <a:pt x="7256681" y="1525832"/>
                      </a:cubicBezTo>
                      <a:cubicBezTo>
                        <a:pt x="7269914" y="1528478"/>
                        <a:pt x="7282757" y="1531047"/>
                        <a:pt x="7295601" y="1533616"/>
                      </a:cubicBezTo>
                      <a:cubicBezTo>
                        <a:pt x="7295601" y="1523029"/>
                        <a:pt x="7295601" y="1512755"/>
                        <a:pt x="7295601" y="1502480"/>
                      </a:cubicBezTo>
                      <a:cubicBezTo>
                        <a:pt x="7279877" y="1498549"/>
                        <a:pt x="7279877" y="1498549"/>
                        <a:pt x="7264465" y="1494696"/>
                      </a:cubicBezTo>
                      <a:close/>
                      <a:moveTo>
                        <a:pt x="7334530" y="1494696"/>
                      </a:moveTo>
                      <a:cubicBezTo>
                        <a:pt x="7331883" y="1497343"/>
                        <a:pt x="7329315" y="1499911"/>
                        <a:pt x="7326746" y="1502480"/>
                      </a:cubicBezTo>
                      <a:cubicBezTo>
                        <a:pt x="7330151" y="1518534"/>
                        <a:pt x="7330151" y="1518534"/>
                        <a:pt x="7334530" y="1533616"/>
                      </a:cubicBezTo>
                      <a:cubicBezTo>
                        <a:pt x="7347763" y="1533616"/>
                        <a:pt x="7360606" y="1533616"/>
                        <a:pt x="7373450" y="1533616"/>
                      </a:cubicBezTo>
                      <a:cubicBezTo>
                        <a:pt x="7373450" y="1523029"/>
                        <a:pt x="7373450" y="1512755"/>
                        <a:pt x="7373450" y="1502480"/>
                      </a:cubicBezTo>
                      <a:cubicBezTo>
                        <a:pt x="7360558" y="1499505"/>
                        <a:pt x="7347571" y="1496923"/>
                        <a:pt x="7334530" y="1494696"/>
                      </a:cubicBezTo>
                      <a:close/>
                      <a:moveTo>
                        <a:pt x="7412379" y="1494696"/>
                      </a:moveTo>
                      <a:cubicBezTo>
                        <a:pt x="7409732" y="1507929"/>
                        <a:pt x="7407164" y="1520772"/>
                        <a:pt x="7404595" y="1533616"/>
                      </a:cubicBezTo>
                      <a:cubicBezTo>
                        <a:pt x="7415181" y="1533616"/>
                        <a:pt x="7425456" y="1533616"/>
                        <a:pt x="7435731" y="1533616"/>
                      </a:cubicBezTo>
                      <a:cubicBezTo>
                        <a:pt x="7438377" y="1523029"/>
                        <a:pt x="7440946" y="1512755"/>
                        <a:pt x="7443515" y="1502480"/>
                      </a:cubicBezTo>
                      <a:cubicBezTo>
                        <a:pt x="7427791" y="1498549"/>
                        <a:pt x="7427791" y="1498549"/>
                        <a:pt x="7412379" y="1494696"/>
                      </a:cubicBezTo>
                      <a:close/>
                      <a:moveTo>
                        <a:pt x="7482443" y="1494696"/>
                      </a:moveTo>
                      <a:cubicBezTo>
                        <a:pt x="7479796" y="1507929"/>
                        <a:pt x="7477228" y="1520772"/>
                        <a:pt x="7474659" y="1533616"/>
                      </a:cubicBezTo>
                      <a:cubicBezTo>
                        <a:pt x="7487892" y="1533616"/>
                        <a:pt x="7500735" y="1533616"/>
                        <a:pt x="7513579" y="1533616"/>
                      </a:cubicBezTo>
                      <a:cubicBezTo>
                        <a:pt x="7516225" y="1523029"/>
                        <a:pt x="7518794" y="1512755"/>
                        <a:pt x="7521363" y="1502480"/>
                      </a:cubicBezTo>
                      <a:cubicBezTo>
                        <a:pt x="7508130" y="1499833"/>
                        <a:pt x="7495286" y="1497265"/>
                        <a:pt x="7482443" y="1494696"/>
                      </a:cubicBezTo>
                      <a:close/>
                      <a:moveTo>
                        <a:pt x="7560292" y="1494696"/>
                      </a:moveTo>
                      <a:cubicBezTo>
                        <a:pt x="7557645" y="1505282"/>
                        <a:pt x="7555077" y="1515557"/>
                        <a:pt x="7552508" y="1525832"/>
                      </a:cubicBezTo>
                      <a:cubicBezTo>
                        <a:pt x="7563094" y="1528478"/>
                        <a:pt x="7573369" y="1531047"/>
                        <a:pt x="7583644" y="1533616"/>
                      </a:cubicBezTo>
                      <a:cubicBezTo>
                        <a:pt x="7586290" y="1523029"/>
                        <a:pt x="7588859" y="1512755"/>
                        <a:pt x="7591428" y="1502480"/>
                      </a:cubicBezTo>
                      <a:cubicBezTo>
                        <a:pt x="7575704" y="1498549"/>
                        <a:pt x="7575704" y="1498549"/>
                        <a:pt x="7560292" y="1494696"/>
                      </a:cubicBezTo>
                      <a:close/>
                      <a:moveTo>
                        <a:pt x="7708206" y="1494696"/>
                      </a:moveTo>
                      <a:cubicBezTo>
                        <a:pt x="7705559" y="1505282"/>
                        <a:pt x="7702991" y="1515557"/>
                        <a:pt x="7700422" y="1525832"/>
                      </a:cubicBezTo>
                      <a:cubicBezTo>
                        <a:pt x="7713655" y="1528478"/>
                        <a:pt x="7726498" y="1531047"/>
                        <a:pt x="7739342" y="1533616"/>
                      </a:cubicBezTo>
                      <a:cubicBezTo>
                        <a:pt x="7739342" y="1523029"/>
                        <a:pt x="7739342" y="1512755"/>
                        <a:pt x="7739342" y="1502480"/>
                      </a:cubicBezTo>
                      <a:cubicBezTo>
                        <a:pt x="7723618" y="1498549"/>
                        <a:pt x="7723618" y="1498549"/>
                        <a:pt x="7708206" y="1494696"/>
                      </a:cubicBezTo>
                      <a:close/>
                      <a:moveTo>
                        <a:pt x="7786055" y="1494696"/>
                      </a:moveTo>
                      <a:cubicBezTo>
                        <a:pt x="7783408" y="1505282"/>
                        <a:pt x="7780840" y="1515557"/>
                        <a:pt x="7778271" y="1525832"/>
                      </a:cubicBezTo>
                      <a:cubicBezTo>
                        <a:pt x="7791504" y="1528478"/>
                        <a:pt x="7804347" y="1531047"/>
                        <a:pt x="7817191" y="1533616"/>
                      </a:cubicBezTo>
                      <a:cubicBezTo>
                        <a:pt x="7817191" y="1523029"/>
                        <a:pt x="7817191" y="1512755"/>
                        <a:pt x="7817191" y="1502480"/>
                      </a:cubicBezTo>
                      <a:cubicBezTo>
                        <a:pt x="7801467" y="1498549"/>
                        <a:pt x="7801467" y="1498549"/>
                        <a:pt x="7786055" y="1494696"/>
                      </a:cubicBezTo>
                      <a:close/>
                      <a:moveTo>
                        <a:pt x="7856119" y="1494696"/>
                      </a:moveTo>
                      <a:cubicBezTo>
                        <a:pt x="7853472" y="1507929"/>
                        <a:pt x="7850904" y="1520772"/>
                        <a:pt x="7848335" y="1533616"/>
                      </a:cubicBezTo>
                      <a:cubicBezTo>
                        <a:pt x="7861568" y="1533616"/>
                        <a:pt x="7874411" y="1533616"/>
                        <a:pt x="7887255" y="1533616"/>
                      </a:cubicBezTo>
                      <a:cubicBezTo>
                        <a:pt x="7889901" y="1523029"/>
                        <a:pt x="7892470" y="1512755"/>
                        <a:pt x="7895039" y="1502480"/>
                      </a:cubicBezTo>
                      <a:cubicBezTo>
                        <a:pt x="7881806" y="1499833"/>
                        <a:pt x="7868962" y="1497265"/>
                        <a:pt x="7856119" y="1494696"/>
                      </a:cubicBezTo>
                      <a:close/>
                      <a:moveTo>
                        <a:pt x="7933968" y="1494696"/>
                      </a:moveTo>
                      <a:cubicBezTo>
                        <a:pt x="7931321" y="1507929"/>
                        <a:pt x="7928753" y="1520772"/>
                        <a:pt x="7926184" y="1533616"/>
                      </a:cubicBezTo>
                      <a:cubicBezTo>
                        <a:pt x="7936770" y="1533616"/>
                        <a:pt x="7947045" y="1533616"/>
                        <a:pt x="7957320" y="1533616"/>
                      </a:cubicBezTo>
                      <a:cubicBezTo>
                        <a:pt x="7959966" y="1523029"/>
                        <a:pt x="7962535" y="1512755"/>
                        <a:pt x="7965104" y="1502480"/>
                      </a:cubicBezTo>
                      <a:cubicBezTo>
                        <a:pt x="7949380" y="1498549"/>
                        <a:pt x="7949380" y="1498549"/>
                        <a:pt x="7933968" y="1494696"/>
                      </a:cubicBezTo>
                      <a:close/>
                      <a:moveTo>
                        <a:pt x="8004032" y="1494696"/>
                      </a:moveTo>
                      <a:cubicBezTo>
                        <a:pt x="8001385" y="1497343"/>
                        <a:pt x="7998817" y="1499911"/>
                        <a:pt x="7996248" y="1502480"/>
                      </a:cubicBezTo>
                      <a:cubicBezTo>
                        <a:pt x="7999653" y="1518534"/>
                        <a:pt x="7999653" y="1518534"/>
                        <a:pt x="8004032" y="1533616"/>
                      </a:cubicBezTo>
                      <a:cubicBezTo>
                        <a:pt x="8017265" y="1533616"/>
                        <a:pt x="8030108" y="1533616"/>
                        <a:pt x="8042952" y="1533616"/>
                      </a:cubicBezTo>
                      <a:cubicBezTo>
                        <a:pt x="8042952" y="1523029"/>
                        <a:pt x="8042952" y="1512755"/>
                        <a:pt x="8042952" y="1502480"/>
                      </a:cubicBezTo>
                      <a:cubicBezTo>
                        <a:pt x="8030060" y="1499505"/>
                        <a:pt x="8017073" y="1496923"/>
                        <a:pt x="8004032" y="1494696"/>
                      </a:cubicBezTo>
                      <a:close/>
                      <a:moveTo>
                        <a:pt x="8081882" y="1494696"/>
                      </a:moveTo>
                      <a:cubicBezTo>
                        <a:pt x="8079235" y="1507929"/>
                        <a:pt x="8076667" y="1520772"/>
                        <a:pt x="8074098" y="1533616"/>
                      </a:cubicBezTo>
                      <a:cubicBezTo>
                        <a:pt x="8087331" y="1533616"/>
                        <a:pt x="8100174" y="1533616"/>
                        <a:pt x="8113018" y="1533616"/>
                      </a:cubicBezTo>
                      <a:cubicBezTo>
                        <a:pt x="8113018" y="1523029"/>
                        <a:pt x="8113018" y="1512755"/>
                        <a:pt x="8113018" y="1502480"/>
                      </a:cubicBezTo>
                      <a:cubicBezTo>
                        <a:pt x="8097294" y="1498549"/>
                        <a:pt x="8097294" y="1498549"/>
                        <a:pt x="8081882" y="1494696"/>
                      </a:cubicBezTo>
                      <a:close/>
                      <a:moveTo>
                        <a:pt x="8229795" y="1494696"/>
                      </a:moveTo>
                      <a:cubicBezTo>
                        <a:pt x="8227148" y="1505282"/>
                        <a:pt x="8224580" y="1515557"/>
                        <a:pt x="8222011" y="1525832"/>
                      </a:cubicBezTo>
                      <a:cubicBezTo>
                        <a:pt x="8235244" y="1528478"/>
                        <a:pt x="8248087" y="1531047"/>
                        <a:pt x="8260931" y="1533616"/>
                      </a:cubicBezTo>
                      <a:cubicBezTo>
                        <a:pt x="8260931" y="1523029"/>
                        <a:pt x="8260931" y="1512755"/>
                        <a:pt x="8260931" y="1502480"/>
                      </a:cubicBezTo>
                      <a:cubicBezTo>
                        <a:pt x="8245207" y="1498549"/>
                        <a:pt x="8245207" y="1498549"/>
                        <a:pt x="8229795" y="1494696"/>
                      </a:cubicBezTo>
                      <a:close/>
                      <a:moveTo>
                        <a:pt x="8307644" y="1494696"/>
                      </a:moveTo>
                      <a:cubicBezTo>
                        <a:pt x="8304997" y="1507929"/>
                        <a:pt x="8302429" y="1520772"/>
                        <a:pt x="8299860" y="1533616"/>
                      </a:cubicBezTo>
                      <a:cubicBezTo>
                        <a:pt x="8310446" y="1533616"/>
                        <a:pt x="8320721" y="1533616"/>
                        <a:pt x="8330996" y="1533616"/>
                      </a:cubicBezTo>
                      <a:cubicBezTo>
                        <a:pt x="8333642" y="1523029"/>
                        <a:pt x="8336211" y="1512755"/>
                        <a:pt x="8338780" y="1502480"/>
                      </a:cubicBezTo>
                      <a:cubicBezTo>
                        <a:pt x="8323056" y="1498549"/>
                        <a:pt x="8323056" y="1498549"/>
                        <a:pt x="8307644" y="1494696"/>
                      </a:cubicBezTo>
                      <a:close/>
                      <a:moveTo>
                        <a:pt x="8377708" y="1494696"/>
                      </a:moveTo>
                      <a:cubicBezTo>
                        <a:pt x="8375061" y="1507929"/>
                        <a:pt x="8372493" y="1520772"/>
                        <a:pt x="8369924" y="1533616"/>
                      </a:cubicBezTo>
                      <a:cubicBezTo>
                        <a:pt x="8380510" y="1533616"/>
                        <a:pt x="8390785" y="1533616"/>
                        <a:pt x="8401060" y="1533616"/>
                      </a:cubicBezTo>
                      <a:cubicBezTo>
                        <a:pt x="8403706" y="1523029"/>
                        <a:pt x="8406275" y="1512755"/>
                        <a:pt x="8408844" y="1502480"/>
                      </a:cubicBezTo>
                      <a:cubicBezTo>
                        <a:pt x="8393120" y="1498549"/>
                        <a:pt x="8393120" y="1498549"/>
                        <a:pt x="8377708" y="1494696"/>
                      </a:cubicBezTo>
                      <a:close/>
                      <a:moveTo>
                        <a:pt x="8455558" y="1494696"/>
                      </a:moveTo>
                      <a:cubicBezTo>
                        <a:pt x="8452911" y="1505282"/>
                        <a:pt x="8450343" y="1515557"/>
                        <a:pt x="8447774" y="1525832"/>
                      </a:cubicBezTo>
                      <a:cubicBezTo>
                        <a:pt x="8461007" y="1528478"/>
                        <a:pt x="8473850" y="1531047"/>
                        <a:pt x="8486694" y="1533616"/>
                      </a:cubicBezTo>
                      <a:cubicBezTo>
                        <a:pt x="8486694" y="1523029"/>
                        <a:pt x="8486694" y="1512755"/>
                        <a:pt x="8486694" y="1502480"/>
                      </a:cubicBezTo>
                      <a:cubicBezTo>
                        <a:pt x="8470970" y="1498549"/>
                        <a:pt x="8470970" y="1498549"/>
                        <a:pt x="8455558" y="1494696"/>
                      </a:cubicBezTo>
                      <a:close/>
                      <a:moveTo>
                        <a:pt x="8525622" y="1494696"/>
                      </a:moveTo>
                      <a:cubicBezTo>
                        <a:pt x="8522975" y="1505282"/>
                        <a:pt x="8520407" y="1515557"/>
                        <a:pt x="8517838" y="1525832"/>
                      </a:cubicBezTo>
                      <a:cubicBezTo>
                        <a:pt x="8531071" y="1528478"/>
                        <a:pt x="8543914" y="1531047"/>
                        <a:pt x="8556758" y="1533616"/>
                      </a:cubicBezTo>
                      <a:cubicBezTo>
                        <a:pt x="8559404" y="1523029"/>
                        <a:pt x="8561973" y="1512755"/>
                        <a:pt x="8564542" y="1502480"/>
                      </a:cubicBezTo>
                      <a:cubicBezTo>
                        <a:pt x="8551309" y="1499833"/>
                        <a:pt x="8538465" y="1497265"/>
                        <a:pt x="8525622" y="1494696"/>
                      </a:cubicBezTo>
                      <a:close/>
                      <a:moveTo>
                        <a:pt x="8603471" y="1494696"/>
                      </a:moveTo>
                      <a:cubicBezTo>
                        <a:pt x="8600824" y="1505282"/>
                        <a:pt x="8598256" y="1515557"/>
                        <a:pt x="8595687" y="1525832"/>
                      </a:cubicBezTo>
                      <a:cubicBezTo>
                        <a:pt x="8608920" y="1528478"/>
                        <a:pt x="8621763" y="1531047"/>
                        <a:pt x="8634607" y="1533616"/>
                      </a:cubicBezTo>
                      <a:cubicBezTo>
                        <a:pt x="8634607" y="1523029"/>
                        <a:pt x="8634607" y="1512755"/>
                        <a:pt x="8634607" y="1502480"/>
                      </a:cubicBezTo>
                      <a:cubicBezTo>
                        <a:pt x="8618883" y="1498549"/>
                        <a:pt x="8618883" y="1498549"/>
                        <a:pt x="8603471" y="1494696"/>
                      </a:cubicBezTo>
                      <a:close/>
                      <a:moveTo>
                        <a:pt x="8673535" y="1494696"/>
                      </a:moveTo>
                      <a:cubicBezTo>
                        <a:pt x="8670888" y="1507929"/>
                        <a:pt x="8668320" y="1520772"/>
                        <a:pt x="8665751" y="1533616"/>
                      </a:cubicBezTo>
                      <a:cubicBezTo>
                        <a:pt x="8681630" y="1533616"/>
                        <a:pt x="8697042" y="1533616"/>
                        <a:pt x="8712455" y="1533616"/>
                      </a:cubicBezTo>
                      <a:cubicBezTo>
                        <a:pt x="8712455" y="1523029"/>
                        <a:pt x="8712455" y="1512755"/>
                        <a:pt x="8712455" y="1502480"/>
                      </a:cubicBezTo>
                      <a:cubicBezTo>
                        <a:pt x="8699222" y="1499833"/>
                        <a:pt x="8686378" y="1497265"/>
                        <a:pt x="8673535" y="1494696"/>
                      </a:cubicBezTo>
                      <a:close/>
                      <a:moveTo>
                        <a:pt x="8751384" y="1494696"/>
                      </a:moveTo>
                      <a:cubicBezTo>
                        <a:pt x="8748737" y="1507929"/>
                        <a:pt x="8746169" y="1520772"/>
                        <a:pt x="8743600" y="1533616"/>
                      </a:cubicBezTo>
                      <a:cubicBezTo>
                        <a:pt x="8754186" y="1533616"/>
                        <a:pt x="8764461" y="1533616"/>
                        <a:pt x="8774736" y="1533616"/>
                      </a:cubicBezTo>
                      <a:cubicBezTo>
                        <a:pt x="8777382" y="1523029"/>
                        <a:pt x="8779951" y="1512755"/>
                        <a:pt x="8782520" y="1502480"/>
                      </a:cubicBezTo>
                      <a:cubicBezTo>
                        <a:pt x="8766796" y="1498549"/>
                        <a:pt x="8766796" y="1498549"/>
                        <a:pt x="8751384" y="1494696"/>
                      </a:cubicBezTo>
                      <a:close/>
                      <a:moveTo>
                        <a:pt x="8899298" y="1494696"/>
                      </a:moveTo>
                      <a:cubicBezTo>
                        <a:pt x="8896651" y="1505282"/>
                        <a:pt x="8894083" y="1515557"/>
                        <a:pt x="8891514" y="1525832"/>
                      </a:cubicBezTo>
                      <a:cubicBezTo>
                        <a:pt x="8902100" y="1528478"/>
                        <a:pt x="8912375" y="1531047"/>
                        <a:pt x="8922650" y="1533616"/>
                      </a:cubicBezTo>
                      <a:cubicBezTo>
                        <a:pt x="8925296" y="1523029"/>
                        <a:pt x="8927865" y="1512755"/>
                        <a:pt x="8930434" y="1502480"/>
                      </a:cubicBezTo>
                      <a:cubicBezTo>
                        <a:pt x="8914710" y="1498549"/>
                        <a:pt x="8914710" y="1498549"/>
                        <a:pt x="8899298" y="1494696"/>
                      </a:cubicBezTo>
                      <a:close/>
                      <a:moveTo>
                        <a:pt x="8977147" y="1494696"/>
                      </a:moveTo>
                      <a:cubicBezTo>
                        <a:pt x="8974500" y="1505282"/>
                        <a:pt x="8971932" y="1515557"/>
                        <a:pt x="8969363" y="1525832"/>
                      </a:cubicBezTo>
                      <a:cubicBezTo>
                        <a:pt x="8979949" y="1528478"/>
                        <a:pt x="8990224" y="1531047"/>
                        <a:pt x="9000499" y="1533616"/>
                      </a:cubicBezTo>
                      <a:cubicBezTo>
                        <a:pt x="9003145" y="1523029"/>
                        <a:pt x="9005714" y="1512755"/>
                        <a:pt x="9008283" y="1502480"/>
                      </a:cubicBezTo>
                      <a:cubicBezTo>
                        <a:pt x="8992559" y="1498549"/>
                        <a:pt x="8992559" y="1498549"/>
                        <a:pt x="8977147" y="1494696"/>
                      </a:cubicBezTo>
                      <a:close/>
                      <a:moveTo>
                        <a:pt x="9047211" y="1494696"/>
                      </a:moveTo>
                      <a:cubicBezTo>
                        <a:pt x="9044564" y="1497343"/>
                        <a:pt x="9041996" y="1499911"/>
                        <a:pt x="9039427" y="1502480"/>
                      </a:cubicBezTo>
                      <a:cubicBezTo>
                        <a:pt x="9042832" y="1518534"/>
                        <a:pt x="9042832" y="1518534"/>
                        <a:pt x="9047211" y="1533616"/>
                      </a:cubicBezTo>
                      <a:cubicBezTo>
                        <a:pt x="9060444" y="1533616"/>
                        <a:pt x="9073287" y="1533616"/>
                        <a:pt x="9086131" y="1533616"/>
                      </a:cubicBezTo>
                      <a:cubicBezTo>
                        <a:pt x="9086131" y="1523029"/>
                        <a:pt x="9086131" y="1512755"/>
                        <a:pt x="9086131" y="1502480"/>
                      </a:cubicBezTo>
                      <a:cubicBezTo>
                        <a:pt x="9073239" y="1499505"/>
                        <a:pt x="9060252" y="1496923"/>
                        <a:pt x="9047211" y="1494696"/>
                      </a:cubicBezTo>
                      <a:close/>
                      <a:moveTo>
                        <a:pt x="9125060" y="1494696"/>
                      </a:moveTo>
                      <a:cubicBezTo>
                        <a:pt x="9122413" y="1505282"/>
                        <a:pt x="9119845" y="1515557"/>
                        <a:pt x="9117276" y="1525832"/>
                      </a:cubicBezTo>
                      <a:cubicBezTo>
                        <a:pt x="9130509" y="1528478"/>
                        <a:pt x="9143352" y="1531047"/>
                        <a:pt x="9156196" y="1533616"/>
                      </a:cubicBezTo>
                      <a:cubicBezTo>
                        <a:pt x="9156196" y="1523029"/>
                        <a:pt x="9156196" y="1512755"/>
                        <a:pt x="9156196" y="1502480"/>
                      </a:cubicBezTo>
                      <a:cubicBezTo>
                        <a:pt x="9140472" y="1498549"/>
                        <a:pt x="9140472" y="1498549"/>
                        <a:pt x="9125060" y="1494696"/>
                      </a:cubicBezTo>
                      <a:close/>
                      <a:moveTo>
                        <a:pt x="9195125" y="1494696"/>
                      </a:moveTo>
                      <a:cubicBezTo>
                        <a:pt x="9192478" y="1507929"/>
                        <a:pt x="9189910" y="1520772"/>
                        <a:pt x="9187341" y="1533616"/>
                      </a:cubicBezTo>
                      <a:cubicBezTo>
                        <a:pt x="9200574" y="1533616"/>
                        <a:pt x="9213417" y="1533616"/>
                        <a:pt x="9226261" y="1533616"/>
                      </a:cubicBezTo>
                      <a:cubicBezTo>
                        <a:pt x="9228907" y="1523029"/>
                        <a:pt x="9231476" y="1512755"/>
                        <a:pt x="9234045" y="1502480"/>
                      </a:cubicBezTo>
                      <a:cubicBezTo>
                        <a:pt x="9220812" y="1499833"/>
                        <a:pt x="9207968" y="1497265"/>
                        <a:pt x="9195125" y="1494696"/>
                      </a:cubicBezTo>
                      <a:close/>
                      <a:moveTo>
                        <a:pt x="9272974" y="1494696"/>
                      </a:moveTo>
                      <a:cubicBezTo>
                        <a:pt x="9270327" y="1505282"/>
                        <a:pt x="9267759" y="1515557"/>
                        <a:pt x="9265190" y="1525832"/>
                      </a:cubicBezTo>
                      <a:cubicBezTo>
                        <a:pt x="9275776" y="1528478"/>
                        <a:pt x="9286051" y="1531047"/>
                        <a:pt x="9296326" y="1533616"/>
                      </a:cubicBezTo>
                      <a:cubicBezTo>
                        <a:pt x="9298972" y="1523029"/>
                        <a:pt x="9301541" y="1512755"/>
                        <a:pt x="9304110" y="1502480"/>
                      </a:cubicBezTo>
                      <a:cubicBezTo>
                        <a:pt x="9288386" y="1498549"/>
                        <a:pt x="9288386" y="1498549"/>
                        <a:pt x="9272974" y="1494696"/>
                      </a:cubicBezTo>
                      <a:close/>
                      <a:moveTo>
                        <a:pt x="9498736" y="1494696"/>
                      </a:moveTo>
                      <a:cubicBezTo>
                        <a:pt x="9496089" y="1505282"/>
                        <a:pt x="9493521" y="1515557"/>
                        <a:pt x="9490952" y="1525832"/>
                      </a:cubicBezTo>
                      <a:cubicBezTo>
                        <a:pt x="9504185" y="1528478"/>
                        <a:pt x="9517028" y="1531047"/>
                        <a:pt x="9529872" y="1533616"/>
                      </a:cubicBezTo>
                      <a:cubicBezTo>
                        <a:pt x="9529872" y="1523029"/>
                        <a:pt x="9529872" y="1512755"/>
                        <a:pt x="9529872" y="1502480"/>
                      </a:cubicBezTo>
                      <a:cubicBezTo>
                        <a:pt x="9514148" y="1498549"/>
                        <a:pt x="9514148" y="1498549"/>
                        <a:pt x="9498736" y="1494696"/>
                      </a:cubicBezTo>
                      <a:close/>
                      <a:moveTo>
                        <a:pt x="9568801" y="1494696"/>
                      </a:moveTo>
                      <a:cubicBezTo>
                        <a:pt x="9566154" y="1505282"/>
                        <a:pt x="9563586" y="1515557"/>
                        <a:pt x="9561017" y="1525832"/>
                      </a:cubicBezTo>
                      <a:cubicBezTo>
                        <a:pt x="9571603" y="1528478"/>
                        <a:pt x="9581878" y="1531047"/>
                        <a:pt x="9592153" y="1533616"/>
                      </a:cubicBezTo>
                      <a:cubicBezTo>
                        <a:pt x="9594799" y="1523029"/>
                        <a:pt x="9597368" y="1512755"/>
                        <a:pt x="9599937" y="1502480"/>
                      </a:cubicBezTo>
                      <a:cubicBezTo>
                        <a:pt x="9584213" y="1498549"/>
                        <a:pt x="9584213" y="1498549"/>
                        <a:pt x="9568801" y="1494696"/>
                      </a:cubicBezTo>
                      <a:close/>
                      <a:moveTo>
                        <a:pt x="8836735" y="1496577"/>
                      </a:moveTo>
                      <a:cubicBezTo>
                        <a:pt x="8830002" y="1496121"/>
                        <a:pt x="8823364" y="1497633"/>
                        <a:pt x="8813670" y="1502480"/>
                      </a:cubicBezTo>
                      <a:cubicBezTo>
                        <a:pt x="8813670" y="1513066"/>
                        <a:pt x="8813670" y="1523341"/>
                        <a:pt x="8813670" y="1533616"/>
                      </a:cubicBezTo>
                      <a:cubicBezTo>
                        <a:pt x="8826903" y="1533616"/>
                        <a:pt x="8839746" y="1533616"/>
                        <a:pt x="8852590" y="1533616"/>
                      </a:cubicBezTo>
                      <a:cubicBezTo>
                        <a:pt x="8855236" y="1523030"/>
                        <a:pt x="8857805" y="1512755"/>
                        <a:pt x="8860374" y="1502480"/>
                      </a:cubicBezTo>
                      <a:cubicBezTo>
                        <a:pt x="8850296" y="1499457"/>
                        <a:pt x="8843468" y="1497033"/>
                        <a:pt x="8836735" y="1496577"/>
                      </a:cubicBezTo>
                      <a:close/>
                      <a:moveTo>
                        <a:pt x="8167232" y="1496577"/>
                      </a:moveTo>
                      <a:cubicBezTo>
                        <a:pt x="8160499" y="1496121"/>
                        <a:pt x="8153862" y="1497633"/>
                        <a:pt x="8144167" y="1502480"/>
                      </a:cubicBezTo>
                      <a:cubicBezTo>
                        <a:pt x="8146814" y="1513066"/>
                        <a:pt x="8149382" y="1523341"/>
                        <a:pt x="8151951" y="1533616"/>
                      </a:cubicBezTo>
                      <a:cubicBezTo>
                        <a:pt x="8165184" y="1533616"/>
                        <a:pt x="8178027" y="1533616"/>
                        <a:pt x="8190871" y="1533616"/>
                      </a:cubicBezTo>
                      <a:cubicBezTo>
                        <a:pt x="8190871" y="1523030"/>
                        <a:pt x="8190871" y="1512755"/>
                        <a:pt x="8190871" y="1502480"/>
                      </a:cubicBezTo>
                      <a:cubicBezTo>
                        <a:pt x="8180794" y="1499457"/>
                        <a:pt x="8173965" y="1497033"/>
                        <a:pt x="8167232" y="1496577"/>
                      </a:cubicBezTo>
                      <a:close/>
                      <a:moveTo>
                        <a:pt x="7645642" y="1496577"/>
                      </a:moveTo>
                      <a:cubicBezTo>
                        <a:pt x="7638909" y="1496121"/>
                        <a:pt x="7632272" y="1497633"/>
                        <a:pt x="7622577" y="1502480"/>
                      </a:cubicBezTo>
                      <a:cubicBezTo>
                        <a:pt x="7625224" y="1513066"/>
                        <a:pt x="7627792" y="1523341"/>
                        <a:pt x="7630361" y="1533616"/>
                      </a:cubicBezTo>
                      <a:cubicBezTo>
                        <a:pt x="7643594" y="1533616"/>
                        <a:pt x="7656437" y="1533616"/>
                        <a:pt x="7669281" y="1533616"/>
                      </a:cubicBezTo>
                      <a:cubicBezTo>
                        <a:pt x="7669281" y="1523030"/>
                        <a:pt x="7669281" y="1512755"/>
                        <a:pt x="7669281" y="1502480"/>
                      </a:cubicBezTo>
                      <a:cubicBezTo>
                        <a:pt x="7659204" y="1499457"/>
                        <a:pt x="7652375" y="1497033"/>
                        <a:pt x="7645642" y="1496577"/>
                      </a:cubicBezTo>
                      <a:close/>
                      <a:moveTo>
                        <a:pt x="4072366" y="1496577"/>
                      </a:moveTo>
                      <a:cubicBezTo>
                        <a:pt x="4065633" y="1496121"/>
                        <a:pt x="4058996" y="1497633"/>
                        <a:pt x="4049301" y="1502480"/>
                      </a:cubicBezTo>
                      <a:cubicBezTo>
                        <a:pt x="4049301" y="1513066"/>
                        <a:pt x="4049301" y="1523341"/>
                        <a:pt x="4049301" y="1533616"/>
                      </a:cubicBezTo>
                      <a:cubicBezTo>
                        <a:pt x="4062534" y="1533616"/>
                        <a:pt x="4075377" y="1533616"/>
                        <a:pt x="4088221" y="1533616"/>
                      </a:cubicBezTo>
                      <a:cubicBezTo>
                        <a:pt x="4090867" y="1523030"/>
                        <a:pt x="4093436" y="1512755"/>
                        <a:pt x="4096005" y="1502480"/>
                      </a:cubicBezTo>
                      <a:cubicBezTo>
                        <a:pt x="4085928" y="1499457"/>
                        <a:pt x="4079099" y="1497033"/>
                        <a:pt x="4072366" y="1496577"/>
                      </a:cubicBezTo>
                      <a:close/>
                      <a:moveTo>
                        <a:pt x="2881273" y="1496577"/>
                      </a:moveTo>
                      <a:cubicBezTo>
                        <a:pt x="2874540" y="1496121"/>
                        <a:pt x="2867903" y="1497633"/>
                        <a:pt x="2858208" y="1502480"/>
                      </a:cubicBezTo>
                      <a:cubicBezTo>
                        <a:pt x="2858208" y="1510420"/>
                        <a:pt x="2858208" y="1518126"/>
                        <a:pt x="2858208" y="1525832"/>
                      </a:cubicBezTo>
                      <a:cubicBezTo>
                        <a:pt x="2871441" y="1528478"/>
                        <a:pt x="2884284" y="1531047"/>
                        <a:pt x="2897128" y="1533616"/>
                      </a:cubicBezTo>
                      <a:cubicBezTo>
                        <a:pt x="2899774" y="1523030"/>
                        <a:pt x="2902343" y="1512755"/>
                        <a:pt x="2904912" y="1502480"/>
                      </a:cubicBezTo>
                      <a:cubicBezTo>
                        <a:pt x="2894835" y="1499457"/>
                        <a:pt x="2888006" y="1497033"/>
                        <a:pt x="2881273" y="1496577"/>
                      </a:cubicBezTo>
                      <a:close/>
                      <a:moveTo>
                        <a:pt x="1690181" y="1496577"/>
                      </a:moveTo>
                      <a:cubicBezTo>
                        <a:pt x="1683448" y="1496121"/>
                        <a:pt x="1676811" y="1497633"/>
                        <a:pt x="1667116" y="1502480"/>
                      </a:cubicBezTo>
                      <a:cubicBezTo>
                        <a:pt x="1669763" y="1513066"/>
                        <a:pt x="1672331" y="1523341"/>
                        <a:pt x="1674900" y="1533616"/>
                      </a:cubicBezTo>
                      <a:cubicBezTo>
                        <a:pt x="1688133" y="1533616"/>
                        <a:pt x="1700976" y="1533616"/>
                        <a:pt x="1713820" y="1533616"/>
                      </a:cubicBezTo>
                      <a:cubicBezTo>
                        <a:pt x="1713820" y="1523030"/>
                        <a:pt x="1713820" y="1512755"/>
                        <a:pt x="1713820" y="1502480"/>
                      </a:cubicBezTo>
                      <a:cubicBezTo>
                        <a:pt x="1703743" y="1499457"/>
                        <a:pt x="1696914" y="1497033"/>
                        <a:pt x="1690181" y="1496577"/>
                      </a:cubicBezTo>
                      <a:close/>
                      <a:moveTo>
                        <a:pt x="935328" y="1564760"/>
                      </a:moveTo>
                      <a:cubicBezTo>
                        <a:pt x="932681" y="1580639"/>
                        <a:pt x="930113" y="1596051"/>
                        <a:pt x="927544" y="1611464"/>
                      </a:cubicBezTo>
                      <a:cubicBezTo>
                        <a:pt x="940777" y="1608817"/>
                        <a:pt x="953620" y="1606248"/>
                        <a:pt x="966464" y="1603680"/>
                      </a:cubicBezTo>
                      <a:cubicBezTo>
                        <a:pt x="963817" y="1590447"/>
                        <a:pt x="961248" y="1577603"/>
                        <a:pt x="958680" y="1564760"/>
                      </a:cubicBezTo>
                      <a:cubicBezTo>
                        <a:pt x="950740" y="1564760"/>
                        <a:pt x="943034" y="1564760"/>
                        <a:pt x="935328" y="1564760"/>
                      </a:cubicBezTo>
                      <a:close/>
                      <a:moveTo>
                        <a:pt x="1013177" y="1564760"/>
                      </a:moveTo>
                      <a:cubicBezTo>
                        <a:pt x="1004420" y="1573517"/>
                        <a:pt x="1004420" y="1573517"/>
                        <a:pt x="997609" y="1603680"/>
                      </a:cubicBezTo>
                      <a:cubicBezTo>
                        <a:pt x="1015123" y="1612436"/>
                        <a:pt x="1015123" y="1612436"/>
                        <a:pt x="1044313" y="1603680"/>
                      </a:cubicBezTo>
                      <a:cubicBezTo>
                        <a:pt x="1041666" y="1590447"/>
                        <a:pt x="1039097" y="1577603"/>
                        <a:pt x="1036529" y="1564760"/>
                      </a:cubicBezTo>
                      <a:cubicBezTo>
                        <a:pt x="1028589" y="1564760"/>
                        <a:pt x="1020883" y="1564760"/>
                        <a:pt x="1013177" y="1564760"/>
                      </a:cubicBezTo>
                      <a:close/>
                      <a:moveTo>
                        <a:pt x="1083241" y="1564760"/>
                      </a:moveTo>
                      <a:cubicBezTo>
                        <a:pt x="1080594" y="1580639"/>
                        <a:pt x="1078026" y="1596051"/>
                        <a:pt x="1075457" y="1611464"/>
                      </a:cubicBezTo>
                      <a:cubicBezTo>
                        <a:pt x="1088690" y="1611464"/>
                        <a:pt x="1101533" y="1611464"/>
                        <a:pt x="1114377" y="1611464"/>
                      </a:cubicBezTo>
                      <a:cubicBezTo>
                        <a:pt x="1114377" y="1598231"/>
                        <a:pt x="1114377" y="1585387"/>
                        <a:pt x="1114377" y="1572544"/>
                      </a:cubicBezTo>
                      <a:cubicBezTo>
                        <a:pt x="1098653" y="1568613"/>
                        <a:pt x="1098653" y="1568613"/>
                        <a:pt x="1083241" y="1564760"/>
                      </a:cubicBezTo>
                      <a:close/>
                      <a:moveTo>
                        <a:pt x="1161090" y="1564760"/>
                      </a:moveTo>
                      <a:cubicBezTo>
                        <a:pt x="1153306" y="1572544"/>
                        <a:pt x="1153306" y="1572544"/>
                        <a:pt x="1153306" y="1603680"/>
                      </a:cubicBezTo>
                      <a:cubicBezTo>
                        <a:pt x="1166539" y="1606326"/>
                        <a:pt x="1179382" y="1608895"/>
                        <a:pt x="1192226" y="1611464"/>
                      </a:cubicBezTo>
                      <a:cubicBezTo>
                        <a:pt x="1189579" y="1595584"/>
                        <a:pt x="1187010" y="1580172"/>
                        <a:pt x="1184442" y="1564760"/>
                      </a:cubicBezTo>
                      <a:cubicBezTo>
                        <a:pt x="1176502" y="1564760"/>
                        <a:pt x="1168796" y="1564760"/>
                        <a:pt x="1161090" y="1564760"/>
                      </a:cubicBezTo>
                      <a:close/>
                      <a:moveTo>
                        <a:pt x="1231155" y="1564760"/>
                      </a:moveTo>
                      <a:cubicBezTo>
                        <a:pt x="1228508" y="1580639"/>
                        <a:pt x="1225940" y="1596051"/>
                        <a:pt x="1223371" y="1611464"/>
                      </a:cubicBezTo>
                      <a:cubicBezTo>
                        <a:pt x="1233957" y="1611464"/>
                        <a:pt x="1244232" y="1611464"/>
                        <a:pt x="1254507" y="1611464"/>
                      </a:cubicBezTo>
                      <a:cubicBezTo>
                        <a:pt x="1257153" y="1598231"/>
                        <a:pt x="1259722" y="1585387"/>
                        <a:pt x="1262291" y="1572544"/>
                      </a:cubicBezTo>
                      <a:cubicBezTo>
                        <a:pt x="1246567" y="1568613"/>
                        <a:pt x="1246567" y="1568613"/>
                        <a:pt x="1231155" y="1564760"/>
                      </a:cubicBezTo>
                      <a:close/>
                      <a:moveTo>
                        <a:pt x="1309003" y="1564760"/>
                      </a:moveTo>
                      <a:cubicBezTo>
                        <a:pt x="1306357" y="1567407"/>
                        <a:pt x="1303788" y="1569975"/>
                        <a:pt x="1301219" y="1572544"/>
                      </a:cubicBezTo>
                      <a:cubicBezTo>
                        <a:pt x="1300903" y="1585513"/>
                        <a:pt x="1300887" y="1598495"/>
                        <a:pt x="1301219" y="1611464"/>
                      </a:cubicBezTo>
                      <a:cubicBezTo>
                        <a:pt x="1314452" y="1608817"/>
                        <a:pt x="1327295" y="1606248"/>
                        <a:pt x="1340139" y="1603680"/>
                      </a:cubicBezTo>
                      <a:cubicBezTo>
                        <a:pt x="1337492" y="1590447"/>
                        <a:pt x="1334924" y="1577603"/>
                        <a:pt x="1332355" y="1564760"/>
                      </a:cubicBezTo>
                      <a:cubicBezTo>
                        <a:pt x="1324415" y="1564760"/>
                        <a:pt x="1316709" y="1564760"/>
                        <a:pt x="1309003" y="1564760"/>
                      </a:cubicBezTo>
                      <a:close/>
                      <a:moveTo>
                        <a:pt x="1456917" y="1564760"/>
                      </a:moveTo>
                      <a:cubicBezTo>
                        <a:pt x="1454270" y="1577993"/>
                        <a:pt x="1451702" y="1590836"/>
                        <a:pt x="1449133" y="1603680"/>
                      </a:cubicBezTo>
                      <a:cubicBezTo>
                        <a:pt x="1462366" y="1606326"/>
                        <a:pt x="1475209" y="1608895"/>
                        <a:pt x="1488053" y="1611464"/>
                      </a:cubicBezTo>
                      <a:cubicBezTo>
                        <a:pt x="1485406" y="1595584"/>
                        <a:pt x="1482837" y="1580172"/>
                        <a:pt x="1480269" y="1564760"/>
                      </a:cubicBezTo>
                      <a:cubicBezTo>
                        <a:pt x="1472329" y="1564760"/>
                        <a:pt x="1464623" y="1564760"/>
                        <a:pt x="1456917" y="1564760"/>
                      </a:cubicBezTo>
                      <a:close/>
                      <a:moveTo>
                        <a:pt x="1604831" y="1564760"/>
                      </a:moveTo>
                      <a:cubicBezTo>
                        <a:pt x="1602184" y="1577993"/>
                        <a:pt x="1599616" y="1590836"/>
                        <a:pt x="1597047" y="1603680"/>
                      </a:cubicBezTo>
                      <a:cubicBezTo>
                        <a:pt x="1610280" y="1606326"/>
                        <a:pt x="1623123" y="1608895"/>
                        <a:pt x="1635967" y="1611464"/>
                      </a:cubicBezTo>
                      <a:cubicBezTo>
                        <a:pt x="1635967" y="1598231"/>
                        <a:pt x="1635967" y="1585387"/>
                        <a:pt x="1635967" y="1572544"/>
                      </a:cubicBezTo>
                      <a:cubicBezTo>
                        <a:pt x="1620243" y="1568613"/>
                        <a:pt x="1620243" y="1568613"/>
                        <a:pt x="1604831" y="1564760"/>
                      </a:cubicBezTo>
                      <a:close/>
                      <a:moveTo>
                        <a:pt x="1682680" y="1564760"/>
                      </a:moveTo>
                      <a:cubicBezTo>
                        <a:pt x="1673923" y="1573517"/>
                        <a:pt x="1673923" y="1573517"/>
                        <a:pt x="1667112" y="1603680"/>
                      </a:cubicBezTo>
                      <a:cubicBezTo>
                        <a:pt x="1690697" y="1607610"/>
                        <a:pt x="1690697" y="1607610"/>
                        <a:pt x="1713816" y="1611464"/>
                      </a:cubicBezTo>
                      <a:cubicBezTo>
                        <a:pt x="1711169" y="1595584"/>
                        <a:pt x="1708600" y="1580172"/>
                        <a:pt x="1706032" y="1564760"/>
                      </a:cubicBezTo>
                      <a:cubicBezTo>
                        <a:pt x="1698092" y="1564760"/>
                        <a:pt x="1690386" y="1564760"/>
                        <a:pt x="1682680" y="1564760"/>
                      </a:cubicBezTo>
                      <a:close/>
                      <a:moveTo>
                        <a:pt x="1752744" y="1564760"/>
                      </a:moveTo>
                      <a:cubicBezTo>
                        <a:pt x="1750097" y="1580639"/>
                        <a:pt x="1747529" y="1596051"/>
                        <a:pt x="1744960" y="1611464"/>
                      </a:cubicBezTo>
                      <a:cubicBezTo>
                        <a:pt x="1755546" y="1611464"/>
                        <a:pt x="1765821" y="1611464"/>
                        <a:pt x="1776096" y="1611464"/>
                      </a:cubicBezTo>
                      <a:cubicBezTo>
                        <a:pt x="1778742" y="1598231"/>
                        <a:pt x="1781311" y="1585387"/>
                        <a:pt x="1783880" y="1572544"/>
                      </a:cubicBezTo>
                      <a:cubicBezTo>
                        <a:pt x="1768156" y="1568613"/>
                        <a:pt x="1768156" y="1568613"/>
                        <a:pt x="1752744" y="1564760"/>
                      </a:cubicBezTo>
                      <a:close/>
                      <a:moveTo>
                        <a:pt x="1830593" y="1564760"/>
                      </a:moveTo>
                      <a:cubicBezTo>
                        <a:pt x="1821836" y="1573517"/>
                        <a:pt x="1821836" y="1573517"/>
                        <a:pt x="1815025" y="1611464"/>
                      </a:cubicBezTo>
                      <a:cubicBezTo>
                        <a:pt x="1824607" y="1611709"/>
                        <a:pt x="1824607" y="1611709"/>
                        <a:pt x="1833998" y="1611950"/>
                      </a:cubicBezTo>
                      <a:cubicBezTo>
                        <a:pt x="1853945" y="1611464"/>
                        <a:pt x="1853945" y="1611464"/>
                        <a:pt x="1861729" y="1603680"/>
                      </a:cubicBezTo>
                      <a:cubicBezTo>
                        <a:pt x="1859502" y="1590638"/>
                        <a:pt x="1856920" y="1577651"/>
                        <a:pt x="1853945" y="1564760"/>
                      </a:cubicBezTo>
                      <a:cubicBezTo>
                        <a:pt x="1846005" y="1564760"/>
                        <a:pt x="1838299" y="1564760"/>
                        <a:pt x="1830593" y="1564760"/>
                      </a:cubicBezTo>
                      <a:close/>
                      <a:moveTo>
                        <a:pt x="1900658" y="1564760"/>
                      </a:moveTo>
                      <a:cubicBezTo>
                        <a:pt x="1898011" y="1580639"/>
                        <a:pt x="1895443" y="1596051"/>
                        <a:pt x="1892874" y="1611464"/>
                      </a:cubicBezTo>
                      <a:cubicBezTo>
                        <a:pt x="1908753" y="1611464"/>
                        <a:pt x="1924165" y="1611464"/>
                        <a:pt x="1939578" y="1611464"/>
                      </a:cubicBezTo>
                      <a:cubicBezTo>
                        <a:pt x="1936931" y="1598231"/>
                        <a:pt x="1934362" y="1585387"/>
                        <a:pt x="1931794" y="1572544"/>
                      </a:cubicBezTo>
                      <a:cubicBezTo>
                        <a:pt x="1916070" y="1568613"/>
                        <a:pt x="1916070" y="1568613"/>
                        <a:pt x="1900658" y="1564760"/>
                      </a:cubicBezTo>
                      <a:close/>
                      <a:moveTo>
                        <a:pt x="1978507" y="1564760"/>
                      </a:moveTo>
                      <a:cubicBezTo>
                        <a:pt x="1975860" y="1567407"/>
                        <a:pt x="1973292" y="1569975"/>
                        <a:pt x="1970723" y="1572544"/>
                      </a:cubicBezTo>
                      <a:cubicBezTo>
                        <a:pt x="1972950" y="1585585"/>
                        <a:pt x="1975532" y="1598572"/>
                        <a:pt x="1978507" y="1611464"/>
                      </a:cubicBezTo>
                      <a:cubicBezTo>
                        <a:pt x="1989093" y="1608817"/>
                        <a:pt x="1999368" y="1606248"/>
                        <a:pt x="2009643" y="1603680"/>
                      </a:cubicBezTo>
                      <a:cubicBezTo>
                        <a:pt x="2006996" y="1590447"/>
                        <a:pt x="2004427" y="1577603"/>
                        <a:pt x="2001859" y="1564760"/>
                      </a:cubicBezTo>
                      <a:cubicBezTo>
                        <a:pt x="1993919" y="1564760"/>
                        <a:pt x="1986213" y="1564760"/>
                        <a:pt x="1978507" y="1564760"/>
                      </a:cubicBezTo>
                      <a:close/>
                      <a:moveTo>
                        <a:pt x="2274334" y="1564760"/>
                      </a:moveTo>
                      <a:cubicBezTo>
                        <a:pt x="2271687" y="1580639"/>
                        <a:pt x="2269119" y="1596051"/>
                        <a:pt x="2266550" y="1611464"/>
                      </a:cubicBezTo>
                      <a:cubicBezTo>
                        <a:pt x="2277136" y="1611464"/>
                        <a:pt x="2287411" y="1611464"/>
                        <a:pt x="2297686" y="1611464"/>
                      </a:cubicBezTo>
                      <a:cubicBezTo>
                        <a:pt x="2300332" y="1598231"/>
                        <a:pt x="2302901" y="1585387"/>
                        <a:pt x="2305470" y="1572544"/>
                      </a:cubicBezTo>
                      <a:cubicBezTo>
                        <a:pt x="2289746" y="1568613"/>
                        <a:pt x="2289746" y="1568613"/>
                        <a:pt x="2274334" y="1564760"/>
                      </a:cubicBezTo>
                      <a:close/>
                      <a:moveTo>
                        <a:pt x="2352183" y="1564760"/>
                      </a:moveTo>
                      <a:cubicBezTo>
                        <a:pt x="2343426" y="1573517"/>
                        <a:pt x="2343426" y="1573517"/>
                        <a:pt x="2336615" y="1603680"/>
                      </a:cubicBezTo>
                      <a:cubicBezTo>
                        <a:pt x="2360200" y="1607610"/>
                        <a:pt x="2360200" y="1607610"/>
                        <a:pt x="2383319" y="1611464"/>
                      </a:cubicBezTo>
                      <a:cubicBezTo>
                        <a:pt x="2380672" y="1595584"/>
                        <a:pt x="2378103" y="1580172"/>
                        <a:pt x="2375535" y="1564760"/>
                      </a:cubicBezTo>
                      <a:cubicBezTo>
                        <a:pt x="2367595" y="1564760"/>
                        <a:pt x="2359889" y="1564760"/>
                        <a:pt x="2352183" y="1564760"/>
                      </a:cubicBezTo>
                      <a:close/>
                      <a:moveTo>
                        <a:pt x="2422247" y="1564760"/>
                      </a:moveTo>
                      <a:cubicBezTo>
                        <a:pt x="2419600" y="1577993"/>
                        <a:pt x="2417032" y="1590836"/>
                        <a:pt x="2414463" y="1603680"/>
                      </a:cubicBezTo>
                      <a:cubicBezTo>
                        <a:pt x="2427696" y="1606326"/>
                        <a:pt x="2440539" y="1608895"/>
                        <a:pt x="2453383" y="1611464"/>
                      </a:cubicBezTo>
                      <a:cubicBezTo>
                        <a:pt x="2453383" y="1598231"/>
                        <a:pt x="2453383" y="1585387"/>
                        <a:pt x="2453383" y="1572544"/>
                      </a:cubicBezTo>
                      <a:cubicBezTo>
                        <a:pt x="2437659" y="1568613"/>
                        <a:pt x="2437659" y="1568613"/>
                        <a:pt x="2422247" y="1564760"/>
                      </a:cubicBezTo>
                      <a:close/>
                      <a:moveTo>
                        <a:pt x="2500096" y="1564760"/>
                      </a:moveTo>
                      <a:cubicBezTo>
                        <a:pt x="2497450" y="1567407"/>
                        <a:pt x="2494881" y="1569975"/>
                        <a:pt x="2492312" y="1572544"/>
                      </a:cubicBezTo>
                      <a:cubicBezTo>
                        <a:pt x="2491996" y="1585513"/>
                        <a:pt x="2491980" y="1598495"/>
                        <a:pt x="2492312" y="1611464"/>
                      </a:cubicBezTo>
                      <a:cubicBezTo>
                        <a:pt x="2505545" y="1611464"/>
                        <a:pt x="2518388" y="1611464"/>
                        <a:pt x="2531232" y="1611464"/>
                      </a:cubicBezTo>
                      <a:cubicBezTo>
                        <a:pt x="2528585" y="1595584"/>
                        <a:pt x="2526017" y="1580172"/>
                        <a:pt x="2523448" y="1564760"/>
                      </a:cubicBezTo>
                      <a:cubicBezTo>
                        <a:pt x="2515508" y="1564760"/>
                        <a:pt x="2507802" y="1564760"/>
                        <a:pt x="2500096" y="1564760"/>
                      </a:cubicBezTo>
                      <a:close/>
                      <a:moveTo>
                        <a:pt x="2648009" y="1564760"/>
                      </a:moveTo>
                      <a:cubicBezTo>
                        <a:pt x="2645363" y="1567407"/>
                        <a:pt x="2642794" y="1569975"/>
                        <a:pt x="2640225" y="1572544"/>
                      </a:cubicBezTo>
                      <a:cubicBezTo>
                        <a:pt x="2639909" y="1585513"/>
                        <a:pt x="2639893" y="1598495"/>
                        <a:pt x="2640225" y="1611464"/>
                      </a:cubicBezTo>
                      <a:cubicBezTo>
                        <a:pt x="2653458" y="1608817"/>
                        <a:pt x="2666301" y="1606248"/>
                        <a:pt x="2679145" y="1603680"/>
                      </a:cubicBezTo>
                      <a:cubicBezTo>
                        <a:pt x="2676498" y="1590447"/>
                        <a:pt x="2673930" y="1577603"/>
                        <a:pt x="2671361" y="1564760"/>
                      </a:cubicBezTo>
                      <a:cubicBezTo>
                        <a:pt x="2663421" y="1564760"/>
                        <a:pt x="2655715" y="1564760"/>
                        <a:pt x="2648009" y="1564760"/>
                      </a:cubicBezTo>
                      <a:close/>
                      <a:moveTo>
                        <a:pt x="2795923" y="1564760"/>
                      </a:moveTo>
                      <a:cubicBezTo>
                        <a:pt x="2793276" y="1577993"/>
                        <a:pt x="2790708" y="1590836"/>
                        <a:pt x="2788139" y="1603680"/>
                      </a:cubicBezTo>
                      <a:cubicBezTo>
                        <a:pt x="2801372" y="1606326"/>
                        <a:pt x="2814215" y="1608895"/>
                        <a:pt x="2827059" y="1611464"/>
                      </a:cubicBezTo>
                      <a:cubicBezTo>
                        <a:pt x="2827059" y="1598231"/>
                        <a:pt x="2827059" y="1585387"/>
                        <a:pt x="2827059" y="1572544"/>
                      </a:cubicBezTo>
                      <a:cubicBezTo>
                        <a:pt x="2811335" y="1568613"/>
                        <a:pt x="2811335" y="1568613"/>
                        <a:pt x="2795923" y="1564760"/>
                      </a:cubicBezTo>
                      <a:close/>
                      <a:moveTo>
                        <a:pt x="2873772" y="1564760"/>
                      </a:moveTo>
                      <a:cubicBezTo>
                        <a:pt x="2865015" y="1573517"/>
                        <a:pt x="2865015" y="1573517"/>
                        <a:pt x="2858204" y="1611464"/>
                      </a:cubicBezTo>
                      <a:cubicBezTo>
                        <a:pt x="2874083" y="1611464"/>
                        <a:pt x="2889495" y="1611464"/>
                        <a:pt x="2904908" y="1611464"/>
                      </a:cubicBezTo>
                      <a:cubicBezTo>
                        <a:pt x="2902261" y="1595584"/>
                        <a:pt x="2899692" y="1580172"/>
                        <a:pt x="2897124" y="1564760"/>
                      </a:cubicBezTo>
                      <a:cubicBezTo>
                        <a:pt x="2889184" y="1564760"/>
                        <a:pt x="2881478" y="1564760"/>
                        <a:pt x="2873772" y="1564760"/>
                      </a:cubicBezTo>
                      <a:close/>
                      <a:moveTo>
                        <a:pt x="2943836" y="1564760"/>
                      </a:moveTo>
                      <a:cubicBezTo>
                        <a:pt x="2936052" y="1580328"/>
                        <a:pt x="2936052" y="1580328"/>
                        <a:pt x="2936052" y="1603680"/>
                      </a:cubicBezTo>
                      <a:cubicBezTo>
                        <a:pt x="2946638" y="1606326"/>
                        <a:pt x="2956913" y="1608895"/>
                        <a:pt x="2967188" y="1611464"/>
                      </a:cubicBezTo>
                      <a:cubicBezTo>
                        <a:pt x="2969834" y="1598231"/>
                        <a:pt x="2972403" y="1585387"/>
                        <a:pt x="2974972" y="1572544"/>
                      </a:cubicBezTo>
                      <a:cubicBezTo>
                        <a:pt x="2964385" y="1569897"/>
                        <a:pt x="2954111" y="1567329"/>
                        <a:pt x="2943836" y="1564760"/>
                      </a:cubicBezTo>
                      <a:close/>
                      <a:moveTo>
                        <a:pt x="3021686" y="1564760"/>
                      </a:moveTo>
                      <a:cubicBezTo>
                        <a:pt x="3012929" y="1573517"/>
                        <a:pt x="3012929" y="1573517"/>
                        <a:pt x="3006118" y="1611464"/>
                      </a:cubicBezTo>
                      <a:cubicBezTo>
                        <a:pt x="3015700" y="1611709"/>
                        <a:pt x="3015700" y="1611709"/>
                        <a:pt x="3025091" y="1611950"/>
                      </a:cubicBezTo>
                      <a:cubicBezTo>
                        <a:pt x="3045038" y="1611464"/>
                        <a:pt x="3045038" y="1611464"/>
                        <a:pt x="3052822" y="1603680"/>
                      </a:cubicBezTo>
                      <a:cubicBezTo>
                        <a:pt x="3050595" y="1590638"/>
                        <a:pt x="3048013" y="1577651"/>
                        <a:pt x="3045038" y="1564760"/>
                      </a:cubicBezTo>
                      <a:cubicBezTo>
                        <a:pt x="3037098" y="1564760"/>
                        <a:pt x="3029392" y="1564760"/>
                        <a:pt x="3021686" y="1564760"/>
                      </a:cubicBezTo>
                      <a:close/>
                      <a:moveTo>
                        <a:pt x="3465426" y="1564760"/>
                      </a:moveTo>
                      <a:cubicBezTo>
                        <a:pt x="3462779" y="1580639"/>
                        <a:pt x="3460211" y="1596051"/>
                        <a:pt x="3457642" y="1611464"/>
                      </a:cubicBezTo>
                      <a:cubicBezTo>
                        <a:pt x="3470875" y="1611464"/>
                        <a:pt x="3483718" y="1611464"/>
                        <a:pt x="3496562" y="1611464"/>
                      </a:cubicBezTo>
                      <a:cubicBezTo>
                        <a:pt x="3496562" y="1598231"/>
                        <a:pt x="3496562" y="1585387"/>
                        <a:pt x="3496562" y="1572544"/>
                      </a:cubicBezTo>
                      <a:cubicBezTo>
                        <a:pt x="3480838" y="1568613"/>
                        <a:pt x="3480838" y="1568613"/>
                        <a:pt x="3465426" y="1564760"/>
                      </a:cubicBezTo>
                      <a:close/>
                      <a:moveTo>
                        <a:pt x="3543275" y="1564760"/>
                      </a:moveTo>
                      <a:cubicBezTo>
                        <a:pt x="3534518" y="1573517"/>
                        <a:pt x="3534518" y="1573517"/>
                        <a:pt x="3527707" y="1611464"/>
                      </a:cubicBezTo>
                      <a:cubicBezTo>
                        <a:pt x="3537289" y="1611709"/>
                        <a:pt x="3537289" y="1611709"/>
                        <a:pt x="3546680" y="1611950"/>
                      </a:cubicBezTo>
                      <a:cubicBezTo>
                        <a:pt x="3566627" y="1611464"/>
                        <a:pt x="3566627" y="1611464"/>
                        <a:pt x="3574411" y="1603680"/>
                      </a:cubicBezTo>
                      <a:cubicBezTo>
                        <a:pt x="3572184" y="1590638"/>
                        <a:pt x="3569602" y="1577651"/>
                        <a:pt x="3566627" y="1564760"/>
                      </a:cubicBezTo>
                      <a:cubicBezTo>
                        <a:pt x="3558687" y="1564760"/>
                        <a:pt x="3550981" y="1564760"/>
                        <a:pt x="3543275" y="1564760"/>
                      </a:cubicBezTo>
                      <a:close/>
                      <a:moveTo>
                        <a:pt x="3613339" y="1564760"/>
                      </a:moveTo>
                      <a:cubicBezTo>
                        <a:pt x="3610692" y="1580639"/>
                        <a:pt x="3608124" y="1596051"/>
                        <a:pt x="3605555" y="1611464"/>
                      </a:cubicBezTo>
                      <a:cubicBezTo>
                        <a:pt x="3616141" y="1611464"/>
                        <a:pt x="3626416" y="1611464"/>
                        <a:pt x="3636691" y="1611464"/>
                      </a:cubicBezTo>
                      <a:cubicBezTo>
                        <a:pt x="3639337" y="1598231"/>
                        <a:pt x="3641906" y="1585387"/>
                        <a:pt x="3644475" y="1572544"/>
                      </a:cubicBezTo>
                      <a:cubicBezTo>
                        <a:pt x="3628751" y="1568613"/>
                        <a:pt x="3628751" y="1568613"/>
                        <a:pt x="3613339" y="1564760"/>
                      </a:cubicBezTo>
                      <a:close/>
                      <a:moveTo>
                        <a:pt x="3987015" y="1564760"/>
                      </a:moveTo>
                      <a:cubicBezTo>
                        <a:pt x="3978258" y="1582274"/>
                        <a:pt x="3978258" y="1582274"/>
                        <a:pt x="3987015" y="1611464"/>
                      </a:cubicBezTo>
                      <a:cubicBezTo>
                        <a:pt x="3997601" y="1608817"/>
                        <a:pt x="4007876" y="1606248"/>
                        <a:pt x="4018150" y="1603680"/>
                      </a:cubicBezTo>
                      <a:cubicBezTo>
                        <a:pt x="4015504" y="1590447"/>
                        <a:pt x="4012935" y="1577603"/>
                        <a:pt x="4010366" y="1564760"/>
                      </a:cubicBezTo>
                      <a:cubicBezTo>
                        <a:pt x="4002427" y="1564760"/>
                        <a:pt x="3994721" y="1564760"/>
                        <a:pt x="3987015" y="1564760"/>
                      </a:cubicBezTo>
                      <a:close/>
                      <a:moveTo>
                        <a:pt x="4064865" y="1564760"/>
                      </a:moveTo>
                      <a:cubicBezTo>
                        <a:pt x="4056108" y="1573517"/>
                        <a:pt x="4056108" y="1573517"/>
                        <a:pt x="4049297" y="1611464"/>
                      </a:cubicBezTo>
                      <a:cubicBezTo>
                        <a:pt x="4058879" y="1611709"/>
                        <a:pt x="4058879" y="1611709"/>
                        <a:pt x="4068270" y="1611950"/>
                      </a:cubicBezTo>
                      <a:cubicBezTo>
                        <a:pt x="4088217" y="1611464"/>
                        <a:pt x="4088217" y="1611464"/>
                        <a:pt x="4096001" y="1603680"/>
                      </a:cubicBezTo>
                      <a:cubicBezTo>
                        <a:pt x="4093774" y="1590638"/>
                        <a:pt x="4091192" y="1577651"/>
                        <a:pt x="4088217" y="1564760"/>
                      </a:cubicBezTo>
                      <a:cubicBezTo>
                        <a:pt x="4080277" y="1564760"/>
                        <a:pt x="4072571" y="1564760"/>
                        <a:pt x="4064865" y="1564760"/>
                      </a:cubicBezTo>
                      <a:close/>
                      <a:moveTo>
                        <a:pt x="4134929" y="1564760"/>
                      </a:moveTo>
                      <a:cubicBezTo>
                        <a:pt x="4132282" y="1577993"/>
                        <a:pt x="4129714" y="1590836"/>
                        <a:pt x="4127145" y="1603680"/>
                      </a:cubicBezTo>
                      <a:cubicBezTo>
                        <a:pt x="4140378" y="1606326"/>
                        <a:pt x="4153221" y="1608895"/>
                        <a:pt x="4166065" y="1611464"/>
                      </a:cubicBezTo>
                      <a:cubicBezTo>
                        <a:pt x="4166065" y="1598231"/>
                        <a:pt x="4166065" y="1585387"/>
                        <a:pt x="4166065" y="1572544"/>
                      </a:cubicBezTo>
                      <a:cubicBezTo>
                        <a:pt x="4150341" y="1568613"/>
                        <a:pt x="4150341" y="1568613"/>
                        <a:pt x="4134929" y="1564760"/>
                      </a:cubicBezTo>
                      <a:close/>
                      <a:moveTo>
                        <a:pt x="4212778" y="1564760"/>
                      </a:moveTo>
                      <a:cubicBezTo>
                        <a:pt x="4210131" y="1577993"/>
                        <a:pt x="4207563" y="1590836"/>
                        <a:pt x="4204994" y="1603680"/>
                      </a:cubicBezTo>
                      <a:cubicBezTo>
                        <a:pt x="4218227" y="1606326"/>
                        <a:pt x="4231070" y="1608895"/>
                        <a:pt x="4243914" y="1611464"/>
                      </a:cubicBezTo>
                      <a:cubicBezTo>
                        <a:pt x="4241267" y="1595584"/>
                        <a:pt x="4238698" y="1580172"/>
                        <a:pt x="4236130" y="1564760"/>
                      </a:cubicBezTo>
                      <a:cubicBezTo>
                        <a:pt x="4228190" y="1564760"/>
                        <a:pt x="4220484" y="1564760"/>
                        <a:pt x="4212778" y="1564760"/>
                      </a:cubicBezTo>
                      <a:close/>
                      <a:moveTo>
                        <a:pt x="4360691" y="1564760"/>
                      </a:moveTo>
                      <a:cubicBezTo>
                        <a:pt x="4358045" y="1567407"/>
                        <a:pt x="4355476" y="1569975"/>
                        <a:pt x="4352907" y="1572544"/>
                      </a:cubicBezTo>
                      <a:cubicBezTo>
                        <a:pt x="4352591" y="1585513"/>
                        <a:pt x="4352575" y="1598495"/>
                        <a:pt x="4352907" y="1611464"/>
                      </a:cubicBezTo>
                      <a:cubicBezTo>
                        <a:pt x="4366140" y="1608817"/>
                        <a:pt x="4378983" y="1606248"/>
                        <a:pt x="4391827" y="1603680"/>
                      </a:cubicBezTo>
                      <a:cubicBezTo>
                        <a:pt x="4389180" y="1590447"/>
                        <a:pt x="4386612" y="1577603"/>
                        <a:pt x="4384043" y="1564760"/>
                      </a:cubicBezTo>
                      <a:cubicBezTo>
                        <a:pt x="4376103" y="1564760"/>
                        <a:pt x="4368397" y="1564760"/>
                        <a:pt x="4360691" y="1564760"/>
                      </a:cubicBezTo>
                      <a:close/>
                      <a:moveTo>
                        <a:pt x="4508605" y="1564760"/>
                      </a:moveTo>
                      <a:cubicBezTo>
                        <a:pt x="4505958" y="1580639"/>
                        <a:pt x="4503390" y="1596051"/>
                        <a:pt x="4500821" y="1611464"/>
                      </a:cubicBezTo>
                      <a:cubicBezTo>
                        <a:pt x="4514054" y="1608817"/>
                        <a:pt x="4526897" y="1606248"/>
                        <a:pt x="4539741" y="1603680"/>
                      </a:cubicBezTo>
                      <a:cubicBezTo>
                        <a:pt x="4537094" y="1590447"/>
                        <a:pt x="4534525" y="1577603"/>
                        <a:pt x="4531957" y="1564760"/>
                      </a:cubicBezTo>
                      <a:cubicBezTo>
                        <a:pt x="4524017" y="1564760"/>
                        <a:pt x="4516311" y="1564760"/>
                        <a:pt x="4508605" y="1564760"/>
                      </a:cubicBezTo>
                      <a:close/>
                      <a:moveTo>
                        <a:pt x="5551784" y="1564760"/>
                      </a:moveTo>
                      <a:cubicBezTo>
                        <a:pt x="5549137" y="1567407"/>
                        <a:pt x="5546569" y="1569975"/>
                        <a:pt x="5544000" y="1572544"/>
                      </a:cubicBezTo>
                      <a:cubicBezTo>
                        <a:pt x="5546227" y="1585585"/>
                        <a:pt x="5548809" y="1598572"/>
                        <a:pt x="5551784" y="1611464"/>
                      </a:cubicBezTo>
                      <a:cubicBezTo>
                        <a:pt x="5562370" y="1608817"/>
                        <a:pt x="5572645" y="1606248"/>
                        <a:pt x="5582920" y="1603680"/>
                      </a:cubicBezTo>
                      <a:cubicBezTo>
                        <a:pt x="5580273" y="1590447"/>
                        <a:pt x="5577704" y="1577603"/>
                        <a:pt x="5575136" y="1564760"/>
                      </a:cubicBezTo>
                      <a:cubicBezTo>
                        <a:pt x="5567196" y="1564760"/>
                        <a:pt x="5559490" y="1564760"/>
                        <a:pt x="5551784" y="1564760"/>
                      </a:cubicBezTo>
                      <a:close/>
                      <a:moveTo>
                        <a:pt x="5699697" y="1564760"/>
                      </a:moveTo>
                      <a:cubicBezTo>
                        <a:pt x="5697050" y="1580639"/>
                        <a:pt x="5694482" y="1596051"/>
                        <a:pt x="5691913" y="1611464"/>
                      </a:cubicBezTo>
                      <a:cubicBezTo>
                        <a:pt x="5705146" y="1608817"/>
                        <a:pt x="5717989" y="1606248"/>
                        <a:pt x="5730833" y="1603680"/>
                      </a:cubicBezTo>
                      <a:cubicBezTo>
                        <a:pt x="5728186" y="1590447"/>
                        <a:pt x="5725617" y="1577603"/>
                        <a:pt x="5723049" y="1564760"/>
                      </a:cubicBezTo>
                      <a:cubicBezTo>
                        <a:pt x="5715109" y="1564760"/>
                        <a:pt x="5707403" y="1564760"/>
                        <a:pt x="5699697" y="1564760"/>
                      </a:cubicBezTo>
                      <a:close/>
                      <a:moveTo>
                        <a:pt x="5777546" y="1564760"/>
                      </a:moveTo>
                      <a:cubicBezTo>
                        <a:pt x="5768789" y="1573517"/>
                        <a:pt x="5768789" y="1573517"/>
                        <a:pt x="5761978" y="1611464"/>
                      </a:cubicBezTo>
                      <a:cubicBezTo>
                        <a:pt x="5771560" y="1611709"/>
                        <a:pt x="5771560" y="1611709"/>
                        <a:pt x="5780951" y="1611950"/>
                      </a:cubicBezTo>
                      <a:cubicBezTo>
                        <a:pt x="5800898" y="1611464"/>
                        <a:pt x="5800898" y="1611464"/>
                        <a:pt x="5808682" y="1603680"/>
                      </a:cubicBezTo>
                      <a:cubicBezTo>
                        <a:pt x="5806455" y="1590638"/>
                        <a:pt x="5803873" y="1577651"/>
                        <a:pt x="5800898" y="1564760"/>
                      </a:cubicBezTo>
                      <a:cubicBezTo>
                        <a:pt x="5792958" y="1564760"/>
                        <a:pt x="5785252" y="1564760"/>
                        <a:pt x="5777546" y="1564760"/>
                      </a:cubicBezTo>
                      <a:close/>
                      <a:moveTo>
                        <a:pt x="5847610" y="1564760"/>
                      </a:moveTo>
                      <a:cubicBezTo>
                        <a:pt x="5844963" y="1580639"/>
                        <a:pt x="5842395" y="1596051"/>
                        <a:pt x="5839826" y="1611464"/>
                      </a:cubicBezTo>
                      <a:cubicBezTo>
                        <a:pt x="5853059" y="1611464"/>
                        <a:pt x="5865902" y="1611464"/>
                        <a:pt x="5878746" y="1611464"/>
                      </a:cubicBezTo>
                      <a:cubicBezTo>
                        <a:pt x="5878746" y="1598231"/>
                        <a:pt x="5878746" y="1585387"/>
                        <a:pt x="5878746" y="1572544"/>
                      </a:cubicBezTo>
                      <a:cubicBezTo>
                        <a:pt x="5863022" y="1568613"/>
                        <a:pt x="5863022" y="1568613"/>
                        <a:pt x="5847610" y="1564760"/>
                      </a:cubicBezTo>
                      <a:close/>
                      <a:moveTo>
                        <a:pt x="5925460" y="1564760"/>
                      </a:moveTo>
                      <a:cubicBezTo>
                        <a:pt x="5916703" y="1573517"/>
                        <a:pt x="5916703" y="1573517"/>
                        <a:pt x="5909892" y="1603680"/>
                      </a:cubicBezTo>
                      <a:cubicBezTo>
                        <a:pt x="5933477" y="1607610"/>
                        <a:pt x="5933477" y="1607610"/>
                        <a:pt x="5956596" y="1611464"/>
                      </a:cubicBezTo>
                      <a:cubicBezTo>
                        <a:pt x="5953949" y="1595584"/>
                        <a:pt x="5951380" y="1580172"/>
                        <a:pt x="5948812" y="1564760"/>
                      </a:cubicBezTo>
                      <a:cubicBezTo>
                        <a:pt x="5940872" y="1564760"/>
                        <a:pt x="5933166" y="1564760"/>
                        <a:pt x="5925460" y="1564760"/>
                      </a:cubicBezTo>
                      <a:close/>
                      <a:moveTo>
                        <a:pt x="5995524" y="1564760"/>
                      </a:moveTo>
                      <a:cubicBezTo>
                        <a:pt x="5992877" y="1577993"/>
                        <a:pt x="5990309" y="1590836"/>
                        <a:pt x="5987740" y="1603680"/>
                      </a:cubicBezTo>
                      <a:cubicBezTo>
                        <a:pt x="6000973" y="1606326"/>
                        <a:pt x="6013816" y="1608895"/>
                        <a:pt x="6026660" y="1611464"/>
                      </a:cubicBezTo>
                      <a:cubicBezTo>
                        <a:pt x="6026660" y="1598231"/>
                        <a:pt x="6026660" y="1585387"/>
                        <a:pt x="6026660" y="1572544"/>
                      </a:cubicBezTo>
                      <a:cubicBezTo>
                        <a:pt x="6010936" y="1568613"/>
                        <a:pt x="6010936" y="1568613"/>
                        <a:pt x="5995524" y="1564760"/>
                      </a:cubicBezTo>
                      <a:close/>
                      <a:moveTo>
                        <a:pt x="6073373" y="1564760"/>
                      </a:moveTo>
                      <a:cubicBezTo>
                        <a:pt x="6070727" y="1567407"/>
                        <a:pt x="6068158" y="1569975"/>
                        <a:pt x="6065589" y="1572544"/>
                      </a:cubicBezTo>
                      <a:cubicBezTo>
                        <a:pt x="6065273" y="1585513"/>
                        <a:pt x="6065257" y="1598495"/>
                        <a:pt x="6065589" y="1611464"/>
                      </a:cubicBezTo>
                      <a:cubicBezTo>
                        <a:pt x="6078822" y="1611464"/>
                        <a:pt x="6091665" y="1611464"/>
                        <a:pt x="6104509" y="1611464"/>
                      </a:cubicBezTo>
                      <a:cubicBezTo>
                        <a:pt x="6101862" y="1595584"/>
                        <a:pt x="6099294" y="1580172"/>
                        <a:pt x="6096725" y="1564760"/>
                      </a:cubicBezTo>
                      <a:cubicBezTo>
                        <a:pt x="6088785" y="1564760"/>
                        <a:pt x="6081079" y="1564760"/>
                        <a:pt x="6073373" y="1564760"/>
                      </a:cubicBezTo>
                      <a:close/>
                      <a:moveTo>
                        <a:pt x="6447049" y="1564760"/>
                      </a:moveTo>
                      <a:cubicBezTo>
                        <a:pt x="6438292" y="1573517"/>
                        <a:pt x="6438292" y="1573517"/>
                        <a:pt x="6431481" y="1603680"/>
                      </a:cubicBezTo>
                      <a:cubicBezTo>
                        <a:pt x="6455066" y="1607610"/>
                        <a:pt x="6455066" y="1607610"/>
                        <a:pt x="6478185" y="1611464"/>
                      </a:cubicBezTo>
                      <a:cubicBezTo>
                        <a:pt x="6475538" y="1595584"/>
                        <a:pt x="6472969" y="1580172"/>
                        <a:pt x="6470401" y="1564760"/>
                      </a:cubicBezTo>
                      <a:cubicBezTo>
                        <a:pt x="6462461" y="1564760"/>
                        <a:pt x="6454755" y="1564760"/>
                        <a:pt x="6447049" y="1564760"/>
                      </a:cubicBezTo>
                      <a:close/>
                      <a:moveTo>
                        <a:pt x="6517113" y="1564760"/>
                      </a:moveTo>
                      <a:cubicBezTo>
                        <a:pt x="6514466" y="1580639"/>
                        <a:pt x="6511898" y="1596051"/>
                        <a:pt x="6509329" y="1611464"/>
                      </a:cubicBezTo>
                      <a:cubicBezTo>
                        <a:pt x="6522562" y="1611464"/>
                        <a:pt x="6535405" y="1611464"/>
                        <a:pt x="6548249" y="1611464"/>
                      </a:cubicBezTo>
                      <a:cubicBezTo>
                        <a:pt x="6548249" y="1598231"/>
                        <a:pt x="6548249" y="1585387"/>
                        <a:pt x="6548249" y="1572544"/>
                      </a:cubicBezTo>
                      <a:cubicBezTo>
                        <a:pt x="6532525" y="1568613"/>
                        <a:pt x="6532525" y="1568613"/>
                        <a:pt x="6517113" y="1564760"/>
                      </a:cubicBezTo>
                      <a:close/>
                      <a:moveTo>
                        <a:pt x="6594962" y="1564760"/>
                      </a:moveTo>
                      <a:cubicBezTo>
                        <a:pt x="6586205" y="1573517"/>
                        <a:pt x="6586205" y="1573517"/>
                        <a:pt x="6579394" y="1611464"/>
                      </a:cubicBezTo>
                      <a:cubicBezTo>
                        <a:pt x="6585680" y="1611794"/>
                        <a:pt x="6591780" y="1612115"/>
                        <a:pt x="6597881" y="1612436"/>
                      </a:cubicBezTo>
                      <a:cubicBezTo>
                        <a:pt x="6618314" y="1611464"/>
                        <a:pt x="6618314" y="1611464"/>
                        <a:pt x="6633881" y="1595896"/>
                      </a:cubicBezTo>
                      <a:cubicBezTo>
                        <a:pt x="6628588" y="1585310"/>
                        <a:pt x="6623451" y="1575035"/>
                        <a:pt x="6618314" y="1564760"/>
                      </a:cubicBezTo>
                      <a:cubicBezTo>
                        <a:pt x="6610374" y="1564760"/>
                        <a:pt x="6602668" y="1564760"/>
                        <a:pt x="6594962" y="1564760"/>
                      </a:cubicBezTo>
                      <a:close/>
                      <a:moveTo>
                        <a:pt x="6742875" y="1564760"/>
                      </a:moveTo>
                      <a:cubicBezTo>
                        <a:pt x="6740229" y="1567407"/>
                        <a:pt x="6737660" y="1569975"/>
                        <a:pt x="6735091" y="1572544"/>
                      </a:cubicBezTo>
                      <a:cubicBezTo>
                        <a:pt x="6734775" y="1585513"/>
                        <a:pt x="6734759" y="1598495"/>
                        <a:pt x="6735091" y="1611464"/>
                      </a:cubicBezTo>
                      <a:cubicBezTo>
                        <a:pt x="6748324" y="1608817"/>
                        <a:pt x="6761167" y="1606248"/>
                        <a:pt x="6774011" y="1603680"/>
                      </a:cubicBezTo>
                      <a:cubicBezTo>
                        <a:pt x="6771364" y="1590447"/>
                        <a:pt x="6768796" y="1577603"/>
                        <a:pt x="6766227" y="1564760"/>
                      </a:cubicBezTo>
                      <a:cubicBezTo>
                        <a:pt x="6758287" y="1564760"/>
                        <a:pt x="6750581" y="1564760"/>
                        <a:pt x="6742875" y="1564760"/>
                      </a:cubicBezTo>
                      <a:close/>
                      <a:moveTo>
                        <a:pt x="6890789" y="1564760"/>
                      </a:moveTo>
                      <a:cubicBezTo>
                        <a:pt x="6888143" y="1567407"/>
                        <a:pt x="6885574" y="1569975"/>
                        <a:pt x="6883005" y="1572544"/>
                      </a:cubicBezTo>
                      <a:cubicBezTo>
                        <a:pt x="6882689" y="1585513"/>
                        <a:pt x="6882673" y="1598495"/>
                        <a:pt x="6883005" y="1611464"/>
                      </a:cubicBezTo>
                      <a:cubicBezTo>
                        <a:pt x="6896238" y="1611464"/>
                        <a:pt x="6909081" y="1611464"/>
                        <a:pt x="6921925" y="1611464"/>
                      </a:cubicBezTo>
                      <a:cubicBezTo>
                        <a:pt x="6919278" y="1595584"/>
                        <a:pt x="6916710" y="1580172"/>
                        <a:pt x="6914141" y="1564760"/>
                      </a:cubicBezTo>
                      <a:cubicBezTo>
                        <a:pt x="6906201" y="1564760"/>
                        <a:pt x="6898495" y="1564760"/>
                        <a:pt x="6890789" y="1564760"/>
                      </a:cubicBezTo>
                      <a:close/>
                      <a:moveTo>
                        <a:pt x="6968638" y="1564760"/>
                      </a:moveTo>
                      <a:cubicBezTo>
                        <a:pt x="6959881" y="1573517"/>
                        <a:pt x="6959881" y="1573517"/>
                        <a:pt x="6953070" y="1603680"/>
                      </a:cubicBezTo>
                      <a:cubicBezTo>
                        <a:pt x="6976655" y="1607610"/>
                        <a:pt x="6976655" y="1607610"/>
                        <a:pt x="6999774" y="1611464"/>
                      </a:cubicBezTo>
                      <a:cubicBezTo>
                        <a:pt x="6997127" y="1595584"/>
                        <a:pt x="6994558" y="1580172"/>
                        <a:pt x="6991990" y="1564760"/>
                      </a:cubicBezTo>
                      <a:cubicBezTo>
                        <a:pt x="6984050" y="1564760"/>
                        <a:pt x="6976344" y="1564760"/>
                        <a:pt x="6968638" y="1564760"/>
                      </a:cubicBezTo>
                      <a:close/>
                      <a:moveTo>
                        <a:pt x="7038703" y="1564760"/>
                      </a:moveTo>
                      <a:cubicBezTo>
                        <a:pt x="7036056" y="1580639"/>
                        <a:pt x="7033488" y="1596051"/>
                        <a:pt x="7030919" y="1611464"/>
                      </a:cubicBezTo>
                      <a:cubicBezTo>
                        <a:pt x="7044152" y="1611464"/>
                        <a:pt x="7056995" y="1611464"/>
                        <a:pt x="7069839" y="1611464"/>
                      </a:cubicBezTo>
                      <a:cubicBezTo>
                        <a:pt x="7069839" y="1598231"/>
                        <a:pt x="7069839" y="1585387"/>
                        <a:pt x="7069839" y="1572544"/>
                      </a:cubicBezTo>
                      <a:cubicBezTo>
                        <a:pt x="7054115" y="1568613"/>
                        <a:pt x="7054115" y="1568613"/>
                        <a:pt x="7038703" y="1564760"/>
                      </a:cubicBezTo>
                      <a:close/>
                      <a:moveTo>
                        <a:pt x="7116552" y="1564760"/>
                      </a:moveTo>
                      <a:cubicBezTo>
                        <a:pt x="7107795" y="1573517"/>
                        <a:pt x="7107795" y="1573517"/>
                        <a:pt x="7100984" y="1611464"/>
                      </a:cubicBezTo>
                      <a:cubicBezTo>
                        <a:pt x="7116863" y="1611464"/>
                        <a:pt x="7132275" y="1611464"/>
                        <a:pt x="7147688" y="1611464"/>
                      </a:cubicBezTo>
                      <a:cubicBezTo>
                        <a:pt x="7145041" y="1595584"/>
                        <a:pt x="7142472" y="1580172"/>
                        <a:pt x="7139904" y="1564760"/>
                      </a:cubicBezTo>
                      <a:cubicBezTo>
                        <a:pt x="7131964" y="1564760"/>
                        <a:pt x="7124258" y="1564760"/>
                        <a:pt x="7116552" y="1564760"/>
                      </a:cubicBezTo>
                      <a:close/>
                      <a:moveTo>
                        <a:pt x="7264465" y="1564760"/>
                      </a:moveTo>
                      <a:cubicBezTo>
                        <a:pt x="7261818" y="1577993"/>
                        <a:pt x="7259250" y="1590836"/>
                        <a:pt x="7256681" y="1603680"/>
                      </a:cubicBezTo>
                      <a:cubicBezTo>
                        <a:pt x="7269914" y="1606326"/>
                        <a:pt x="7282757" y="1608895"/>
                        <a:pt x="7295601" y="1611464"/>
                      </a:cubicBezTo>
                      <a:cubicBezTo>
                        <a:pt x="7292954" y="1595584"/>
                        <a:pt x="7290385" y="1580172"/>
                        <a:pt x="7287817" y="1564760"/>
                      </a:cubicBezTo>
                      <a:cubicBezTo>
                        <a:pt x="7279877" y="1564760"/>
                        <a:pt x="7272171" y="1564760"/>
                        <a:pt x="7264465" y="1564760"/>
                      </a:cubicBezTo>
                      <a:close/>
                      <a:moveTo>
                        <a:pt x="7412379" y="1564760"/>
                      </a:moveTo>
                      <a:cubicBezTo>
                        <a:pt x="7409732" y="1580639"/>
                        <a:pt x="7407164" y="1596051"/>
                        <a:pt x="7404595" y="1611464"/>
                      </a:cubicBezTo>
                      <a:cubicBezTo>
                        <a:pt x="7417828" y="1611464"/>
                        <a:pt x="7430671" y="1611464"/>
                        <a:pt x="7443515" y="1611464"/>
                      </a:cubicBezTo>
                      <a:cubicBezTo>
                        <a:pt x="7440868" y="1595584"/>
                        <a:pt x="7438299" y="1580172"/>
                        <a:pt x="7435731" y="1564760"/>
                      </a:cubicBezTo>
                      <a:cubicBezTo>
                        <a:pt x="7427791" y="1564760"/>
                        <a:pt x="7420085" y="1564760"/>
                        <a:pt x="7412379" y="1564760"/>
                      </a:cubicBezTo>
                      <a:close/>
                      <a:moveTo>
                        <a:pt x="7560292" y="1564760"/>
                      </a:moveTo>
                      <a:cubicBezTo>
                        <a:pt x="7557645" y="1577993"/>
                        <a:pt x="7555077" y="1590836"/>
                        <a:pt x="7552508" y="1603680"/>
                      </a:cubicBezTo>
                      <a:cubicBezTo>
                        <a:pt x="7563094" y="1606326"/>
                        <a:pt x="7573369" y="1608895"/>
                        <a:pt x="7583644" y="1611464"/>
                      </a:cubicBezTo>
                      <a:cubicBezTo>
                        <a:pt x="7586290" y="1598231"/>
                        <a:pt x="7588859" y="1585387"/>
                        <a:pt x="7591428" y="1572544"/>
                      </a:cubicBezTo>
                      <a:cubicBezTo>
                        <a:pt x="7575704" y="1568613"/>
                        <a:pt x="7575704" y="1568613"/>
                        <a:pt x="7560292" y="1564760"/>
                      </a:cubicBezTo>
                      <a:close/>
                      <a:moveTo>
                        <a:pt x="7638141" y="1564760"/>
                      </a:moveTo>
                      <a:cubicBezTo>
                        <a:pt x="7629384" y="1573517"/>
                        <a:pt x="7629384" y="1573517"/>
                        <a:pt x="7622573" y="1611464"/>
                      </a:cubicBezTo>
                      <a:cubicBezTo>
                        <a:pt x="7638452" y="1611464"/>
                        <a:pt x="7653864" y="1611464"/>
                        <a:pt x="7669277" y="1611464"/>
                      </a:cubicBezTo>
                      <a:cubicBezTo>
                        <a:pt x="7666630" y="1595584"/>
                        <a:pt x="7664061" y="1580172"/>
                        <a:pt x="7661493" y="1564760"/>
                      </a:cubicBezTo>
                      <a:cubicBezTo>
                        <a:pt x="7653553" y="1564760"/>
                        <a:pt x="7645847" y="1564760"/>
                        <a:pt x="7638141" y="1564760"/>
                      </a:cubicBezTo>
                      <a:close/>
                      <a:moveTo>
                        <a:pt x="7708206" y="1564760"/>
                      </a:moveTo>
                      <a:cubicBezTo>
                        <a:pt x="7705559" y="1577993"/>
                        <a:pt x="7702991" y="1590836"/>
                        <a:pt x="7700422" y="1603680"/>
                      </a:cubicBezTo>
                      <a:cubicBezTo>
                        <a:pt x="7713655" y="1606326"/>
                        <a:pt x="7726498" y="1608895"/>
                        <a:pt x="7739342" y="1611464"/>
                      </a:cubicBezTo>
                      <a:cubicBezTo>
                        <a:pt x="7739342" y="1598231"/>
                        <a:pt x="7739342" y="1585387"/>
                        <a:pt x="7739342" y="1572544"/>
                      </a:cubicBezTo>
                      <a:cubicBezTo>
                        <a:pt x="7723618" y="1568613"/>
                        <a:pt x="7723618" y="1568613"/>
                        <a:pt x="7708206" y="1564760"/>
                      </a:cubicBezTo>
                      <a:close/>
                      <a:moveTo>
                        <a:pt x="7786055" y="1564760"/>
                      </a:moveTo>
                      <a:cubicBezTo>
                        <a:pt x="7777298" y="1573517"/>
                        <a:pt x="7777298" y="1573517"/>
                        <a:pt x="7770487" y="1611464"/>
                      </a:cubicBezTo>
                      <a:cubicBezTo>
                        <a:pt x="7786366" y="1611464"/>
                        <a:pt x="7801778" y="1611464"/>
                        <a:pt x="7817191" y="1611464"/>
                      </a:cubicBezTo>
                      <a:cubicBezTo>
                        <a:pt x="7814544" y="1595584"/>
                        <a:pt x="7811975" y="1580172"/>
                        <a:pt x="7809407" y="1564760"/>
                      </a:cubicBezTo>
                      <a:cubicBezTo>
                        <a:pt x="7801467" y="1564760"/>
                        <a:pt x="7793761" y="1564760"/>
                        <a:pt x="7786055" y="1564760"/>
                      </a:cubicBezTo>
                      <a:close/>
                      <a:moveTo>
                        <a:pt x="7933968" y="1564760"/>
                      </a:moveTo>
                      <a:cubicBezTo>
                        <a:pt x="7931322" y="1567407"/>
                        <a:pt x="7928753" y="1569975"/>
                        <a:pt x="7926184" y="1572544"/>
                      </a:cubicBezTo>
                      <a:cubicBezTo>
                        <a:pt x="7925868" y="1585513"/>
                        <a:pt x="7925852" y="1598495"/>
                        <a:pt x="7926184" y="1611464"/>
                      </a:cubicBezTo>
                      <a:cubicBezTo>
                        <a:pt x="7939417" y="1608817"/>
                        <a:pt x="7952260" y="1606248"/>
                        <a:pt x="7965104" y="1603680"/>
                      </a:cubicBezTo>
                      <a:cubicBezTo>
                        <a:pt x="7962457" y="1590447"/>
                        <a:pt x="7959889" y="1577603"/>
                        <a:pt x="7957320" y="1564760"/>
                      </a:cubicBezTo>
                      <a:cubicBezTo>
                        <a:pt x="7949380" y="1564760"/>
                        <a:pt x="7941674" y="1564760"/>
                        <a:pt x="7933968" y="1564760"/>
                      </a:cubicBezTo>
                      <a:close/>
                      <a:moveTo>
                        <a:pt x="8229795" y="1564760"/>
                      </a:moveTo>
                      <a:cubicBezTo>
                        <a:pt x="8227148" y="1577993"/>
                        <a:pt x="8224580" y="1590836"/>
                        <a:pt x="8222011" y="1603680"/>
                      </a:cubicBezTo>
                      <a:cubicBezTo>
                        <a:pt x="8235244" y="1606326"/>
                        <a:pt x="8248087" y="1608895"/>
                        <a:pt x="8260931" y="1611464"/>
                      </a:cubicBezTo>
                      <a:cubicBezTo>
                        <a:pt x="8260931" y="1598231"/>
                        <a:pt x="8260931" y="1585387"/>
                        <a:pt x="8260931" y="1572544"/>
                      </a:cubicBezTo>
                      <a:cubicBezTo>
                        <a:pt x="8245207" y="1568613"/>
                        <a:pt x="8245207" y="1568613"/>
                        <a:pt x="8229795" y="1564760"/>
                      </a:cubicBezTo>
                      <a:close/>
                      <a:moveTo>
                        <a:pt x="8307644" y="1564760"/>
                      </a:moveTo>
                      <a:cubicBezTo>
                        <a:pt x="8298887" y="1573517"/>
                        <a:pt x="8298887" y="1573517"/>
                        <a:pt x="8292076" y="1611464"/>
                      </a:cubicBezTo>
                      <a:cubicBezTo>
                        <a:pt x="8301658" y="1611709"/>
                        <a:pt x="8301658" y="1611709"/>
                        <a:pt x="8311049" y="1611950"/>
                      </a:cubicBezTo>
                      <a:cubicBezTo>
                        <a:pt x="8330996" y="1611464"/>
                        <a:pt x="8330996" y="1611464"/>
                        <a:pt x="8338780" y="1603680"/>
                      </a:cubicBezTo>
                      <a:cubicBezTo>
                        <a:pt x="8336553" y="1590638"/>
                        <a:pt x="8333971" y="1577651"/>
                        <a:pt x="8330996" y="1564760"/>
                      </a:cubicBezTo>
                      <a:cubicBezTo>
                        <a:pt x="8323056" y="1564760"/>
                        <a:pt x="8315350" y="1564760"/>
                        <a:pt x="8307644" y="1564760"/>
                      </a:cubicBezTo>
                      <a:close/>
                      <a:moveTo>
                        <a:pt x="8377708" y="1564760"/>
                      </a:moveTo>
                      <a:cubicBezTo>
                        <a:pt x="8375061" y="1580639"/>
                        <a:pt x="8372493" y="1596051"/>
                        <a:pt x="8369924" y="1611464"/>
                      </a:cubicBezTo>
                      <a:cubicBezTo>
                        <a:pt x="8380510" y="1611464"/>
                        <a:pt x="8390785" y="1611464"/>
                        <a:pt x="8401060" y="1611464"/>
                      </a:cubicBezTo>
                      <a:cubicBezTo>
                        <a:pt x="8403706" y="1598231"/>
                        <a:pt x="8406275" y="1585387"/>
                        <a:pt x="8408844" y="1572544"/>
                      </a:cubicBezTo>
                      <a:cubicBezTo>
                        <a:pt x="8393120" y="1568613"/>
                        <a:pt x="8393120" y="1568613"/>
                        <a:pt x="8377708" y="1564760"/>
                      </a:cubicBezTo>
                      <a:close/>
                      <a:moveTo>
                        <a:pt x="8455558" y="1564760"/>
                      </a:moveTo>
                      <a:cubicBezTo>
                        <a:pt x="8452911" y="1577993"/>
                        <a:pt x="8450343" y="1590836"/>
                        <a:pt x="8447774" y="1603680"/>
                      </a:cubicBezTo>
                      <a:cubicBezTo>
                        <a:pt x="8461007" y="1606326"/>
                        <a:pt x="8473850" y="1608895"/>
                        <a:pt x="8486694" y="1611464"/>
                      </a:cubicBezTo>
                      <a:cubicBezTo>
                        <a:pt x="8484047" y="1595584"/>
                        <a:pt x="8481478" y="1580172"/>
                        <a:pt x="8478910" y="1564760"/>
                      </a:cubicBezTo>
                      <a:cubicBezTo>
                        <a:pt x="8470970" y="1564760"/>
                        <a:pt x="8463264" y="1564760"/>
                        <a:pt x="8455558" y="1564760"/>
                      </a:cubicBezTo>
                      <a:close/>
                      <a:moveTo>
                        <a:pt x="8603471" y="1564760"/>
                      </a:moveTo>
                      <a:cubicBezTo>
                        <a:pt x="8600824" y="1577993"/>
                        <a:pt x="8598256" y="1590836"/>
                        <a:pt x="8595687" y="1603680"/>
                      </a:cubicBezTo>
                      <a:cubicBezTo>
                        <a:pt x="8608920" y="1606326"/>
                        <a:pt x="8621763" y="1608895"/>
                        <a:pt x="8634607" y="1611464"/>
                      </a:cubicBezTo>
                      <a:cubicBezTo>
                        <a:pt x="8631960" y="1595584"/>
                        <a:pt x="8629391" y="1580172"/>
                        <a:pt x="8626823" y="1564760"/>
                      </a:cubicBezTo>
                      <a:cubicBezTo>
                        <a:pt x="8618883" y="1564760"/>
                        <a:pt x="8611177" y="1564760"/>
                        <a:pt x="8603471" y="1564760"/>
                      </a:cubicBezTo>
                      <a:close/>
                      <a:moveTo>
                        <a:pt x="8751384" y="1564760"/>
                      </a:moveTo>
                      <a:cubicBezTo>
                        <a:pt x="8748737" y="1577993"/>
                        <a:pt x="8746169" y="1590836"/>
                        <a:pt x="8743600" y="1603680"/>
                      </a:cubicBezTo>
                      <a:cubicBezTo>
                        <a:pt x="8754186" y="1606326"/>
                        <a:pt x="8764461" y="1608895"/>
                        <a:pt x="8774736" y="1611464"/>
                      </a:cubicBezTo>
                      <a:cubicBezTo>
                        <a:pt x="8777382" y="1598231"/>
                        <a:pt x="8779951" y="1585387"/>
                        <a:pt x="8782520" y="1572544"/>
                      </a:cubicBezTo>
                      <a:cubicBezTo>
                        <a:pt x="8766796" y="1568613"/>
                        <a:pt x="8766796" y="1568613"/>
                        <a:pt x="8751384" y="1564760"/>
                      </a:cubicBezTo>
                      <a:close/>
                      <a:moveTo>
                        <a:pt x="8829234" y="1564760"/>
                      </a:moveTo>
                      <a:cubicBezTo>
                        <a:pt x="8820477" y="1573517"/>
                        <a:pt x="8820477" y="1573517"/>
                        <a:pt x="8813666" y="1611464"/>
                      </a:cubicBezTo>
                      <a:cubicBezTo>
                        <a:pt x="8823248" y="1611709"/>
                        <a:pt x="8823248" y="1611709"/>
                        <a:pt x="8832639" y="1611950"/>
                      </a:cubicBezTo>
                      <a:cubicBezTo>
                        <a:pt x="8852586" y="1611464"/>
                        <a:pt x="8852586" y="1611464"/>
                        <a:pt x="8860370" y="1603680"/>
                      </a:cubicBezTo>
                      <a:cubicBezTo>
                        <a:pt x="8858143" y="1590638"/>
                        <a:pt x="8855561" y="1577651"/>
                        <a:pt x="8852586" y="1564760"/>
                      </a:cubicBezTo>
                      <a:cubicBezTo>
                        <a:pt x="8844646" y="1564760"/>
                        <a:pt x="8836940" y="1564760"/>
                        <a:pt x="8829234" y="1564760"/>
                      </a:cubicBezTo>
                      <a:close/>
                      <a:moveTo>
                        <a:pt x="8977147" y="1564760"/>
                      </a:moveTo>
                      <a:cubicBezTo>
                        <a:pt x="8974500" y="1577993"/>
                        <a:pt x="8971932" y="1590836"/>
                        <a:pt x="8969363" y="1603680"/>
                      </a:cubicBezTo>
                      <a:cubicBezTo>
                        <a:pt x="8982596" y="1606326"/>
                        <a:pt x="8995439" y="1608895"/>
                        <a:pt x="9008283" y="1611464"/>
                      </a:cubicBezTo>
                      <a:cubicBezTo>
                        <a:pt x="9005636" y="1595584"/>
                        <a:pt x="9003067" y="1580172"/>
                        <a:pt x="9000499" y="1564760"/>
                      </a:cubicBezTo>
                      <a:cubicBezTo>
                        <a:pt x="8992559" y="1564760"/>
                        <a:pt x="8984853" y="1564760"/>
                        <a:pt x="8977147" y="1564760"/>
                      </a:cubicBezTo>
                      <a:close/>
                      <a:moveTo>
                        <a:pt x="9125060" y="1564760"/>
                      </a:moveTo>
                      <a:cubicBezTo>
                        <a:pt x="9122414" y="1567407"/>
                        <a:pt x="9119845" y="1569975"/>
                        <a:pt x="9117276" y="1572544"/>
                      </a:cubicBezTo>
                      <a:cubicBezTo>
                        <a:pt x="9116960" y="1585513"/>
                        <a:pt x="9116944" y="1598495"/>
                        <a:pt x="9117276" y="1611464"/>
                      </a:cubicBezTo>
                      <a:cubicBezTo>
                        <a:pt x="9130509" y="1608817"/>
                        <a:pt x="9143352" y="1606248"/>
                        <a:pt x="9156196" y="1603680"/>
                      </a:cubicBezTo>
                      <a:cubicBezTo>
                        <a:pt x="9153549" y="1590447"/>
                        <a:pt x="9150981" y="1577603"/>
                        <a:pt x="9148412" y="1564760"/>
                      </a:cubicBezTo>
                      <a:cubicBezTo>
                        <a:pt x="9140472" y="1564760"/>
                        <a:pt x="9132766" y="1564760"/>
                        <a:pt x="9125060" y="1564760"/>
                      </a:cubicBezTo>
                      <a:close/>
                      <a:moveTo>
                        <a:pt x="9272974" y="1564760"/>
                      </a:moveTo>
                      <a:cubicBezTo>
                        <a:pt x="9270327" y="1580639"/>
                        <a:pt x="9267759" y="1596051"/>
                        <a:pt x="9265190" y="1611464"/>
                      </a:cubicBezTo>
                      <a:cubicBezTo>
                        <a:pt x="9278423" y="1608817"/>
                        <a:pt x="9291266" y="1606248"/>
                        <a:pt x="9304110" y="1603680"/>
                      </a:cubicBezTo>
                      <a:cubicBezTo>
                        <a:pt x="9301463" y="1590447"/>
                        <a:pt x="9298894" y="1577603"/>
                        <a:pt x="9296326" y="1564760"/>
                      </a:cubicBezTo>
                      <a:cubicBezTo>
                        <a:pt x="9288386" y="1564760"/>
                        <a:pt x="9280680" y="1564760"/>
                        <a:pt x="9272974" y="1564760"/>
                      </a:cubicBezTo>
                      <a:close/>
                      <a:moveTo>
                        <a:pt x="9498736" y="1564760"/>
                      </a:moveTo>
                      <a:cubicBezTo>
                        <a:pt x="9489979" y="1573517"/>
                        <a:pt x="9489979" y="1573517"/>
                        <a:pt x="9483168" y="1603680"/>
                      </a:cubicBezTo>
                      <a:cubicBezTo>
                        <a:pt x="9506753" y="1607610"/>
                        <a:pt x="9506753" y="1607610"/>
                        <a:pt x="9529872" y="1611464"/>
                      </a:cubicBezTo>
                      <a:cubicBezTo>
                        <a:pt x="9527225" y="1595584"/>
                        <a:pt x="9524656" y="1580172"/>
                        <a:pt x="9522088" y="1564760"/>
                      </a:cubicBezTo>
                      <a:cubicBezTo>
                        <a:pt x="9514148" y="1564760"/>
                        <a:pt x="9506442" y="1564760"/>
                        <a:pt x="9498736" y="1564760"/>
                      </a:cubicBezTo>
                      <a:close/>
                      <a:moveTo>
                        <a:pt x="9195125" y="1572545"/>
                      </a:moveTo>
                      <a:cubicBezTo>
                        <a:pt x="9192478" y="1585778"/>
                        <a:pt x="9189910" y="1598621"/>
                        <a:pt x="9187341" y="1611465"/>
                      </a:cubicBezTo>
                      <a:cubicBezTo>
                        <a:pt x="9203220" y="1608818"/>
                        <a:pt x="9218632" y="1606249"/>
                        <a:pt x="9234045" y="1603681"/>
                      </a:cubicBezTo>
                      <a:cubicBezTo>
                        <a:pt x="9234045" y="1595741"/>
                        <a:pt x="9234045" y="1588035"/>
                        <a:pt x="9234045" y="1580329"/>
                      </a:cubicBezTo>
                      <a:cubicBezTo>
                        <a:pt x="9220812" y="1577682"/>
                        <a:pt x="9207968" y="1575114"/>
                        <a:pt x="9195125" y="1572545"/>
                      </a:cubicBezTo>
                      <a:close/>
                      <a:moveTo>
                        <a:pt x="9047211" y="1572545"/>
                      </a:moveTo>
                      <a:cubicBezTo>
                        <a:pt x="9044564" y="1575192"/>
                        <a:pt x="9041996" y="1577760"/>
                        <a:pt x="9039427" y="1580329"/>
                      </a:cubicBezTo>
                      <a:cubicBezTo>
                        <a:pt x="9042832" y="1596383"/>
                        <a:pt x="9042832" y="1596383"/>
                        <a:pt x="9047211" y="1611465"/>
                      </a:cubicBezTo>
                      <a:cubicBezTo>
                        <a:pt x="9060444" y="1611465"/>
                        <a:pt x="9073287" y="1611465"/>
                        <a:pt x="9086131" y="1611465"/>
                      </a:cubicBezTo>
                      <a:cubicBezTo>
                        <a:pt x="9086131" y="1600878"/>
                        <a:pt x="9086131" y="1590604"/>
                        <a:pt x="9086131" y="1580329"/>
                      </a:cubicBezTo>
                      <a:cubicBezTo>
                        <a:pt x="9073239" y="1577354"/>
                        <a:pt x="9060252" y="1574772"/>
                        <a:pt x="9047211" y="1572545"/>
                      </a:cubicBezTo>
                      <a:close/>
                      <a:moveTo>
                        <a:pt x="8899298" y="1572545"/>
                      </a:moveTo>
                      <a:cubicBezTo>
                        <a:pt x="8896651" y="1585778"/>
                        <a:pt x="8894083" y="1598621"/>
                        <a:pt x="8891514" y="1611465"/>
                      </a:cubicBezTo>
                      <a:cubicBezTo>
                        <a:pt x="8904747" y="1611465"/>
                        <a:pt x="8917590" y="1611465"/>
                        <a:pt x="8930434" y="1611465"/>
                      </a:cubicBezTo>
                      <a:cubicBezTo>
                        <a:pt x="8930434" y="1598232"/>
                        <a:pt x="8930434" y="1585388"/>
                        <a:pt x="8930434" y="1572545"/>
                      </a:cubicBezTo>
                      <a:cubicBezTo>
                        <a:pt x="8919847" y="1572545"/>
                        <a:pt x="8909573" y="1572545"/>
                        <a:pt x="8899298" y="1572545"/>
                      </a:cubicBezTo>
                      <a:close/>
                      <a:moveTo>
                        <a:pt x="8673535" y="1572545"/>
                      </a:moveTo>
                      <a:cubicBezTo>
                        <a:pt x="8670888" y="1585778"/>
                        <a:pt x="8668320" y="1598621"/>
                        <a:pt x="8665751" y="1611465"/>
                      </a:cubicBezTo>
                      <a:cubicBezTo>
                        <a:pt x="8681630" y="1611465"/>
                        <a:pt x="8697042" y="1611465"/>
                        <a:pt x="8712455" y="1611465"/>
                      </a:cubicBezTo>
                      <a:cubicBezTo>
                        <a:pt x="8712455" y="1600878"/>
                        <a:pt x="8712455" y="1590604"/>
                        <a:pt x="8712455" y="1580329"/>
                      </a:cubicBezTo>
                      <a:cubicBezTo>
                        <a:pt x="8699222" y="1577682"/>
                        <a:pt x="8686378" y="1575114"/>
                        <a:pt x="8673535" y="1572545"/>
                      </a:cubicBezTo>
                      <a:close/>
                      <a:moveTo>
                        <a:pt x="8525622" y="1572545"/>
                      </a:moveTo>
                      <a:cubicBezTo>
                        <a:pt x="8522975" y="1575192"/>
                        <a:pt x="8520407" y="1577760"/>
                        <a:pt x="8517838" y="1580329"/>
                      </a:cubicBezTo>
                      <a:cubicBezTo>
                        <a:pt x="8521243" y="1596383"/>
                        <a:pt x="8521243" y="1596383"/>
                        <a:pt x="8525622" y="1611465"/>
                      </a:cubicBezTo>
                      <a:cubicBezTo>
                        <a:pt x="8538855" y="1608818"/>
                        <a:pt x="8551698" y="1606249"/>
                        <a:pt x="8564542" y="1603681"/>
                      </a:cubicBezTo>
                      <a:cubicBezTo>
                        <a:pt x="8564542" y="1595741"/>
                        <a:pt x="8564542" y="1588035"/>
                        <a:pt x="8564542" y="1580329"/>
                      </a:cubicBezTo>
                      <a:cubicBezTo>
                        <a:pt x="8551650" y="1577354"/>
                        <a:pt x="8538663" y="1574772"/>
                        <a:pt x="8525622" y="1572545"/>
                      </a:cubicBezTo>
                      <a:close/>
                      <a:moveTo>
                        <a:pt x="8004032" y="1572545"/>
                      </a:moveTo>
                      <a:cubicBezTo>
                        <a:pt x="8001385" y="1585778"/>
                        <a:pt x="7998817" y="1598621"/>
                        <a:pt x="7996248" y="1611465"/>
                      </a:cubicBezTo>
                      <a:cubicBezTo>
                        <a:pt x="8012127" y="1611465"/>
                        <a:pt x="8027539" y="1611465"/>
                        <a:pt x="8042952" y="1611465"/>
                      </a:cubicBezTo>
                      <a:cubicBezTo>
                        <a:pt x="8042952" y="1600878"/>
                        <a:pt x="8042952" y="1590604"/>
                        <a:pt x="8042952" y="1580329"/>
                      </a:cubicBezTo>
                      <a:cubicBezTo>
                        <a:pt x="8029719" y="1577682"/>
                        <a:pt x="8016875" y="1575114"/>
                        <a:pt x="8004032" y="1572545"/>
                      </a:cubicBezTo>
                      <a:close/>
                      <a:moveTo>
                        <a:pt x="8081882" y="1572545"/>
                      </a:moveTo>
                      <a:cubicBezTo>
                        <a:pt x="8079235" y="1585778"/>
                        <a:pt x="8076667" y="1598621"/>
                        <a:pt x="8074098" y="1611465"/>
                      </a:cubicBezTo>
                      <a:cubicBezTo>
                        <a:pt x="8087331" y="1611465"/>
                        <a:pt x="8100174" y="1611465"/>
                        <a:pt x="8113018" y="1611465"/>
                      </a:cubicBezTo>
                      <a:cubicBezTo>
                        <a:pt x="8113018" y="1600878"/>
                        <a:pt x="8113018" y="1590604"/>
                        <a:pt x="8113018" y="1580329"/>
                      </a:cubicBezTo>
                      <a:cubicBezTo>
                        <a:pt x="8097294" y="1576398"/>
                        <a:pt x="8097294" y="1576398"/>
                        <a:pt x="8081882" y="1572545"/>
                      </a:cubicBezTo>
                      <a:close/>
                      <a:moveTo>
                        <a:pt x="8151946" y="1572545"/>
                      </a:moveTo>
                      <a:cubicBezTo>
                        <a:pt x="8149299" y="1583131"/>
                        <a:pt x="8146731" y="1593406"/>
                        <a:pt x="8144162" y="1603681"/>
                      </a:cubicBezTo>
                      <a:cubicBezTo>
                        <a:pt x="8167747" y="1607612"/>
                        <a:pt x="8167747" y="1607612"/>
                        <a:pt x="8190866" y="1611465"/>
                      </a:cubicBezTo>
                      <a:cubicBezTo>
                        <a:pt x="8190866" y="1600878"/>
                        <a:pt x="8190866" y="1590604"/>
                        <a:pt x="8190866" y="1580329"/>
                      </a:cubicBezTo>
                      <a:cubicBezTo>
                        <a:pt x="8177633" y="1577682"/>
                        <a:pt x="8164789" y="1575114"/>
                        <a:pt x="8151946" y="1572545"/>
                      </a:cubicBezTo>
                      <a:close/>
                      <a:moveTo>
                        <a:pt x="7856119" y="1572545"/>
                      </a:moveTo>
                      <a:cubicBezTo>
                        <a:pt x="7853472" y="1585778"/>
                        <a:pt x="7850904" y="1598621"/>
                        <a:pt x="7848335" y="1611465"/>
                      </a:cubicBezTo>
                      <a:cubicBezTo>
                        <a:pt x="7858921" y="1611465"/>
                        <a:pt x="7869196" y="1611465"/>
                        <a:pt x="7879471" y="1611465"/>
                      </a:cubicBezTo>
                      <a:cubicBezTo>
                        <a:pt x="7882117" y="1598232"/>
                        <a:pt x="7884686" y="1585388"/>
                        <a:pt x="7887255" y="1572545"/>
                      </a:cubicBezTo>
                      <a:cubicBezTo>
                        <a:pt x="7876668" y="1572545"/>
                        <a:pt x="7866394" y="1572545"/>
                        <a:pt x="7856119" y="1572545"/>
                      </a:cubicBezTo>
                      <a:close/>
                      <a:moveTo>
                        <a:pt x="7482443" y="1572545"/>
                      </a:moveTo>
                      <a:cubicBezTo>
                        <a:pt x="7479796" y="1585778"/>
                        <a:pt x="7477228" y="1598621"/>
                        <a:pt x="7474659" y="1611465"/>
                      </a:cubicBezTo>
                      <a:cubicBezTo>
                        <a:pt x="7487892" y="1611465"/>
                        <a:pt x="7500735" y="1611465"/>
                        <a:pt x="7513579" y="1611465"/>
                      </a:cubicBezTo>
                      <a:cubicBezTo>
                        <a:pt x="7516225" y="1600878"/>
                        <a:pt x="7518794" y="1590604"/>
                        <a:pt x="7521363" y="1580329"/>
                      </a:cubicBezTo>
                      <a:cubicBezTo>
                        <a:pt x="7508130" y="1577682"/>
                        <a:pt x="7495286" y="1575114"/>
                        <a:pt x="7482443" y="1572545"/>
                      </a:cubicBezTo>
                      <a:close/>
                      <a:moveTo>
                        <a:pt x="7334530" y="1572545"/>
                      </a:moveTo>
                      <a:cubicBezTo>
                        <a:pt x="7331883" y="1585778"/>
                        <a:pt x="7329315" y="1598621"/>
                        <a:pt x="7326746" y="1611465"/>
                      </a:cubicBezTo>
                      <a:cubicBezTo>
                        <a:pt x="7342625" y="1608818"/>
                        <a:pt x="7358037" y="1606249"/>
                        <a:pt x="7373450" y="1603681"/>
                      </a:cubicBezTo>
                      <a:cubicBezTo>
                        <a:pt x="7373450" y="1595741"/>
                        <a:pt x="7373450" y="1588035"/>
                        <a:pt x="7373450" y="1580329"/>
                      </a:cubicBezTo>
                      <a:cubicBezTo>
                        <a:pt x="7360217" y="1577682"/>
                        <a:pt x="7347373" y="1575114"/>
                        <a:pt x="7334530" y="1572545"/>
                      </a:cubicBezTo>
                      <a:close/>
                      <a:moveTo>
                        <a:pt x="7186616" y="1572545"/>
                      </a:moveTo>
                      <a:cubicBezTo>
                        <a:pt x="7183969" y="1575192"/>
                        <a:pt x="7181401" y="1577760"/>
                        <a:pt x="7178832" y="1580329"/>
                      </a:cubicBezTo>
                      <a:cubicBezTo>
                        <a:pt x="7182237" y="1596383"/>
                        <a:pt x="7182237" y="1596383"/>
                        <a:pt x="7186616" y="1611465"/>
                      </a:cubicBezTo>
                      <a:cubicBezTo>
                        <a:pt x="7199849" y="1611465"/>
                        <a:pt x="7212692" y="1611465"/>
                        <a:pt x="7225536" y="1611465"/>
                      </a:cubicBezTo>
                      <a:cubicBezTo>
                        <a:pt x="7225536" y="1600878"/>
                        <a:pt x="7225536" y="1590604"/>
                        <a:pt x="7225536" y="1580329"/>
                      </a:cubicBezTo>
                      <a:cubicBezTo>
                        <a:pt x="7212644" y="1577354"/>
                        <a:pt x="7199657" y="1574772"/>
                        <a:pt x="7186616" y="1572545"/>
                      </a:cubicBezTo>
                      <a:close/>
                      <a:moveTo>
                        <a:pt x="6812940" y="1572545"/>
                      </a:moveTo>
                      <a:cubicBezTo>
                        <a:pt x="6810293" y="1585778"/>
                        <a:pt x="6807725" y="1598621"/>
                        <a:pt x="6805156" y="1611465"/>
                      </a:cubicBezTo>
                      <a:cubicBezTo>
                        <a:pt x="6821035" y="1611465"/>
                        <a:pt x="6836447" y="1611465"/>
                        <a:pt x="6851860" y="1611465"/>
                      </a:cubicBezTo>
                      <a:cubicBezTo>
                        <a:pt x="6851860" y="1600878"/>
                        <a:pt x="6851860" y="1590604"/>
                        <a:pt x="6851860" y="1580329"/>
                      </a:cubicBezTo>
                      <a:cubicBezTo>
                        <a:pt x="6838627" y="1577682"/>
                        <a:pt x="6825783" y="1575114"/>
                        <a:pt x="6812940" y="1572545"/>
                      </a:cubicBezTo>
                      <a:close/>
                      <a:moveTo>
                        <a:pt x="6665027" y="1572545"/>
                      </a:moveTo>
                      <a:cubicBezTo>
                        <a:pt x="6662380" y="1585778"/>
                        <a:pt x="6659812" y="1598621"/>
                        <a:pt x="6657243" y="1611465"/>
                      </a:cubicBezTo>
                      <a:cubicBezTo>
                        <a:pt x="6673122" y="1611465"/>
                        <a:pt x="6688534" y="1611465"/>
                        <a:pt x="6703947" y="1611465"/>
                      </a:cubicBezTo>
                      <a:cubicBezTo>
                        <a:pt x="6703947" y="1600878"/>
                        <a:pt x="6703947" y="1590604"/>
                        <a:pt x="6703947" y="1580329"/>
                      </a:cubicBezTo>
                      <a:cubicBezTo>
                        <a:pt x="6690714" y="1577682"/>
                        <a:pt x="6677870" y="1575114"/>
                        <a:pt x="6665027" y="1572545"/>
                      </a:cubicBezTo>
                      <a:close/>
                      <a:moveTo>
                        <a:pt x="6291351" y="1572545"/>
                      </a:moveTo>
                      <a:cubicBezTo>
                        <a:pt x="6288704" y="1583131"/>
                        <a:pt x="6286136" y="1593406"/>
                        <a:pt x="6283567" y="1603681"/>
                      </a:cubicBezTo>
                      <a:cubicBezTo>
                        <a:pt x="6307152" y="1607612"/>
                        <a:pt x="6307152" y="1607612"/>
                        <a:pt x="6330271" y="1611465"/>
                      </a:cubicBezTo>
                      <a:cubicBezTo>
                        <a:pt x="6330271" y="1600878"/>
                        <a:pt x="6330271" y="1590604"/>
                        <a:pt x="6330271" y="1580329"/>
                      </a:cubicBezTo>
                      <a:cubicBezTo>
                        <a:pt x="6317038" y="1577682"/>
                        <a:pt x="6304194" y="1575114"/>
                        <a:pt x="6291351" y="1572545"/>
                      </a:cubicBezTo>
                      <a:close/>
                      <a:moveTo>
                        <a:pt x="5621848" y="1572545"/>
                      </a:moveTo>
                      <a:cubicBezTo>
                        <a:pt x="5619201" y="1585778"/>
                        <a:pt x="5616633" y="1598621"/>
                        <a:pt x="5614064" y="1611465"/>
                      </a:cubicBezTo>
                      <a:cubicBezTo>
                        <a:pt x="5629943" y="1611465"/>
                        <a:pt x="5645355" y="1611465"/>
                        <a:pt x="5660768" y="1611465"/>
                      </a:cubicBezTo>
                      <a:cubicBezTo>
                        <a:pt x="5660768" y="1600878"/>
                        <a:pt x="5660768" y="1590604"/>
                        <a:pt x="5660768" y="1580329"/>
                      </a:cubicBezTo>
                      <a:cubicBezTo>
                        <a:pt x="5647535" y="1577682"/>
                        <a:pt x="5634691" y="1575114"/>
                        <a:pt x="5621848" y="1572545"/>
                      </a:cubicBezTo>
                      <a:close/>
                      <a:moveTo>
                        <a:pt x="4430756" y="1572545"/>
                      </a:moveTo>
                      <a:cubicBezTo>
                        <a:pt x="4428109" y="1585778"/>
                        <a:pt x="4425541" y="1598621"/>
                        <a:pt x="4422972" y="1611465"/>
                      </a:cubicBezTo>
                      <a:cubicBezTo>
                        <a:pt x="4436205" y="1611465"/>
                        <a:pt x="4449048" y="1611465"/>
                        <a:pt x="4461892" y="1611465"/>
                      </a:cubicBezTo>
                      <a:cubicBezTo>
                        <a:pt x="4464538" y="1600878"/>
                        <a:pt x="4467107" y="1590604"/>
                        <a:pt x="4469676" y="1580329"/>
                      </a:cubicBezTo>
                      <a:cubicBezTo>
                        <a:pt x="4456443" y="1577682"/>
                        <a:pt x="4443599" y="1575114"/>
                        <a:pt x="4430756" y="1572545"/>
                      </a:cubicBezTo>
                      <a:close/>
                      <a:moveTo>
                        <a:pt x="4282842" y="1572545"/>
                      </a:moveTo>
                      <a:cubicBezTo>
                        <a:pt x="4280195" y="1585778"/>
                        <a:pt x="4277627" y="1598621"/>
                        <a:pt x="4275058" y="1611465"/>
                      </a:cubicBezTo>
                      <a:cubicBezTo>
                        <a:pt x="4290937" y="1611465"/>
                        <a:pt x="4306349" y="1611465"/>
                        <a:pt x="4321762" y="1611465"/>
                      </a:cubicBezTo>
                      <a:cubicBezTo>
                        <a:pt x="4321762" y="1600878"/>
                        <a:pt x="4321762" y="1590604"/>
                        <a:pt x="4321762" y="1580329"/>
                      </a:cubicBezTo>
                      <a:cubicBezTo>
                        <a:pt x="4308529" y="1577682"/>
                        <a:pt x="4295685" y="1575114"/>
                        <a:pt x="4282842" y="1572545"/>
                      </a:cubicBezTo>
                      <a:close/>
                      <a:moveTo>
                        <a:pt x="3909166" y="1572545"/>
                      </a:moveTo>
                      <a:cubicBezTo>
                        <a:pt x="3906519" y="1585778"/>
                        <a:pt x="3903951" y="1598621"/>
                        <a:pt x="3901382" y="1611465"/>
                      </a:cubicBezTo>
                      <a:cubicBezTo>
                        <a:pt x="3917261" y="1611465"/>
                        <a:pt x="3932673" y="1611465"/>
                        <a:pt x="3948086" y="1611465"/>
                      </a:cubicBezTo>
                      <a:cubicBezTo>
                        <a:pt x="3948086" y="1600878"/>
                        <a:pt x="3948086" y="1590604"/>
                        <a:pt x="3948086" y="1580329"/>
                      </a:cubicBezTo>
                      <a:cubicBezTo>
                        <a:pt x="3934853" y="1577682"/>
                        <a:pt x="3922009" y="1575114"/>
                        <a:pt x="3909166" y="1572545"/>
                      </a:cubicBezTo>
                      <a:close/>
                      <a:moveTo>
                        <a:pt x="3091750" y="1572545"/>
                      </a:moveTo>
                      <a:cubicBezTo>
                        <a:pt x="3089103" y="1585778"/>
                        <a:pt x="3086535" y="1598621"/>
                        <a:pt x="3083966" y="1611465"/>
                      </a:cubicBezTo>
                      <a:cubicBezTo>
                        <a:pt x="3099845" y="1611465"/>
                        <a:pt x="3115257" y="1611465"/>
                        <a:pt x="3130670" y="1611465"/>
                      </a:cubicBezTo>
                      <a:cubicBezTo>
                        <a:pt x="3130670" y="1600878"/>
                        <a:pt x="3130670" y="1590604"/>
                        <a:pt x="3130670" y="1580329"/>
                      </a:cubicBezTo>
                      <a:cubicBezTo>
                        <a:pt x="3117437" y="1577682"/>
                        <a:pt x="3104593" y="1575114"/>
                        <a:pt x="3091750" y="1572545"/>
                      </a:cubicBezTo>
                      <a:close/>
                      <a:moveTo>
                        <a:pt x="3387577" y="1572545"/>
                      </a:moveTo>
                      <a:cubicBezTo>
                        <a:pt x="3384930" y="1583131"/>
                        <a:pt x="3382362" y="1593406"/>
                        <a:pt x="3379793" y="1603681"/>
                      </a:cubicBezTo>
                      <a:cubicBezTo>
                        <a:pt x="3403378" y="1607612"/>
                        <a:pt x="3403378" y="1607612"/>
                        <a:pt x="3426497" y="1611465"/>
                      </a:cubicBezTo>
                      <a:cubicBezTo>
                        <a:pt x="3426497" y="1600878"/>
                        <a:pt x="3426497" y="1590604"/>
                        <a:pt x="3426497" y="1580329"/>
                      </a:cubicBezTo>
                      <a:cubicBezTo>
                        <a:pt x="3413264" y="1577682"/>
                        <a:pt x="3400420" y="1575114"/>
                        <a:pt x="3387577" y="1572545"/>
                      </a:cubicBezTo>
                      <a:close/>
                      <a:moveTo>
                        <a:pt x="2718074" y="1572545"/>
                      </a:moveTo>
                      <a:cubicBezTo>
                        <a:pt x="2715427" y="1585778"/>
                        <a:pt x="2712859" y="1598621"/>
                        <a:pt x="2710290" y="1611465"/>
                      </a:cubicBezTo>
                      <a:cubicBezTo>
                        <a:pt x="2723523" y="1611465"/>
                        <a:pt x="2736366" y="1611465"/>
                        <a:pt x="2749210" y="1611465"/>
                      </a:cubicBezTo>
                      <a:cubicBezTo>
                        <a:pt x="2751856" y="1600878"/>
                        <a:pt x="2754425" y="1590604"/>
                        <a:pt x="2756994" y="1580329"/>
                      </a:cubicBezTo>
                      <a:cubicBezTo>
                        <a:pt x="2743761" y="1577682"/>
                        <a:pt x="2730917" y="1575114"/>
                        <a:pt x="2718074" y="1572545"/>
                      </a:cubicBezTo>
                      <a:close/>
                      <a:moveTo>
                        <a:pt x="2570160" y="1572545"/>
                      </a:moveTo>
                      <a:cubicBezTo>
                        <a:pt x="2567513" y="1585778"/>
                        <a:pt x="2564945" y="1598621"/>
                        <a:pt x="2562376" y="1611465"/>
                      </a:cubicBezTo>
                      <a:cubicBezTo>
                        <a:pt x="2578255" y="1608818"/>
                        <a:pt x="2593667" y="1606249"/>
                        <a:pt x="2609080" y="1603681"/>
                      </a:cubicBezTo>
                      <a:cubicBezTo>
                        <a:pt x="2609080" y="1595741"/>
                        <a:pt x="2609080" y="1588035"/>
                        <a:pt x="2609080" y="1580329"/>
                      </a:cubicBezTo>
                      <a:cubicBezTo>
                        <a:pt x="2595847" y="1577682"/>
                        <a:pt x="2583003" y="1575114"/>
                        <a:pt x="2570160" y="1572545"/>
                      </a:cubicBezTo>
                      <a:close/>
                      <a:moveTo>
                        <a:pt x="2048571" y="1572545"/>
                      </a:moveTo>
                      <a:cubicBezTo>
                        <a:pt x="2045924" y="1575192"/>
                        <a:pt x="2043356" y="1577760"/>
                        <a:pt x="2040787" y="1580329"/>
                      </a:cubicBezTo>
                      <a:cubicBezTo>
                        <a:pt x="2044192" y="1596383"/>
                        <a:pt x="2044192" y="1596383"/>
                        <a:pt x="2048571" y="1611465"/>
                      </a:cubicBezTo>
                      <a:cubicBezTo>
                        <a:pt x="2061804" y="1611465"/>
                        <a:pt x="2074647" y="1611465"/>
                        <a:pt x="2087491" y="1611465"/>
                      </a:cubicBezTo>
                      <a:cubicBezTo>
                        <a:pt x="2087491" y="1600878"/>
                        <a:pt x="2087491" y="1590604"/>
                        <a:pt x="2087491" y="1580329"/>
                      </a:cubicBezTo>
                      <a:cubicBezTo>
                        <a:pt x="2074599" y="1577354"/>
                        <a:pt x="2061612" y="1574772"/>
                        <a:pt x="2048571" y="1572545"/>
                      </a:cubicBezTo>
                      <a:close/>
                      <a:moveTo>
                        <a:pt x="2126420" y="1572545"/>
                      </a:moveTo>
                      <a:cubicBezTo>
                        <a:pt x="2123773" y="1585778"/>
                        <a:pt x="2121205" y="1598621"/>
                        <a:pt x="2118636" y="1611465"/>
                      </a:cubicBezTo>
                      <a:cubicBezTo>
                        <a:pt x="2131869" y="1611465"/>
                        <a:pt x="2144712" y="1611465"/>
                        <a:pt x="2157556" y="1611465"/>
                      </a:cubicBezTo>
                      <a:cubicBezTo>
                        <a:pt x="2157556" y="1600878"/>
                        <a:pt x="2157556" y="1590604"/>
                        <a:pt x="2157556" y="1580329"/>
                      </a:cubicBezTo>
                      <a:cubicBezTo>
                        <a:pt x="2141832" y="1576398"/>
                        <a:pt x="2141832" y="1576398"/>
                        <a:pt x="2126420" y="1572545"/>
                      </a:cubicBezTo>
                      <a:close/>
                      <a:moveTo>
                        <a:pt x="2196484" y="1572545"/>
                      </a:moveTo>
                      <a:cubicBezTo>
                        <a:pt x="2193837" y="1583131"/>
                        <a:pt x="2191269" y="1593406"/>
                        <a:pt x="2188700" y="1603681"/>
                      </a:cubicBezTo>
                      <a:cubicBezTo>
                        <a:pt x="2201933" y="1606327"/>
                        <a:pt x="2214776" y="1608896"/>
                        <a:pt x="2227620" y="1611465"/>
                      </a:cubicBezTo>
                      <a:cubicBezTo>
                        <a:pt x="2230266" y="1600878"/>
                        <a:pt x="2232835" y="1590604"/>
                        <a:pt x="2235404" y="1580329"/>
                      </a:cubicBezTo>
                      <a:cubicBezTo>
                        <a:pt x="2222171" y="1577682"/>
                        <a:pt x="2209327" y="1575114"/>
                        <a:pt x="2196484" y="1572545"/>
                      </a:cubicBezTo>
                      <a:close/>
                      <a:moveTo>
                        <a:pt x="1526982" y="1572545"/>
                      </a:moveTo>
                      <a:cubicBezTo>
                        <a:pt x="1524335" y="1585778"/>
                        <a:pt x="1521767" y="1598621"/>
                        <a:pt x="1519198" y="1611465"/>
                      </a:cubicBezTo>
                      <a:cubicBezTo>
                        <a:pt x="1532431" y="1611465"/>
                        <a:pt x="1545274" y="1611465"/>
                        <a:pt x="1558118" y="1611465"/>
                      </a:cubicBezTo>
                      <a:cubicBezTo>
                        <a:pt x="1560764" y="1600878"/>
                        <a:pt x="1563333" y="1590604"/>
                        <a:pt x="1565902" y="1580329"/>
                      </a:cubicBezTo>
                      <a:cubicBezTo>
                        <a:pt x="1552669" y="1577682"/>
                        <a:pt x="1539825" y="1575114"/>
                        <a:pt x="1526982" y="1572545"/>
                      </a:cubicBezTo>
                      <a:close/>
                      <a:moveTo>
                        <a:pt x="1379068" y="1572545"/>
                      </a:moveTo>
                      <a:cubicBezTo>
                        <a:pt x="1376421" y="1585778"/>
                        <a:pt x="1373853" y="1598621"/>
                        <a:pt x="1371284" y="1611465"/>
                      </a:cubicBezTo>
                      <a:cubicBezTo>
                        <a:pt x="1387163" y="1608818"/>
                        <a:pt x="1402575" y="1606249"/>
                        <a:pt x="1417988" y="1603681"/>
                      </a:cubicBezTo>
                      <a:cubicBezTo>
                        <a:pt x="1417988" y="1595741"/>
                        <a:pt x="1417988" y="1588035"/>
                        <a:pt x="1417988" y="1580329"/>
                      </a:cubicBezTo>
                      <a:cubicBezTo>
                        <a:pt x="1404755" y="1577682"/>
                        <a:pt x="1391911" y="1575114"/>
                        <a:pt x="1379068" y="1572545"/>
                      </a:cubicBezTo>
                      <a:close/>
                      <a:moveTo>
                        <a:pt x="1083241" y="1642609"/>
                      </a:moveTo>
                      <a:cubicBezTo>
                        <a:pt x="1080594" y="1655842"/>
                        <a:pt x="1078026" y="1668685"/>
                        <a:pt x="1075457" y="1681529"/>
                      </a:cubicBezTo>
                      <a:cubicBezTo>
                        <a:pt x="1088690" y="1681529"/>
                        <a:pt x="1101533" y="1681529"/>
                        <a:pt x="1114377" y="1681529"/>
                      </a:cubicBezTo>
                      <a:cubicBezTo>
                        <a:pt x="1114377" y="1670942"/>
                        <a:pt x="1114377" y="1660668"/>
                        <a:pt x="1114377" y="1650393"/>
                      </a:cubicBezTo>
                      <a:cubicBezTo>
                        <a:pt x="1098653" y="1646462"/>
                        <a:pt x="1098653" y="1646462"/>
                        <a:pt x="1083241" y="1642609"/>
                      </a:cubicBezTo>
                      <a:close/>
                      <a:moveTo>
                        <a:pt x="1456917" y="1642609"/>
                      </a:moveTo>
                      <a:cubicBezTo>
                        <a:pt x="1454270" y="1653195"/>
                        <a:pt x="1451702" y="1663470"/>
                        <a:pt x="1449133" y="1673745"/>
                      </a:cubicBezTo>
                      <a:cubicBezTo>
                        <a:pt x="1459719" y="1676391"/>
                        <a:pt x="1469994" y="1678960"/>
                        <a:pt x="1480269" y="1681529"/>
                      </a:cubicBezTo>
                      <a:cubicBezTo>
                        <a:pt x="1482915" y="1670942"/>
                        <a:pt x="1485484" y="1660668"/>
                        <a:pt x="1488053" y="1650393"/>
                      </a:cubicBezTo>
                      <a:cubicBezTo>
                        <a:pt x="1472329" y="1646462"/>
                        <a:pt x="1472329" y="1646462"/>
                        <a:pt x="1456917" y="1642609"/>
                      </a:cubicBezTo>
                      <a:close/>
                      <a:moveTo>
                        <a:pt x="1526982" y="1642609"/>
                      </a:moveTo>
                      <a:cubicBezTo>
                        <a:pt x="1524335" y="1653195"/>
                        <a:pt x="1521767" y="1663470"/>
                        <a:pt x="1519198" y="1673745"/>
                      </a:cubicBezTo>
                      <a:cubicBezTo>
                        <a:pt x="1532431" y="1676391"/>
                        <a:pt x="1545274" y="1678960"/>
                        <a:pt x="1558118" y="1681529"/>
                      </a:cubicBezTo>
                      <a:cubicBezTo>
                        <a:pt x="1560764" y="1670942"/>
                        <a:pt x="1563333" y="1660668"/>
                        <a:pt x="1565902" y="1650393"/>
                      </a:cubicBezTo>
                      <a:cubicBezTo>
                        <a:pt x="1552669" y="1647746"/>
                        <a:pt x="1539825" y="1645178"/>
                        <a:pt x="1526982" y="1642609"/>
                      </a:cubicBezTo>
                      <a:close/>
                      <a:moveTo>
                        <a:pt x="1604831" y="1642609"/>
                      </a:moveTo>
                      <a:cubicBezTo>
                        <a:pt x="1602184" y="1653195"/>
                        <a:pt x="1599616" y="1663470"/>
                        <a:pt x="1597047" y="1673745"/>
                      </a:cubicBezTo>
                      <a:cubicBezTo>
                        <a:pt x="1610280" y="1676391"/>
                        <a:pt x="1623123" y="1678960"/>
                        <a:pt x="1635967" y="1681529"/>
                      </a:cubicBezTo>
                      <a:cubicBezTo>
                        <a:pt x="1635967" y="1670942"/>
                        <a:pt x="1635967" y="1660668"/>
                        <a:pt x="1635967" y="1650393"/>
                      </a:cubicBezTo>
                      <a:cubicBezTo>
                        <a:pt x="1620243" y="1646462"/>
                        <a:pt x="1620243" y="1646462"/>
                        <a:pt x="1604831" y="1642609"/>
                      </a:cubicBezTo>
                      <a:close/>
                      <a:moveTo>
                        <a:pt x="1752744" y="1642609"/>
                      </a:moveTo>
                      <a:cubicBezTo>
                        <a:pt x="1750097" y="1655842"/>
                        <a:pt x="1747529" y="1668685"/>
                        <a:pt x="1744960" y="1681529"/>
                      </a:cubicBezTo>
                      <a:cubicBezTo>
                        <a:pt x="1758193" y="1681529"/>
                        <a:pt x="1771036" y="1681529"/>
                        <a:pt x="1783880" y="1681529"/>
                      </a:cubicBezTo>
                      <a:cubicBezTo>
                        <a:pt x="1783880" y="1670942"/>
                        <a:pt x="1783880" y="1660668"/>
                        <a:pt x="1783880" y="1650393"/>
                      </a:cubicBezTo>
                      <a:cubicBezTo>
                        <a:pt x="1768156" y="1646462"/>
                        <a:pt x="1768156" y="1646462"/>
                        <a:pt x="1752744" y="1642609"/>
                      </a:cubicBezTo>
                      <a:close/>
                      <a:moveTo>
                        <a:pt x="1830593" y="1642609"/>
                      </a:moveTo>
                      <a:cubicBezTo>
                        <a:pt x="1827946" y="1655842"/>
                        <a:pt x="1825378" y="1668685"/>
                        <a:pt x="1822809" y="1681529"/>
                      </a:cubicBezTo>
                      <a:cubicBezTo>
                        <a:pt x="1833395" y="1681529"/>
                        <a:pt x="1843670" y="1681529"/>
                        <a:pt x="1853945" y="1681529"/>
                      </a:cubicBezTo>
                      <a:cubicBezTo>
                        <a:pt x="1856591" y="1670942"/>
                        <a:pt x="1859160" y="1660668"/>
                        <a:pt x="1861729" y="1650393"/>
                      </a:cubicBezTo>
                      <a:cubicBezTo>
                        <a:pt x="1846005" y="1646462"/>
                        <a:pt x="1846005" y="1646462"/>
                        <a:pt x="1830593" y="1642609"/>
                      </a:cubicBezTo>
                      <a:close/>
                      <a:moveTo>
                        <a:pt x="1900658" y="1642609"/>
                      </a:moveTo>
                      <a:cubicBezTo>
                        <a:pt x="1898011" y="1653195"/>
                        <a:pt x="1895443" y="1663470"/>
                        <a:pt x="1892874" y="1673745"/>
                      </a:cubicBezTo>
                      <a:cubicBezTo>
                        <a:pt x="1906107" y="1676391"/>
                        <a:pt x="1918950" y="1678960"/>
                        <a:pt x="1931794" y="1681529"/>
                      </a:cubicBezTo>
                      <a:cubicBezTo>
                        <a:pt x="1931794" y="1670942"/>
                        <a:pt x="1931794" y="1660668"/>
                        <a:pt x="1931794" y="1650393"/>
                      </a:cubicBezTo>
                      <a:cubicBezTo>
                        <a:pt x="1916070" y="1646462"/>
                        <a:pt x="1916070" y="1646462"/>
                        <a:pt x="1900658" y="1642609"/>
                      </a:cubicBezTo>
                      <a:close/>
                      <a:moveTo>
                        <a:pt x="1978507" y="1642609"/>
                      </a:moveTo>
                      <a:cubicBezTo>
                        <a:pt x="1975860" y="1653195"/>
                        <a:pt x="1973292" y="1663470"/>
                        <a:pt x="1970723" y="1673745"/>
                      </a:cubicBezTo>
                      <a:cubicBezTo>
                        <a:pt x="1981309" y="1676391"/>
                        <a:pt x="1991584" y="1678960"/>
                        <a:pt x="2001859" y="1681529"/>
                      </a:cubicBezTo>
                      <a:cubicBezTo>
                        <a:pt x="2004505" y="1670942"/>
                        <a:pt x="2007074" y="1660668"/>
                        <a:pt x="2009643" y="1650393"/>
                      </a:cubicBezTo>
                      <a:cubicBezTo>
                        <a:pt x="1993919" y="1646462"/>
                        <a:pt x="1993919" y="1646462"/>
                        <a:pt x="1978507" y="1642609"/>
                      </a:cubicBezTo>
                      <a:close/>
                      <a:moveTo>
                        <a:pt x="2048571" y="1642609"/>
                      </a:moveTo>
                      <a:cubicBezTo>
                        <a:pt x="2045924" y="1655842"/>
                        <a:pt x="2043356" y="1668685"/>
                        <a:pt x="2040787" y="1681529"/>
                      </a:cubicBezTo>
                      <a:cubicBezTo>
                        <a:pt x="2056666" y="1681529"/>
                        <a:pt x="2072078" y="1681529"/>
                        <a:pt x="2087491" y="1681529"/>
                      </a:cubicBezTo>
                      <a:cubicBezTo>
                        <a:pt x="2087491" y="1670942"/>
                        <a:pt x="2087491" y="1660668"/>
                        <a:pt x="2087491" y="1650393"/>
                      </a:cubicBezTo>
                      <a:cubicBezTo>
                        <a:pt x="2074258" y="1647746"/>
                        <a:pt x="2061414" y="1645178"/>
                        <a:pt x="2048571" y="1642609"/>
                      </a:cubicBezTo>
                      <a:close/>
                      <a:moveTo>
                        <a:pt x="2126420" y="1642609"/>
                      </a:moveTo>
                      <a:cubicBezTo>
                        <a:pt x="2123773" y="1655842"/>
                        <a:pt x="2121205" y="1668685"/>
                        <a:pt x="2118636" y="1681529"/>
                      </a:cubicBezTo>
                      <a:cubicBezTo>
                        <a:pt x="2131869" y="1681529"/>
                        <a:pt x="2144712" y="1681529"/>
                        <a:pt x="2157556" y="1681529"/>
                      </a:cubicBezTo>
                      <a:cubicBezTo>
                        <a:pt x="2157556" y="1670942"/>
                        <a:pt x="2157556" y="1660668"/>
                        <a:pt x="2157556" y="1650393"/>
                      </a:cubicBezTo>
                      <a:cubicBezTo>
                        <a:pt x="2141832" y="1646462"/>
                        <a:pt x="2141832" y="1646462"/>
                        <a:pt x="2126420" y="1642609"/>
                      </a:cubicBezTo>
                      <a:close/>
                      <a:moveTo>
                        <a:pt x="2352183" y="1642609"/>
                      </a:moveTo>
                      <a:cubicBezTo>
                        <a:pt x="2349536" y="1655842"/>
                        <a:pt x="2346968" y="1668685"/>
                        <a:pt x="2344399" y="1681529"/>
                      </a:cubicBezTo>
                      <a:cubicBezTo>
                        <a:pt x="2354985" y="1681529"/>
                        <a:pt x="2365260" y="1681529"/>
                        <a:pt x="2375535" y="1681529"/>
                      </a:cubicBezTo>
                      <a:cubicBezTo>
                        <a:pt x="2378181" y="1670942"/>
                        <a:pt x="2380750" y="1660668"/>
                        <a:pt x="2383319" y="1650393"/>
                      </a:cubicBezTo>
                      <a:cubicBezTo>
                        <a:pt x="2367595" y="1646462"/>
                        <a:pt x="2367595" y="1646462"/>
                        <a:pt x="2352183" y="1642609"/>
                      </a:cubicBezTo>
                      <a:close/>
                      <a:moveTo>
                        <a:pt x="2422247" y="1642609"/>
                      </a:moveTo>
                      <a:cubicBezTo>
                        <a:pt x="2419600" y="1653195"/>
                        <a:pt x="2417032" y="1663470"/>
                        <a:pt x="2414463" y="1673745"/>
                      </a:cubicBezTo>
                      <a:cubicBezTo>
                        <a:pt x="2427696" y="1676391"/>
                        <a:pt x="2440539" y="1678960"/>
                        <a:pt x="2453383" y="1681529"/>
                      </a:cubicBezTo>
                      <a:cubicBezTo>
                        <a:pt x="2453383" y="1670942"/>
                        <a:pt x="2453383" y="1660668"/>
                        <a:pt x="2453383" y="1650393"/>
                      </a:cubicBezTo>
                      <a:cubicBezTo>
                        <a:pt x="2437659" y="1646462"/>
                        <a:pt x="2437659" y="1646462"/>
                        <a:pt x="2422247" y="1642609"/>
                      </a:cubicBezTo>
                      <a:close/>
                      <a:moveTo>
                        <a:pt x="2500096" y="1642609"/>
                      </a:moveTo>
                      <a:cubicBezTo>
                        <a:pt x="2497449" y="1653195"/>
                        <a:pt x="2494881" y="1663470"/>
                        <a:pt x="2492312" y="1673745"/>
                      </a:cubicBezTo>
                      <a:cubicBezTo>
                        <a:pt x="2505545" y="1676391"/>
                        <a:pt x="2518388" y="1678960"/>
                        <a:pt x="2531232" y="1681529"/>
                      </a:cubicBezTo>
                      <a:cubicBezTo>
                        <a:pt x="2531232" y="1670942"/>
                        <a:pt x="2531232" y="1660668"/>
                        <a:pt x="2531232" y="1650393"/>
                      </a:cubicBezTo>
                      <a:cubicBezTo>
                        <a:pt x="2515508" y="1646462"/>
                        <a:pt x="2515508" y="1646462"/>
                        <a:pt x="2500096" y="1642609"/>
                      </a:cubicBezTo>
                      <a:close/>
                      <a:moveTo>
                        <a:pt x="2570160" y="1642609"/>
                      </a:moveTo>
                      <a:cubicBezTo>
                        <a:pt x="2567513" y="1655842"/>
                        <a:pt x="2564945" y="1668685"/>
                        <a:pt x="2562376" y="1681529"/>
                      </a:cubicBezTo>
                      <a:cubicBezTo>
                        <a:pt x="2575609" y="1681529"/>
                        <a:pt x="2588452" y="1681529"/>
                        <a:pt x="2601296" y="1681529"/>
                      </a:cubicBezTo>
                      <a:cubicBezTo>
                        <a:pt x="2603942" y="1670942"/>
                        <a:pt x="2606511" y="1660668"/>
                        <a:pt x="2609080" y="1650393"/>
                      </a:cubicBezTo>
                      <a:cubicBezTo>
                        <a:pt x="2595847" y="1647746"/>
                        <a:pt x="2583003" y="1645178"/>
                        <a:pt x="2570160" y="1642609"/>
                      </a:cubicBezTo>
                      <a:close/>
                      <a:moveTo>
                        <a:pt x="2648010" y="1642609"/>
                      </a:moveTo>
                      <a:cubicBezTo>
                        <a:pt x="2645363" y="1655842"/>
                        <a:pt x="2642795" y="1668685"/>
                        <a:pt x="2640226" y="1681529"/>
                      </a:cubicBezTo>
                      <a:cubicBezTo>
                        <a:pt x="2650812" y="1681529"/>
                        <a:pt x="2661087" y="1681529"/>
                        <a:pt x="2671362" y="1681529"/>
                      </a:cubicBezTo>
                      <a:cubicBezTo>
                        <a:pt x="2674008" y="1670942"/>
                        <a:pt x="2676577" y="1660668"/>
                        <a:pt x="2679146" y="1650393"/>
                      </a:cubicBezTo>
                      <a:cubicBezTo>
                        <a:pt x="2663422" y="1646462"/>
                        <a:pt x="2663422" y="1646462"/>
                        <a:pt x="2648010" y="1642609"/>
                      </a:cubicBezTo>
                      <a:close/>
                      <a:moveTo>
                        <a:pt x="2718074" y="1642609"/>
                      </a:moveTo>
                      <a:cubicBezTo>
                        <a:pt x="2715427" y="1653195"/>
                        <a:pt x="2712859" y="1663470"/>
                        <a:pt x="2710290" y="1673745"/>
                      </a:cubicBezTo>
                      <a:cubicBezTo>
                        <a:pt x="2723523" y="1676391"/>
                        <a:pt x="2736366" y="1678960"/>
                        <a:pt x="2749210" y="1681529"/>
                      </a:cubicBezTo>
                      <a:cubicBezTo>
                        <a:pt x="2751856" y="1670942"/>
                        <a:pt x="2754425" y="1660668"/>
                        <a:pt x="2756994" y="1650393"/>
                      </a:cubicBezTo>
                      <a:cubicBezTo>
                        <a:pt x="2743761" y="1647746"/>
                        <a:pt x="2730917" y="1645178"/>
                        <a:pt x="2718074" y="1642609"/>
                      </a:cubicBezTo>
                      <a:close/>
                      <a:moveTo>
                        <a:pt x="2795923" y="1642609"/>
                      </a:moveTo>
                      <a:cubicBezTo>
                        <a:pt x="2793276" y="1653195"/>
                        <a:pt x="2790708" y="1663470"/>
                        <a:pt x="2788139" y="1673745"/>
                      </a:cubicBezTo>
                      <a:cubicBezTo>
                        <a:pt x="2798725" y="1676391"/>
                        <a:pt x="2809000" y="1678960"/>
                        <a:pt x="2819275" y="1681529"/>
                      </a:cubicBezTo>
                      <a:cubicBezTo>
                        <a:pt x="2821921" y="1670942"/>
                        <a:pt x="2824490" y="1660668"/>
                        <a:pt x="2827059" y="1650393"/>
                      </a:cubicBezTo>
                      <a:cubicBezTo>
                        <a:pt x="2811335" y="1646462"/>
                        <a:pt x="2811335" y="1646462"/>
                        <a:pt x="2795923" y="1642609"/>
                      </a:cubicBezTo>
                      <a:close/>
                      <a:moveTo>
                        <a:pt x="2943836" y="1642609"/>
                      </a:moveTo>
                      <a:cubicBezTo>
                        <a:pt x="2941189" y="1653195"/>
                        <a:pt x="2938621" y="1663470"/>
                        <a:pt x="2936052" y="1673745"/>
                      </a:cubicBezTo>
                      <a:cubicBezTo>
                        <a:pt x="2946638" y="1676391"/>
                        <a:pt x="2956913" y="1678960"/>
                        <a:pt x="2967188" y="1681529"/>
                      </a:cubicBezTo>
                      <a:cubicBezTo>
                        <a:pt x="2969834" y="1670942"/>
                        <a:pt x="2972403" y="1660668"/>
                        <a:pt x="2974972" y="1650393"/>
                      </a:cubicBezTo>
                      <a:cubicBezTo>
                        <a:pt x="2959248" y="1646462"/>
                        <a:pt x="2959248" y="1646462"/>
                        <a:pt x="2943836" y="1642609"/>
                      </a:cubicBezTo>
                      <a:close/>
                      <a:moveTo>
                        <a:pt x="3021686" y="1642609"/>
                      </a:moveTo>
                      <a:cubicBezTo>
                        <a:pt x="3019039" y="1655842"/>
                        <a:pt x="3016471" y="1668685"/>
                        <a:pt x="3013902" y="1681529"/>
                      </a:cubicBezTo>
                      <a:cubicBezTo>
                        <a:pt x="3027135" y="1681529"/>
                        <a:pt x="3039978" y="1681529"/>
                        <a:pt x="3052822" y="1681529"/>
                      </a:cubicBezTo>
                      <a:cubicBezTo>
                        <a:pt x="3052822" y="1670942"/>
                        <a:pt x="3052822" y="1660668"/>
                        <a:pt x="3052822" y="1650393"/>
                      </a:cubicBezTo>
                      <a:cubicBezTo>
                        <a:pt x="3037098" y="1646462"/>
                        <a:pt x="3037098" y="1646462"/>
                        <a:pt x="3021686" y="1642609"/>
                      </a:cubicBezTo>
                      <a:close/>
                      <a:moveTo>
                        <a:pt x="3091750" y="1642609"/>
                      </a:moveTo>
                      <a:cubicBezTo>
                        <a:pt x="3089103" y="1655842"/>
                        <a:pt x="3086535" y="1668685"/>
                        <a:pt x="3083966" y="1681529"/>
                      </a:cubicBezTo>
                      <a:cubicBezTo>
                        <a:pt x="3097199" y="1681529"/>
                        <a:pt x="3110042" y="1681529"/>
                        <a:pt x="3122886" y="1681529"/>
                      </a:cubicBezTo>
                      <a:cubicBezTo>
                        <a:pt x="3125532" y="1670942"/>
                        <a:pt x="3128101" y="1660668"/>
                        <a:pt x="3130670" y="1650393"/>
                      </a:cubicBezTo>
                      <a:cubicBezTo>
                        <a:pt x="3117437" y="1647746"/>
                        <a:pt x="3104593" y="1645178"/>
                        <a:pt x="3091750" y="1642609"/>
                      </a:cubicBezTo>
                      <a:close/>
                      <a:moveTo>
                        <a:pt x="3239663" y="1642609"/>
                      </a:moveTo>
                      <a:cubicBezTo>
                        <a:pt x="3237016" y="1653195"/>
                        <a:pt x="3234448" y="1663470"/>
                        <a:pt x="3231879" y="1673745"/>
                      </a:cubicBezTo>
                      <a:cubicBezTo>
                        <a:pt x="3245112" y="1676391"/>
                        <a:pt x="3257955" y="1678960"/>
                        <a:pt x="3270799" y="1681529"/>
                      </a:cubicBezTo>
                      <a:cubicBezTo>
                        <a:pt x="3273445" y="1670942"/>
                        <a:pt x="3276014" y="1660668"/>
                        <a:pt x="3278583" y="1650393"/>
                      </a:cubicBezTo>
                      <a:cubicBezTo>
                        <a:pt x="3265350" y="1647746"/>
                        <a:pt x="3252506" y="1645178"/>
                        <a:pt x="3239663" y="1642609"/>
                      </a:cubicBezTo>
                      <a:close/>
                      <a:moveTo>
                        <a:pt x="3317512" y="1642609"/>
                      </a:moveTo>
                      <a:cubicBezTo>
                        <a:pt x="3314865" y="1653195"/>
                        <a:pt x="3312297" y="1663470"/>
                        <a:pt x="3309728" y="1673745"/>
                      </a:cubicBezTo>
                      <a:cubicBezTo>
                        <a:pt x="3320314" y="1676391"/>
                        <a:pt x="3330589" y="1678960"/>
                        <a:pt x="3340864" y="1681529"/>
                      </a:cubicBezTo>
                      <a:cubicBezTo>
                        <a:pt x="3343510" y="1670942"/>
                        <a:pt x="3346079" y="1660668"/>
                        <a:pt x="3348648" y="1650393"/>
                      </a:cubicBezTo>
                      <a:cubicBezTo>
                        <a:pt x="3332924" y="1646462"/>
                        <a:pt x="3332924" y="1646462"/>
                        <a:pt x="3317512" y="1642609"/>
                      </a:cubicBezTo>
                      <a:close/>
                      <a:moveTo>
                        <a:pt x="3465426" y="1642609"/>
                      </a:moveTo>
                      <a:cubicBezTo>
                        <a:pt x="3462779" y="1655842"/>
                        <a:pt x="3460211" y="1668685"/>
                        <a:pt x="3457642" y="1681529"/>
                      </a:cubicBezTo>
                      <a:cubicBezTo>
                        <a:pt x="3468228" y="1681529"/>
                        <a:pt x="3478503" y="1681529"/>
                        <a:pt x="3488778" y="1681529"/>
                      </a:cubicBezTo>
                      <a:cubicBezTo>
                        <a:pt x="3491424" y="1670942"/>
                        <a:pt x="3493993" y="1660668"/>
                        <a:pt x="3496562" y="1650393"/>
                      </a:cubicBezTo>
                      <a:cubicBezTo>
                        <a:pt x="3480838" y="1646462"/>
                        <a:pt x="3480838" y="1646462"/>
                        <a:pt x="3465426" y="1642609"/>
                      </a:cubicBezTo>
                      <a:close/>
                      <a:moveTo>
                        <a:pt x="3543275" y="1642609"/>
                      </a:moveTo>
                      <a:cubicBezTo>
                        <a:pt x="3540628" y="1655842"/>
                        <a:pt x="3538060" y="1668685"/>
                        <a:pt x="3535491" y="1681529"/>
                      </a:cubicBezTo>
                      <a:cubicBezTo>
                        <a:pt x="3546077" y="1681529"/>
                        <a:pt x="3556352" y="1681529"/>
                        <a:pt x="3566627" y="1681529"/>
                      </a:cubicBezTo>
                      <a:cubicBezTo>
                        <a:pt x="3569273" y="1670942"/>
                        <a:pt x="3571842" y="1660668"/>
                        <a:pt x="3574411" y="1650393"/>
                      </a:cubicBezTo>
                      <a:cubicBezTo>
                        <a:pt x="3558687" y="1646462"/>
                        <a:pt x="3558687" y="1646462"/>
                        <a:pt x="3543275" y="1642609"/>
                      </a:cubicBezTo>
                      <a:close/>
                      <a:moveTo>
                        <a:pt x="3613339" y="1642609"/>
                      </a:moveTo>
                      <a:cubicBezTo>
                        <a:pt x="3610692" y="1655842"/>
                        <a:pt x="3608124" y="1668685"/>
                        <a:pt x="3605555" y="1681529"/>
                      </a:cubicBezTo>
                      <a:cubicBezTo>
                        <a:pt x="3618788" y="1681529"/>
                        <a:pt x="3631631" y="1681529"/>
                        <a:pt x="3644475" y="1681529"/>
                      </a:cubicBezTo>
                      <a:cubicBezTo>
                        <a:pt x="3644475" y="1670942"/>
                        <a:pt x="3644475" y="1660668"/>
                        <a:pt x="3644475" y="1650393"/>
                      </a:cubicBezTo>
                      <a:cubicBezTo>
                        <a:pt x="3628751" y="1646462"/>
                        <a:pt x="3628751" y="1646462"/>
                        <a:pt x="3613339" y="1642609"/>
                      </a:cubicBezTo>
                      <a:close/>
                      <a:moveTo>
                        <a:pt x="3909166" y="1642609"/>
                      </a:moveTo>
                      <a:cubicBezTo>
                        <a:pt x="3906519" y="1655842"/>
                        <a:pt x="3903951" y="1668685"/>
                        <a:pt x="3901382" y="1681529"/>
                      </a:cubicBezTo>
                      <a:cubicBezTo>
                        <a:pt x="3914615" y="1681529"/>
                        <a:pt x="3927458" y="1681529"/>
                        <a:pt x="3940302" y="1681529"/>
                      </a:cubicBezTo>
                      <a:cubicBezTo>
                        <a:pt x="3942948" y="1670942"/>
                        <a:pt x="3945517" y="1660668"/>
                        <a:pt x="3948086" y="1650393"/>
                      </a:cubicBezTo>
                      <a:cubicBezTo>
                        <a:pt x="3934853" y="1647746"/>
                        <a:pt x="3922009" y="1645178"/>
                        <a:pt x="3909166" y="1642609"/>
                      </a:cubicBezTo>
                      <a:close/>
                      <a:moveTo>
                        <a:pt x="3987015" y="1642609"/>
                      </a:moveTo>
                      <a:cubicBezTo>
                        <a:pt x="3984368" y="1653195"/>
                        <a:pt x="3981800" y="1663470"/>
                        <a:pt x="3979231" y="1673745"/>
                      </a:cubicBezTo>
                      <a:cubicBezTo>
                        <a:pt x="3992464" y="1676391"/>
                        <a:pt x="4005307" y="1678960"/>
                        <a:pt x="4018151" y="1681529"/>
                      </a:cubicBezTo>
                      <a:cubicBezTo>
                        <a:pt x="4018151" y="1670942"/>
                        <a:pt x="4018151" y="1660668"/>
                        <a:pt x="4018151" y="1650393"/>
                      </a:cubicBezTo>
                      <a:cubicBezTo>
                        <a:pt x="4002427" y="1646462"/>
                        <a:pt x="4002427" y="1646462"/>
                        <a:pt x="3987015" y="1642609"/>
                      </a:cubicBezTo>
                      <a:close/>
                      <a:moveTo>
                        <a:pt x="4134929" y="1642609"/>
                      </a:moveTo>
                      <a:cubicBezTo>
                        <a:pt x="4132282" y="1653195"/>
                        <a:pt x="4129714" y="1663470"/>
                        <a:pt x="4127145" y="1673745"/>
                      </a:cubicBezTo>
                      <a:cubicBezTo>
                        <a:pt x="4137731" y="1676391"/>
                        <a:pt x="4148006" y="1678960"/>
                        <a:pt x="4158281" y="1681529"/>
                      </a:cubicBezTo>
                      <a:cubicBezTo>
                        <a:pt x="4160927" y="1670942"/>
                        <a:pt x="4163496" y="1660668"/>
                        <a:pt x="4166065" y="1650393"/>
                      </a:cubicBezTo>
                      <a:cubicBezTo>
                        <a:pt x="4150341" y="1646462"/>
                        <a:pt x="4150341" y="1646462"/>
                        <a:pt x="4134929" y="1642609"/>
                      </a:cubicBezTo>
                      <a:close/>
                      <a:moveTo>
                        <a:pt x="4212778" y="1642609"/>
                      </a:moveTo>
                      <a:cubicBezTo>
                        <a:pt x="4210131" y="1655842"/>
                        <a:pt x="4207563" y="1668685"/>
                        <a:pt x="4204994" y="1681529"/>
                      </a:cubicBezTo>
                      <a:cubicBezTo>
                        <a:pt x="4218227" y="1681529"/>
                        <a:pt x="4231070" y="1681529"/>
                        <a:pt x="4243914" y="1681529"/>
                      </a:cubicBezTo>
                      <a:cubicBezTo>
                        <a:pt x="4243914" y="1670942"/>
                        <a:pt x="4243914" y="1660668"/>
                        <a:pt x="4243914" y="1650393"/>
                      </a:cubicBezTo>
                      <a:cubicBezTo>
                        <a:pt x="4228190" y="1646462"/>
                        <a:pt x="4228190" y="1646462"/>
                        <a:pt x="4212778" y="1642609"/>
                      </a:cubicBezTo>
                      <a:close/>
                      <a:moveTo>
                        <a:pt x="4282842" y="1642609"/>
                      </a:moveTo>
                      <a:cubicBezTo>
                        <a:pt x="4280195" y="1653195"/>
                        <a:pt x="4277627" y="1663470"/>
                        <a:pt x="4275058" y="1673745"/>
                      </a:cubicBezTo>
                      <a:cubicBezTo>
                        <a:pt x="4288291" y="1676391"/>
                        <a:pt x="4301134" y="1678960"/>
                        <a:pt x="4313978" y="1681529"/>
                      </a:cubicBezTo>
                      <a:cubicBezTo>
                        <a:pt x="4313978" y="1670942"/>
                        <a:pt x="4313978" y="1660668"/>
                        <a:pt x="4313978" y="1650393"/>
                      </a:cubicBezTo>
                      <a:cubicBezTo>
                        <a:pt x="4298254" y="1646462"/>
                        <a:pt x="4298254" y="1646462"/>
                        <a:pt x="4282842" y="1642609"/>
                      </a:cubicBezTo>
                      <a:close/>
                      <a:moveTo>
                        <a:pt x="4360691" y="1642609"/>
                      </a:moveTo>
                      <a:cubicBezTo>
                        <a:pt x="4358044" y="1655842"/>
                        <a:pt x="4355476" y="1668685"/>
                        <a:pt x="4352907" y="1681529"/>
                      </a:cubicBezTo>
                      <a:cubicBezTo>
                        <a:pt x="4363493" y="1681529"/>
                        <a:pt x="4373768" y="1681529"/>
                        <a:pt x="4384043" y="1681529"/>
                      </a:cubicBezTo>
                      <a:cubicBezTo>
                        <a:pt x="4386689" y="1670942"/>
                        <a:pt x="4389258" y="1660668"/>
                        <a:pt x="4391827" y="1650393"/>
                      </a:cubicBezTo>
                      <a:cubicBezTo>
                        <a:pt x="4376103" y="1646462"/>
                        <a:pt x="4376103" y="1646462"/>
                        <a:pt x="4360691" y="1642609"/>
                      </a:cubicBezTo>
                      <a:close/>
                      <a:moveTo>
                        <a:pt x="5551784" y="1642609"/>
                      </a:moveTo>
                      <a:cubicBezTo>
                        <a:pt x="5549137" y="1653195"/>
                        <a:pt x="5546569" y="1663470"/>
                        <a:pt x="5544000" y="1673745"/>
                      </a:cubicBezTo>
                      <a:cubicBezTo>
                        <a:pt x="5554586" y="1676391"/>
                        <a:pt x="5564861" y="1678960"/>
                        <a:pt x="5575136" y="1681529"/>
                      </a:cubicBezTo>
                      <a:cubicBezTo>
                        <a:pt x="5577782" y="1670942"/>
                        <a:pt x="5580351" y="1660668"/>
                        <a:pt x="5582920" y="1650393"/>
                      </a:cubicBezTo>
                      <a:cubicBezTo>
                        <a:pt x="5567196" y="1646462"/>
                        <a:pt x="5567196" y="1646462"/>
                        <a:pt x="5551784" y="1642609"/>
                      </a:cubicBezTo>
                      <a:close/>
                      <a:moveTo>
                        <a:pt x="5621848" y="1642609"/>
                      </a:moveTo>
                      <a:cubicBezTo>
                        <a:pt x="5619201" y="1655842"/>
                        <a:pt x="5616633" y="1668685"/>
                        <a:pt x="5614064" y="1681529"/>
                      </a:cubicBezTo>
                      <a:cubicBezTo>
                        <a:pt x="5629943" y="1681529"/>
                        <a:pt x="5645355" y="1681529"/>
                        <a:pt x="5660768" y="1681529"/>
                      </a:cubicBezTo>
                      <a:cubicBezTo>
                        <a:pt x="5660768" y="1670942"/>
                        <a:pt x="5660768" y="1660668"/>
                        <a:pt x="5660768" y="1650393"/>
                      </a:cubicBezTo>
                      <a:cubicBezTo>
                        <a:pt x="5647535" y="1647746"/>
                        <a:pt x="5634691" y="1645178"/>
                        <a:pt x="5621848" y="1642609"/>
                      </a:cubicBezTo>
                      <a:close/>
                      <a:moveTo>
                        <a:pt x="5699697" y="1642609"/>
                      </a:moveTo>
                      <a:cubicBezTo>
                        <a:pt x="5697050" y="1655842"/>
                        <a:pt x="5694482" y="1668685"/>
                        <a:pt x="5691913" y="1681529"/>
                      </a:cubicBezTo>
                      <a:cubicBezTo>
                        <a:pt x="5702499" y="1681529"/>
                        <a:pt x="5712774" y="1681529"/>
                        <a:pt x="5723049" y="1681529"/>
                      </a:cubicBezTo>
                      <a:cubicBezTo>
                        <a:pt x="5725695" y="1670942"/>
                        <a:pt x="5728264" y="1660668"/>
                        <a:pt x="5730833" y="1650393"/>
                      </a:cubicBezTo>
                      <a:cubicBezTo>
                        <a:pt x="5715109" y="1646462"/>
                        <a:pt x="5715109" y="1646462"/>
                        <a:pt x="5699697" y="1642609"/>
                      </a:cubicBezTo>
                      <a:close/>
                      <a:moveTo>
                        <a:pt x="5847610" y="1642609"/>
                      </a:moveTo>
                      <a:cubicBezTo>
                        <a:pt x="5844963" y="1655842"/>
                        <a:pt x="5842395" y="1668685"/>
                        <a:pt x="5839826" y="1681529"/>
                      </a:cubicBezTo>
                      <a:cubicBezTo>
                        <a:pt x="5850412" y="1681529"/>
                        <a:pt x="5860687" y="1681529"/>
                        <a:pt x="5870962" y="1681529"/>
                      </a:cubicBezTo>
                      <a:cubicBezTo>
                        <a:pt x="5873608" y="1670942"/>
                        <a:pt x="5876177" y="1660668"/>
                        <a:pt x="5878746" y="1650393"/>
                      </a:cubicBezTo>
                      <a:cubicBezTo>
                        <a:pt x="5863022" y="1646462"/>
                        <a:pt x="5863022" y="1646462"/>
                        <a:pt x="5847610" y="1642609"/>
                      </a:cubicBezTo>
                      <a:close/>
                      <a:moveTo>
                        <a:pt x="5925460" y="1642609"/>
                      </a:moveTo>
                      <a:cubicBezTo>
                        <a:pt x="5922813" y="1655842"/>
                        <a:pt x="5920245" y="1668685"/>
                        <a:pt x="5917676" y="1681529"/>
                      </a:cubicBezTo>
                      <a:cubicBezTo>
                        <a:pt x="5930909" y="1681529"/>
                        <a:pt x="5943752" y="1681529"/>
                        <a:pt x="5956596" y="1681529"/>
                      </a:cubicBezTo>
                      <a:cubicBezTo>
                        <a:pt x="5956596" y="1670942"/>
                        <a:pt x="5956596" y="1660668"/>
                        <a:pt x="5956596" y="1650393"/>
                      </a:cubicBezTo>
                      <a:cubicBezTo>
                        <a:pt x="5940872" y="1646462"/>
                        <a:pt x="5940872" y="1646462"/>
                        <a:pt x="5925460" y="1642609"/>
                      </a:cubicBezTo>
                      <a:close/>
                      <a:moveTo>
                        <a:pt x="5995524" y="1642609"/>
                      </a:moveTo>
                      <a:cubicBezTo>
                        <a:pt x="5992877" y="1653195"/>
                        <a:pt x="5990309" y="1663470"/>
                        <a:pt x="5987740" y="1673745"/>
                      </a:cubicBezTo>
                      <a:cubicBezTo>
                        <a:pt x="6000973" y="1676391"/>
                        <a:pt x="6013816" y="1678960"/>
                        <a:pt x="6026660" y="1681529"/>
                      </a:cubicBezTo>
                      <a:cubicBezTo>
                        <a:pt x="6026660" y="1670942"/>
                        <a:pt x="6026660" y="1660668"/>
                        <a:pt x="6026660" y="1650393"/>
                      </a:cubicBezTo>
                      <a:cubicBezTo>
                        <a:pt x="6010936" y="1646462"/>
                        <a:pt x="6010936" y="1646462"/>
                        <a:pt x="5995524" y="1642609"/>
                      </a:cubicBezTo>
                      <a:close/>
                      <a:moveTo>
                        <a:pt x="6073373" y="1642609"/>
                      </a:moveTo>
                      <a:cubicBezTo>
                        <a:pt x="6070726" y="1655842"/>
                        <a:pt x="6068158" y="1668685"/>
                        <a:pt x="6065589" y="1681529"/>
                      </a:cubicBezTo>
                      <a:cubicBezTo>
                        <a:pt x="6076175" y="1681529"/>
                        <a:pt x="6086450" y="1681529"/>
                        <a:pt x="6096725" y="1681529"/>
                      </a:cubicBezTo>
                      <a:cubicBezTo>
                        <a:pt x="6099371" y="1670942"/>
                        <a:pt x="6101940" y="1660668"/>
                        <a:pt x="6104509" y="1650393"/>
                      </a:cubicBezTo>
                      <a:cubicBezTo>
                        <a:pt x="6088785" y="1646462"/>
                        <a:pt x="6088785" y="1646462"/>
                        <a:pt x="6073373" y="1642609"/>
                      </a:cubicBezTo>
                      <a:close/>
                      <a:moveTo>
                        <a:pt x="6143437" y="1642609"/>
                      </a:moveTo>
                      <a:cubicBezTo>
                        <a:pt x="6140790" y="1655842"/>
                        <a:pt x="6138222" y="1668685"/>
                        <a:pt x="6135653" y="1681529"/>
                      </a:cubicBezTo>
                      <a:cubicBezTo>
                        <a:pt x="6148886" y="1681529"/>
                        <a:pt x="6161729" y="1681529"/>
                        <a:pt x="6174573" y="1681529"/>
                      </a:cubicBezTo>
                      <a:cubicBezTo>
                        <a:pt x="6177219" y="1670942"/>
                        <a:pt x="6179788" y="1660668"/>
                        <a:pt x="6182357" y="1650393"/>
                      </a:cubicBezTo>
                      <a:cubicBezTo>
                        <a:pt x="6169124" y="1647746"/>
                        <a:pt x="6156280" y="1645178"/>
                        <a:pt x="6143437" y="1642609"/>
                      </a:cubicBezTo>
                      <a:close/>
                      <a:moveTo>
                        <a:pt x="6291351" y="1642609"/>
                      </a:moveTo>
                      <a:cubicBezTo>
                        <a:pt x="6288704" y="1653195"/>
                        <a:pt x="6286136" y="1663470"/>
                        <a:pt x="6283567" y="1673745"/>
                      </a:cubicBezTo>
                      <a:cubicBezTo>
                        <a:pt x="6296800" y="1676391"/>
                        <a:pt x="6309643" y="1678960"/>
                        <a:pt x="6322487" y="1681529"/>
                      </a:cubicBezTo>
                      <a:cubicBezTo>
                        <a:pt x="6325133" y="1670942"/>
                        <a:pt x="6327702" y="1660668"/>
                        <a:pt x="6330271" y="1650393"/>
                      </a:cubicBezTo>
                      <a:cubicBezTo>
                        <a:pt x="6317038" y="1647746"/>
                        <a:pt x="6304194" y="1645178"/>
                        <a:pt x="6291351" y="1642609"/>
                      </a:cubicBezTo>
                      <a:close/>
                      <a:moveTo>
                        <a:pt x="6369200" y="1642609"/>
                      </a:moveTo>
                      <a:cubicBezTo>
                        <a:pt x="6366553" y="1653195"/>
                        <a:pt x="6363985" y="1663470"/>
                        <a:pt x="6361416" y="1673745"/>
                      </a:cubicBezTo>
                      <a:cubicBezTo>
                        <a:pt x="6374649" y="1676391"/>
                        <a:pt x="6387492" y="1678960"/>
                        <a:pt x="6400336" y="1681529"/>
                      </a:cubicBezTo>
                      <a:cubicBezTo>
                        <a:pt x="6400336" y="1670942"/>
                        <a:pt x="6400336" y="1660668"/>
                        <a:pt x="6400336" y="1650393"/>
                      </a:cubicBezTo>
                      <a:cubicBezTo>
                        <a:pt x="6384612" y="1646462"/>
                        <a:pt x="6384612" y="1646462"/>
                        <a:pt x="6369200" y="1642609"/>
                      </a:cubicBezTo>
                      <a:close/>
                      <a:moveTo>
                        <a:pt x="6517113" y="1642609"/>
                      </a:moveTo>
                      <a:cubicBezTo>
                        <a:pt x="6514466" y="1655842"/>
                        <a:pt x="6511898" y="1668685"/>
                        <a:pt x="6509329" y="1681529"/>
                      </a:cubicBezTo>
                      <a:cubicBezTo>
                        <a:pt x="6522562" y="1681529"/>
                        <a:pt x="6535405" y="1681529"/>
                        <a:pt x="6548249" y="1681529"/>
                      </a:cubicBezTo>
                      <a:cubicBezTo>
                        <a:pt x="6548249" y="1670942"/>
                        <a:pt x="6548249" y="1660668"/>
                        <a:pt x="6548249" y="1650393"/>
                      </a:cubicBezTo>
                      <a:cubicBezTo>
                        <a:pt x="6532525" y="1646462"/>
                        <a:pt x="6532525" y="1646462"/>
                        <a:pt x="6517113" y="1642609"/>
                      </a:cubicBezTo>
                      <a:close/>
                      <a:moveTo>
                        <a:pt x="6594962" y="1642609"/>
                      </a:moveTo>
                      <a:cubicBezTo>
                        <a:pt x="6592315" y="1655842"/>
                        <a:pt x="6589747" y="1668685"/>
                        <a:pt x="6587178" y="1681529"/>
                      </a:cubicBezTo>
                      <a:cubicBezTo>
                        <a:pt x="6600411" y="1678882"/>
                        <a:pt x="6613254" y="1676313"/>
                        <a:pt x="6626098" y="1673745"/>
                      </a:cubicBezTo>
                      <a:cubicBezTo>
                        <a:pt x="6626098" y="1665805"/>
                        <a:pt x="6626098" y="1658099"/>
                        <a:pt x="6626098" y="1650393"/>
                      </a:cubicBezTo>
                      <a:cubicBezTo>
                        <a:pt x="6610374" y="1646462"/>
                        <a:pt x="6610374" y="1646462"/>
                        <a:pt x="6594962" y="1642609"/>
                      </a:cubicBezTo>
                      <a:close/>
                      <a:moveTo>
                        <a:pt x="6665027" y="1642609"/>
                      </a:moveTo>
                      <a:cubicBezTo>
                        <a:pt x="6662380" y="1645256"/>
                        <a:pt x="6659812" y="1647824"/>
                        <a:pt x="6657243" y="1650393"/>
                      </a:cubicBezTo>
                      <a:cubicBezTo>
                        <a:pt x="6660648" y="1666447"/>
                        <a:pt x="6660648" y="1666447"/>
                        <a:pt x="6665027" y="1681529"/>
                      </a:cubicBezTo>
                      <a:cubicBezTo>
                        <a:pt x="6678260" y="1681529"/>
                        <a:pt x="6691103" y="1681529"/>
                        <a:pt x="6703947" y="1681529"/>
                      </a:cubicBezTo>
                      <a:cubicBezTo>
                        <a:pt x="6703947" y="1670942"/>
                        <a:pt x="6703947" y="1660668"/>
                        <a:pt x="6703947" y="1650393"/>
                      </a:cubicBezTo>
                      <a:cubicBezTo>
                        <a:pt x="6691055" y="1647418"/>
                        <a:pt x="6678068" y="1644836"/>
                        <a:pt x="6665027" y="1642609"/>
                      </a:cubicBezTo>
                      <a:close/>
                      <a:moveTo>
                        <a:pt x="6742876" y="1642609"/>
                      </a:moveTo>
                      <a:cubicBezTo>
                        <a:pt x="6740229" y="1653195"/>
                        <a:pt x="6737661" y="1663470"/>
                        <a:pt x="6735092" y="1673745"/>
                      </a:cubicBezTo>
                      <a:cubicBezTo>
                        <a:pt x="6745678" y="1676391"/>
                        <a:pt x="6755953" y="1678960"/>
                        <a:pt x="6766228" y="1681529"/>
                      </a:cubicBezTo>
                      <a:cubicBezTo>
                        <a:pt x="6768874" y="1670942"/>
                        <a:pt x="6771443" y="1660668"/>
                        <a:pt x="6774012" y="1650393"/>
                      </a:cubicBezTo>
                      <a:cubicBezTo>
                        <a:pt x="6758288" y="1646462"/>
                        <a:pt x="6758288" y="1646462"/>
                        <a:pt x="6742876" y="1642609"/>
                      </a:cubicBezTo>
                      <a:close/>
                      <a:moveTo>
                        <a:pt x="6812940" y="1642609"/>
                      </a:moveTo>
                      <a:cubicBezTo>
                        <a:pt x="6810293" y="1653195"/>
                        <a:pt x="6807725" y="1663470"/>
                        <a:pt x="6805156" y="1673745"/>
                      </a:cubicBezTo>
                      <a:cubicBezTo>
                        <a:pt x="6818389" y="1676391"/>
                        <a:pt x="6831232" y="1678960"/>
                        <a:pt x="6844076" y="1681529"/>
                      </a:cubicBezTo>
                      <a:cubicBezTo>
                        <a:pt x="6846722" y="1670942"/>
                        <a:pt x="6849291" y="1660668"/>
                        <a:pt x="6851860" y="1650393"/>
                      </a:cubicBezTo>
                      <a:cubicBezTo>
                        <a:pt x="6838627" y="1647746"/>
                        <a:pt x="6825783" y="1645178"/>
                        <a:pt x="6812940" y="1642609"/>
                      </a:cubicBezTo>
                      <a:close/>
                      <a:moveTo>
                        <a:pt x="6890789" y="1642609"/>
                      </a:moveTo>
                      <a:cubicBezTo>
                        <a:pt x="6888142" y="1653195"/>
                        <a:pt x="6885574" y="1663470"/>
                        <a:pt x="6883005" y="1673745"/>
                      </a:cubicBezTo>
                      <a:cubicBezTo>
                        <a:pt x="6896238" y="1676391"/>
                        <a:pt x="6909081" y="1678960"/>
                        <a:pt x="6921925" y="1681529"/>
                      </a:cubicBezTo>
                      <a:cubicBezTo>
                        <a:pt x="6921925" y="1670942"/>
                        <a:pt x="6921925" y="1660668"/>
                        <a:pt x="6921925" y="1650393"/>
                      </a:cubicBezTo>
                      <a:cubicBezTo>
                        <a:pt x="6906201" y="1646462"/>
                        <a:pt x="6906201" y="1646462"/>
                        <a:pt x="6890789" y="1642609"/>
                      </a:cubicBezTo>
                      <a:close/>
                      <a:moveTo>
                        <a:pt x="7038703" y="1642609"/>
                      </a:moveTo>
                      <a:cubicBezTo>
                        <a:pt x="7036056" y="1655842"/>
                        <a:pt x="7033488" y="1668685"/>
                        <a:pt x="7030919" y="1681529"/>
                      </a:cubicBezTo>
                      <a:cubicBezTo>
                        <a:pt x="7041505" y="1681529"/>
                        <a:pt x="7051780" y="1681529"/>
                        <a:pt x="7062055" y="1681529"/>
                      </a:cubicBezTo>
                      <a:cubicBezTo>
                        <a:pt x="7064701" y="1670942"/>
                        <a:pt x="7067270" y="1660668"/>
                        <a:pt x="7069839" y="1650393"/>
                      </a:cubicBezTo>
                      <a:cubicBezTo>
                        <a:pt x="7054115" y="1646462"/>
                        <a:pt x="7054115" y="1646462"/>
                        <a:pt x="7038703" y="1642609"/>
                      </a:cubicBezTo>
                      <a:close/>
                      <a:moveTo>
                        <a:pt x="7116552" y="1642609"/>
                      </a:moveTo>
                      <a:cubicBezTo>
                        <a:pt x="7113905" y="1655842"/>
                        <a:pt x="7111337" y="1668685"/>
                        <a:pt x="7108768" y="1681529"/>
                      </a:cubicBezTo>
                      <a:cubicBezTo>
                        <a:pt x="7122001" y="1681529"/>
                        <a:pt x="7134844" y="1681529"/>
                        <a:pt x="7147688" y="1681529"/>
                      </a:cubicBezTo>
                      <a:cubicBezTo>
                        <a:pt x="7147688" y="1670942"/>
                        <a:pt x="7147688" y="1660668"/>
                        <a:pt x="7147688" y="1650393"/>
                      </a:cubicBezTo>
                      <a:cubicBezTo>
                        <a:pt x="7131964" y="1646462"/>
                        <a:pt x="7131964" y="1646462"/>
                        <a:pt x="7116552" y="1642609"/>
                      </a:cubicBezTo>
                      <a:close/>
                      <a:moveTo>
                        <a:pt x="7186616" y="1642609"/>
                      </a:moveTo>
                      <a:cubicBezTo>
                        <a:pt x="7183969" y="1653195"/>
                        <a:pt x="7181401" y="1663470"/>
                        <a:pt x="7178832" y="1673745"/>
                      </a:cubicBezTo>
                      <a:cubicBezTo>
                        <a:pt x="7192065" y="1676391"/>
                        <a:pt x="7204908" y="1678960"/>
                        <a:pt x="7217752" y="1681529"/>
                      </a:cubicBezTo>
                      <a:cubicBezTo>
                        <a:pt x="7217752" y="1670942"/>
                        <a:pt x="7217752" y="1660668"/>
                        <a:pt x="7217752" y="1650393"/>
                      </a:cubicBezTo>
                      <a:cubicBezTo>
                        <a:pt x="7202028" y="1646462"/>
                        <a:pt x="7202028" y="1646462"/>
                        <a:pt x="7186616" y="1642609"/>
                      </a:cubicBezTo>
                      <a:close/>
                      <a:moveTo>
                        <a:pt x="7264465" y="1642609"/>
                      </a:moveTo>
                      <a:cubicBezTo>
                        <a:pt x="7261818" y="1653195"/>
                        <a:pt x="7259250" y="1663470"/>
                        <a:pt x="7256681" y="1673745"/>
                      </a:cubicBezTo>
                      <a:cubicBezTo>
                        <a:pt x="7269914" y="1676391"/>
                        <a:pt x="7282757" y="1678960"/>
                        <a:pt x="7295601" y="1681529"/>
                      </a:cubicBezTo>
                      <a:cubicBezTo>
                        <a:pt x="7295601" y="1670942"/>
                        <a:pt x="7295601" y="1660668"/>
                        <a:pt x="7295601" y="1650393"/>
                      </a:cubicBezTo>
                      <a:cubicBezTo>
                        <a:pt x="7279877" y="1646462"/>
                        <a:pt x="7279877" y="1646462"/>
                        <a:pt x="7264465" y="1642609"/>
                      </a:cubicBezTo>
                      <a:close/>
                      <a:moveTo>
                        <a:pt x="7334530" y="1642609"/>
                      </a:moveTo>
                      <a:cubicBezTo>
                        <a:pt x="7331883" y="1655842"/>
                        <a:pt x="7329315" y="1668685"/>
                        <a:pt x="7326746" y="1681529"/>
                      </a:cubicBezTo>
                      <a:cubicBezTo>
                        <a:pt x="7339979" y="1681529"/>
                        <a:pt x="7352822" y="1681529"/>
                        <a:pt x="7365666" y="1681529"/>
                      </a:cubicBezTo>
                      <a:cubicBezTo>
                        <a:pt x="7368312" y="1670942"/>
                        <a:pt x="7370881" y="1660668"/>
                        <a:pt x="7373450" y="1650393"/>
                      </a:cubicBezTo>
                      <a:cubicBezTo>
                        <a:pt x="7360217" y="1647746"/>
                        <a:pt x="7347373" y="1645178"/>
                        <a:pt x="7334530" y="1642609"/>
                      </a:cubicBezTo>
                      <a:close/>
                      <a:moveTo>
                        <a:pt x="7412379" y="1642609"/>
                      </a:moveTo>
                      <a:cubicBezTo>
                        <a:pt x="7409732" y="1655842"/>
                        <a:pt x="7407164" y="1668685"/>
                        <a:pt x="7404595" y="1681529"/>
                      </a:cubicBezTo>
                      <a:cubicBezTo>
                        <a:pt x="7415181" y="1681529"/>
                        <a:pt x="7425456" y="1681529"/>
                        <a:pt x="7435731" y="1681529"/>
                      </a:cubicBezTo>
                      <a:cubicBezTo>
                        <a:pt x="7438377" y="1670942"/>
                        <a:pt x="7440946" y="1660668"/>
                        <a:pt x="7443515" y="1650393"/>
                      </a:cubicBezTo>
                      <a:cubicBezTo>
                        <a:pt x="7427791" y="1646462"/>
                        <a:pt x="7427791" y="1646462"/>
                        <a:pt x="7412379" y="1642609"/>
                      </a:cubicBezTo>
                      <a:close/>
                      <a:moveTo>
                        <a:pt x="7482443" y="1642609"/>
                      </a:moveTo>
                      <a:cubicBezTo>
                        <a:pt x="7479796" y="1655842"/>
                        <a:pt x="7477228" y="1668685"/>
                        <a:pt x="7474659" y="1681529"/>
                      </a:cubicBezTo>
                      <a:cubicBezTo>
                        <a:pt x="7487892" y="1681529"/>
                        <a:pt x="7500735" y="1681529"/>
                        <a:pt x="7513579" y="1681529"/>
                      </a:cubicBezTo>
                      <a:cubicBezTo>
                        <a:pt x="7516225" y="1670942"/>
                        <a:pt x="7518794" y="1660668"/>
                        <a:pt x="7521363" y="1650393"/>
                      </a:cubicBezTo>
                      <a:cubicBezTo>
                        <a:pt x="7508130" y="1647746"/>
                        <a:pt x="7495286" y="1645178"/>
                        <a:pt x="7482443" y="1642609"/>
                      </a:cubicBezTo>
                      <a:close/>
                      <a:moveTo>
                        <a:pt x="7560292" y="1642609"/>
                      </a:moveTo>
                      <a:cubicBezTo>
                        <a:pt x="7557645" y="1653195"/>
                        <a:pt x="7555077" y="1663470"/>
                        <a:pt x="7552508" y="1673745"/>
                      </a:cubicBezTo>
                      <a:cubicBezTo>
                        <a:pt x="7563094" y="1676391"/>
                        <a:pt x="7573369" y="1678960"/>
                        <a:pt x="7583644" y="1681529"/>
                      </a:cubicBezTo>
                      <a:cubicBezTo>
                        <a:pt x="7586290" y="1670942"/>
                        <a:pt x="7588859" y="1660668"/>
                        <a:pt x="7591428" y="1650393"/>
                      </a:cubicBezTo>
                      <a:cubicBezTo>
                        <a:pt x="7575704" y="1646462"/>
                        <a:pt x="7575704" y="1646462"/>
                        <a:pt x="7560292" y="1642609"/>
                      </a:cubicBezTo>
                      <a:close/>
                      <a:moveTo>
                        <a:pt x="7708206" y="1642609"/>
                      </a:moveTo>
                      <a:cubicBezTo>
                        <a:pt x="7705559" y="1653195"/>
                        <a:pt x="7702991" y="1663470"/>
                        <a:pt x="7700422" y="1673745"/>
                      </a:cubicBezTo>
                      <a:cubicBezTo>
                        <a:pt x="7713655" y="1676391"/>
                        <a:pt x="7726498" y="1678960"/>
                        <a:pt x="7739342" y="1681529"/>
                      </a:cubicBezTo>
                      <a:cubicBezTo>
                        <a:pt x="7739342" y="1670942"/>
                        <a:pt x="7739342" y="1660668"/>
                        <a:pt x="7739342" y="1650393"/>
                      </a:cubicBezTo>
                      <a:cubicBezTo>
                        <a:pt x="7723618" y="1646462"/>
                        <a:pt x="7723618" y="1646462"/>
                        <a:pt x="7708206" y="1642609"/>
                      </a:cubicBezTo>
                      <a:close/>
                      <a:moveTo>
                        <a:pt x="7786055" y="1642609"/>
                      </a:moveTo>
                      <a:cubicBezTo>
                        <a:pt x="7783408" y="1653195"/>
                        <a:pt x="7780840" y="1663470"/>
                        <a:pt x="7778271" y="1673745"/>
                      </a:cubicBezTo>
                      <a:cubicBezTo>
                        <a:pt x="7791504" y="1676391"/>
                        <a:pt x="7804347" y="1678960"/>
                        <a:pt x="7817191" y="1681529"/>
                      </a:cubicBezTo>
                      <a:cubicBezTo>
                        <a:pt x="7817191" y="1670942"/>
                        <a:pt x="7817191" y="1660668"/>
                        <a:pt x="7817191" y="1650393"/>
                      </a:cubicBezTo>
                      <a:cubicBezTo>
                        <a:pt x="7801467" y="1646462"/>
                        <a:pt x="7801467" y="1646462"/>
                        <a:pt x="7786055" y="1642609"/>
                      </a:cubicBezTo>
                      <a:close/>
                      <a:moveTo>
                        <a:pt x="7856119" y="1642609"/>
                      </a:moveTo>
                      <a:cubicBezTo>
                        <a:pt x="7853472" y="1655842"/>
                        <a:pt x="7850904" y="1668685"/>
                        <a:pt x="7848335" y="1681529"/>
                      </a:cubicBezTo>
                      <a:cubicBezTo>
                        <a:pt x="7861568" y="1681529"/>
                        <a:pt x="7874411" y="1681529"/>
                        <a:pt x="7887255" y="1681529"/>
                      </a:cubicBezTo>
                      <a:cubicBezTo>
                        <a:pt x="7889901" y="1670942"/>
                        <a:pt x="7892470" y="1660668"/>
                        <a:pt x="7895039" y="1650393"/>
                      </a:cubicBezTo>
                      <a:cubicBezTo>
                        <a:pt x="7881806" y="1647746"/>
                        <a:pt x="7868962" y="1645178"/>
                        <a:pt x="7856119" y="1642609"/>
                      </a:cubicBezTo>
                      <a:close/>
                      <a:moveTo>
                        <a:pt x="7933968" y="1642609"/>
                      </a:moveTo>
                      <a:cubicBezTo>
                        <a:pt x="7931321" y="1655842"/>
                        <a:pt x="7928753" y="1668685"/>
                        <a:pt x="7926184" y="1681529"/>
                      </a:cubicBezTo>
                      <a:cubicBezTo>
                        <a:pt x="7936770" y="1681529"/>
                        <a:pt x="7947045" y="1681529"/>
                        <a:pt x="7957320" y="1681529"/>
                      </a:cubicBezTo>
                      <a:cubicBezTo>
                        <a:pt x="7959966" y="1670942"/>
                        <a:pt x="7962535" y="1660668"/>
                        <a:pt x="7965104" y="1650393"/>
                      </a:cubicBezTo>
                      <a:cubicBezTo>
                        <a:pt x="7949380" y="1646462"/>
                        <a:pt x="7949380" y="1646462"/>
                        <a:pt x="7933968" y="1642609"/>
                      </a:cubicBezTo>
                      <a:close/>
                      <a:moveTo>
                        <a:pt x="8004032" y="1642609"/>
                      </a:moveTo>
                      <a:cubicBezTo>
                        <a:pt x="8001385" y="1653195"/>
                        <a:pt x="7998817" y="1663470"/>
                        <a:pt x="7996248" y="1673745"/>
                      </a:cubicBezTo>
                      <a:cubicBezTo>
                        <a:pt x="8009481" y="1676391"/>
                        <a:pt x="8022324" y="1678960"/>
                        <a:pt x="8035168" y="1681529"/>
                      </a:cubicBezTo>
                      <a:cubicBezTo>
                        <a:pt x="8037814" y="1670942"/>
                        <a:pt x="8040383" y="1660668"/>
                        <a:pt x="8042952" y="1650393"/>
                      </a:cubicBezTo>
                      <a:cubicBezTo>
                        <a:pt x="8029719" y="1647746"/>
                        <a:pt x="8016875" y="1645178"/>
                        <a:pt x="8004032" y="1642609"/>
                      </a:cubicBezTo>
                      <a:close/>
                      <a:moveTo>
                        <a:pt x="8081882" y="1642609"/>
                      </a:moveTo>
                      <a:cubicBezTo>
                        <a:pt x="8079235" y="1653195"/>
                        <a:pt x="8076667" y="1663470"/>
                        <a:pt x="8074098" y="1673745"/>
                      </a:cubicBezTo>
                      <a:cubicBezTo>
                        <a:pt x="8087331" y="1676391"/>
                        <a:pt x="8100174" y="1678960"/>
                        <a:pt x="8113018" y="1681529"/>
                      </a:cubicBezTo>
                      <a:cubicBezTo>
                        <a:pt x="8113018" y="1670942"/>
                        <a:pt x="8113018" y="1660668"/>
                        <a:pt x="8113018" y="1650393"/>
                      </a:cubicBezTo>
                      <a:cubicBezTo>
                        <a:pt x="8097294" y="1646462"/>
                        <a:pt x="8097294" y="1646462"/>
                        <a:pt x="8081882" y="1642609"/>
                      </a:cubicBezTo>
                      <a:close/>
                      <a:moveTo>
                        <a:pt x="8229795" y="1642609"/>
                      </a:moveTo>
                      <a:cubicBezTo>
                        <a:pt x="8227148" y="1653195"/>
                        <a:pt x="8224580" y="1663470"/>
                        <a:pt x="8222011" y="1673745"/>
                      </a:cubicBezTo>
                      <a:cubicBezTo>
                        <a:pt x="8235244" y="1676391"/>
                        <a:pt x="8248087" y="1678960"/>
                        <a:pt x="8260931" y="1681529"/>
                      </a:cubicBezTo>
                      <a:cubicBezTo>
                        <a:pt x="8260931" y="1670942"/>
                        <a:pt x="8260931" y="1660668"/>
                        <a:pt x="8260931" y="1650393"/>
                      </a:cubicBezTo>
                      <a:cubicBezTo>
                        <a:pt x="8245207" y="1646462"/>
                        <a:pt x="8245207" y="1646462"/>
                        <a:pt x="8229795" y="1642609"/>
                      </a:cubicBezTo>
                      <a:close/>
                      <a:moveTo>
                        <a:pt x="8307644" y="1642609"/>
                      </a:moveTo>
                      <a:cubicBezTo>
                        <a:pt x="8304997" y="1655842"/>
                        <a:pt x="8302429" y="1668685"/>
                        <a:pt x="8299860" y="1681529"/>
                      </a:cubicBezTo>
                      <a:cubicBezTo>
                        <a:pt x="8310446" y="1681529"/>
                        <a:pt x="8320721" y="1681529"/>
                        <a:pt x="8330996" y="1681529"/>
                      </a:cubicBezTo>
                      <a:cubicBezTo>
                        <a:pt x="8333642" y="1670942"/>
                        <a:pt x="8336211" y="1660668"/>
                        <a:pt x="8338780" y="1650393"/>
                      </a:cubicBezTo>
                      <a:cubicBezTo>
                        <a:pt x="8323056" y="1646462"/>
                        <a:pt x="8323056" y="1646462"/>
                        <a:pt x="8307644" y="1642609"/>
                      </a:cubicBezTo>
                      <a:close/>
                      <a:moveTo>
                        <a:pt x="8377708" y="1642609"/>
                      </a:moveTo>
                      <a:cubicBezTo>
                        <a:pt x="8375061" y="1653195"/>
                        <a:pt x="8372493" y="1663470"/>
                        <a:pt x="8369924" y="1673745"/>
                      </a:cubicBezTo>
                      <a:cubicBezTo>
                        <a:pt x="8383157" y="1676391"/>
                        <a:pt x="8396000" y="1678960"/>
                        <a:pt x="8408844" y="1681529"/>
                      </a:cubicBezTo>
                      <a:cubicBezTo>
                        <a:pt x="8408844" y="1670942"/>
                        <a:pt x="8408844" y="1660668"/>
                        <a:pt x="8408844" y="1650393"/>
                      </a:cubicBezTo>
                      <a:cubicBezTo>
                        <a:pt x="8393120" y="1646462"/>
                        <a:pt x="8393120" y="1646462"/>
                        <a:pt x="8377708" y="1642609"/>
                      </a:cubicBezTo>
                      <a:close/>
                      <a:moveTo>
                        <a:pt x="8455558" y="1642609"/>
                      </a:moveTo>
                      <a:cubicBezTo>
                        <a:pt x="8452911" y="1653195"/>
                        <a:pt x="8450343" y="1663470"/>
                        <a:pt x="8447774" y="1673745"/>
                      </a:cubicBezTo>
                      <a:cubicBezTo>
                        <a:pt x="8461007" y="1676391"/>
                        <a:pt x="8473850" y="1678960"/>
                        <a:pt x="8486694" y="1681529"/>
                      </a:cubicBezTo>
                      <a:cubicBezTo>
                        <a:pt x="8486694" y="1670942"/>
                        <a:pt x="8486694" y="1660668"/>
                        <a:pt x="8486694" y="1650393"/>
                      </a:cubicBezTo>
                      <a:cubicBezTo>
                        <a:pt x="8470970" y="1646462"/>
                        <a:pt x="8470970" y="1646462"/>
                        <a:pt x="8455558" y="1642609"/>
                      </a:cubicBezTo>
                      <a:close/>
                      <a:moveTo>
                        <a:pt x="8525622" y="1642609"/>
                      </a:moveTo>
                      <a:cubicBezTo>
                        <a:pt x="8522975" y="1653195"/>
                        <a:pt x="8520407" y="1663470"/>
                        <a:pt x="8517838" y="1673745"/>
                      </a:cubicBezTo>
                      <a:cubicBezTo>
                        <a:pt x="8531071" y="1676391"/>
                        <a:pt x="8543914" y="1678960"/>
                        <a:pt x="8556758" y="1681529"/>
                      </a:cubicBezTo>
                      <a:cubicBezTo>
                        <a:pt x="8559404" y="1670942"/>
                        <a:pt x="8561973" y="1660668"/>
                        <a:pt x="8564542" y="1650393"/>
                      </a:cubicBezTo>
                      <a:cubicBezTo>
                        <a:pt x="8551309" y="1647746"/>
                        <a:pt x="8538465" y="1645178"/>
                        <a:pt x="8525622" y="1642609"/>
                      </a:cubicBezTo>
                      <a:close/>
                      <a:moveTo>
                        <a:pt x="8603471" y="1642609"/>
                      </a:moveTo>
                      <a:cubicBezTo>
                        <a:pt x="8600824" y="1653195"/>
                        <a:pt x="8598256" y="1663470"/>
                        <a:pt x="8595687" y="1673745"/>
                      </a:cubicBezTo>
                      <a:cubicBezTo>
                        <a:pt x="8608920" y="1676391"/>
                        <a:pt x="8621763" y="1678960"/>
                        <a:pt x="8634607" y="1681529"/>
                      </a:cubicBezTo>
                      <a:cubicBezTo>
                        <a:pt x="8634607" y="1670942"/>
                        <a:pt x="8634607" y="1660668"/>
                        <a:pt x="8634607" y="1650393"/>
                      </a:cubicBezTo>
                      <a:cubicBezTo>
                        <a:pt x="8618883" y="1646462"/>
                        <a:pt x="8618883" y="1646462"/>
                        <a:pt x="8603471" y="1642609"/>
                      </a:cubicBezTo>
                      <a:close/>
                      <a:moveTo>
                        <a:pt x="8673535" y="1642609"/>
                      </a:moveTo>
                      <a:cubicBezTo>
                        <a:pt x="8670888" y="1655842"/>
                        <a:pt x="8668320" y="1668685"/>
                        <a:pt x="8665751" y="1681529"/>
                      </a:cubicBezTo>
                      <a:cubicBezTo>
                        <a:pt x="8678984" y="1681529"/>
                        <a:pt x="8691827" y="1681529"/>
                        <a:pt x="8704671" y="1681529"/>
                      </a:cubicBezTo>
                      <a:cubicBezTo>
                        <a:pt x="8707317" y="1670942"/>
                        <a:pt x="8709886" y="1660668"/>
                        <a:pt x="8712455" y="1650393"/>
                      </a:cubicBezTo>
                      <a:cubicBezTo>
                        <a:pt x="8699222" y="1647746"/>
                        <a:pt x="8686378" y="1645178"/>
                        <a:pt x="8673535" y="1642609"/>
                      </a:cubicBezTo>
                      <a:close/>
                      <a:moveTo>
                        <a:pt x="8751384" y="1642609"/>
                      </a:moveTo>
                      <a:cubicBezTo>
                        <a:pt x="8748737" y="1653195"/>
                        <a:pt x="8746169" y="1663470"/>
                        <a:pt x="8743600" y="1673745"/>
                      </a:cubicBezTo>
                      <a:cubicBezTo>
                        <a:pt x="8756833" y="1676391"/>
                        <a:pt x="8769676" y="1678960"/>
                        <a:pt x="8782520" y="1681529"/>
                      </a:cubicBezTo>
                      <a:cubicBezTo>
                        <a:pt x="8782520" y="1670942"/>
                        <a:pt x="8782520" y="1660668"/>
                        <a:pt x="8782520" y="1650393"/>
                      </a:cubicBezTo>
                      <a:cubicBezTo>
                        <a:pt x="8766796" y="1646462"/>
                        <a:pt x="8766796" y="1646462"/>
                        <a:pt x="8751384" y="1642609"/>
                      </a:cubicBezTo>
                      <a:close/>
                      <a:moveTo>
                        <a:pt x="8829234" y="1642609"/>
                      </a:moveTo>
                      <a:cubicBezTo>
                        <a:pt x="8826587" y="1655842"/>
                        <a:pt x="8824019" y="1668685"/>
                        <a:pt x="8821450" y="1681529"/>
                      </a:cubicBezTo>
                      <a:cubicBezTo>
                        <a:pt x="8832036" y="1681529"/>
                        <a:pt x="8842311" y="1681529"/>
                        <a:pt x="8852586" y="1681529"/>
                      </a:cubicBezTo>
                      <a:cubicBezTo>
                        <a:pt x="8855232" y="1670942"/>
                        <a:pt x="8857801" y="1660668"/>
                        <a:pt x="8860370" y="1650393"/>
                      </a:cubicBezTo>
                      <a:cubicBezTo>
                        <a:pt x="8844646" y="1646462"/>
                        <a:pt x="8844646" y="1646462"/>
                        <a:pt x="8829234" y="1642609"/>
                      </a:cubicBezTo>
                      <a:close/>
                      <a:moveTo>
                        <a:pt x="8899298" y="1642609"/>
                      </a:moveTo>
                      <a:cubicBezTo>
                        <a:pt x="8896651" y="1653195"/>
                        <a:pt x="8894083" y="1663470"/>
                        <a:pt x="8891514" y="1673745"/>
                      </a:cubicBezTo>
                      <a:cubicBezTo>
                        <a:pt x="8904747" y="1676391"/>
                        <a:pt x="8917590" y="1678960"/>
                        <a:pt x="8930434" y="1681529"/>
                      </a:cubicBezTo>
                      <a:cubicBezTo>
                        <a:pt x="8930434" y="1670942"/>
                        <a:pt x="8930434" y="1660668"/>
                        <a:pt x="8930434" y="1650393"/>
                      </a:cubicBezTo>
                      <a:cubicBezTo>
                        <a:pt x="8914710" y="1646462"/>
                        <a:pt x="8914710" y="1646462"/>
                        <a:pt x="8899298" y="1642609"/>
                      </a:cubicBezTo>
                      <a:close/>
                      <a:moveTo>
                        <a:pt x="8977147" y="1642609"/>
                      </a:moveTo>
                      <a:cubicBezTo>
                        <a:pt x="8974500" y="1655842"/>
                        <a:pt x="8971932" y="1668685"/>
                        <a:pt x="8969363" y="1681529"/>
                      </a:cubicBezTo>
                      <a:cubicBezTo>
                        <a:pt x="8979949" y="1681529"/>
                        <a:pt x="8990224" y="1681529"/>
                        <a:pt x="9000499" y="1681529"/>
                      </a:cubicBezTo>
                      <a:cubicBezTo>
                        <a:pt x="9003145" y="1670942"/>
                        <a:pt x="9005714" y="1660668"/>
                        <a:pt x="9008283" y="1650393"/>
                      </a:cubicBezTo>
                      <a:cubicBezTo>
                        <a:pt x="8992559" y="1646462"/>
                        <a:pt x="8992559" y="1646462"/>
                        <a:pt x="8977147" y="1642609"/>
                      </a:cubicBezTo>
                      <a:close/>
                      <a:moveTo>
                        <a:pt x="9047211" y="1642609"/>
                      </a:moveTo>
                      <a:cubicBezTo>
                        <a:pt x="9044564" y="1653195"/>
                        <a:pt x="9041996" y="1663470"/>
                        <a:pt x="9039427" y="1673745"/>
                      </a:cubicBezTo>
                      <a:cubicBezTo>
                        <a:pt x="9052660" y="1676391"/>
                        <a:pt x="9065503" y="1678960"/>
                        <a:pt x="9078347" y="1681529"/>
                      </a:cubicBezTo>
                      <a:cubicBezTo>
                        <a:pt x="9078347" y="1670942"/>
                        <a:pt x="9078347" y="1660668"/>
                        <a:pt x="9078347" y="1650393"/>
                      </a:cubicBezTo>
                      <a:cubicBezTo>
                        <a:pt x="9062623" y="1646462"/>
                        <a:pt x="9062623" y="1646462"/>
                        <a:pt x="9047211" y="1642609"/>
                      </a:cubicBezTo>
                      <a:close/>
                      <a:moveTo>
                        <a:pt x="9125060" y="1642609"/>
                      </a:moveTo>
                      <a:cubicBezTo>
                        <a:pt x="9122413" y="1655842"/>
                        <a:pt x="9119845" y="1668685"/>
                        <a:pt x="9117276" y="1681529"/>
                      </a:cubicBezTo>
                      <a:cubicBezTo>
                        <a:pt x="9127862" y="1681529"/>
                        <a:pt x="9138137" y="1681529"/>
                        <a:pt x="9148412" y="1681529"/>
                      </a:cubicBezTo>
                      <a:cubicBezTo>
                        <a:pt x="9151058" y="1670942"/>
                        <a:pt x="9153627" y="1660668"/>
                        <a:pt x="9156196" y="1650393"/>
                      </a:cubicBezTo>
                      <a:cubicBezTo>
                        <a:pt x="9140472" y="1646462"/>
                        <a:pt x="9140472" y="1646462"/>
                        <a:pt x="9125060" y="1642609"/>
                      </a:cubicBezTo>
                      <a:close/>
                      <a:moveTo>
                        <a:pt x="9272974" y="1642609"/>
                      </a:moveTo>
                      <a:cubicBezTo>
                        <a:pt x="9270327" y="1655842"/>
                        <a:pt x="9267759" y="1668685"/>
                        <a:pt x="9265190" y="1681529"/>
                      </a:cubicBezTo>
                      <a:cubicBezTo>
                        <a:pt x="9275776" y="1681529"/>
                        <a:pt x="9286051" y="1681529"/>
                        <a:pt x="9296326" y="1681529"/>
                      </a:cubicBezTo>
                      <a:cubicBezTo>
                        <a:pt x="9298972" y="1670942"/>
                        <a:pt x="9301541" y="1660668"/>
                        <a:pt x="9304110" y="1650393"/>
                      </a:cubicBezTo>
                      <a:cubicBezTo>
                        <a:pt x="9288386" y="1646462"/>
                        <a:pt x="9288386" y="1646462"/>
                        <a:pt x="9272974" y="1642609"/>
                      </a:cubicBezTo>
                      <a:close/>
                      <a:moveTo>
                        <a:pt x="9498736" y="1642609"/>
                      </a:moveTo>
                      <a:cubicBezTo>
                        <a:pt x="9496089" y="1655842"/>
                        <a:pt x="9493521" y="1668685"/>
                        <a:pt x="9490952" y="1681529"/>
                      </a:cubicBezTo>
                      <a:cubicBezTo>
                        <a:pt x="9504185" y="1681529"/>
                        <a:pt x="9517028" y="1681529"/>
                        <a:pt x="9529872" y="1681529"/>
                      </a:cubicBezTo>
                      <a:cubicBezTo>
                        <a:pt x="9529872" y="1670942"/>
                        <a:pt x="9529872" y="1660668"/>
                        <a:pt x="9529872" y="1650393"/>
                      </a:cubicBezTo>
                      <a:cubicBezTo>
                        <a:pt x="9514148" y="1646462"/>
                        <a:pt x="9514148" y="1646462"/>
                        <a:pt x="9498736" y="1642609"/>
                      </a:cubicBezTo>
                      <a:close/>
                      <a:moveTo>
                        <a:pt x="8167232" y="1644491"/>
                      </a:moveTo>
                      <a:cubicBezTo>
                        <a:pt x="8160499" y="1644035"/>
                        <a:pt x="8153862" y="1645547"/>
                        <a:pt x="8144167" y="1650394"/>
                      </a:cubicBezTo>
                      <a:cubicBezTo>
                        <a:pt x="8146814" y="1660980"/>
                        <a:pt x="8149382" y="1671255"/>
                        <a:pt x="8151951" y="1681530"/>
                      </a:cubicBezTo>
                      <a:cubicBezTo>
                        <a:pt x="8165184" y="1681530"/>
                        <a:pt x="8178027" y="1681530"/>
                        <a:pt x="8190871" y="1681530"/>
                      </a:cubicBezTo>
                      <a:cubicBezTo>
                        <a:pt x="8190871" y="1670944"/>
                        <a:pt x="8190871" y="1660669"/>
                        <a:pt x="8190871" y="1650394"/>
                      </a:cubicBezTo>
                      <a:cubicBezTo>
                        <a:pt x="8180794" y="1647371"/>
                        <a:pt x="8173965" y="1644947"/>
                        <a:pt x="8167232" y="1644491"/>
                      </a:cubicBezTo>
                      <a:close/>
                      <a:moveTo>
                        <a:pt x="7645642" y="1644491"/>
                      </a:moveTo>
                      <a:cubicBezTo>
                        <a:pt x="7638909" y="1644035"/>
                        <a:pt x="7632272" y="1645547"/>
                        <a:pt x="7622577" y="1650394"/>
                      </a:cubicBezTo>
                      <a:cubicBezTo>
                        <a:pt x="7622577" y="1660980"/>
                        <a:pt x="7622577" y="1671255"/>
                        <a:pt x="7622577" y="1681530"/>
                      </a:cubicBezTo>
                      <a:cubicBezTo>
                        <a:pt x="7635810" y="1681530"/>
                        <a:pt x="7648653" y="1681530"/>
                        <a:pt x="7661497" y="1681530"/>
                      </a:cubicBezTo>
                      <a:cubicBezTo>
                        <a:pt x="7664143" y="1670944"/>
                        <a:pt x="7666712" y="1660669"/>
                        <a:pt x="7669281" y="1650394"/>
                      </a:cubicBezTo>
                      <a:cubicBezTo>
                        <a:pt x="7659204" y="1647371"/>
                        <a:pt x="7652375" y="1644947"/>
                        <a:pt x="7645642" y="1644491"/>
                      </a:cubicBezTo>
                      <a:close/>
                      <a:moveTo>
                        <a:pt x="6976139" y="1644491"/>
                      </a:moveTo>
                      <a:cubicBezTo>
                        <a:pt x="6969406" y="1644035"/>
                        <a:pt x="6962769" y="1645547"/>
                        <a:pt x="6953074" y="1650394"/>
                      </a:cubicBezTo>
                      <a:cubicBezTo>
                        <a:pt x="6955721" y="1660980"/>
                        <a:pt x="6958289" y="1671255"/>
                        <a:pt x="6960858" y="1681530"/>
                      </a:cubicBezTo>
                      <a:cubicBezTo>
                        <a:pt x="6974091" y="1681530"/>
                        <a:pt x="6986934" y="1681530"/>
                        <a:pt x="6999778" y="1681530"/>
                      </a:cubicBezTo>
                      <a:cubicBezTo>
                        <a:pt x="6999778" y="1670944"/>
                        <a:pt x="6999778" y="1660669"/>
                        <a:pt x="6999778" y="1650394"/>
                      </a:cubicBezTo>
                      <a:cubicBezTo>
                        <a:pt x="6989701" y="1647371"/>
                        <a:pt x="6982872" y="1644947"/>
                        <a:pt x="6976139" y="1644491"/>
                      </a:cubicBezTo>
                      <a:close/>
                      <a:moveTo>
                        <a:pt x="6454550" y="1644491"/>
                      </a:moveTo>
                      <a:cubicBezTo>
                        <a:pt x="6447817" y="1644035"/>
                        <a:pt x="6441180" y="1645547"/>
                        <a:pt x="6431485" y="1650394"/>
                      </a:cubicBezTo>
                      <a:cubicBezTo>
                        <a:pt x="6434132" y="1660980"/>
                        <a:pt x="6436700" y="1671255"/>
                        <a:pt x="6439269" y="1681530"/>
                      </a:cubicBezTo>
                      <a:cubicBezTo>
                        <a:pt x="6452502" y="1681530"/>
                        <a:pt x="6465345" y="1681530"/>
                        <a:pt x="6478189" y="1681530"/>
                      </a:cubicBezTo>
                      <a:cubicBezTo>
                        <a:pt x="6478189" y="1670944"/>
                        <a:pt x="6478189" y="1660669"/>
                        <a:pt x="6478189" y="1650394"/>
                      </a:cubicBezTo>
                      <a:cubicBezTo>
                        <a:pt x="6468112" y="1647371"/>
                        <a:pt x="6461283" y="1644947"/>
                        <a:pt x="6454550" y="1644491"/>
                      </a:cubicBezTo>
                      <a:close/>
                      <a:moveTo>
                        <a:pt x="5785047" y="1644491"/>
                      </a:moveTo>
                      <a:cubicBezTo>
                        <a:pt x="5778314" y="1644035"/>
                        <a:pt x="5771677" y="1645547"/>
                        <a:pt x="5761982" y="1650394"/>
                      </a:cubicBezTo>
                      <a:cubicBezTo>
                        <a:pt x="5761982" y="1658334"/>
                        <a:pt x="5761982" y="1666040"/>
                        <a:pt x="5761982" y="1673746"/>
                      </a:cubicBezTo>
                      <a:cubicBezTo>
                        <a:pt x="5775215" y="1676392"/>
                        <a:pt x="5788058" y="1678961"/>
                        <a:pt x="5800902" y="1681530"/>
                      </a:cubicBezTo>
                      <a:cubicBezTo>
                        <a:pt x="5803548" y="1670944"/>
                        <a:pt x="5806117" y="1660669"/>
                        <a:pt x="5808686" y="1650394"/>
                      </a:cubicBezTo>
                      <a:cubicBezTo>
                        <a:pt x="5798609" y="1647371"/>
                        <a:pt x="5791780" y="1644947"/>
                        <a:pt x="5785047" y="1644491"/>
                      </a:cubicBezTo>
                      <a:close/>
                      <a:moveTo>
                        <a:pt x="4072366" y="1644491"/>
                      </a:moveTo>
                      <a:cubicBezTo>
                        <a:pt x="4065633" y="1644035"/>
                        <a:pt x="4058996" y="1645547"/>
                        <a:pt x="4049301" y="1650394"/>
                      </a:cubicBezTo>
                      <a:cubicBezTo>
                        <a:pt x="4049301" y="1660980"/>
                        <a:pt x="4049301" y="1671255"/>
                        <a:pt x="4049301" y="1681530"/>
                      </a:cubicBezTo>
                      <a:cubicBezTo>
                        <a:pt x="4062534" y="1681530"/>
                        <a:pt x="4075377" y="1681530"/>
                        <a:pt x="4088221" y="1681530"/>
                      </a:cubicBezTo>
                      <a:cubicBezTo>
                        <a:pt x="4090867" y="1670944"/>
                        <a:pt x="4093436" y="1660669"/>
                        <a:pt x="4096005" y="1650394"/>
                      </a:cubicBezTo>
                      <a:cubicBezTo>
                        <a:pt x="4085928" y="1647371"/>
                        <a:pt x="4079099" y="1644947"/>
                        <a:pt x="4072366" y="1644491"/>
                      </a:cubicBezTo>
                      <a:close/>
                      <a:moveTo>
                        <a:pt x="3402863" y="1644491"/>
                      </a:moveTo>
                      <a:cubicBezTo>
                        <a:pt x="3396130" y="1644035"/>
                        <a:pt x="3389493" y="1645547"/>
                        <a:pt x="3379798" y="1650394"/>
                      </a:cubicBezTo>
                      <a:cubicBezTo>
                        <a:pt x="3382445" y="1660980"/>
                        <a:pt x="3385013" y="1671255"/>
                        <a:pt x="3387582" y="1681530"/>
                      </a:cubicBezTo>
                      <a:cubicBezTo>
                        <a:pt x="3400815" y="1681530"/>
                        <a:pt x="3413658" y="1681530"/>
                        <a:pt x="3426502" y="1681530"/>
                      </a:cubicBezTo>
                      <a:cubicBezTo>
                        <a:pt x="3426502" y="1670944"/>
                        <a:pt x="3426502" y="1660669"/>
                        <a:pt x="3426502" y="1650394"/>
                      </a:cubicBezTo>
                      <a:cubicBezTo>
                        <a:pt x="3416425" y="1647371"/>
                        <a:pt x="3409596" y="1644947"/>
                        <a:pt x="3402863" y="1644491"/>
                      </a:cubicBezTo>
                      <a:close/>
                      <a:moveTo>
                        <a:pt x="2881273" y="1644491"/>
                      </a:moveTo>
                      <a:cubicBezTo>
                        <a:pt x="2874540" y="1644035"/>
                        <a:pt x="2867903" y="1645547"/>
                        <a:pt x="2858208" y="1650394"/>
                      </a:cubicBezTo>
                      <a:cubicBezTo>
                        <a:pt x="2858208" y="1658334"/>
                        <a:pt x="2858208" y="1666040"/>
                        <a:pt x="2858208" y="1673746"/>
                      </a:cubicBezTo>
                      <a:cubicBezTo>
                        <a:pt x="2871441" y="1676392"/>
                        <a:pt x="2884284" y="1678961"/>
                        <a:pt x="2897128" y="1681530"/>
                      </a:cubicBezTo>
                      <a:cubicBezTo>
                        <a:pt x="2899774" y="1670944"/>
                        <a:pt x="2902343" y="1660669"/>
                        <a:pt x="2904912" y="1650394"/>
                      </a:cubicBezTo>
                      <a:cubicBezTo>
                        <a:pt x="2894835" y="1647371"/>
                        <a:pt x="2888006" y="1644947"/>
                        <a:pt x="2881273" y="1644491"/>
                      </a:cubicBezTo>
                      <a:close/>
                      <a:moveTo>
                        <a:pt x="2211770" y="1644491"/>
                      </a:moveTo>
                      <a:cubicBezTo>
                        <a:pt x="2205037" y="1644035"/>
                        <a:pt x="2198400" y="1645547"/>
                        <a:pt x="2188705" y="1650394"/>
                      </a:cubicBezTo>
                      <a:cubicBezTo>
                        <a:pt x="2188705" y="1658334"/>
                        <a:pt x="2188705" y="1666040"/>
                        <a:pt x="2188705" y="1673746"/>
                      </a:cubicBezTo>
                      <a:cubicBezTo>
                        <a:pt x="2201938" y="1676392"/>
                        <a:pt x="2214781" y="1678961"/>
                        <a:pt x="2227625" y="1681530"/>
                      </a:cubicBezTo>
                      <a:cubicBezTo>
                        <a:pt x="2230271" y="1670944"/>
                        <a:pt x="2232840" y="1660669"/>
                        <a:pt x="2235409" y="1650394"/>
                      </a:cubicBezTo>
                      <a:cubicBezTo>
                        <a:pt x="2225332" y="1647371"/>
                        <a:pt x="2218503" y="1644947"/>
                        <a:pt x="2211770" y="1644491"/>
                      </a:cubicBezTo>
                      <a:close/>
                      <a:moveTo>
                        <a:pt x="1690181" y="1644491"/>
                      </a:moveTo>
                      <a:cubicBezTo>
                        <a:pt x="1683448" y="1644035"/>
                        <a:pt x="1676811" y="1645547"/>
                        <a:pt x="1667116" y="1650394"/>
                      </a:cubicBezTo>
                      <a:cubicBezTo>
                        <a:pt x="1667116" y="1660980"/>
                        <a:pt x="1667116" y="1671255"/>
                        <a:pt x="1667116" y="1681530"/>
                      </a:cubicBezTo>
                      <a:cubicBezTo>
                        <a:pt x="1682995" y="1681530"/>
                        <a:pt x="1698407" y="1681530"/>
                        <a:pt x="1713820" y="1681530"/>
                      </a:cubicBezTo>
                      <a:cubicBezTo>
                        <a:pt x="1713820" y="1670944"/>
                        <a:pt x="1713820" y="1660669"/>
                        <a:pt x="1713820" y="1650394"/>
                      </a:cubicBezTo>
                      <a:cubicBezTo>
                        <a:pt x="1703743" y="1647371"/>
                        <a:pt x="1696914" y="1644947"/>
                        <a:pt x="1690181" y="1644491"/>
                      </a:cubicBezTo>
                      <a:close/>
                      <a:moveTo>
                        <a:pt x="1020678" y="1644491"/>
                      </a:moveTo>
                      <a:cubicBezTo>
                        <a:pt x="1013945" y="1644035"/>
                        <a:pt x="1007308" y="1645547"/>
                        <a:pt x="997613" y="1650394"/>
                      </a:cubicBezTo>
                      <a:cubicBezTo>
                        <a:pt x="997613" y="1658334"/>
                        <a:pt x="997613" y="1666040"/>
                        <a:pt x="997613" y="1673746"/>
                      </a:cubicBezTo>
                      <a:cubicBezTo>
                        <a:pt x="1010846" y="1676392"/>
                        <a:pt x="1023689" y="1678961"/>
                        <a:pt x="1036533" y="1681530"/>
                      </a:cubicBezTo>
                      <a:cubicBezTo>
                        <a:pt x="1039179" y="1670944"/>
                        <a:pt x="1041748" y="1660669"/>
                        <a:pt x="1044317" y="1650394"/>
                      </a:cubicBezTo>
                      <a:cubicBezTo>
                        <a:pt x="1034240" y="1647371"/>
                        <a:pt x="1027411" y="1644947"/>
                        <a:pt x="1020678" y="1644491"/>
                      </a:cubicBezTo>
                      <a:close/>
                      <a:moveTo>
                        <a:pt x="935328" y="1720458"/>
                      </a:moveTo>
                      <a:cubicBezTo>
                        <a:pt x="932681" y="1733691"/>
                        <a:pt x="930113" y="1746534"/>
                        <a:pt x="927544" y="1759378"/>
                      </a:cubicBezTo>
                      <a:cubicBezTo>
                        <a:pt x="932837" y="1762024"/>
                        <a:pt x="937974" y="1764593"/>
                        <a:pt x="943112" y="1767162"/>
                      </a:cubicBezTo>
                      <a:cubicBezTo>
                        <a:pt x="950974" y="1763231"/>
                        <a:pt x="950974" y="1763231"/>
                        <a:pt x="958680" y="1759378"/>
                      </a:cubicBezTo>
                      <a:cubicBezTo>
                        <a:pt x="963545" y="1743323"/>
                        <a:pt x="963545" y="1743323"/>
                        <a:pt x="966464" y="1728242"/>
                      </a:cubicBezTo>
                      <a:cubicBezTo>
                        <a:pt x="950740" y="1724311"/>
                        <a:pt x="950740" y="1724311"/>
                        <a:pt x="935328" y="1720458"/>
                      </a:cubicBezTo>
                      <a:close/>
                      <a:moveTo>
                        <a:pt x="1526982" y="1720458"/>
                      </a:moveTo>
                      <a:cubicBezTo>
                        <a:pt x="1524335" y="1723105"/>
                        <a:pt x="1521767" y="1725673"/>
                        <a:pt x="1519198" y="1728242"/>
                      </a:cubicBezTo>
                      <a:cubicBezTo>
                        <a:pt x="1522603" y="1744296"/>
                        <a:pt x="1522603" y="1744296"/>
                        <a:pt x="1526982" y="1759378"/>
                      </a:cubicBezTo>
                      <a:cubicBezTo>
                        <a:pt x="1537568" y="1759378"/>
                        <a:pt x="1547843" y="1759378"/>
                        <a:pt x="1558118" y="1759378"/>
                      </a:cubicBezTo>
                      <a:cubicBezTo>
                        <a:pt x="1560764" y="1748791"/>
                        <a:pt x="1563333" y="1738517"/>
                        <a:pt x="1565902" y="1728242"/>
                      </a:cubicBezTo>
                      <a:cubicBezTo>
                        <a:pt x="1553010" y="1725267"/>
                        <a:pt x="1540023" y="1722685"/>
                        <a:pt x="1526982" y="1720458"/>
                      </a:cubicBezTo>
                      <a:close/>
                      <a:moveTo>
                        <a:pt x="1604831" y="1720458"/>
                      </a:moveTo>
                      <a:cubicBezTo>
                        <a:pt x="1602184" y="1723105"/>
                        <a:pt x="1599616" y="1725673"/>
                        <a:pt x="1597047" y="1728242"/>
                      </a:cubicBezTo>
                      <a:cubicBezTo>
                        <a:pt x="1600452" y="1744296"/>
                        <a:pt x="1600452" y="1744296"/>
                        <a:pt x="1604831" y="1759378"/>
                      </a:cubicBezTo>
                      <a:cubicBezTo>
                        <a:pt x="1612771" y="1759378"/>
                        <a:pt x="1620477" y="1759378"/>
                        <a:pt x="1628183" y="1759378"/>
                      </a:cubicBezTo>
                      <a:cubicBezTo>
                        <a:pt x="1630829" y="1748791"/>
                        <a:pt x="1633398" y="1738517"/>
                        <a:pt x="1635967" y="1728242"/>
                      </a:cubicBezTo>
                      <a:cubicBezTo>
                        <a:pt x="1620885" y="1723863"/>
                        <a:pt x="1620885" y="1723863"/>
                        <a:pt x="1604831" y="1720458"/>
                      </a:cubicBezTo>
                      <a:close/>
                      <a:moveTo>
                        <a:pt x="1674895" y="1720458"/>
                      </a:moveTo>
                      <a:cubicBezTo>
                        <a:pt x="1672248" y="1731044"/>
                        <a:pt x="1669680" y="1741319"/>
                        <a:pt x="1667111" y="1751594"/>
                      </a:cubicBezTo>
                      <a:cubicBezTo>
                        <a:pt x="1682679" y="1759378"/>
                        <a:pt x="1682679" y="1759378"/>
                        <a:pt x="1706031" y="1759378"/>
                      </a:cubicBezTo>
                      <a:cubicBezTo>
                        <a:pt x="1708677" y="1748791"/>
                        <a:pt x="1711246" y="1738517"/>
                        <a:pt x="1713815" y="1728242"/>
                      </a:cubicBezTo>
                      <a:cubicBezTo>
                        <a:pt x="1700582" y="1725595"/>
                        <a:pt x="1687738" y="1723027"/>
                        <a:pt x="1674895" y="1720458"/>
                      </a:cubicBezTo>
                      <a:close/>
                      <a:moveTo>
                        <a:pt x="1752744" y="1720458"/>
                      </a:moveTo>
                      <a:cubicBezTo>
                        <a:pt x="1750097" y="1723105"/>
                        <a:pt x="1747529" y="1725673"/>
                        <a:pt x="1744960" y="1728242"/>
                      </a:cubicBezTo>
                      <a:cubicBezTo>
                        <a:pt x="1748365" y="1744296"/>
                        <a:pt x="1748365" y="1744296"/>
                        <a:pt x="1752744" y="1759378"/>
                      </a:cubicBezTo>
                      <a:cubicBezTo>
                        <a:pt x="1760684" y="1759378"/>
                        <a:pt x="1768390" y="1759378"/>
                        <a:pt x="1776096" y="1759378"/>
                      </a:cubicBezTo>
                      <a:cubicBezTo>
                        <a:pt x="1778742" y="1746145"/>
                        <a:pt x="1781311" y="1733301"/>
                        <a:pt x="1783880" y="1720458"/>
                      </a:cubicBezTo>
                      <a:cubicBezTo>
                        <a:pt x="1773293" y="1720458"/>
                        <a:pt x="1763019" y="1720458"/>
                        <a:pt x="1752744" y="1720458"/>
                      </a:cubicBezTo>
                      <a:close/>
                      <a:moveTo>
                        <a:pt x="1822808" y="1720458"/>
                      </a:moveTo>
                      <a:cubicBezTo>
                        <a:pt x="1825455" y="1733691"/>
                        <a:pt x="1828023" y="1746534"/>
                        <a:pt x="1830592" y="1759378"/>
                      </a:cubicBezTo>
                      <a:cubicBezTo>
                        <a:pt x="1838532" y="1759378"/>
                        <a:pt x="1846238" y="1759378"/>
                        <a:pt x="1853944" y="1759378"/>
                      </a:cubicBezTo>
                      <a:cubicBezTo>
                        <a:pt x="1856590" y="1748791"/>
                        <a:pt x="1859159" y="1738517"/>
                        <a:pt x="1861728" y="1728242"/>
                      </a:cubicBezTo>
                      <a:cubicBezTo>
                        <a:pt x="1842073" y="1724311"/>
                        <a:pt x="1842073" y="1724311"/>
                        <a:pt x="1822808" y="1720458"/>
                      </a:cubicBezTo>
                      <a:close/>
                      <a:moveTo>
                        <a:pt x="1900658" y="1720458"/>
                      </a:moveTo>
                      <a:cubicBezTo>
                        <a:pt x="1895793" y="1735053"/>
                        <a:pt x="1895793" y="1735053"/>
                        <a:pt x="1892874" y="1751594"/>
                      </a:cubicBezTo>
                      <a:cubicBezTo>
                        <a:pt x="1898167" y="1756887"/>
                        <a:pt x="1903304" y="1762024"/>
                        <a:pt x="1908442" y="1767162"/>
                      </a:cubicBezTo>
                      <a:cubicBezTo>
                        <a:pt x="1924165" y="1759300"/>
                        <a:pt x="1924165" y="1759300"/>
                        <a:pt x="1939578" y="1751594"/>
                      </a:cubicBezTo>
                      <a:cubicBezTo>
                        <a:pt x="1939578" y="1743654"/>
                        <a:pt x="1939578" y="1735948"/>
                        <a:pt x="1939578" y="1728242"/>
                      </a:cubicBezTo>
                      <a:cubicBezTo>
                        <a:pt x="1926345" y="1725595"/>
                        <a:pt x="1913501" y="1723027"/>
                        <a:pt x="1900658" y="1720458"/>
                      </a:cubicBezTo>
                      <a:close/>
                      <a:moveTo>
                        <a:pt x="1978507" y="1720458"/>
                      </a:moveTo>
                      <a:cubicBezTo>
                        <a:pt x="1975860" y="1723105"/>
                        <a:pt x="1973292" y="1725673"/>
                        <a:pt x="1970723" y="1728242"/>
                      </a:cubicBezTo>
                      <a:cubicBezTo>
                        <a:pt x="1974128" y="1744296"/>
                        <a:pt x="1974128" y="1744296"/>
                        <a:pt x="1978507" y="1759378"/>
                      </a:cubicBezTo>
                      <a:cubicBezTo>
                        <a:pt x="1986447" y="1759378"/>
                        <a:pt x="1994153" y="1759378"/>
                        <a:pt x="2001859" y="1759378"/>
                      </a:cubicBezTo>
                      <a:cubicBezTo>
                        <a:pt x="2004505" y="1748791"/>
                        <a:pt x="2007074" y="1738517"/>
                        <a:pt x="2009643" y="1728242"/>
                      </a:cubicBezTo>
                      <a:cubicBezTo>
                        <a:pt x="1994561" y="1723863"/>
                        <a:pt x="1994561" y="1723863"/>
                        <a:pt x="1978507" y="1720458"/>
                      </a:cubicBezTo>
                      <a:close/>
                      <a:moveTo>
                        <a:pt x="2048571" y="1720458"/>
                      </a:moveTo>
                      <a:cubicBezTo>
                        <a:pt x="2045924" y="1723105"/>
                        <a:pt x="2043356" y="1725673"/>
                        <a:pt x="2040787" y="1728242"/>
                      </a:cubicBezTo>
                      <a:cubicBezTo>
                        <a:pt x="2044192" y="1744296"/>
                        <a:pt x="2044192" y="1744296"/>
                        <a:pt x="2048571" y="1759378"/>
                      </a:cubicBezTo>
                      <a:cubicBezTo>
                        <a:pt x="2059157" y="1759378"/>
                        <a:pt x="2069432" y="1759378"/>
                        <a:pt x="2079707" y="1759378"/>
                      </a:cubicBezTo>
                      <a:cubicBezTo>
                        <a:pt x="2082353" y="1748791"/>
                        <a:pt x="2084922" y="1738517"/>
                        <a:pt x="2087491" y="1728242"/>
                      </a:cubicBezTo>
                      <a:cubicBezTo>
                        <a:pt x="2074599" y="1725267"/>
                        <a:pt x="2061612" y="1722685"/>
                        <a:pt x="2048571" y="1720458"/>
                      </a:cubicBezTo>
                      <a:close/>
                      <a:moveTo>
                        <a:pt x="2126420" y="1720458"/>
                      </a:moveTo>
                      <a:cubicBezTo>
                        <a:pt x="2123773" y="1723105"/>
                        <a:pt x="2121205" y="1725673"/>
                        <a:pt x="2118636" y="1728242"/>
                      </a:cubicBezTo>
                      <a:cubicBezTo>
                        <a:pt x="2122041" y="1744296"/>
                        <a:pt x="2122041" y="1744296"/>
                        <a:pt x="2126420" y="1759378"/>
                      </a:cubicBezTo>
                      <a:cubicBezTo>
                        <a:pt x="2134360" y="1759378"/>
                        <a:pt x="2142066" y="1759378"/>
                        <a:pt x="2149772" y="1759378"/>
                      </a:cubicBezTo>
                      <a:cubicBezTo>
                        <a:pt x="2152418" y="1748791"/>
                        <a:pt x="2154987" y="1738517"/>
                        <a:pt x="2157556" y="1728242"/>
                      </a:cubicBezTo>
                      <a:cubicBezTo>
                        <a:pt x="2142474" y="1723863"/>
                        <a:pt x="2142474" y="1723863"/>
                        <a:pt x="2126420" y="1720458"/>
                      </a:cubicBezTo>
                      <a:close/>
                      <a:moveTo>
                        <a:pt x="2196484" y="1720458"/>
                      </a:moveTo>
                      <a:cubicBezTo>
                        <a:pt x="2193837" y="1731044"/>
                        <a:pt x="2191269" y="1741319"/>
                        <a:pt x="2188700" y="1751594"/>
                      </a:cubicBezTo>
                      <a:cubicBezTo>
                        <a:pt x="2193993" y="1751594"/>
                        <a:pt x="2199130" y="1751594"/>
                        <a:pt x="2204268" y="1751594"/>
                      </a:cubicBezTo>
                      <a:cubicBezTo>
                        <a:pt x="2204268" y="1756887"/>
                        <a:pt x="2204268" y="1762024"/>
                        <a:pt x="2204268" y="1767162"/>
                      </a:cubicBezTo>
                      <a:cubicBezTo>
                        <a:pt x="2212207" y="1764515"/>
                        <a:pt x="2219914" y="1761946"/>
                        <a:pt x="2227620" y="1759378"/>
                      </a:cubicBezTo>
                      <a:cubicBezTo>
                        <a:pt x="2232971" y="1743323"/>
                        <a:pt x="2232971" y="1743323"/>
                        <a:pt x="2235404" y="1728242"/>
                      </a:cubicBezTo>
                      <a:cubicBezTo>
                        <a:pt x="2222171" y="1725595"/>
                        <a:pt x="2209327" y="1723027"/>
                        <a:pt x="2196484" y="1720458"/>
                      </a:cubicBezTo>
                      <a:close/>
                      <a:moveTo>
                        <a:pt x="2266549" y="1720458"/>
                      </a:moveTo>
                      <a:cubicBezTo>
                        <a:pt x="2266549" y="1733691"/>
                        <a:pt x="2266549" y="1746534"/>
                        <a:pt x="2266549" y="1759378"/>
                      </a:cubicBezTo>
                      <a:cubicBezTo>
                        <a:pt x="2271842" y="1762024"/>
                        <a:pt x="2276979" y="1764593"/>
                        <a:pt x="2282117" y="1767162"/>
                      </a:cubicBezTo>
                      <a:cubicBezTo>
                        <a:pt x="2289979" y="1763231"/>
                        <a:pt x="2289979" y="1763231"/>
                        <a:pt x="2297685" y="1759378"/>
                      </a:cubicBezTo>
                      <a:cubicBezTo>
                        <a:pt x="2302550" y="1743323"/>
                        <a:pt x="2302550" y="1743323"/>
                        <a:pt x="2305469" y="1728242"/>
                      </a:cubicBezTo>
                      <a:cubicBezTo>
                        <a:pt x="2285814" y="1724311"/>
                        <a:pt x="2285814" y="1724311"/>
                        <a:pt x="2266549" y="1720458"/>
                      </a:cubicBezTo>
                      <a:close/>
                      <a:moveTo>
                        <a:pt x="2344398" y="1720458"/>
                      </a:moveTo>
                      <a:cubicBezTo>
                        <a:pt x="2347045" y="1733691"/>
                        <a:pt x="2349613" y="1746534"/>
                        <a:pt x="2352182" y="1759378"/>
                      </a:cubicBezTo>
                      <a:cubicBezTo>
                        <a:pt x="2360122" y="1759378"/>
                        <a:pt x="2367828" y="1759378"/>
                        <a:pt x="2375534" y="1759378"/>
                      </a:cubicBezTo>
                      <a:cubicBezTo>
                        <a:pt x="2378180" y="1748791"/>
                        <a:pt x="2380749" y="1738517"/>
                        <a:pt x="2383318" y="1728242"/>
                      </a:cubicBezTo>
                      <a:cubicBezTo>
                        <a:pt x="2363663" y="1724311"/>
                        <a:pt x="2363663" y="1724311"/>
                        <a:pt x="2344398" y="1720458"/>
                      </a:cubicBezTo>
                      <a:close/>
                      <a:moveTo>
                        <a:pt x="2422247" y="1720458"/>
                      </a:moveTo>
                      <a:cubicBezTo>
                        <a:pt x="2419600" y="1723105"/>
                        <a:pt x="2417032" y="1725673"/>
                        <a:pt x="2414463" y="1728242"/>
                      </a:cubicBezTo>
                      <a:cubicBezTo>
                        <a:pt x="2417868" y="1744296"/>
                        <a:pt x="2417868" y="1744296"/>
                        <a:pt x="2422247" y="1759378"/>
                      </a:cubicBezTo>
                      <a:cubicBezTo>
                        <a:pt x="2430187" y="1759378"/>
                        <a:pt x="2437893" y="1759378"/>
                        <a:pt x="2445599" y="1759378"/>
                      </a:cubicBezTo>
                      <a:cubicBezTo>
                        <a:pt x="2448245" y="1746145"/>
                        <a:pt x="2450814" y="1733301"/>
                        <a:pt x="2453383" y="1720458"/>
                      </a:cubicBezTo>
                      <a:cubicBezTo>
                        <a:pt x="2442796" y="1720458"/>
                        <a:pt x="2432522" y="1720458"/>
                        <a:pt x="2422247" y="1720458"/>
                      </a:cubicBezTo>
                      <a:close/>
                      <a:moveTo>
                        <a:pt x="2500096" y="1720458"/>
                      </a:moveTo>
                      <a:cubicBezTo>
                        <a:pt x="2495231" y="1735053"/>
                        <a:pt x="2495231" y="1735053"/>
                        <a:pt x="2492312" y="1751594"/>
                      </a:cubicBezTo>
                      <a:cubicBezTo>
                        <a:pt x="2497605" y="1756887"/>
                        <a:pt x="2502742" y="1762024"/>
                        <a:pt x="2507880" y="1767162"/>
                      </a:cubicBezTo>
                      <a:cubicBezTo>
                        <a:pt x="2515819" y="1764515"/>
                        <a:pt x="2523526" y="1761946"/>
                        <a:pt x="2531232" y="1759378"/>
                      </a:cubicBezTo>
                      <a:cubicBezTo>
                        <a:pt x="2531232" y="1748791"/>
                        <a:pt x="2531232" y="1738517"/>
                        <a:pt x="2531232" y="1728242"/>
                      </a:cubicBezTo>
                      <a:cubicBezTo>
                        <a:pt x="2515508" y="1724311"/>
                        <a:pt x="2515508" y="1724311"/>
                        <a:pt x="2500096" y="1720458"/>
                      </a:cubicBezTo>
                      <a:close/>
                      <a:moveTo>
                        <a:pt x="2570160" y="1720458"/>
                      </a:moveTo>
                      <a:cubicBezTo>
                        <a:pt x="2567513" y="1733691"/>
                        <a:pt x="2564945" y="1746534"/>
                        <a:pt x="2562376" y="1759378"/>
                      </a:cubicBezTo>
                      <a:cubicBezTo>
                        <a:pt x="2572962" y="1762024"/>
                        <a:pt x="2583237" y="1764593"/>
                        <a:pt x="2593512" y="1767162"/>
                      </a:cubicBezTo>
                      <a:cubicBezTo>
                        <a:pt x="2593512" y="1761868"/>
                        <a:pt x="2593512" y="1756731"/>
                        <a:pt x="2593512" y="1751594"/>
                      </a:cubicBezTo>
                      <a:cubicBezTo>
                        <a:pt x="2598805" y="1751594"/>
                        <a:pt x="2603942" y="1751594"/>
                        <a:pt x="2609080" y="1751594"/>
                      </a:cubicBezTo>
                      <a:cubicBezTo>
                        <a:pt x="2609080" y="1743654"/>
                        <a:pt x="2609080" y="1735948"/>
                        <a:pt x="2609080" y="1728242"/>
                      </a:cubicBezTo>
                      <a:cubicBezTo>
                        <a:pt x="2595847" y="1725595"/>
                        <a:pt x="2583003" y="1723027"/>
                        <a:pt x="2570160" y="1720458"/>
                      </a:cubicBezTo>
                      <a:close/>
                      <a:moveTo>
                        <a:pt x="2648010" y="1720458"/>
                      </a:moveTo>
                      <a:cubicBezTo>
                        <a:pt x="2645363" y="1723105"/>
                        <a:pt x="2642795" y="1725673"/>
                        <a:pt x="2640226" y="1728242"/>
                      </a:cubicBezTo>
                      <a:cubicBezTo>
                        <a:pt x="2643631" y="1744296"/>
                        <a:pt x="2643631" y="1744296"/>
                        <a:pt x="2648010" y="1759378"/>
                      </a:cubicBezTo>
                      <a:cubicBezTo>
                        <a:pt x="2655950" y="1759378"/>
                        <a:pt x="2663656" y="1759378"/>
                        <a:pt x="2671362" y="1759378"/>
                      </a:cubicBezTo>
                      <a:cubicBezTo>
                        <a:pt x="2674008" y="1748791"/>
                        <a:pt x="2676577" y="1738517"/>
                        <a:pt x="2679146" y="1728242"/>
                      </a:cubicBezTo>
                      <a:cubicBezTo>
                        <a:pt x="2664064" y="1723863"/>
                        <a:pt x="2664064" y="1723863"/>
                        <a:pt x="2648010" y="1720458"/>
                      </a:cubicBezTo>
                      <a:close/>
                      <a:moveTo>
                        <a:pt x="2718074" y="1720458"/>
                      </a:moveTo>
                      <a:cubicBezTo>
                        <a:pt x="2715427" y="1723105"/>
                        <a:pt x="2712859" y="1725673"/>
                        <a:pt x="2710290" y="1728242"/>
                      </a:cubicBezTo>
                      <a:cubicBezTo>
                        <a:pt x="2713695" y="1744296"/>
                        <a:pt x="2713695" y="1744296"/>
                        <a:pt x="2718074" y="1759378"/>
                      </a:cubicBezTo>
                      <a:cubicBezTo>
                        <a:pt x="2728660" y="1759378"/>
                        <a:pt x="2738935" y="1759378"/>
                        <a:pt x="2749210" y="1759378"/>
                      </a:cubicBezTo>
                      <a:cubicBezTo>
                        <a:pt x="2751856" y="1748791"/>
                        <a:pt x="2754425" y="1738517"/>
                        <a:pt x="2756994" y="1728242"/>
                      </a:cubicBezTo>
                      <a:cubicBezTo>
                        <a:pt x="2744102" y="1725267"/>
                        <a:pt x="2731115" y="1722685"/>
                        <a:pt x="2718074" y="1720458"/>
                      </a:cubicBezTo>
                      <a:close/>
                      <a:moveTo>
                        <a:pt x="2795923" y="1720458"/>
                      </a:moveTo>
                      <a:cubicBezTo>
                        <a:pt x="2793276" y="1723105"/>
                        <a:pt x="2790708" y="1725673"/>
                        <a:pt x="2788139" y="1728242"/>
                      </a:cubicBezTo>
                      <a:cubicBezTo>
                        <a:pt x="2791544" y="1744296"/>
                        <a:pt x="2791544" y="1744296"/>
                        <a:pt x="2795923" y="1759378"/>
                      </a:cubicBezTo>
                      <a:cubicBezTo>
                        <a:pt x="2803863" y="1759378"/>
                        <a:pt x="2811569" y="1759378"/>
                        <a:pt x="2819275" y="1759378"/>
                      </a:cubicBezTo>
                      <a:cubicBezTo>
                        <a:pt x="2821921" y="1748791"/>
                        <a:pt x="2824490" y="1738517"/>
                        <a:pt x="2827059" y="1728242"/>
                      </a:cubicBezTo>
                      <a:cubicBezTo>
                        <a:pt x="2811977" y="1723863"/>
                        <a:pt x="2811977" y="1723863"/>
                        <a:pt x="2795923" y="1720458"/>
                      </a:cubicBezTo>
                      <a:close/>
                      <a:moveTo>
                        <a:pt x="2865987" y="1720458"/>
                      </a:moveTo>
                      <a:cubicBezTo>
                        <a:pt x="2863340" y="1731044"/>
                        <a:pt x="2860772" y="1741319"/>
                        <a:pt x="2858203" y="1751594"/>
                      </a:cubicBezTo>
                      <a:cubicBezTo>
                        <a:pt x="2863496" y="1751594"/>
                        <a:pt x="2868633" y="1751594"/>
                        <a:pt x="2873771" y="1751594"/>
                      </a:cubicBezTo>
                      <a:cubicBezTo>
                        <a:pt x="2873771" y="1756887"/>
                        <a:pt x="2873771" y="1762024"/>
                        <a:pt x="2873771" y="1767162"/>
                      </a:cubicBezTo>
                      <a:cubicBezTo>
                        <a:pt x="2881710" y="1764515"/>
                        <a:pt x="2889417" y="1761946"/>
                        <a:pt x="2897123" y="1759378"/>
                      </a:cubicBezTo>
                      <a:cubicBezTo>
                        <a:pt x="2902474" y="1743323"/>
                        <a:pt x="2902474" y="1743323"/>
                        <a:pt x="2904907" y="1728242"/>
                      </a:cubicBezTo>
                      <a:cubicBezTo>
                        <a:pt x="2891674" y="1725595"/>
                        <a:pt x="2878830" y="1723027"/>
                        <a:pt x="2865987" y="1720458"/>
                      </a:cubicBezTo>
                      <a:close/>
                      <a:moveTo>
                        <a:pt x="3013901" y="1720458"/>
                      </a:moveTo>
                      <a:cubicBezTo>
                        <a:pt x="3016548" y="1733691"/>
                        <a:pt x="3019116" y="1746534"/>
                        <a:pt x="3021685" y="1759378"/>
                      </a:cubicBezTo>
                      <a:cubicBezTo>
                        <a:pt x="3029625" y="1759378"/>
                        <a:pt x="3037331" y="1759378"/>
                        <a:pt x="3045037" y="1759378"/>
                      </a:cubicBezTo>
                      <a:cubicBezTo>
                        <a:pt x="3047683" y="1748791"/>
                        <a:pt x="3050252" y="1738517"/>
                        <a:pt x="3052821" y="1728242"/>
                      </a:cubicBezTo>
                      <a:cubicBezTo>
                        <a:pt x="3033166" y="1724311"/>
                        <a:pt x="3033166" y="1724311"/>
                        <a:pt x="3013901" y="1720458"/>
                      </a:cubicBezTo>
                      <a:close/>
                      <a:moveTo>
                        <a:pt x="3239663" y="1720458"/>
                      </a:moveTo>
                      <a:cubicBezTo>
                        <a:pt x="3237016" y="1723105"/>
                        <a:pt x="3234448" y="1725673"/>
                        <a:pt x="3231879" y="1728242"/>
                      </a:cubicBezTo>
                      <a:cubicBezTo>
                        <a:pt x="3235284" y="1744296"/>
                        <a:pt x="3235284" y="1744296"/>
                        <a:pt x="3239663" y="1759378"/>
                      </a:cubicBezTo>
                      <a:cubicBezTo>
                        <a:pt x="3250249" y="1759378"/>
                        <a:pt x="3260524" y="1759378"/>
                        <a:pt x="3270799" y="1759378"/>
                      </a:cubicBezTo>
                      <a:cubicBezTo>
                        <a:pt x="3273445" y="1748791"/>
                        <a:pt x="3276014" y="1738517"/>
                        <a:pt x="3278583" y="1728242"/>
                      </a:cubicBezTo>
                      <a:cubicBezTo>
                        <a:pt x="3265691" y="1725267"/>
                        <a:pt x="3252704" y="1722685"/>
                        <a:pt x="3239663" y="1720458"/>
                      </a:cubicBezTo>
                      <a:close/>
                      <a:moveTo>
                        <a:pt x="3317512" y="1720458"/>
                      </a:moveTo>
                      <a:cubicBezTo>
                        <a:pt x="3314865" y="1723105"/>
                        <a:pt x="3312297" y="1725673"/>
                        <a:pt x="3309728" y="1728242"/>
                      </a:cubicBezTo>
                      <a:cubicBezTo>
                        <a:pt x="3313133" y="1744296"/>
                        <a:pt x="3313133" y="1744296"/>
                        <a:pt x="3317512" y="1759378"/>
                      </a:cubicBezTo>
                      <a:cubicBezTo>
                        <a:pt x="3325452" y="1759378"/>
                        <a:pt x="3333158" y="1759378"/>
                        <a:pt x="3340864" y="1759378"/>
                      </a:cubicBezTo>
                      <a:cubicBezTo>
                        <a:pt x="3343510" y="1748791"/>
                        <a:pt x="3346079" y="1738517"/>
                        <a:pt x="3348648" y="1728242"/>
                      </a:cubicBezTo>
                      <a:cubicBezTo>
                        <a:pt x="3333566" y="1723863"/>
                        <a:pt x="3333566" y="1723863"/>
                        <a:pt x="3317512" y="1720458"/>
                      </a:cubicBezTo>
                      <a:close/>
                      <a:moveTo>
                        <a:pt x="3387577" y="1720458"/>
                      </a:moveTo>
                      <a:cubicBezTo>
                        <a:pt x="3384930" y="1731044"/>
                        <a:pt x="3382362" y="1741319"/>
                        <a:pt x="3379793" y="1751594"/>
                      </a:cubicBezTo>
                      <a:cubicBezTo>
                        <a:pt x="3385086" y="1751594"/>
                        <a:pt x="3390223" y="1751594"/>
                        <a:pt x="3395361" y="1751594"/>
                      </a:cubicBezTo>
                      <a:cubicBezTo>
                        <a:pt x="3395361" y="1756887"/>
                        <a:pt x="3395361" y="1762024"/>
                        <a:pt x="3395361" y="1767162"/>
                      </a:cubicBezTo>
                      <a:cubicBezTo>
                        <a:pt x="3403300" y="1764515"/>
                        <a:pt x="3411007" y="1761946"/>
                        <a:pt x="3418713" y="1759378"/>
                      </a:cubicBezTo>
                      <a:cubicBezTo>
                        <a:pt x="3424064" y="1743323"/>
                        <a:pt x="3424064" y="1743323"/>
                        <a:pt x="3426497" y="1728242"/>
                      </a:cubicBezTo>
                      <a:cubicBezTo>
                        <a:pt x="3413264" y="1725595"/>
                        <a:pt x="3400420" y="1723027"/>
                        <a:pt x="3387577" y="1720458"/>
                      </a:cubicBezTo>
                      <a:close/>
                      <a:moveTo>
                        <a:pt x="3465426" y="1720458"/>
                      </a:moveTo>
                      <a:cubicBezTo>
                        <a:pt x="3462779" y="1723105"/>
                        <a:pt x="3460211" y="1725673"/>
                        <a:pt x="3457642" y="1728242"/>
                      </a:cubicBezTo>
                      <a:cubicBezTo>
                        <a:pt x="3461047" y="1744296"/>
                        <a:pt x="3461047" y="1744296"/>
                        <a:pt x="3465426" y="1759378"/>
                      </a:cubicBezTo>
                      <a:cubicBezTo>
                        <a:pt x="3473366" y="1759378"/>
                        <a:pt x="3481072" y="1759378"/>
                        <a:pt x="3488778" y="1759378"/>
                      </a:cubicBezTo>
                      <a:cubicBezTo>
                        <a:pt x="3491424" y="1748791"/>
                        <a:pt x="3493993" y="1738517"/>
                        <a:pt x="3496562" y="1728242"/>
                      </a:cubicBezTo>
                      <a:cubicBezTo>
                        <a:pt x="3481480" y="1723863"/>
                        <a:pt x="3481480" y="1723863"/>
                        <a:pt x="3465426" y="1720458"/>
                      </a:cubicBezTo>
                      <a:close/>
                      <a:moveTo>
                        <a:pt x="3535490" y="1720458"/>
                      </a:moveTo>
                      <a:cubicBezTo>
                        <a:pt x="3538137" y="1733691"/>
                        <a:pt x="3540705" y="1746534"/>
                        <a:pt x="3543274" y="1759378"/>
                      </a:cubicBezTo>
                      <a:cubicBezTo>
                        <a:pt x="3551214" y="1759378"/>
                        <a:pt x="3558920" y="1759378"/>
                        <a:pt x="3566626" y="1759378"/>
                      </a:cubicBezTo>
                      <a:cubicBezTo>
                        <a:pt x="3569272" y="1748791"/>
                        <a:pt x="3571841" y="1738517"/>
                        <a:pt x="3574410" y="1728242"/>
                      </a:cubicBezTo>
                      <a:cubicBezTo>
                        <a:pt x="3554755" y="1724311"/>
                        <a:pt x="3554755" y="1724311"/>
                        <a:pt x="3535490" y="1720458"/>
                      </a:cubicBezTo>
                      <a:close/>
                      <a:moveTo>
                        <a:pt x="3909166" y="1720458"/>
                      </a:moveTo>
                      <a:cubicBezTo>
                        <a:pt x="3906519" y="1723105"/>
                        <a:pt x="3903951" y="1725673"/>
                        <a:pt x="3901382" y="1728242"/>
                      </a:cubicBezTo>
                      <a:cubicBezTo>
                        <a:pt x="3904787" y="1744296"/>
                        <a:pt x="3904787" y="1744296"/>
                        <a:pt x="3909166" y="1759378"/>
                      </a:cubicBezTo>
                      <a:cubicBezTo>
                        <a:pt x="3919752" y="1759378"/>
                        <a:pt x="3930027" y="1759378"/>
                        <a:pt x="3940302" y="1759378"/>
                      </a:cubicBezTo>
                      <a:cubicBezTo>
                        <a:pt x="3942948" y="1748791"/>
                        <a:pt x="3945517" y="1738517"/>
                        <a:pt x="3948086" y="1728242"/>
                      </a:cubicBezTo>
                      <a:cubicBezTo>
                        <a:pt x="3935194" y="1725267"/>
                        <a:pt x="3922207" y="1722685"/>
                        <a:pt x="3909166" y="1720458"/>
                      </a:cubicBezTo>
                      <a:close/>
                      <a:moveTo>
                        <a:pt x="3987015" y="1720458"/>
                      </a:moveTo>
                      <a:cubicBezTo>
                        <a:pt x="3984368" y="1723105"/>
                        <a:pt x="3981800" y="1725673"/>
                        <a:pt x="3979231" y="1728242"/>
                      </a:cubicBezTo>
                      <a:cubicBezTo>
                        <a:pt x="3982636" y="1744296"/>
                        <a:pt x="3982636" y="1744296"/>
                        <a:pt x="3987015" y="1759378"/>
                      </a:cubicBezTo>
                      <a:cubicBezTo>
                        <a:pt x="3994955" y="1759378"/>
                        <a:pt x="4002661" y="1759378"/>
                        <a:pt x="4010367" y="1759378"/>
                      </a:cubicBezTo>
                      <a:cubicBezTo>
                        <a:pt x="4013013" y="1748791"/>
                        <a:pt x="4015582" y="1738517"/>
                        <a:pt x="4018151" y="1728242"/>
                      </a:cubicBezTo>
                      <a:cubicBezTo>
                        <a:pt x="4003069" y="1723863"/>
                        <a:pt x="4003069" y="1723863"/>
                        <a:pt x="3987015" y="1720458"/>
                      </a:cubicBezTo>
                      <a:close/>
                      <a:moveTo>
                        <a:pt x="4049295" y="1720458"/>
                      </a:moveTo>
                      <a:cubicBezTo>
                        <a:pt x="4049295" y="1733691"/>
                        <a:pt x="4049295" y="1746534"/>
                        <a:pt x="4049295" y="1759378"/>
                      </a:cubicBezTo>
                      <a:cubicBezTo>
                        <a:pt x="4054588" y="1762024"/>
                        <a:pt x="4059725" y="1764593"/>
                        <a:pt x="4064863" y="1767162"/>
                      </a:cubicBezTo>
                      <a:cubicBezTo>
                        <a:pt x="4081404" y="1759864"/>
                        <a:pt x="4081404" y="1759864"/>
                        <a:pt x="4095999" y="1751594"/>
                      </a:cubicBezTo>
                      <a:cubicBezTo>
                        <a:pt x="4093352" y="1741008"/>
                        <a:pt x="4090783" y="1730733"/>
                        <a:pt x="4088215" y="1720458"/>
                      </a:cubicBezTo>
                      <a:cubicBezTo>
                        <a:pt x="4074982" y="1720458"/>
                        <a:pt x="4062138" y="1720458"/>
                        <a:pt x="4049295" y="1720458"/>
                      </a:cubicBezTo>
                      <a:close/>
                      <a:moveTo>
                        <a:pt x="4134929" y="1720458"/>
                      </a:moveTo>
                      <a:cubicBezTo>
                        <a:pt x="4132282" y="1723105"/>
                        <a:pt x="4129714" y="1725673"/>
                        <a:pt x="4127145" y="1728242"/>
                      </a:cubicBezTo>
                      <a:cubicBezTo>
                        <a:pt x="4130550" y="1744296"/>
                        <a:pt x="4130550" y="1744296"/>
                        <a:pt x="4134929" y="1759378"/>
                      </a:cubicBezTo>
                      <a:cubicBezTo>
                        <a:pt x="4142869" y="1759378"/>
                        <a:pt x="4150575" y="1759378"/>
                        <a:pt x="4158281" y="1759378"/>
                      </a:cubicBezTo>
                      <a:cubicBezTo>
                        <a:pt x="4160927" y="1748791"/>
                        <a:pt x="4163496" y="1738517"/>
                        <a:pt x="4166065" y="1728242"/>
                      </a:cubicBezTo>
                      <a:cubicBezTo>
                        <a:pt x="4150983" y="1723863"/>
                        <a:pt x="4150983" y="1723863"/>
                        <a:pt x="4134929" y="1720458"/>
                      </a:cubicBezTo>
                      <a:close/>
                      <a:moveTo>
                        <a:pt x="4204993" y="1720458"/>
                      </a:moveTo>
                      <a:cubicBezTo>
                        <a:pt x="4207640" y="1733691"/>
                        <a:pt x="4210208" y="1746534"/>
                        <a:pt x="4212777" y="1759378"/>
                      </a:cubicBezTo>
                      <a:cubicBezTo>
                        <a:pt x="4220717" y="1759378"/>
                        <a:pt x="4228423" y="1759378"/>
                        <a:pt x="4236129" y="1759378"/>
                      </a:cubicBezTo>
                      <a:cubicBezTo>
                        <a:pt x="4238775" y="1748791"/>
                        <a:pt x="4241344" y="1738517"/>
                        <a:pt x="4243913" y="1728242"/>
                      </a:cubicBezTo>
                      <a:cubicBezTo>
                        <a:pt x="4224258" y="1724311"/>
                        <a:pt x="4224258" y="1724311"/>
                        <a:pt x="4204993" y="1720458"/>
                      </a:cubicBezTo>
                      <a:close/>
                      <a:moveTo>
                        <a:pt x="4656518" y="1720458"/>
                      </a:moveTo>
                      <a:cubicBezTo>
                        <a:pt x="4653871" y="1723105"/>
                        <a:pt x="4651303" y="1725673"/>
                        <a:pt x="4648734" y="1728242"/>
                      </a:cubicBezTo>
                      <a:cubicBezTo>
                        <a:pt x="4652139" y="1744296"/>
                        <a:pt x="4652139" y="1744296"/>
                        <a:pt x="4656518" y="1759378"/>
                      </a:cubicBezTo>
                      <a:cubicBezTo>
                        <a:pt x="4664458" y="1759378"/>
                        <a:pt x="4672164" y="1759378"/>
                        <a:pt x="4679870" y="1759378"/>
                      </a:cubicBezTo>
                      <a:cubicBezTo>
                        <a:pt x="4682516" y="1748791"/>
                        <a:pt x="4685085" y="1738517"/>
                        <a:pt x="4687654" y="1728242"/>
                      </a:cubicBezTo>
                      <a:cubicBezTo>
                        <a:pt x="4672572" y="1723863"/>
                        <a:pt x="4672572" y="1723863"/>
                        <a:pt x="4656518" y="1720458"/>
                      </a:cubicBezTo>
                      <a:close/>
                      <a:moveTo>
                        <a:pt x="4804432" y="1720458"/>
                      </a:moveTo>
                      <a:cubicBezTo>
                        <a:pt x="4801785" y="1723105"/>
                        <a:pt x="4799217" y="1725673"/>
                        <a:pt x="4796648" y="1728242"/>
                      </a:cubicBezTo>
                      <a:cubicBezTo>
                        <a:pt x="4800053" y="1744296"/>
                        <a:pt x="4800053" y="1744296"/>
                        <a:pt x="4804432" y="1759378"/>
                      </a:cubicBezTo>
                      <a:cubicBezTo>
                        <a:pt x="4812372" y="1759378"/>
                        <a:pt x="4820078" y="1759378"/>
                        <a:pt x="4827784" y="1759378"/>
                      </a:cubicBezTo>
                      <a:cubicBezTo>
                        <a:pt x="4830430" y="1746145"/>
                        <a:pt x="4832999" y="1733301"/>
                        <a:pt x="4835568" y="1720458"/>
                      </a:cubicBezTo>
                      <a:cubicBezTo>
                        <a:pt x="4824981" y="1720458"/>
                        <a:pt x="4814707" y="1720458"/>
                        <a:pt x="4804432" y="1720458"/>
                      </a:cubicBezTo>
                      <a:close/>
                      <a:moveTo>
                        <a:pt x="5551784" y="1720458"/>
                      </a:moveTo>
                      <a:cubicBezTo>
                        <a:pt x="5549137" y="1723105"/>
                        <a:pt x="5546569" y="1725673"/>
                        <a:pt x="5544000" y="1728242"/>
                      </a:cubicBezTo>
                      <a:cubicBezTo>
                        <a:pt x="5547405" y="1744296"/>
                        <a:pt x="5547405" y="1744296"/>
                        <a:pt x="5551784" y="1759378"/>
                      </a:cubicBezTo>
                      <a:cubicBezTo>
                        <a:pt x="5559724" y="1759378"/>
                        <a:pt x="5567430" y="1759378"/>
                        <a:pt x="5575136" y="1759378"/>
                      </a:cubicBezTo>
                      <a:cubicBezTo>
                        <a:pt x="5577782" y="1748791"/>
                        <a:pt x="5580351" y="1738517"/>
                        <a:pt x="5582920" y="1728242"/>
                      </a:cubicBezTo>
                      <a:cubicBezTo>
                        <a:pt x="5567838" y="1723863"/>
                        <a:pt x="5567838" y="1723863"/>
                        <a:pt x="5551784" y="1720458"/>
                      </a:cubicBezTo>
                      <a:close/>
                      <a:moveTo>
                        <a:pt x="5621848" y="1720458"/>
                      </a:moveTo>
                      <a:cubicBezTo>
                        <a:pt x="5619201" y="1723105"/>
                        <a:pt x="5616633" y="1725673"/>
                        <a:pt x="5614064" y="1728242"/>
                      </a:cubicBezTo>
                      <a:cubicBezTo>
                        <a:pt x="5617469" y="1744296"/>
                        <a:pt x="5617469" y="1744296"/>
                        <a:pt x="5621848" y="1759378"/>
                      </a:cubicBezTo>
                      <a:cubicBezTo>
                        <a:pt x="5632434" y="1759378"/>
                        <a:pt x="5642709" y="1759378"/>
                        <a:pt x="5652984" y="1759378"/>
                      </a:cubicBezTo>
                      <a:cubicBezTo>
                        <a:pt x="5655630" y="1748791"/>
                        <a:pt x="5658199" y="1738517"/>
                        <a:pt x="5660768" y="1728242"/>
                      </a:cubicBezTo>
                      <a:cubicBezTo>
                        <a:pt x="5647876" y="1725267"/>
                        <a:pt x="5634889" y="1722685"/>
                        <a:pt x="5621848" y="1720458"/>
                      </a:cubicBezTo>
                      <a:close/>
                      <a:moveTo>
                        <a:pt x="5699697" y="1720458"/>
                      </a:moveTo>
                      <a:cubicBezTo>
                        <a:pt x="5697050" y="1723105"/>
                        <a:pt x="5694482" y="1725673"/>
                        <a:pt x="5691913" y="1728242"/>
                      </a:cubicBezTo>
                      <a:cubicBezTo>
                        <a:pt x="5695318" y="1744296"/>
                        <a:pt x="5695318" y="1744296"/>
                        <a:pt x="5699697" y="1759378"/>
                      </a:cubicBezTo>
                      <a:cubicBezTo>
                        <a:pt x="5707637" y="1759378"/>
                        <a:pt x="5715343" y="1759378"/>
                        <a:pt x="5723049" y="1759378"/>
                      </a:cubicBezTo>
                      <a:cubicBezTo>
                        <a:pt x="5725695" y="1748791"/>
                        <a:pt x="5728264" y="1738517"/>
                        <a:pt x="5730833" y="1728242"/>
                      </a:cubicBezTo>
                      <a:cubicBezTo>
                        <a:pt x="5715751" y="1723863"/>
                        <a:pt x="5715751" y="1723863"/>
                        <a:pt x="5699697" y="1720458"/>
                      </a:cubicBezTo>
                      <a:close/>
                      <a:moveTo>
                        <a:pt x="5769761" y="1720458"/>
                      </a:moveTo>
                      <a:cubicBezTo>
                        <a:pt x="5767114" y="1731044"/>
                        <a:pt x="5764546" y="1741319"/>
                        <a:pt x="5761977" y="1751594"/>
                      </a:cubicBezTo>
                      <a:cubicBezTo>
                        <a:pt x="5767270" y="1751594"/>
                        <a:pt x="5772407" y="1751594"/>
                        <a:pt x="5777545" y="1751594"/>
                      </a:cubicBezTo>
                      <a:cubicBezTo>
                        <a:pt x="5777545" y="1756887"/>
                        <a:pt x="5777545" y="1762024"/>
                        <a:pt x="5777545" y="1767162"/>
                      </a:cubicBezTo>
                      <a:cubicBezTo>
                        <a:pt x="5785484" y="1764515"/>
                        <a:pt x="5793191" y="1761946"/>
                        <a:pt x="5800897" y="1759378"/>
                      </a:cubicBezTo>
                      <a:cubicBezTo>
                        <a:pt x="5806248" y="1743323"/>
                        <a:pt x="5806248" y="1743323"/>
                        <a:pt x="5808681" y="1728242"/>
                      </a:cubicBezTo>
                      <a:cubicBezTo>
                        <a:pt x="5795448" y="1725595"/>
                        <a:pt x="5782604" y="1723027"/>
                        <a:pt x="5769761" y="1720458"/>
                      </a:cubicBezTo>
                      <a:close/>
                      <a:moveTo>
                        <a:pt x="5847610" y="1720458"/>
                      </a:moveTo>
                      <a:cubicBezTo>
                        <a:pt x="5844963" y="1723105"/>
                        <a:pt x="5842395" y="1725673"/>
                        <a:pt x="5839826" y="1728242"/>
                      </a:cubicBezTo>
                      <a:cubicBezTo>
                        <a:pt x="5843231" y="1744296"/>
                        <a:pt x="5843231" y="1744296"/>
                        <a:pt x="5847610" y="1759378"/>
                      </a:cubicBezTo>
                      <a:cubicBezTo>
                        <a:pt x="5855550" y="1759378"/>
                        <a:pt x="5863256" y="1759378"/>
                        <a:pt x="5870962" y="1759378"/>
                      </a:cubicBezTo>
                      <a:cubicBezTo>
                        <a:pt x="5873608" y="1748791"/>
                        <a:pt x="5876177" y="1738517"/>
                        <a:pt x="5878746" y="1728242"/>
                      </a:cubicBezTo>
                      <a:cubicBezTo>
                        <a:pt x="5863664" y="1723863"/>
                        <a:pt x="5863664" y="1723863"/>
                        <a:pt x="5847610" y="1720458"/>
                      </a:cubicBezTo>
                      <a:close/>
                      <a:moveTo>
                        <a:pt x="5917675" y="1720458"/>
                      </a:moveTo>
                      <a:cubicBezTo>
                        <a:pt x="5920322" y="1733691"/>
                        <a:pt x="5922890" y="1746534"/>
                        <a:pt x="5925459" y="1759378"/>
                      </a:cubicBezTo>
                      <a:cubicBezTo>
                        <a:pt x="5933399" y="1759378"/>
                        <a:pt x="5941105" y="1759378"/>
                        <a:pt x="5948811" y="1759378"/>
                      </a:cubicBezTo>
                      <a:cubicBezTo>
                        <a:pt x="5951457" y="1748791"/>
                        <a:pt x="5954026" y="1738517"/>
                        <a:pt x="5956595" y="1728242"/>
                      </a:cubicBezTo>
                      <a:cubicBezTo>
                        <a:pt x="5936940" y="1724311"/>
                        <a:pt x="5936940" y="1724311"/>
                        <a:pt x="5917675" y="1720458"/>
                      </a:cubicBezTo>
                      <a:close/>
                      <a:moveTo>
                        <a:pt x="5995524" y="1720458"/>
                      </a:moveTo>
                      <a:cubicBezTo>
                        <a:pt x="5992877" y="1723105"/>
                        <a:pt x="5990309" y="1725673"/>
                        <a:pt x="5987740" y="1728242"/>
                      </a:cubicBezTo>
                      <a:cubicBezTo>
                        <a:pt x="5991145" y="1744296"/>
                        <a:pt x="5991145" y="1744296"/>
                        <a:pt x="5995524" y="1759378"/>
                      </a:cubicBezTo>
                      <a:cubicBezTo>
                        <a:pt x="6003464" y="1759378"/>
                        <a:pt x="6011170" y="1759378"/>
                        <a:pt x="6018876" y="1759378"/>
                      </a:cubicBezTo>
                      <a:cubicBezTo>
                        <a:pt x="6021522" y="1746145"/>
                        <a:pt x="6024091" y="1733301"/>
                        <a:pt x="6026660" y="1720458"/>
                      </a:cubicBezTo>
                      <a:cubicBezTo>
                        <a:pt x="6016073" y="1720458"/>
                        <a:pt x="6005799" y="1720458"/>
                        <a:pt x="5995524" y="1720458"/>
                      </a:cubicBezTo>
                      <a:close/>
                      <a:moveTo>
                        <a:pt x="6221286" y="1720458"/>
                      </a:moveTo>
                      <a:cubicBezTo>
                        <a:pt x="6218639" y="1723105"/>
                        <a:pt x="6216071" y="1725673"/>
                        <a:pt x="6213502" y="1728242"/>
                      </a:cubicBezTo>
                      <a:cubicBezTo>
                        <a:pt x="6216907" y="1744296"/>
                        <a:pt x="6216907" y="1744296"/>
                        <a:pt x="6221286" y="1759378"/>
                      </a:cubicBezTo>
                      <a:cubicBezTo>
                        <a:pt x="6229226" y="1759378"/>
                        <a:pt x="6236932" y="1759378"/>
                        <a:pt x="6244638" y="1759378"/>
                      </a:cubicBezTo>
                      <a:cubicBezTo>
                        <a:pt x="6247284" y="1748791"/>
                        <a:pt x="6249853" y="1738517"/>
                        <a:pt x="6252422" y="1728242"/>
                      </a:cubicBezTo>
                      <a:cubicBezTo>
                        <a:pt x="6237340" y="1723863"/>
                        <a:pt x="6237340" y="1723863"/>
                        <a:pt x="6221286" y="1720458"/>
                      </a:cubicBezTo>
                      <a:close/>
                      <a:moveTo>
                        <a:pt x="6291351" y="1720458"/>
                      </a:moveTo>
                      <a:cubicBezTo>
                        <a:pt x="6288704" y="1723105"/>
                        <a:pt x="6286136" y="1725673"/>
                        <a:pt x="6283567" y="1728242"/>
                      </a:cubicBezTo>
                      <a:cubicBezTo>
                        <a:pt x="6286972" y="1744296"/>
                        <a:pt x="6286972" y="1744296"/>
                        <a:pt x="6291351" y="1759378"/>
                      </a:cubicBezTo>
                      <a:cubicBezTo>
                        <a:pt x="6301937" y="1759378"/>
                        <a:pt x="6312212" y="1759378"/>
                        <a:pt x="6322487" y="1759378"/>
                      </a:cubicBezTo>
                      <a:cubicBezTo>
                        <a:pt x="6325133" y="1748791"/>
                        <a:pt x="6327702" y="1738517"/>
                        <a:pt x="6330271" y="1728242"/>
                      </a:cubicBezTo>
                      <a:cubicBezTo>
                        <a:pt x="6317379" y="1725267"/>
                        <a:pt x="6304392" y="1722685"/>
                        <a:pt x="6291351" y="1720458"/>
                      </a:cubicBezTo>
                      <a:close/>
                      <a:moveTo>
                        <a:pt x="6369200" y="1720458"/>
                      </a:moveTo>
                      <a:cubicBezTo>
                        <a:pt x="6366553" y="1731044"/>
                        <a:pt x="6363985" y="1741319"/>
                        <a:pt x="6361416" y="1751594"/>
                      </a:cubicBezTo>
                      <a:cubicBezTo>
                        <a:pt x="6372002" y="1754240"/>
                        <a:pt x="6382277" y="1756809"/>
                        <a:pt x="6392552" y="1759378"/>
                      </a:cubicBezTo>
                      <a:cubicBezTo>
                        <a:pt x="6395198" y="1748791"/>
                        <a:pt x="6397767" y="1738517"/>
                        <a:pt x="6400336" y="1728242"/>
                      </a:cubicBezTo>
                      <a:cubicBezTo>
                        <a:pt x="6384612" y="1724311"/>
                        <a:pt x="6384612" y="1724311"/>
                        <a:pt x="6369200" y="1720458"/>
                      </a:cubicBezTo>
                      <a:close/>
                      <a:moveTo>
                        <a:pt x="6439264" y="1720458"/>
                      </a:moveTo>
                      <a:cubicBezTo>
                        <a:pt x="6436617" y="1731044"/>
                        <a:pt x="6434049" y="1741319"/>
                        <a:pt x="6431480" y="1751594"/>
                      </a:cubicBezTo>
                      <a:cubicBezTo>
                        <a:pt x="6447048" y="1759378"/>
                        <a:pt x="6447048" y="1759378"/>
                        <a:pt x="6470400" y="1759378"/>
                      </a:cubicBezTo>
                      <a:cubicBezTo>
                        <a:pt x="6473046" y="1748791"/>
                        <a:pt x="6475615" y="1738517"/>
                        <a:pt x="6478184" y="1728242"/>
                      </a:cubicBezTo>
                      <a:cubicBezTo>
                        <a:pt x="6464951" y="1725595"/>
                        <a:pt x="6452107" y="1723027"/>
                        <a:pt x="6439264" y="1720458"/>
                      </a:cubicBezTo>
                      <a:close/>
                      <a:moveTo>
                        <a:pt x="6517113" y="1720458"/>
                      </a:moveTo>
                      <a:cubicBezTo>
                        <a:pt x="6514466" y="1723105"/>
                        <a:pt x="6511898" y="1725673"/>
                        <a:pt x="6509329" y="1728242"/>
                      </a:cubicBezTo>
                      <a:cubicBezTo>
                        <a:pt x="6512734" y="1744296"/>
                        <a:pt x="6512734" y="1744296"/>
                        <a:pt x="6517113" y="1759378"/>
                      </a:cubicBezTo>
                      <a:cubicBezTo>
                        <a:pt x="6525053" y="1759378"/>
                        <a:pt x="6532759" y="1759378"/>
                        <a:pt x="6540465" y="1759378"/>
                      </a:cubicBezTo>
                      <a:cubicBezTo>
                        <a:pt x="6543111" y="1746145"/>
                        <a:pt x="6545680" y="1733301"/>
                        <a:pt x="6548249" y="1720458"/>
                      </a:cubicBezTo>
                      <a:cubicBezTo>
                        <a:pt x="6537662" y="1720458"/>
                        <a:pt x="6527388" y="1720458"/>
                        <a:pt x="6517113" y="1720458"/>
                      </a:cubicBezTo>
                      <a:close/>
                      <a:moveTo>
                        <a:pt x="6587177" y="1720458"/>
                      </a:moveTo>
                      <a:cubicBezTo>
                        <a:pt x="6589824" y="1733691"/>
                        <a:pt x="6592392" y="1746534"/>
                        <a:pt x="6594961" y="1759378"/>
                      </a:cubicBezTo>
                      <a:cubicBezTo>
                        <a:pt x="6602901" y="1759378"/>
                        <a:pt x="6610607" y="1759378"/>
                        <a:pt x="6618313" y="1759378"/>
                      </a:cubicBezTo>
                      <a:cubicBezTo>
                        <a:pt x="6620959" y="1748791"/>
                        <a:pt x="6623528" y="1738517"/>
                        <a:pt x="6626097" y="1728242"/>
                      </a:cubicBezTo>
                      <a:cubicBezTo>
                        <a:pt x="6606442" y="1724311"/>
                        <a:pt x="6606442" y="1724311"/>
                        <a:pt x="6587177" y="1720458"/>
                      </a:cubicBezTo>
                      <a:close/>
                      <a:moveTo>
                        <a:pt x="6665027" y="1720458"/>
                      </a:moveTo>
                      <a:cubicBezTo>
                        <a:pt x="6660162" y="1735053"/>
                        <a:pt x="6660162" y="1735053"/>
                        <a:pt x="6657243" y="1751594"/>
                      </a:cubicBezTo>
                      <a:cubicBezTo>
                        <a:pt x="6662536" y="1756887"/>
                        <a:pt x="6667673" y="1762024"/>
                        <a:pt x="6672811" y="1767162"/>
                      </a:cubicBezTo>
                      <a:cubicBezTo>
                        <a:pt x="6688534" y="1759300"/>
                        <a:pt x="6688534" y="1759300"/>
                        <a:pt x="6703947" y="1751594"/>
                      </a:cubicBezTo>
                      <a:cubicBezTo>
                        <a:pt x="6703947" y="1743654"/>
                        <a:pt x="6703947" y="1735948"/>
                        <a:pt x="6703947" y="1728242"/>
                      </a:cubicBezTo>
                      <a:cubicBezTo>
                        <a:pt x="6690714" y="1725595"/>
                        <a:pt x="6677870" y="1723027"/>
                        <a:pt x="6665027" y="1720458"/>
                      </a:cubicBezTo>
                      <a:close/>
                      <a:moveTo>
                        <a:pt x="6742876" y="1720458"/>
                      </a:moveTo>
                      <a:cubicBezTo>
                        <a:pt x="6740229" y="1723105"/>
                        <a:pt x="6737661" y="1725673"/>
                        <a:pt x="6735092" y="1728242"/>
                      </a:cubicBezTo>
                      <a:cubicBezTo>
                        <a:pt x="6738497" y="1744296"/>
                        <a:pt x="6738497" y="1744296"/>
                        <a:pt x="6742876" y="1759378"/>
                      </a:cubicBezTo>
                      <a:cubicBezTo>
                        <a:pt x="6750816" y="1759378"/>
                        <a:pt x="6758522" y="1759378"/>
                        <a:pt x="6766228" y="1759378"/>
                      </a:cubicBezTo>
                      <a:cubicBezTo>
                        <a:pt x="6768874" y="1748791"/>
                        <a:pt x="6771443" y="1738517"/>
                        <a:pt x="6774012" y="1728242"/>
                      </a:cubicBezTo>
                      <a:cubicBezTo>
                        <a:pt x="6758930" y="1723863"/>
                        <a:pt x="6758930" y="1723863"/>
                        <a:pt x="6742876" y="1720458"/>
                      </a:cubicBezTo>
                      <a:close/>
                      <a:moveTo>
                        <a:pt x="6812940" y="1720458"/>
                      </a:moveTo>
                      <a:cubicBezTo>
                        <a:pt x="6810293" y="1723105"/>
                        <a:pt x="6807725" y="1725673"/>
                        <a:pt x="6805156" y="1728242"/>
                      </a:cubicBezTo>
                      <a:cubicBezTo>
                        <a:pt x="6808561" y="1744296"/>
                        <a:pt x="6808561" y="1744296"/>
                        <a:pt x="6812940" y="1759378"/>
                      </a:cubicBezTo>
                      <a:cubicBezTo>
                        <a:pt x="6823526" y="1759378"/>
                        <a:pt x="6833801" y="1759378"/>
                        <a:pt x="6844076" y="1759378"/>
                      </a:cubicBezTo>
                      <a:cubicBezTo>
                        <a:pt x="6846722" y="1748791"/>
                        <a:pt x="6849291" y="1738517"/>
                        <a:pt x="6851860" y="1728242"/>
                      </a:cubicBezTo>
                      <a:cubicBezTo>
                        <a:pt x="6838968" y="1725267"/>
                        <a:pt x="6825981" y="1722685"/>
                        <a:pt x="6812940" y="1720458"/>
                      </a:cubicBezTo>
                      <a:close/>
                      <a:moveTo>
                        <a:pt x="6890789" y="1720458"/>
                      </a:moveTo>
                      <a:cubicBezTo>
                        <a:pt x="6888142" y="1723105"/>
                        <a:pt x="6885574" y="1725673"/>
                        <a:pt x="6883005" y="1728242"/>
                      </a:cubicBezTo>
                      <a:cubicBezTo>
                        <a:pt x="6886410" y="1744296"/>
                        <a:pt x="6886410" y="1744296"/>
                        <a:pt x="6890789" y="1759378"/>
                      </a:cubicBezTo>
                      <a:cubicBezTo>
                        <a:pt x="6898729" y="1759378"/>
                        <a:pt x="6906435" y="1759378"/>
                        <a:pt x="6914141" y="1759378"/>
                      </a:cubicBezTo>
                      <a:cubicBezTo>
                        <a:pt x="6916787" y="1748791"/>
                        <a:pt x="6919356" y="1738517"/>
                        <a:pt x="6921925" y="1728242"/>
                      </a:cubicBezTo>
                      <a:cubicBezTo>
                        <a:pt x="6906843" y="1723863"/>
                        <a:pt x="6906843" y="1723863"/>
                        <a:pt x="6890789" y="1720458"/>
                      </a:cubicBezTo>
                      <a:close/>
                      <a:moveTo>
                        <a:pt x="6960853" y="1720458"/>
                      </a:moveTo>
                      <a:cubicBezTo>
                        <a:pt x="6958206" y="1731044"/>
                        <a:pt x="6955638" y="1741319"/>
                        <a:pt x="6953069" y="1751594"/>
                      </a:cubicBezTo>
                      <a:cubicBezTo>
                        <a:pt x="6958362" y="1751594"/>
                        <a:pt x="6963499" y="1751594"/>
                        <a:pt x="6968637" y="1751594"/>
                      </a:cubicBezTo>
                      <a:cubicBezTo>
                        <a:pt x="6968637" y="1756887"/>
                        <a:pt x="6968637" y="1762024"/>
                        <a:pt x="6968637" y="1767162"/>
                      </a:cubicBezTo>
                      <a:cubicBezTo>
                        <a:pt x="6976576" y="1764515"/>
                        <a:pt x="6984283" y="1761946"/>
                        <a:pt x="6991989" y="1759378"/>
                      </a:cubicBezTo>
                      <a:cubicBezTo>
                        <a:pt x="6997340" y="1743323"/>
                        <a:pt x="6997340" y="1743323"/>
                        <a:pt x="6999773" y="1728242"/>
                      </a:cubicBezTo>
                      <a:cubicBezTo>
                        <a:pt x="6986540" y="1725595"/>
                        <a:pt x="6973696" y="1723027"/>
                        <a:pt x="6960853" y="1720458"/>
                      </a:cubicBezTo>
                      <a:close/>
                      <a:moveTo>
                        <a:pt x="7038703" y="1720458"/>
                      </a:moveTo>
                      <a:cubicBezTo>
                        <a:pt x="7036056" y="1733691"/>
                        <a:pt x="7033488" y="1746534"/>
                        <a:pt x="7030919" y="1759378"/>
                      </a:cubicBezTo>
                      <a:cubicBezTo>
                        <a:pt x="7036212" y="1762024"/>
                        <a:pt x="7041349" y="1764593"/>
                        <a:pt x="7046487" y="1767162"/>
                      </a:cubicBezTo>
                      <a:cubicBezTo>
                        <a:pt x="7054349" y="1763231"/>
                        <a:pt x="7054349" y="1763231"/>
                        <a:pt x="7062055" y="1759378"/>
                      </a:cubicBezTo>
                      <a:cubicBezTo>
                        <a:pt x="7066920" y="1743323"/>
                        <a:pt x="7066920" y="1743323"/>
                        <a:pt x="7069839" y="1728242"/>
                      </a:cubicBezTo>
                      <a:cubicBezTo>
                        <a:pt x="7054115" y="1724311"/>
                        <a:pt x="7054115" y="1724311"/>
                        <a:pt x="7038703" y="1720458"/>
                      </a:cubicBezTo>
                      <a:close/>
                      <a:moveTo>
                        <a:pt x="7108767" y="1720458"/>
                      </a:moveTo>
                      <a:cubicBezTo>
                        <a:pt x="7111414" y="1733691"/>
                        <a:pt x="7113982" y="1746534"/>
                        <a:pt x="7116551" y="1759378"/>
                      </a:cubicBezTo>
                      <a:cubicBezTo>
                        <a:pt x="7124491" y="1759378"/>
                        <a:pt x="7132197" y="1759378"/>
                        <a:pt x="7139903" y="1759378"/>
                      </a:cubicBezTo>
                      <a:cubicBezTo>
                        <a:pt x="7142549" y="1748791"/>
                        <a:pt x="7145118" y="1738517"/>
                        <a:pt x="7147687" y="1728242"/>
                      </a:cubicBezTo>
                      <a:cubicBezTo>
                        <a:pt x="7128032" y="1724311"/>
                        <a:pt x="7128032" y="1724311"/>
                        <a:pt x="7108767" y="1720458"/>
                      </a:cubicBezTo>
                      <a:close/>
                      <a:moveTo>
                        <a:pt x="7186616" y="1720458"/>
                      </a:moveTo>
                      <a:cubicBezTo>
                        <a:pt x="7183969" y="1723105"/>
                        <a:pt x="7181401" y="1725673"/>
                        <a:pt x="7178832" y="1728242"/>
                      </a:cubicBezTo>
                      <a:cubicBezTo>
                        <a:pt x="7182237" y="1744296"/>
                        <a:pt x="7182237" y="1744296"/>
                        <a:pt x="7186616" y="1759378"/>
                      </a:cubicBezTo>
                      <a:cubicBezTo>
                        <a:pt x="7194556" y="1759378"/>
                        <a:pt x="7202262" y="1759378"/>
                        <a:pt x="7209968" y="1759378"/>
                      </a:cubicBezTo>
                      <a:cubicBezTo>
                        <a:pt x="7212614" y="1746145"/>
                        <a:pt x="7215183" y="1733301"/>
                        <a:pt x="7217752" y="1720458"/>
                      </a:cubicBezTo>
                      <a:cubicBezTo>
                        <a:pt x="7207165" y="1720458"/>
                        <a:pt x="7196891" y="1720458"/>
                        <a:pt x="7186616" y="1720458"/>
                      </a:cubicBezTo>
                      <a:close/>
                      <a:moveTo>
                        <a:pt x="7264465" y="1720458"/>
                      </a:moveTo>
                      <a:cubicBezTo>
                        <a:pt x="7259600" y="1735053"/>
                        <a:pt x="7259600" y="1735053"/>
                        <a:pt x="7256681" y="1751594"/>
                      </a:cubicBezTo>
                      <a:cubicBezTo>
                        <a:pt x="7261974" y="1756887"/>
                        <a:pt x="7267111" y="1762024"/>
                        <a:pt x="7272249" y="1767162"/>
                      </a:cubicBezTo>
                      <a:cubicBezTo>
                        <a:pt x="7280188" y="1764515"/>
                        <a:pt x="7287895" y="1761946"/>
                        <a:pt x="7295601" y="1759378"/>
                      </a:cubicBezTo>
                      <a:cubicBezTo>
                        <a:pt x="7295601" y="1748791"/>
                        <a:pt x="7295601" y="1738517"/>
                        <a:pt x="7295601" y="1728242"/>
                      </a:cubicBezTo>
                      <a:cubicBezTo>
                        <a:pt x="7279877" y="1724311"/>
                        <a:pt x="7279877" y="1724311"/>
                        <a:pt x="7264465" y="1720458"/>
                      </a:cubicBezTo>
                      <a:close/>
                      <a:moveTo>
                        <a:pt x="7334530" y="1720458"/>
                      </a:moveTo>
                      <a:cubicBezTo>
                        <a:pt x="7331883" y="1731044"/>
                        <a:pt x="7329315" y="1741319"/>
                        <a:pt x="7326746" y="1751594"/>
                      </a:cubicBezTo>
                      <a:cubicBezTo>
                        <a:pt x="7337332" y="1756887"/>
                        <a:pt x="7347607" y="1762024"/>
                        <a:pt x="7357882" y="1767162"/>
                      </a:cubicBezTo>
                      <a:cubicBezTo>
                        <a:pt x="7357882" y="1761868"/>
                        <a:pt x="7357882" y="1756731"/>
                        <a:pt x="7357882" y="1751594"/>
                      </a:cubicBezTo>
                      <a:cubicBezTo>
                        <a:pt x="7363175" y="1751594"/>
                        <a:pt x="7368312" y="1751594"/>
                        <a:pt x="7373450" y="1751594"/>
                      </a:cubicBezTo>
                      <a:cubicBezTo>
                        <a:pt x="7373450" y="1743654"/>
                        <a:pt x="7373450" y="1735948"/>
                        <a:pt x="7373450" y="1728242"/>
                      </a:cubicBezTo>
                      <a:cubicBezTo>
                        <a:pt x="7360217" y="1725595"/>
                        <a:pt x="7347373" y="1723027"/>
                        <a:pt x="7334530" y="1720458"/>
                      </a:cubicBezTo>
                      <a:close/>
                      <a:moveTo>
                        <a:pt x="7412379" y="1720458"/>
                      </a:moveTo>
                      <a:cubicBezTo>
                        <a:pt x="7409732" y="1723105"/>
                        <a:pt x="7407164" y="1725673"/>
                        <a:pt x="7404595" y="1728242"/>
                      </a:cubicBezTo>
                      <a:cubicBezTo>
                        <a:pt x="7408000" y="1744296"/>
                        <a:pt x="7408000" y="1744296"/>
                        <a:pt x="7412379" y="1759378"/>
                      </a:cubicBezTo>
                      <a:cubicBezTo>
                        <a:pt x="7420319" y="1759378"/>
                        <a:pt x="7428025" y="1759378"/>
                        <a:pt x="7435731" y="1759378"/>
                      </a:cubicBezTo>
                      <a:cubicBezTo>
                        <a:pt x="7438377" y="1748791"/>
                        <a:pt x="7440946" y="1738517"/>
                        <a:pt x="7443515" y="1728242"/>
                      </a:cubicBezTo>
                      <a:cubicBezTo>
                        <a:pt x="7428433" y="1723863"/>
                        <a:pt x="7428433" y="1723863"/>
                        <a:pt x="7412379" y="1720458"/>
                      </a:cubicBezTo>
                      <a:close/>
                      <a:moveTo>
                        <a:pt x="7482443" y="1720458"/>
                      </a:moveTo>
                      <a:cubicBezTo>
                        <a:pt x="7479796" y="1723105"/>
                        <a:pt x="7477228" y="1725673"/>
                        <a:pt x="7474659" y="1728242"/>
                      </a:cubicBezTo>
                      <a:cubicBezTo>
                        <a:pt x="7478064" y="1744296"/>
                        <a:pt x="7478064" y="1744296"/>
                        <a:pt x="7482443" y="1759378"/>
                      </a:cubicBezTo>
                      <a:cubicBezTo>
                        <a:pt x="7493029" y="1759378"/>
                        <a:pt x="7503304" y="1759378"/>
                        <a:pt x="7513579" y="1759378"/>
                      </a:cubicBezTo>
                      <a:cubicBezTo>
                        <a:pt x="7516225" y="1748791"/>
                        <a:pt x="7518794" y="1738517"/>
                        <a:pt x="7521363" y="1728242"/>
                      </a:cubicBezTo>
                      <a:cubicBezTo>
                        <a:pt x="7508471" y="1725267"/>
                        <a:pt x="7495484" y="1722685"/>
                        <a:pt x="7482443" y="1720458"/>
                      </a:cubicBezTo>
                      <a:close/>
                      <a:moveTo>
                        <a:pt x="7560292" y="1720458"/>
                      </a:moveTo>
                      <a:cubicBezTo>
                        <a:pt x="7557645" y="1723105"/>
                        <a:pt x="7555077" y="1725673"/>
                        <a:pt x="7552508" y="1728242"/>
                      </a:cubicBezTo>
                      <a:cubicBezTo>
                        <a:pt x="7555913" y="1744296"/>
                        <a:pt x="7555913" y="1744296"/>
                        <a:pt x="7560292" y="1759378"/>
                      </a:cubicBezTo>
                      <a:cubicBezTo>
                        <a:pt x="7568232" y="1759378"/>
                        <a:pt x="7575938" y="1759378"/>
                        <a:pt x="7583644" y="1759378"/>
                      </a:cubicBezTo>
                      <a:cubicBezTo>
                        <a:pt x="7586290" y="1748791"/>
                        <a:pt x="7588859" y="1738517"/>
                        <a:pt x="7591428" y="1728242"/>
                      </a:cubicBezTo>
                      <a:cubicBezTo>
                        <a:pt x="7576346" y="1723863"/>
                        <a:pt x="7576346" y="1723863"/>
                        <a:pt x="7560292" y="1720458"/>
                      </a:cubicBezTo>
                      <a:close/>
                      <a:moveTo>
                        <a:pt x="7630356" y="1720458"/>
                      </a:moveTo>
                      <a:cubicBezTo>
                        <a:pt x="7627709" y="1731044"/>
                        <a:pt x="7625141" y="1741319"/>
                        <a:pt x="7622572" y="1751594"/>
                      </a:cubicBezTo>
                      <a:cubicBezTo>
                        <a:pt x="7638140" y="1759378"/>
                        <a:pt x="7638140" y="1759378"/>
                        <a:pt x="7661492" y="1759378"/>
                      </a:cubicBezTo>
                      <a:cubicBezTo>
                        <a:pt x="7664138" y="1748791"/>
                        <a:pt x="7666707" y="1738517"/>
                        <a:pt x="7669276" y="1728242"/>
                      </a:cubicBezTo>
                      <a:cubicBezTo>
                        <a:pt x="7656043" y="1725595"/>
                        <a:pt x="7643199" y="1723027"/>
                        <a:pt x="7630356" y="1720458"/>
                      </a:cubicBezTo>
                      <a:close/>
                      <a:moveTo>
                        <a:pt x="7708206" y="1720458"/>
                      </a:moveTo>
                      <a:cubicBezTo>
                        <a:pt x="7705559" y="1723105"/>
                        <a:pt x="7702991" y="1725673"/>
                        <a:pt x="7700422" y="1728242"/>
                      </a:cubicBezTo>
                      <a:cubicBezTo>
                        <a:pt x="7703827" y="1744296"/>
                        <a:pt x="7703827" y="1744296"/>
                        <a:pt x="7708206" y="1759378"/>
                      </a:cubicBezTo>
                      <a:cubicBezTo>
                        <a:pt x="7716146" y="1759378"/>
                        <a:pt x="7723852" y="1759378"/>
                        <a:pt x="7731558" y="1759378"/>
                      </a:cubicBezTo>
                      <a:cubicBezTo>
                        <a:pt x="7734204" y="1748791"/>
                        <a:pt x="7736773" y="1738517"/>
                        <a:pt x="7739342" y="1728242"/>
                      </a:cubicBezTo>
                      <a:cubicBezTo>
                        <a:pt x="7724260" y="1723863"/>
                        <a:pt x="7724260" y="1723863"/>
                        <a:pt x="7708206" y="1720458"/>
                      </a:cubicBezTo>
                      <a:close/>
                      <a:moveTo>
                        <a:pt x="7778270" y="1720458"/>
                      </a:moveTo>
                      <a:cubicBezTo>
                        <a:pt x="7780917" y="1733691"/>
                        <a:pt x="7783485" y="1746534"/>
                        <a:pt x="7786054" y="1759378"/>
                      </a:cubicBezTo>
                      <a:cubicBezTo>
                        <a:pt x="7793994" y="1759378"/>
                        <a:pt x="7801700" y="1759378"/>
                        <a:pt x="7809406" y="1759378"/>
                      </a:cubicBezTo>
                      <a:cubicBezTo>
                        <a:pt x="7812052" y="1748791"/>
                        <a:pt x="7814621" y="1738517"/>
                        <a:pt x="7817190" y="1728242"/>
                      </a:cubicBezTo>
                      <a:cubicBezTo>
                        <a:pt x="7797535" y="1724311"/>
                        <a:pt x="7797535" y="1724311"/>
                        <a:pt x="7778270" y="1720458"/>
                      </a:cubicBezTo>
                      <a:close/>
                      <a:moveTo>
                        <a:pt x="7856119" y="1720458"/>
                      </a:moveTo>
                      <a:cubicBezTo>
                        <a:pt x="7851254" y="1735053"/>
                        <a:pt x="7851254" y="1735053"/>
                        <a:pt x="7848335" y="1751594"/>
                      </a:cubicBezTo>
                      <a:cubicBezTo>
                        <a:pt x="7853628" y="1756887"/>
                        <a:pt x="7858765" y="1762024"/>
                        <a:pt x="7863903" y="1767162"/>
                      </a:cubicBezTo>
                      <a:cubicBezTo>
                        <a:pt x="7879626" y="1759300"/>
                        <a:pt x="7879626" y="1759300"/>
                        <a:pt x="7895039" y="1751594"/>
                      </a:cubicBezTo>
                      <a:cubicBezTo>
                        <a:pt x="7895039" y="1743654"/>
                        <a:pt x="7895039" y="1735948"/>
                        <a:pt x="7895039" y="1728242"/>
                      </a:cubicBezTo>
                      <a:cubicBezTo>
                        <a:pt x="7881806" y="1725595"/>
                        <a:pt x="7868962" y="1723027"/>
                        <a:pt x="7856119" y="1720458"/>
                      </a:cubicBezTo>
                      <a:close/>
                      <a:moveTo>
                        <a:pt x="7933968" y="1720458"/>
                      </a:moveTo>
                      <a:cubicBezTo>
                        <a:pt x="7931321" y="1723105"/>
                        <a:pt x="7928753" y="1725673"/>
                        <a:pt x="7926184" y="1728242"/>
                      </a:cubicBezTo>
                      <a:cubicBezTo>
                        <a:pt x="7929589" y="1744296"/>
                        <a:pt x="7929589" y="1744296"/>
                        <a:pt x="7933968" y="1759378"/>
                      </a:cubicBezTo>
                      <a:cubicBezTo>
                        <a:pt x="7941908" y="1759378"/>
                        <a:pt x="7949614" y="1759378"/>
                        <a:pt x="7957320" y="1759378"/>
                      </a:cubicBezTo>
                      <a:cubicBezTo>
                        <a:pt x="7959966" y="1748791"/>
                        <a:pt x="7962535" y="1738517"/>
                        <a:pt x="7965104" y="1728242"/>
                      </a:cubicBezTo>
                      <a:cubicBezTo>
                        <a:pt x="7950022" y="1723863"/>
                        <a:pt x="7950022" y="1723863"/>
                        <a:pt x="7933968" y="1720458"/>
                      </a:cubicBezTo>
                      <a:close/>
                      <a:moveTo>
                        <a:pt x="8004032" y="1720458"/>
                      </a:moveTo>
                      <a:cubicBezTo>
                        <a:pt x="8001385" y="1723105"/>
                        <a:pt x="7998817" y="1725673"/>
                        <a:pt x="7996248" y="1728242"/>
                      </a:cubicBezTo>
                      <a:cubicBezTo>
                        <a:pt x="7999653" y="1744296"/>
                        <a:pt x="7999653" y="1744296"/>
                        <a:pt x="8004032" y="1759378"/>
                      </a:cubicBezTo>
                      <a:cubicBezTo>
                        <a:pt x="8014618" y="1759378"/>
                        <a:pt x="8024893" y="1759378"/>
                        <a:pt x="8035168" y="1759378"/>
                      </a:cubicBezTo>
                      <a:cubicBezTo>
                        <a:pt x="8037814" y="1748791"/>
                        <a:pt x="8040383" y="1738517"/>
                        <a:pt x="8042952" y="1728242"/>
                      </a:cubicBezTo>
                      <a:cubicBezTo>
                        <a:pt x="8030060" y="1725267"/>
                        <a:pt x="8017073" y="1722685"/>
                        <a:pt x="8004032" y="1720458"/>
                      </a:cubicBezTo>
                      <a:close/>
                      <a:moveTo>
                        <a:pt x="8081882" y="1720458"/>
                      </a:moveTo>
                      <a:cubicBezTo>
                        <a:pt x="8079235" y="1723105"/>
                        <a:pt x="8076667" y="1725673"/>
                        <a:pt x="8074098" y="1728242"/>
                      </a:cubicBezTo>
                      <a:cubicBezTo>
                        <a:pt x="8077503" y="1744296"/>
                        <a:pt x="8077503" y="1744296"/>
                        <a:pt x="8081882" y="1759378"/>
                      </a:cubicBezTo>
                      <a:cubicBezTo>
                        <a:pt x="8089822" y="1759378"/>
                        <a:pt x="8097528" y="1759378"/>
                        <a:pt x="8105234" y="1759378"/>
                      </a:cubicBezTo>
                      <a:cubicBezTo>
                        <a:pt x="8107880" y="1748791"/>
                        <a:pt x="8110449" y="1738517"/>
                        <a:pt x="8113018" y="1728242"/>
                      </a:cubicBezTo>
                      <a:cubicBezTo>
                        <a:pt x="8097936" y="1723863"/>
                        <a:pt x="8097936" y="1723863"/>
                        <a:pt x="8081882" y="1720458"/>
                      </a:cubicBezTo>
                      <a:close/>
                      <a:moveTo>
                        <a:pt x="8151946" y="1720458"/>
                      </a:moveTo>
                      <a:cubicBezTo>
                        <a:pt x="8149299" y="1731044"/>
                        <a:pt x="8146731" y="1741319"/>
                        <a:pt x="8144162" y="1751594"/>
                      </a:cubicBezTo>
                      <a:cubicBezTo>
                        <a:pt x="8149455" y="1751594"/>
                        <a:pt x="8154592" y="1751594"/>
                        <a:pt x="8159730" y="1751594"/>
                      </a:cubicBezTo>
                      <a:cubicBezTo>
                        <a:pt x="8159730" y="1756887"/>
                        <a:pt x="8159730" y="1762024"/>
                        <a:pt x="8159730" y="1767162"/>
                      </a:cubicBezTo>
                      <a:cubicBezTo>
                        <a:pt x="8167669" y="1764515"/>
                        <a:pt x="8175376" y="1761946"/>
                        <a:pt x="8183082" y="1759378"/>
                      </a:cubicBezTo>
                      <a:cubicBezTo>
                        <a:pt x="8188433" y="1743323"/>
                        <a:pt x="8188433" y="1743323"/>
                        <a:pt x="8190866" y="1728242"/>
                      </a:cubicBezTo>
                      <a:cubicBezTo>
                        <a:pt x="8177633" y="1725595"/>
                        <a:pt x="8164789" y="1723027"/>
                        <a:pt x="8151946" y="1720458"/>
                      </a:cubicBezTo>
                      <a:close/>
                      <a:moveTo>
                        <a:pt x="8229795" y="1720458"/>
                      </a:moveTo>
                      <a:cubicBezTo>
                        <a:pt x="8227148" y="1723105"/>
                        <a:pt x="8224580" y="1725673"/>
                        <a:pt x="8222011" y="1728242"/>
                      </a:cubicBezTo>
                      <a:cubicBezTo>
                        <a:pt x="8225416" y="1744296"/>
                        <a:pt x="8225416" y="1744296"/>
                        <a:pt x="8229795" y="1759378"/>
                      </a:cubicBezTo>
                      <a:cubicBezTo>
                        <a:pt x="8237735" y="1759378"/>
                        <a:pt x="8245441" y="1759378"/>
                        <a:pt x="8253147" y="1759378"/>
                      </a:cubicBezTo>
                      <a:cubicBezTo>
                        <a:pt x="8255793" y="1748791"/>
                        <a:pt x="8258362" y="1738517"/>
                        <a:pt x="8260931" y="1728242"/>
                      </a:cubicBezTo>
                      <a:cubicBezTo>
                        <a:pt x="8245849" y="1723863"/>
                        <a:pt x="8245849" y="1723863"/>
                        <a:pt x="8229795" y="1720458"/>
                      </a:cubicBezTo>
                      <a:close/>
                      <a:moveTo>
                        <a:pt x="8299859" y="1720458"/>
                      </a:moveTo>
                      <a:cubicBezTo>
                        <a:pt x="8302506" y="1733691"/>
                        <a:pt x="8305074" y="1746534"/>
                        <a:pt x="8307643" y="1759378"/>
                      </a:cubicBezTo>
                      <a:cubicBezTo>
                        <a:pt x="8315583" y="1759378"/>
                        <a:pt x="8323289" y="1759378"/>
                        <a:pt x="8330995" y="1759378"/>
                      </a:cubicBezTo>
                      <a:cubicBezTo>
                        <a:pt x="8333641" y="1748791"/>
                        <a:pt x="8336210" y="1738517"/>
                        <a:pt x="8338779" y="1728242"/>
                      </a:cubicBezTo>
                      <a:cubicBezTo>
                        <a:pt x="8319124" y="1724311"/>
                        <a:pt x="8319124" y="1724311"/>
                        <a:pt x="8299859" y="1720458"/>
                      </a:cubicBezTo>
                      <a:close/>
                      <a:moveTo>
                        <a:pt x="8377708" y="1720458"/>
                      </a:moveTo>
                      <a:cubicBezTo>
                        <a:pt x="8375061" y="1723105"/>
                        <a:pt x="8372493" y="1725673"/>
                        <a:pt x="8369924" y="1728242"/>
                      </a:cubicBezTo>
                      <a:cubicBezTo>
                        <a:pt x="8373329" y="1744296"/>
                        <a:pt x="8373329" y="1744296"/>
                        <a:pt x="8377708" y="1759378"/>
                      </a:cubicBezTo>
                      <a:cubicBezTo>
                        <a:pt x="8385648" y="1759378"/>
                        <a:pt x="8393354" y="1759378"/>
                        <a:pt x="8401060" y="1759378"/>
                      </a:cubicBezTo>
                      <a:cubicBezTo>
                        <a:pt x="8403706" y="1746145"/>
                        <a:pt x="8406275" y="1733301"/>
                        <a:pt x="8408844" y="1720458"/>
                      </a:cubicBezTo>
                      <a:cubicBezTo>
                        <a:pt x="8398257" y="1720458"/>
                        <a:pt x="8387983" y="1720458"/>
                        <a:pt x="8377708" y="1720458"/>
                      </a:cubicBezTo>
                      <a:close/>
                      <a:moveTo>
                        <a:pt x="8455558" y="1720458"/>
                      </a:moveTo>
                      <a:cubicBezTo>
                        <a:pt x="8452911" y="1723105"/>
                        <a:pt x="8450343" y="1725673"/>
                        <a:pt x="8447774" y="1728242"/>
                      </a:cubicBezTo>
                      <a:cubicBezTo>
                        <a:pt x="8451179" y="1744296"/>
                        <a:pt x="8451179" y="1744296"/>
                        <a:pt x="8455558" y="1759378"/>
                      </a:cubicBezTo>
                      <a:cubicBezTo>
                        <a:pt x="8463498" y="1759378"/>
                        <a:pt x="8471204" y="1759378"/>
                        <a:pt x="8478910" y="1759378"/>
                      </a:cubicBezTo>
                      <a:cubicBezTo>
                        <a:pt x="8481556" y="1748791"/>
                        <a:pt x="8484125" y="1738517"/>
                        <a:pt x="8486694" y="1728242"/>
                      </a:cubicBezTo>
                      <a:cubicBezTo>
                        <a:pt x="8471612" y="1723863"/>
                        <a:pt x="8471612" y="1723863"/>
                        <a:pt x="8455558" y="1720458"/>
                      </a:cubicBezTo>
                      <a:close/>
                      <a:moveTo>
                        <a:pt x="8525622" y="1720458"/>
                      </a:moveTo>
                      <a:cubicBezTo>
                        <a:pt x="8522975" y="1731044"/>
                        <a:pt x="8520407" y="1741319"/>
                        <a:pt x="8517838" y="1751594"/>
                      </a:cubicBezTo>
                      <a:cubicBezTo>
                        <a:pt x="8528424" y="1756887"/>
                        <a:pt x="8538699" y="1762024"/>
                        <a:pt x="8548974" y="1767162"/>
                      </a:cubicBezTo>
                      <a:cubicBezTo>
                        <a:pt x="8548974" y="1761868"/>
                        <a:pt x="8548974" y="1756731"/>
                        <a:pt x="8548974" y="1751594"/>
                      </a:cubicBezTo>
                      <a:cubicBezTo>
                        <a:pt x="8554267" y="1751594"/>
                        <a:pt x="8559404" y="1751594"/>
                        <a:pt x="8564542" y="1751594"/>
                      </a:cubicBezTo>
                      <a:cubicBezTo>
                        <a:pt x="8564542" y="1743654"/>
                        <a:pt x="8564542" y="1735948"/>
                        <a:pt x="8564542" y="1728242"/>
                      </a:cubicBezTo>
                      <a:cubicBezTo>
                        <a:pt x="8551309" y="1725595"/>
                        <a:pt x="8538465" y="1723027"/>
                        <a:pt x="8525622" y="1720458"/>
                      </a:cubicBezTo>
                      <a:close/>
                      <a:moveTo>
                        <a:pt x="8603471" y="1720458"/>
                      </a:moveTo>
                      <a:cubicBezTo>
                        <a:pt x="8600824" y="1723105"/>
                        <a:pt x="8598256" y="1725673"/>
                        <a:pt x="8595687" y="1728242"/>
                      </a:cubicBezTo>
                      <a:cubicBezTo>
                        <a:pt x="8599092" y="1744296"/>
                        <a:pt x="8599092" y="1744296"/>
                        <a:pt x="8603471" y="1759378"/>
                      </a:cubicBezTo>
                      <a:cubicBezTo>
                        <a:pt x="8611411" y="1759378"/>
                        <a:pt x="8619117" y="1759378"/>
                        <a:pt x="8626823" y="1759378"/>
                      </a:cubicBezTo>
                      <a:cubicBezTo>
                        <a:pt x="8629469" y="1748791"/>
                        <a:pt x="8632038" y="1738517"/>
                        <a:pt x="8634607" y="1728242"/>
                      </a:cubicBezTo>
                      <a:cubicBezTo>
                        <a:pt x="8619525" y="1723863"/>
                        <a:pt x="8619525" y="1723863"/>
                        <a:pt x="8603471" y="1720458"/>
                      </a:cubicBezTo>
                      <a:close/>
                      <a:moveTo>
                        <a:pt x="8673535" y="1720458"/>
                      </a:moveTo>
                      <a:cubicBezTo>
                        <a:pt x="8670888" y="1723105"/>
                        <a:pt x="8668320" y="1725673"/>
                        <a:pt x="8665751" y="1728242"/>
                      </a:cubicBezTo>
                      <a:cubicBezTo>
                        <a:pt x="8669156" y="1744296"/>
                        <a:pt x="8669156" y="1744296"/>
                        <a:pt x="8673535" y="1759378"/>
                      </a:cubicBezTo>
                      <a:cubicBezTo>
                        <a:pt x="8684121" y="1759378"/>
                        <a:pt x="8694396" y="1759378"/>
                        <a:pt x="8704671" y="1759378"/>
                      </a:cubicBezTo>
                      <a:cubicBezTo>
                        <a:pt x="8707317" y="1748791"/>
                        <a:pt x="8709886" y="1738517"/>
                        <a:pt x="8712455" y="1728242"/>
                      </a:cubicBezTo>
                      <a:cubicBezTo>
                        <a:pt x="8699563" y="1725267"/>
                        <a:pt x="8686576" y="1722685"/>
                        <a:pt x="8673535" y="1720458"/>
                      </a:cubicBezTo>
                      <a:close/>
                      <a:moveTo>
                        <a:pt x="8751384" y="1720458"/>
                      </a:moveTo>
                      <a:cubicBezTo>
                        <a:pt x="8748737" y="1723105"/>
                        <a:pt x="8746169" y="1725673"/>
                        <a:pt x="8743600" y="1728242"/>
                      </a:cubicBezTo>
                      <a:cubicBezTo>
                        <a:pt x="8747005" y="1744296"/>
                        <a:pt x="8747005" y="1744296"/>
                        <a:pt x="8751384" y="1759378"/>
                      </a:cubicBezTo>
                      <a:cubicBezTo>
                        <a:pt x="8759324" y="1759378"/>
                        <a:pt x="8767030" y="1759378"/>
                        <a:pt x="8774736" y="1759378"/>
                      </a:cubicBezTo>
                      <a:cubicBezTo>
                        <a:pt x="8777382" y="1748791"/>
                        <a:pt x="8779951" y="1738517"/>
                        <a:pt x="8782520" y="1728242"/>
                      </a:cubicBezTo>
                      <a:cubicBezTo>
                        <a:pt x="8767438" y="1723863"/>
                        <a:pt x="8767438" y="1723863"/>
                        <a:pt x="8751384" y="1720458"/>
                      </a:cubicBezTo>
                      <a:close/>
                      <a:moveTo>
                        <a:pt x="8821449" y="1720458"/>
                      </a:moveTo>
                      <a:cubicBezTo>
                        <a:pt x="8818802" y="1733691"/>
                        <a:pt x="8816234" y="1746534"/>
                        <a:pt x="8813665" y="1759378"/>
                      </a:cubicBezTo>
                      <a:cubicBezTo>
                        <a:pt x="8821605" y="1762024"/>
                        <a:pt x="8829311" y="1764593"/>
                        <a:pt x="8837017" y="1767162"/>
                      </a:cubicBezTo>
                      <a:cubicBezTo>
                        <a:pt x="8844879" y="1763231"/>
                        <a:pt x="8844879" y="1763231"/>
                        <a:pt x="8852585" y="1759378"/>
                      </a:cubicBezTo>
                      <a:cubicBezTo>
                        <a:pt x="8857450" y="1743323"/>
                        <a:pt x="8857450" y="1743323"/>
                        <a:pt x="8860369" y="1728242"/>
                      </a:cubicBezTo>
                      <a:cubicBezTo>
                        <a:pt x="8847136" y="1725595"/>
                        <a:pt x="8834292" y="1723027"/>
                        <a:pt x="8821449" y="1720458"/>
                      </a:cubicBezTo>
                      <a:close/>
                      <a:moveTo>
                        <a:pt x="8899298" y="1720458"/>
                      </a:moveTo>
                      <a:cubicBezTo>
                        <a:pt x="8896651" y="1723105"/>
                        <a:pt x="8894083" y="1725673"/>
                        <a:pt x="8891514" y="1728242"/>
                      </a:cubicBezTo>
                      <a:cubicBezTo>
                        <a:pt x="8894919" y="1744296"/>
                        <a:pt x="8894919" y="1744296"/>
                        <a:pt x="8899298" y="1759378"/>
                      </a:cubicBezTo>
                      <a:cubicBezTo>
                        <a:pt x="8907238" y="1759378"/>
                        <a:pt x="8914944" y="1759378"/>
                        <a:pt x="8922650" y="1759378"/>
                      </a:cubicBezTo>
                      <a:cubicBezTo>
                        <a:pt x="8925296" y="1748791"/>
                        <a:pt x="8927865" y="1738517"/>
                        <a:pt x="8930434" y="1728242"/>
                      </a:cubicBezTo>
                      <a:cubicBezTo>
                        <a:pt x="8915352" y="1723863"/>
                        <a:pt x="8915352" y="1723863"/>
                        <a:pt x="8899298" y="1720458"/>
                      </a:cubicBezTo>
                      <a:close/>
                      <a:moveTo>
                        <a:pt x="8969362" y="1720458"/>
                      </a:moveTo>
                      <a:cubicBezTo>
                        <a:pt x="8972009" y="1733691"/>
                        <a:pt x="8974577" y="1746534"/>
                        <a:pt x="8977146" y="1759378"/>
                      </a:cubicBezTo>
                      <a:cubicBezTo>
                        <a:pt x="8985086" y="1759378"/>
                        <a:pt x="8992792" y="1759378"/>
                        <a:pt x="9000498" y="1759378"/>
                      </a:cubicBezTo>
                      <a:cubicBezTo>
                        <a:pt x="9003144" y="1748791"/>
                        <a:pt x="9005713" y="1738517"/>
                        <a:pt x="9008282" y="1728242"/>
                      </a:cubicBezTo>
                      <a:cubicBezTo>
                        <a:pt x="8988627" y="1724311"/>
                        <a:pt x="8988627" y="1724311"/>
                        <a:pt x="8969362" y="1720458"/>
                      </a:cubicBezTo>
                      <a:close/>
                      <a:moveTo>
                        <a:pt x="9490951" y="1720458"/>
                      </a:moveTo>
                      <a:cubicBezTo>
                        <a:pt x="9493598" y="1733691"/>
                        <a:pt x="9496166" y="1746534"/>
                        <a:pt x="9498735" y="1759378"/>
                      </a:cubicBezTo>
                      <a:cubicBezTo>
                        <a:pt x="9506675" y="1759378"/>
                        <a:pt x="9514381" y="1759378"/>
                        <a:pt x="9522087" y="1759378"/>
                      </a:cubicBezTo>
                      <a:cubicBezTo>
                        <a:pt x="9524733" y="1748791"/>
                        <a:pt x="9527302" y="1738517"/>
                        <a:pt x="9529871" y="1728242"/>
                      </a:cubicBezTo>
                      <a:cubicBezTo>
                        <a:pt x="9510216" y="1724311"/>
                        <a:pt x="9510216" y="1724311"/>
                        <a:pt x="9490951" y="1720458"/>
                      </a:cubicBezTo>
                      <a:close/>
                      <a:moveTo>
                        <a:pt x="9568801" y="1720458"/>
                      </a:moveTo>
                      <a:cubicBezTo>
                        <a:pt x="9566154" y="1723105"/>
                        <a:pt x="9563586" y="1725673"/>
                        <a:pt x="9561017" y="1728242"/>
                      </a:cubicBezTo>
                      <a:cubicBezTo>
                        <a:pt x="9564422" y="1744296"/>
                        <a:pt x="9564422" y="1744296"/>
                        <a:pt x="9568801" y="1759378"/>
                      </a:cubicBezTo>
                      <a:cubicBezTo>
                        <a:pt x="9576741" y="1759378"/>
                        <a:pt x="9584447" y="1759378"/>
                        <a:pt x="9592153" y="1759378"/>
                      </a:cubicBezTo>
                      <a:cubicBezTo>
                        <a:pt x="9594799" y="1746145"/>
                        <a:pt x="9597368" y="1733301"/>
                        <a:pt x="9599937" y="1720458"/>
                      </a:cubicBezTo>
                      <a:cubicBezTo>
                        <a:pt x="9589350" y="1720458"/>
                        <a:pt x="9579076" y="1720458"/>
                        <a:pt x="9568801" y="1720458"/>
                      </a:cubicBezTo>
                      <a:close/>
                      <a:moveTo>
                        <a:pt x="1920603" y="1790040"/>
                      </a:moveTo>
                      <a:cubicBezTo>
                        <a:pt x="1900656" y="1790526"/>
                        <a:pt x="1900656" y="1790526"/>
                        <a:pt x="1892873" y="1798310"/>
                      </a:cubicBezTo>
                      <a:cubicBezTo>
                        <a:pt x="1895099" y="1811352"/>
                        <a:pt x="1897682" y="1824339"/>
                        <a:pt x="1900656" y="1837230"/>
                      </a:cubicBezTo>
                      <a:cubicBezTo>
                        <a:pt x="1911243" y="1834583"/>
                        <a:pt x="1921517" y="1832015"/>
                        <a:pt x="1931792" y="1829446"/>
                      </a:cubicBezTo>
                      <a:cubicBezTo>
                        <a:pt x="1934439" y="1816213"/>
                        <a:pt x="1937007" y="1803370"/>
                        <a:pt x="1939576" y="1790526"/>
                      </a:cubicBezTo>
                      <a:cubicBezTo>
                        <a:pt x="1929995" y="1790281"/>
                        <a:pt x="1929995" y="1790281"/>
                        <a:pt x="1920603" y="1790040"/>
                      </a:cubicBezTo>
                      <a:close/>
                      <a:moveTo>
                        <a:pt x="1978507" y="1790522"/>
                      </a:moveTo>
                      <a:cubicBezTo>
                        <a:pt x="1975860" y="1803755"/>
                        <a:pt x="1973292" y="1816598"/>
                        <a:pt x="1970723" y="1829442"/>
                      </a:cubicBezTo>
                      <a:cubicBezTo>
                        <a:pt x="1983956" y="1832088"/>
                        <a:pt x="1996799" y="1834657"/>
                        <a:pt x="2009643" y="1837226"/>
                      </a:cubicBezTo>
                      <a:cubicBezTo>
                        <a:pt x="2009643" y="1823993"/>
                        <a:pt x="2009643" y="1811149"/>
                        <a:pt x="2009643" y="1798306"/>
                      </a:cubicBezTo>
                      <a:cubicBezTo>
                        <a:pt x="1993919" y="1794375"/>
                        <a:pt x="1993919" y="1794375"/>
                        <a:pt x="1978507" y="1790522"/>
                      </a:cubicBezTo>
                      <a:close/>
                      <a:moveTo>
                        <a:pt x="2048571" y="1790522"/>
                      </a:moveTo>
                      <a:cubicBezTo>
                        <a:pt x="2045924" y="1793169"/>
                        <a:pt x="2043356" y="1795737"/>
                        <a:pt x="2040787" y="1798306"/>
                      </a:cubicBezTo>
                      <a:cubicBezTo>
                        <a:pt x="2043014" y="1811347"/>
                        <a:pt x="2045596" y="1824334"/>
                        <a:pt x="2048571" y="1837226"/>
                      </a:cubicBezTo>
                      <a:cubicBezTo>
                        <a:pt x="2061804" y="1837226"/>
                        <a:pt x="2074647" y="1837226"/>
                        <a:pt x="2087491" y="1837226"/>
                      </a:cubicBezTo>
                      <a:cubicBezTo>
                        <a:pt x="2087491" y="1823993"/>
                        <a:pt x="2087491" y="1811149"/>
                        <a:pt x="2087491" y="1798306"/>
                      </a:cubicBezTo>
                      <a:cubicBezTo>
                        <a:pt x="2074599" y="1795331"/>
                        <a:pt x="2061612" y="1792749"/>
                        <a:pt x="2048571" y="1790522"/>
                      </a:cubicBezTo>
                      <a:close/>
                      <a:moveTo>
                        <a:pt x="2126420" y="1790522"/>
                      </a:moveTo>
                      <a:cubicBezTo>
                        <a:pt x="2123774" y="1793169"/>
                        <a:pt x="2121205" y="1795737"/>
                        <a:pt x="2118636" y="1798306"/>
                      </a:cubicBezTo>
                      <a:cubicBezTo>
                        <a:pt x="2118320" y="1811275"/>
                        <a:pt x="2118304" y="1824257"/>
                        <a:pt x="2118636" y="1837226"/>
                      </a:cubicBezTo>
                      <a:cubicBezTo>
                        <a:pt x="2129222" y="1837226"/>
                        <a:pt x="2139497" y="1837226"/>
                        <a:pt x="2149772" y="1837226"/>
                      </a:cubicBezTo>
                      <a:cubicBezTo>
                        <a:pt x="2152419" y="1823993"/>
                        <a:pt x="2154987" y="1811149"/>
                        <a:pt x="2157556" y="1798306"/>
                      </a:cubicBezTo>
                      <a:cubicBezTo>
                        <a:pt x="2142475" y="1793927"/>
                        <a:pt x="2142475" y="1793927"/>
                        <a:pt x="2126420" y="1790522"/>
                      </a:cubicBezTo>
                      <a:close/>
                      <a:moveTo>
                        <a:pt x="2266549" y="1790522"/>
                      </a:moveTo>
                      <a:cubicBezTo>
                        <a:pt x="2266549" y="1806401"/>
                        <a:pt x="2266549" y="1821813"/>
                        <a:pt x="2266549" y="1837226"/>
                      </a:cubicBezTo>
                      <a:cubicBezTo>
                        <a:pt x="2277135" y="1837226"/>
                        <a:pt x="2287410" y="1837226"/>
                        <a:pt x="2297685" y="1837226"/>
                      </a:cubicBezTo>
                      <a:cubicBezTo>
                        <a:pt x="2300331" y="1823993"/>
                        <a:pt x="2302900" y="1811149"/>
                        <a:pt x="2305469" y="1798306"/>
                      </a:cubicBezTo>
                      <a:cubicBezTo>
                        <a:pt x="2285814" y="1794375"/>
                        <a:pt x="2285814" y="1794375"/>
                        <a:pt x="2266549" y="1790522"/>
                      </a:cubicBezTo>
                      <a:close/>
                      <a:moveTo>
                        <a:pt x="2352183" y="1790522"/>
                      </a:moveTo>
                      <a:cubicBezTo>
                        <a:pt x="2349536" y="1803755"/>
                        <a:pt x="2346968" y="1816598"/>
                        <a:pt x="2344399" y="1829442"/>
                      </a:cubicBezTo>
                      <a:cubicBezTo>
                        <a:pt x="2354985" y="1832088"/>
                        <a:pt x="2365260" y="1834657"/>
                        <a:pt x="2375535" y="1837226"/>
                      </a:cubicBezTo>
                      <a:cubicBezTo>
                        <a:pt x="2378181" y="1823993"/>
                        <a:pt x="2380750" y="1811149"/>
                        <a:pt x="2383319" y="1798306"/>
                      </a:cubicBezTo>
                      <a:cubicBezTo>
                        <a:pt x="2367595" y="1794375"/>
                        <a:pt x="2367595" y="1794375"/>
                        <a:pt x="2352183" y="1790522"/>
                      </a:cubicBezTo>
                      <a:close/>
                      <a:moveTo>
                        <a:pt x="2422247" y="1790522"/>
                      </a:moveTo>
                      <a:cubicBezTo>
                        <a:pt x="2419600" y="1801108"/>
                        <a:pt x="2417032" y="1811383"/>
                        <a:pt x="2414463" y="1821658"/>
                      </a:cubicBezTo>
                      <a:cubicBezTo>
                        <a:pt x="2427696" y="1824304"/>
                        <a:pt x="2440539" y="1826873"/>
                        <a:pt x="2453383" y="1829442"/>
                      </a:cubicBezTo>
                      <a:cubicBezTo>
                        <a:pt x="2453383" y="1818855"/>
                        <a:pt x="2453383" y="1808581"/>
                        <a:pt x="2453383" y="1798306"/>
                      </a:cubicBezTo>
                      <a:cubicBezTo>
                        <a:pt x="2437659" y="1794375"/>
                        <a:pt x="2437659" y="1794375"/>
                        <a:pt x="2422247" y="1790522"/>
                      </a:cubicBezTo>
                      <a:close/>
                      <a:moveTo>
                        <a:pt x="2500096" y="1790522"/>
                      </a:moveTo>
                      <a:cubicBezTo>
                        <a:pt x="2497449" y="1803755"/>
                        <a:pt x="2494881" y="1816598"/>
                        <a:pt x="2492312" y="1829442"/>
                      </a:cubicBezTo>
                      <a:cubicBezTo>
                        <a:pt x="2505545" y="1832088"/>
                        <a:pt x="2518388" y="1834657"/>
                        <a:pt x="2531232" y="1837226"/>
                      </a:cubicBezTo>
                      <a:cubicBezTo>
                        <a:pt x="2531232" y="1823993"/>
                        <a:pt x="2531232" y="1811149"/>
                        <a:pt x="2531232" y="1798306"/>
                      </a:cubicBezTo>
                      <a:cubicBezTo>
                        <a:pt x="2515508" y="1794375"/>
                        <a:pt x="2515508" y="1794375"/>
                        <a:pt x="2500096" y="1790522"/>
                      </a:cubicBezTo>
                      <a:close/>
                      <a:moveTo>
                        <a:pt x="2570160" y="1790522"/>
                      </a:moveTo>
                      <a:cubicBezTo>
                        <a:pt x="2567514" y="1793169"/>
                        <a:pt x="2564945" y="1795737"/>
                        <a:pt x="2562376" y="1798306"/>
                      </a:cubicBezTo>
                      <a:cubicBezTo>
                        <a:pt x="2562060" y="1811275"/>
                        <a:pt x="2562044" y="1824257"/>
                        <a:pt x="2562376" y="1837226"/>
                      </a:cubicBezTo>
                      <a:cubicBezTo>
                        <a:pt x="2575609" y="1834579"/>
                        <a:pt x="2588452" y="1832010"/>
                        <a:pt x="2601296" y="1829442"/>
                      </a:cubicBezTo>
                      <a:cubicBezTo>
                        <a:pt x="2603942" y="1818855"/>
                        <a:pt x="2606511" y="1808581"/>
                        <a:pt x="2609080" y="1798306"/>
                      </a:cubicBezTo>
                      <a:cubicBezTo>
                        <a:pt x="2596189" y="1795331"/>
                        <a:pt x="2583202" y="1792749"/>
                        <a:pt x="2570160" y="1790522"/>
                      </a:cubicBezTo>
                      <a:close/>
                      <a:moveTo>
                        <a:pt x="2648010" y="1790522"/>
                      </a:moveTo>
                      <a:cubicBezTo>
                        <a:pt x="2645363" y="1803755"/>
                        <a:pt x="2642795" y="1816598"/>
                        <a:pt x="2640226" y="1829442"/>
                      </a:cubicBezTo>
                      <a:cubicBezTo>
                        <a:pt x="2650812" y="1829442"/>
                        <a:pt x="2661087" y="1829442"/>
                        <a:pt x="2671362" y="1829442"/>
                      </a:cubicBezTo>
                      <a:cubicBezTo>
                        <a:pt x="2674008" y="1818855"/>
                        <a:pt x="2676577" y="1808581"/>
                        <a:pt x="2679146" y="1798306"/>
                      </a:cubicBezTo>
                      <a:cubicBezTo>
                        <a:pt x="2663422" y="1794375"/>
                        <a:pt x="2663422" y="1794375"/>
                        <a:pt x="2648010" y="1790522"/>
                      </a:cubicBezTo>
                      <a:close/>
                      <a:moveTo>
                        <a:pt x="2718074" y="1790522"/>
                      </a:moveTo>
                      <a:cubicBezTo>
                        <a:pt x="2715427" y="1793169"/>
                        <a:pt x="2712859" y="1795737"/>
                        <a:pt x="2710290" y="1798306"/>
                      </a:cubicBezTo>
                      <a:cubicBezTo>
                        <a:pt x="2713695" y="1814360"/>
                        <a:pt x="2713695" y="1814360"/>
                        <a:pt x="2718074" y="1829442"/>
                      </a:cubicBezTo>
                      <a:cubicBezTo>
                        <a:pt x="2728660" y="1832088"/>
                        <a:pt x="2738935" y="1834657"/>
                        <a:pt x="2749210" y="1837226"/>
                      </a:cubicBezTo>
                      <a:cubicBezTo>
                        <a:pt x="2751856" y="1823993"/>
                        <a:pt x="2754425" y="1811149"/>
                        <a:pt x="2756994" y="1798306"/>
                      </a:cubicBezTo>
                      <a:cubicBezTo>
                        <a:pt x="2744102" y="1795331"/>
                        <a:pt x="2731115" y="1792749"/>
                        <a:pt x="2718074" y="1790522"/>
                      </a:cubicBezTo>
                      <a:close/>
                      <a:moveTo>
                        <a:pt x="3465425" y="1790522"/>
                      </a:moveTo>
                      <a:cubicBezTo>
                        <a:pt x="3462779" y="1793169"/>
                        <a:pt x="3460210" y="1795737"/>
                        <a:pt x="3457641" y="1798306"/>
                      </a:cubicBezTo>
                      <a:cubicBezTo>
                        <a:pt x="3457325" y="1811275"/>
                        <a:pt x="3457309" y="1824257"/>
                        <a:pt x="3457641" y="1837226"/>
                      </a:cubicBezTo>
                      <a:cubicBezTo>
                        <a:pt x="3462934" y="1839872"/>
                        <a:pt x="3468072" y="1842441"/>
                        <a:pt x="3473209" y="1845009"/>
                      </a:cubicBezTo>
                      <a:cubicBezTo>
                        <a:pt x="3475856" y="1839716"/>
                        <a:pt x="3478424" y="1834579"/>
                        <a:pt x="3480993" y="1829442"/>
                      </a:cubicBezTo>
                      <a:cubicBezTo>
                        <a:pt x="3486286" y="1829442"/>
                        <a:pt x="3491424" y="1829442"/>
                        <a:pt x="3496561" y="1829442"/>
                      </a:cubicBezTo>
                      <a:cubicBezTo>
                        <a:pt x="3496561" y="1818855"/>
                        <a:pt x="3496561" y="1808581"/>
                        <a:pt x="3496561" y="1798306"/>
                      </a:cubicBezTo>
                      <a:cubicBezTo>
                        <a:pt x="3481480" y="1793927"/>
                        <a:pt x="3481480" y="1793927"/>
                        <a:pt x="3465425" y="1790522"/>
                      </a:cubicBezTo>
                      <a:close/>
                      <a:moveTo>
                        <a:pt x="3543275" y="1790522"/>
                      </a:moveTo>
                      <a:cubicBezTo>
                        <a:pt x="3540629" y="1793169"/>
                        <a:pt x="3538060" y="1795737"/>
                        <a:pt x="3535491" y="1798306"/>
                      </a:cubicBezTo>
                      <a:cubicBezTo>
                        <a:pt x="3535175" y="1811275"/>
                        <a:pt x="3535159" y="1824257"/>
                        <a:pt x="3535491" y="1837226"/>
                      </a:cubicBezTo>
                      <a:cubicBezTo>
                        <a:pt x="3546077" y="1834579"/>
                        <a:pt x="3556352" y="1832010"/>
                        <a:pt x="3566627" y="1829442"/>
                      </a:cubicBezTo>
                      <a:cubicBezTo>
                        <a:pt x="3569274" y="1818855"/>
                        <a:pt x="3571842" y="1808581"/>
                        <a:pt x="3574411" y="1798306"/>
                      </a:cubicBezTo>
                      <a:cubicBezTo>
                        <a:pt x="3559330" y="1793927"/>
                        <a:pt x="3559330" y="1793927"/>
                        <a:pt x="3543275" y="1790522"/>
                      </a:cubicBezTo>
                      <a:close/>
                      <a:moveTo>
                        <a:pt x="3909166" y="1790522"/>
                      </a:moveTo>
                      <a:cubicBezTo>
                        <a:pt x="3906520" y="1793169"/>
                        <a:pt x="3903951" y="1795737"/>
                        <a:pt x="3901382" y="1798306"/>
                      </a:cubicBezTo>
                      <a:cubicBezTo>
                        <a:pt x="3901066" y="1811275"/>
                        <a:pt x="3901050" y="1824257"/>
                        <a:pt x="3901382" y="1837226"/>
                      </a:cubicBezTo>
                      <a:cubicBezTo>
                        <a:pt x="3914615" y="1837226"/>
                        <a:pt x="3927458" y="1837226"/>
                        <a:pt x="3940302" y="1837226"/>
                      </a:cubicBezTo>
                      <a:cubicBezTo>
                        <a:pt x="3942948" y="1823993"/>
                        <a:pt x="3945517" y="1811149"/>
                        <a:pt x="3948086" y="1798306"/>
                      </a:cubicBezTo>
                      <a:cubicBezTo>
                        <a:pt x="3935195" y="1795331"/>
                        <a:pt x="3922208" y="1792749"/>
                        <a:pt x="3909166" y="1790522"/>
                      </a:cubicBezTo>
                      <a:close/>
                      <a:moveTo>
                        <a:pt x="3987015" y="1790522"/>
                      </a:moveTo>
                      <a:cubicBezTo>
                        <a:pt x="3984369" y="1793169"/>
                        <a:pt x="3981800" y="1795737"/>
                        <a:pt x="3979231" y="1798306"/>
                      </a:cubicBezTo>
                      <a:cubicBezTo>
                        <a:pt x="3978915" y="1811275"/>
                        <a:pt x="3978899" y="1824257"/>
                        <a:pt x="3979231" y="1837226"/>
                      </a:cubicBezTo>
                      <a:cubicBezTo>
                        <a:pt x="3989817" y="1837226"/>
                        <a:pt x="4000092" y="1837226"/>
                        <a:pt x="4010367" y="1837226"/>
                      </a:cubicBezTo>
                      <a:cubicBezTo>
                        <a:pt x="4013014" y="1823993"/>
                        <a:pt x="4015582" y="1811149"/>
                        <a:pt x="4018151" y="1798306"/>
                      </a:cubicBezTo>
                      <a:cubicBezTo>
                        <a:pt x="4003070" y="1793927"/>
                        <a:pt x="4003070" y="1793927"/>
                        <a:pt x="3987015" y="1790522"/>
                      </a:cubicBezTo>
                      <a:close/>
                      <a:moveTo>
                        <a:pt x="4049295" y="1790522"/>
                      </a:moveTo>
                      <a:cubicBezTo>
                        <a:pt x="4051942" y="1803755"/>
                        <a:pt x="4054510" y="1816598"/>
                        <a:pt x="4057079" y="1829442"/>
                      </a:cubicBezTo>
                      <a:cubicBezTo>
                        <a:pt x="4067665" y="1832088"/>
                        <a:pt x="4077940" y="1834657"/>
                        <a:pt x="4088215" y="1837226"/>
                      </a:cubicBezTo>
                      <a:cubicBezTo>
                        <a:pt x="4096971" y="1819712"/>
                        <a:pt x="4096971" y="1819712"/>
                        <a:pt x="4088215" y="1790522"/>
                      </a:cubicBezTo>
                      <a:cubicBezTo>
                        <a:pt x="4074982" y="1790522"/>
                        <a:pt x="4062138" y="1790522"/>
                        <a:pt x="4049295" y="1790522"/>
                      </a:cubicBezTo>
                      <a:close/>
                      <a:moveTo>
                        <a:pt x="4134929" y="1790522"/>
                      </a:moveTo>
                      <a:cubicBezTo>
                        <a:pt x="4132282" y="1793169"/>
                        <a:pt x="4129714" y="1795737"/>
                        <a:pt x="4127145" y="1798306"/>
                      </a:cubicBezTo>
                      <a:cubicBezTo>
                        <a:pt x="4129372" y="1811347"/>
                        <a:pt x="4131954" y="1824334"/>
                        <a:pt x="4134929" y="1837226"/>
                      </a:cubicBezTo>
                      <a:cubicBezTo>
                        <a:pt x="4142869" y="1837226"/>
                        <a:pt x="4150575" y="1837226"/>
                        <a:pt x="4158281" y="1837226"/>
                      </a:cubicBezTo>
                      <a:cubicBezTo>
                        <a:pt x="4160927" y="1823993"/>
                        <a:pt x="4163496" y="1811149"/>
                        <a:pt x="4166065" y="1798306"/>
                      </a:cubicBezTo>
                      <a:cubicBezTo>
                        <a:pt x="4150983" y="1793927"/>
                        <a:pt x="4150983" y="1793927"/>
                        <a:pt x="4134929" y="1790522"/>
                      </a:cubicBezTo>
                      <a:close/>
                      <a:moveTo>
                        <a:pt x="4656518" y="1790522"/>
                      </a:moveTo>
                      <a:cubicBezTo>
                        <a:pt x="4653871" y="1793169"/>
                        <a:pt x="4651303" y="1795737"/>
                        <a:pt x="4648734" y="1798306"/>
                      </a:cubicBezTo>
                      <a:cubicBezTo>
                        <a:pt x="4650961" y="1811347"/>
                        <a:pt x="4653543" y="1824334"/>
                        <a:pt x="4656518" y="1837226"/>
                      </a:cubicBezTo>
                      <a:cubicBezTo>
                        <a:pt x="4667104" y="1837226"/>
                        <a:pt x="4677379" y="1837226"/>
                        <a:pt x="4687654" y="1837226"/>
                      </a:cubicBezTo>
                      <a:cubicBezTo>
                        <a:pt x="4687654" y="1823993"/>
                        <a:pt x="4687654" y="1811149"/>
                        <a:pt x="4687654" y="1798306"/>
                      </a:cubicBezTo>
                      <a:cubicBezTo>
                        <a:pt x="4672572" y="1793927"/>
                        <a:pt x="4672572" y="1793927"/>
                        <a:pt x="4656518" y="1790522"/>
                      </a:cubicBezTo>
                      <a:close/>
                      <a:moveTo>
                        <a:pt x="4734367" y="1790522"/>
                      </a:moveTo>
                      <a:cubicBezTo>
                        <a:pt x="4729502" y="1809009"/>
                        <a:pt x="4729502" y="1809009"/>
                        <a:pt x="4726583" y="1829442"/>
                      </a:cubicBezTo>
                      <a:cubicBezTo>
                        <a:pt x="4731876" y="1834735"/>
                        <a:pt x="4737013" y="1839872"/>
                        <a:pt x="4742151" y="1845009"/>
                      </a:cubicBezTo>
                      <a:cubicBezTo>
                        <a:pt x="4744797" y="1839716"/>
                        <a:pt x="4747366" y="1834579"/>
                        <a:pt x="4749935" y="1829442"/>
                      </a:cubicBezTo>
                      <a:cubicBezTo>
                        <a:pt x="4755228" y="1829442"/>
                        <a:pt x="4760365" y="1829442"/>
                        <a:pt x="4765503" y="1829442"/>
                      </a:cubicBezTo>
                      <a:cubicBezTo>
                        <a:pt x="4765503" y="1818855"/>
                        <a:pt x="4765503" y="1808581"/>
                        <a:pt x="4765503" y="1798306"/>
                      </a:cubicBezTo>
                      <a:cubicBezTo>
                        <a:pt x="4749779" y="1794375"/>
                        <a:pt x="4749779" y="1794375"/>
                        <a:pt x="4734367" y="1790522"/>
                      </a:cubicBezTo>
                      <a:close/>
                      <a:moveTo>
                        <a:pt x="4804431" y="1790522"/>
                      </a:moveTo>
                      <a:cubicBezTo>
                        <a:pt x="4801785" y="1793169"/>
                        <a:pt x="4799216" y="1795737"/>
                        <a:pt x="4796647" y="1798306"/>
                      </a:cubicBezTo>
                      <a:cubicBezTo>
                        <a:pt x="4796331" y="1811275"/>
                        <a:pt x="4796315" y="1824257"/>
                        <a:pt x="4796647" y="1837226"/>
                      </a:cubicBezTo>
                      <a:cubicBezTo>
                        <a:pt x="4807233" y="1837226"/>
                        <a:pt x="4817508" y="1837226"/>
                        <a:pt x="4827783" y="1837226"/>
                      </a:cubicBezTo>
                      <a:cubicBezTo>
                        <a:pt x="4830430" y="1823993"/>
                        <a:pt x="4832998" y="1811149"/>
                        <a:pt x="4835567" y="1798306"/>
                      </a:cubicBezTo>
                      <a:cubicBezTo>
                        <a:pt x="4820486" y="1793927"/>
                        <a:pt x="4820486" y="1793927"/>
                        <a:pt x="4804431" y="1790522"/>
                      </a:cubicBezTo>
                      <a:close/>
                      <a:moveTo>
                        <a:pt x="5473934" y="1790522"/>
                      </a:moveTo>
                      <a:cubicBezTo>
                        <a:pt x="5471287" y="1801108"/>
                        <a:pt x="5468719" y="1811383"/>
                        <a:pt x="5466150" y="1821658"/>
                      </a:cubicBezTo>
                      <a:cubicBezTo>
                        <a:pt x="5479383" y="1824304"/>
                        <a:pt x="5492226" y="1826873"/>
                        <a:pt x="5505070" y="1829442"/>
                      </a:cubicBezTo>
                      <a:cubicBezTo>
                        <a:pt x="5505070" y="1818855"/>
                        <a:pt x="5505070" y="1808581"/>
                        <a:pt x="5505070" y="1798306"/>
                      </a:cubicBezTo>
                      <a:cubicBezTo>
                        <a:pt x="5489346" y="1794375"/>
                        <a:pt x="5489346" y="1794375"/>
                        <a:pt x="5473934" y="1790522"/>
                      </a:cubicBezTo>
                      <a:close/>
                      <a:moveTo>
                        <a:pt x="5551784" y="1790522"/>
                      </a:moveTo>
                      <a:cubicBezTo>
                        <a:pt x="5549137" y="1803755"/>
                        <a:pt x="5546569" y="1816598"/>
                        <a:pt x="5544000" y="1829442"/>
                      </a:cubicBezTo>
                      <a:cubicBezTo>
                        <a:pt x="5557233" y="1832088"/>
                        <a:pt x="5570076" y="1834657"/>
                        <a:pt x="5582920" y="1837226"/>
                      </a:cubicBezTo>
                      <a:cubicBezTo>
                        <a:pt x="5582920" y="1823993"/>
                        <a:pt x="5582920" y="1811149"/>
                        <a:pt x="5582920" y="1798306"/>
                      </a:cubicBezTo>
                      <a:cubicBezTo>
                        <a:pt x="5567196" y="1794375"/>
                        <a:pt x="5567196" y="1794375"/>
                        <a:pt x="5551784" y="1790522"/>
                      </a:cubicBezTo>
                      <a:close/>
                      <a:moveTo>
                        <a:pt x="5621847" y="1790522"/>
                      </a:moveTo>
                      <a:cubicBezTo>
                        <a:pt x="5619201" y="1793169"/>
                        <a:pt x="5616632" y="1795737"/>
                        <a:pt x="5614063" y="1798306"/>
                      </a:cubicBezTo>
                      <a:cubicBezTo>
                        <a:pt x="5613747" y="1811275"/>
                        <a:pt x="5613731" y="1824257"/>
                        <a:pt x="5614063" y="1837226"/>
                      </a:cubicBezTo>
                      <a:cubicBezTo>
                        <a:pt x="5629943" y="1837226"/>
                        <a:pt x="5645355" y="1837226"/>
                        <a:pt x="5660767" y="1837226"/>
                      </a:cubicBezTo>
                      <a:cubicBezTo>
                        <a:pt x="5660767" y="1823993"/>
                        <a:pt x="5660767" y="1811149"/>
                        <a:pt x="5660767" y="1798306"/>
                      </a:cubicBezTo>
                      <a:cubicBezTo>
                        <a:pt x="5647876" y="1795331"/>
                        <a:pt x="5634889" y="1792749"/>
                        <a:pt x="5621847" y="1790522"/>
                      </a:cubicBezTo>
                      <a:close/>
                      <a:moveTo>
                        <a:pt x="5699697" y="1790522"/>
                      </a:moveTo>
                      <a:cubicBezTo>
                        <a:pt x="5697051" y="1793169"/>
                        <a:pt x="5694482" y="1795737"/>
                        <a:pt x="5691913" y="1798306"/>
                      </a:cubicBezTo>
                      <a:cubicBezTo>
                        <a:pt x="5691597" y="1811275"/>
                        <a:pt x="5691581" y="1824257"/>
                        <a:pt x="5691913" y="1837226"/>
                      </a:cubicBezTo>
                      <a:cubicBezTo>
                        <a:pt x="5702499" y="1837226"/>
                        <a:pt x="5712774" y="1837226"/>
                        <a:pt x="5723049" y="1837226"/>
                      </a:cubicBezTo>
                      <a:cubicBezTo>
                        <a:pt x="5725696" y="1823993"/>
                        <a:pt x="5728264" y="1811149"/>
                        <a:pt x="5730833" y="1798306"/>
                      </a:cubicBezTo>
                      <a:cubicBezTo>
                        <a:pt x="5715752" y="1793927"/>
                        <a:pt x="5715752" y="1793927"/>
                        <a:pt x="5699697" y="1790522"/>
                      </a:cubicBezTo>
                      <a:close/>
                      <a:moveTo>
                        <a:pt x="5847610" y="1790522"/>
                      </a:moveTo>
                      <a:cubicBezTo>
                        <a:pt x="5844963" y="1793169"/>
                        <a:pt x="5842395" y="1795737"/>
                        <a:pt x="5839826" y="1798306"/>
                      </a:cubicBezTo>
                      <a:cubicBezTo>
                        <a:pt x="5842053" y="1811347"/>
                        <a:pt x="5844635" y="1824334"/>
                        <a:pt x="5847610" y="1837226"/>
                      </a:cubicBezTo>
                      <a:cubicBezTo>
                        <a:pt x="5858196" y="1837226"/>
                        <a:pt x="5868471" y="1837226"/>
                        <a:pt x="5878746" y="1837226"/>
                      </a:cubicBezTo>
                      <a:cubicBezTo>
                        <a:pt x="5878746" y="1823993"/>
                        <a:pt x="5878746" y="1811149"/>
                        <a:pt x="5878746" y="1798306"/>
                      </a:cubicBezTo>
                      <a:cubicBezTo>
                        <a:pt x="5863664" y="1793927"/>
                        <a:pt x="5863664" y="1793927"/>
                        <a:pt x="5847610" y="1790522"/>
                      </a:cubicBezTo>
                      <a:close/>
                      <a:moveTo>
                        <a:pt x="5925460" y="1790522"/>
                      </a:moveTo>
                      <a:cubicBezTo>
                        <a:pt x="5922813" y="1803755"/>
                        <a:pt x="5920245" y="1816598"/>
                        <a:pt x="5917676" y="1829442"/>
                      </a:cubicBezTo>
                      <a:cubicBezTo>
                        <a:pt x="5930909" y="1832088"/>
                        <a:pt x="5943752" y="1834657"/>
                        <a:pt x="5956596" y="1837226"/>
                      </a:cubicBezTo>
                      <a:cubicBezTo>
                        <a:pt x="5956596" y="1823993"/>
                        <a:pt x="5956596" y="1811149"/>
                        <a:pt x="5956596" y="1798306"/>
                      </a:cubicBezTo>
                      <a:cubicBezTo>
                        <a:pt x="5940872" y="1794375"/>
                        <a:pt x="5940872" y="1794375"/>
                        <a:pt x="5925460" y="1790522"/>
                      </a:cubicBezTo>
                      <a:close/>
                      <a:moveTo>
                        <a:pt x="5995524" y="1790522"/>
                      </a:moveTo>
                      <a:cubicBezTo>
                        <a:pt x="5992877" y="1793169"/>
                        <a:pt x="5990309" y="1795737"/>
                        <a:pt x="5987740" y="1798306"/>
                      </a:cubicBezTo>
                      <a:cubicBezTo>
                        <a:pt x="5989967" y="1811347"/>
                        <a:pt x="5992549" y="1824334"/>
                        <a:pt x="5995524" y="1837226"/>
                      </a:cubicBezTo>
                      <a:cubicBezTo>
                        <a:pt x="6006110" y="1837226"/>
                        <a:pt x="6016385" y="1837226"/>
                        <a:pt x="6026660" y="1837226"/>
                      </a:cubicBezTo>
                      <a:cubicBezTo>
                        <a:pt x="6026660" y="1823993"/>
                        <a:pt x="6026660" y="1811149"/>
                        <a:pt x="6026660" y="1798306"/>
                      </a:cubicBezTo>
                      <a:cubicBezTo>
                        <a:pt x="6011578" y="1793927"/>
                        <a:pt x="6011578" y="1793927"/>
                        <a:pt x="5995524" y="1790522"/>
                      </a:cubicBezTo>
                      <a:close/>
                      <a:moveTo>
                        <a:pt x="6073373" y="1790522"/>
                      </a:moveTo>
                      <a:cubicBezTo>
                        <a:pt x="6070727" y="1793169"/>
                        <a:pt x="6068158" y="1795737"/>
                        <a:pt x="6065589" y="1798306"/>
                      </a:cubicBezTo>
                      <a:cubicBezTo>
                        <a:pt x="6065273" y="1811275"/>
                        <a:pt x="6065257" y="1824257"/>
                        <a:pt x="6065589" y="1837226"/>
                      </a:cubicBezTo>
                      <a:cubicBezTo>
                        <a:pt x="6076175" y="1837226"/>
                        <a:pt x="6086450" y="1837226"/>
                        <a:pt x="6096725" y="1837226"/>
                      </a:cubicBezTo>
                      <a:cubicBezTo>
                        <a:pt x="6099372" y="1823993"/>
                        <a:pt x="6101940" y="1811149"/>
                        <a:pt x="6104509" y="1798306"/>
                      </a:cubicBezTo>
                      <a:cubicBezTo>
                        <a:pt x="6089428" y="1793927"/>
                        <a:pt x="6089428" y="1793927"/>
                        <a:pt x="6073373" y="1790522"/>
                      </a:cubicBezTo>
                      <a:close/>
                      <a:moveTo>
                        <a:pt x="6143437" y="1790522"/>
                      </a:moveTo>
                      <a:cubicBezTo>
                        <a:pt x="6140791" y="1793169"/>
                        <a:pt x="6138222" y="1795737"/>
                        <a:pt x="6135653" y="1798306"/>
                      </a:cubicBezTo>
                      <a:cubicBezTo>
                        <a:pt x="6135337" y="1811275"/>
                        <a:pt x="6135321" y="1824257"/>
                        <a:pt x="6135653" y="1837226"/>
                      </a:cubicBezTo>
                      <a:cubicBezTo>
                        <a:pt x="6148886" y="1834579"/>
                        <a:pt x="6161729" y="1832010"/>
                        <a:pt x="6174573" y="1829442"/>
                      </a:cubicBezTo>
                      <a:cubicBezTo>
                        <a:pt x="6177219" y="1818855"/>
                        <a:pt x="6179788" y="1808581"/>
                        <a:pt x="6182357" y="1798306"/>
                      </a:cubicBezTo>
                      <a:cubicBezTo>
                        <a:pt x="6169466" y="1795331"/>
                        <a:pt x="6156479" y="1792749"/>
                        <a:pt x="6143437" y="1790522"/>
                      </a:cubicBezTo>
                      <a:close/>
                      <a:moveTo>
                        <a:pt x="6221286" y="1790522"/>
                      </a:moveTo>
                      <a:cubicBezTo>
                        <a:pt x="6218639" y="1803755"/>
                        <a:pt x="6216071" y="1816598"/>
                        <a:pt x="6213502" y="1829442"/>
                      </a:cubicBezTo>
                      <a:cubicBezTo>
                        <a:pt x="6224088" y="1832088"/>
                        <a:pt x="6234363" y="1834657"/>
                        <a:pt x="6244638" y="1837226"/>
                      </a:cubicBezTo>
                      <a:cubicBezTo>
                        <a:pt x="6247284" y="1823993"/>
                        <a:pt x="6249853" y="1811149"/>
                        <a:pt x="6252422" y="1798306"/>
                      </a:cubicBezTo>
                      <a:cubicBezTo>
                        <a:pt x="6236698" y="1794375"/>
                        <a:pt x="6236698" y="1794375"/>
                        <a:pt x="6221286" y="1790522"/>
                      </a:cubicBezTo>
                      <a:close/>
                      <a:moveTo>
                        <a:pt x="6369200" y="1790522"/>
                      </a:moveTo>
                      <a:cubicBezTo>
                        <a:pt x="6366553" y="1801108"/>
                        <a:pt x="6363985" y="1811383"/>
                        <a:pt x="6361416" y="1821658"/>
                      </a:cubicBezTo>
                      <a:cubicBezTo>
                        <a:pt x="6374649" y="1824304"/>
                        <a:pt x="6387492" y="1826873"/>
                        <a:pt x="6400336" y="1829442"/>
                      </a:cubicBezTo>
                      <a:cubicBezTo>
                        <a:pt x="6400336" y="1818855"/>
                        <a:pt x="6400336" y="1808581"/>
                        <a:pt x="6400336" y="1798306"/>
                      </a:cubicBezTo>
                      <a:cubicBezTo>
                        <a:pt x="6384612" y="1794375"/>
                        <a:pt x="6384612" y="1794375"/>
                        <a:pt x="6369200" y="1790522"/>
                      </a:cubicBezTo>
                      <a:close/>
                      <a:moveTo>
                        <a:pt x="6517113" y="1790522"/>
                      </a:moveTo>
                      <a:cubicBezTo>
                        <a:pt x="6514467" y="1793169"/>
                        <a:pt x="6511898" y="1795737"/>
                        <a:pt x="6509329" y="1798306"/>
                      </a:cubicBezTo>
                      <a:cubicBezTo>
                        <a:pt x="6509013" y="1811275"/>
                        <a:pt x="6508997" y="1824257"/>
                        <a:pt x="6509329" y="1837226"/>
                      </a:cubicBezTo>
                      <a:cubicBezTo>
                        <a:pt x="6519915" y="1837226"/>
                        <a:pt x="6530190" y="1837226"/>
                        <a:pt x="6540465" y="1837226"/>
                      </a:cubicBezTo>
                      <a:cubicBezTo>
                        <a:pt x="6543112" y="1823993"/>
                        <a:pt x="6545680" y="1811149"/>
                        <a:pt x="6548249" y="1798306"/>
                      </a:cubicBezTo>
                      <a:cubicBezTo>
                        <a:pt x="6533168" y="1793927"/>
                        <a:pt x="6533168" y="1793927"/>
                        <a:pt x="6517113" y="1790522"/>
                      </a:cubicBezTo>
                      <a:close/>
                      <a:moveTo>
                        <a:pt x="6594962" y="1790522"/>
                      </a:moveTo>
                      <a:cubicBezTo>
                        <a:pt x="6592316" y="1793169"/>
                        <a:pt x="6589747" y="1795737"/>
                        <a:pt x="6587178" y="1798306"/>
                      </a:cubicBezTo>
                      <a:cubicBezTo>
                        <a:pt x="6586862" y="1811275"/>
                        <a:pt x="6586846" y="1824257"/>
                        <a:pt x="6587178" y="1837226"/>
                      </a:cubicBezTo>
                      <a:cubicBezTo>
                        <a:pt x="6592471" y="1839872"/>
                        <a:pt x="6597609" y="1842441"/>
                        <a:pt x="6602746" y="1845009"/>
                      </a:cubicBezTo>
                      <a:cubicBezTo>
                        <a:pt x="6619392" y="1828363"/>
                        <a:pt x="6621634" y="1820624"/>
                        <a:pt x="6626098" y="1798306"/>
                      </a:cubicBezTo>
                      <a:cubicBezTo>
                        <a:pt x="6611017" y="1793927"/>
                        <a:pt x="6611017" y="1793927"/>
                        <a:pt x="6594962" y="1790522"/>
                      </a:cubicBezTo>
                      <a:close/>
                      <a:moveTo>
                        <a:pt x="6665026" y="1790522"/>
                      </a:moveTo>
                      <a:cubicBezTo>
                        <a:pt x="6662380" y="1793169"/>
                        <a:pt x="6659811" y="1795737"/>
                        <a:pt x="6657242" y="1798306"/>
                      </a:cubicBezTo>
                      <a:cubicBezTo>
                        <a:pt x="6656926" y="1811275"/>
                        <a:pt x="6656910" y="1824257"/>
                        <a:pt x="6657242" y="1837226"/>
                      </a:cubicBezTo>
                      <a:cubicBezTo>
                        <a:pt x="6667828" y="1837226"/>
                        <a:pt x="6678103" y="1837226"/>
                        <a:pt x="6688378" y="1837226"/>
                      </a:cubicBezTo>
                      <a:cubicBezTo>
                        <a:pt x="6691025" y="1823993"/>
                        <a:pt x="6693593" y="1811149"/>
                        <a:pt x="6696162" y="1798306"/>
                      </a:cubicBezTo>
                      <a:cubicBezTo>
                        <a:pt x="6681081" y="1793927"/>
                        <a:pt x="6681081" y="1793927"/>
                        <a:pt x="6665026" y="1790522"/>
                      </a:cubicBezTo>
                      <a:close/>
                      <a:moveTo>
                        <a:pt x="6742876" y="1790522"/>
                      </a:moveTo>
                      <a:cubicBezTo>
                        <a:pt x="6740229" y="1793169"/>
                        <a:pt x="6737661" y="1795737"/>
                        <a:pt x="6735092" y="1798306"/>
                      </a:cubicBezTo>
                      <a:cubicBezTo>
                        <a:pt x="6737319" y="1811347"/>
                        <a:pt x="6739901" y="1824334"/>
                        <a:pt x="6742876" y="1837226"/>
                      </a:cubicBezTo>
                      <a:cubicBezTo>
                        <a:pt x="6750816" y="1837226"/>
                        <a:pt x="6758522" y="1837226"/>
                        <a:pt x="6766228" y="1837226"/>
                      </a:cubicBezTo>
                      <a:cubicBezTo>
                        <a:pt x="6768874" y="1823993"/>
                        <a:pt x="6771443" y="1811149"/>
                        <a:pt x="6774012" y="1798306"/>
                      </a:cubicBezTo>
                      <a:cubicBezTo>
                        <a:pt x="6758930" y="1793927"/>
                        <a:pt x="6758930" y="1793927"/>
                        <a:pt x="6742876" y="1790522"/>
                      </a:cubicBezTo>
                      <a:close/>
                      <a:moveTo>
                        <a:pt x="6812940" y="1790522"/>
                      </a:moveTo>
                      <a:cubicBezTo>
                        <a:pt x="6810293" y="1793169"/>
                        <a:pt x="6807725" y="1795737"/>
                        <a:pt x="6805156" y="1798306"/>
                      </a:cubicBezTo>
                      <a:cubicBezTo>
                        <a:pt x="6807383" y="1811347"/>
                        <a:pt x="6809965" y="1824334"/>
                        <a:pt x="6812940" y="1837226"/>
                      </a:cubicBezTo>
                      <a:cubicBezTo>
                        <a:pt x="6826173" y="1837226"/>
                        <a:pt x="6839016" y="1837226"/>
                        <a:pt x="6851860" y="1837226"/>
                      </a:cubicBezTo>
                      <a:cubicBezTo>
                        <a:pt x="6851860" y="1823993"/>
                        <a:pt x="6851860" y="1811149"/>
                        <a:pt x="6851860" y="1798306"/>
                      </a:cubicBezTo>
                      <a:cubicBezTo>
                        <a:pt x="6838968" y="1795331"/>
                        <a:pt x="6825981" y="1792749"/>
                        <a:pt x="6812940" y="1790522"/>
                      </a:cubicBezTo>
                      <a:close/>
                      <a:moveTo>
                        <a:pt x="6890789" y="1790522"/>
                      </a:moveTo>
                      <a:cubicBezTo>
                        <a:pt x="6888143" y="1793169"/>
                        <a:pt x="6885574" y="1795737"/>
                        <a:pt x="6883005" y="1798306"/>
                      </a:cubicBezTo>
                      <a:cubicBezTo>
                        <a:pt x="6882689" y="1811275"/>
                        <a:pt x="6882673" y="1824257"/>
                        <a:pt x="6883005" y="1837226"/>
                      </a:cubicBezTo>
                      <a:cubicBezTo>
                        <a:pt x="6896238" y="1837226"/>
                        <a:pt x="6909081" y="1837226"/>
                        <a:pt x="6921925" y="1837226"/>
                      </a:cubicBezTo>
                      <a:cubicBezTo>
                        <a:pt x="6921925" y="1823993"/>
                        <a:pt x="6921925" y="1811149"/>
                        <a:pt x="6921925" y="1798306"/>
                      </a:cubicBezTo>
                      <a:cubicBezTo>
                        <a:pt x="6906844" y="1793927"/>
                        <a:pt x="6906844" y="1793927"/>
                        <a:pt x="6890789" y="1790522"/>
                      </a:cubicBezTo>
                      <a:close/>
                      <a:moveTo>
                        <a:pt x="7030918" y="1790522"/>
                      </a:moveTo>
                      <a:cubicBezTo>
                        <a:pt x="7030918" y="1806401"/>
                        <a:pt x="7030918" y="1821813"/>
                        <a:pt x="7030918" y="1837226"/>
                      </a:cubicBezTo>
                      <a:cubicBezTo>
                        <a:pt x="7041504" y="1837226"/>
                        <a:pt x="7051779" y="1837226"/>
                        <a:pt x="7062054" y="1837226"/>
                      </a:cubicBezTo>
                      <a:cubicBezTo>
                        <a:pt x="7064700" y="1823993"/>
                        <a:pt x="7067269" y="1811149"/>
                        <a:pt x="7069838" y="1798306"/>
                      </a:cubicBezTo>
                      <a:cubicBezTo>
                        <a:pt x="7050183" y="1794375"/>
                        <a:pt x="7050183" y="1794375"/>
                        <a:pt x="7030918" y="1790522"/>
                      </a:cubicBezTo>
                      <a:close/>
                      <a:moveTo>
                        <a:pt x="7116552" y="1790522"/>
                      </a:moveTo>
                      <a:cubicBezTo>
                        <a:pt x="7113905" y="1803755"/>
                        <a:pt x="7111337" y="1816598"/>
                        <a:pt x="7108768" y="1829442"/>
                      </a:cubicBezTo>
                      <a:cubicBezTo>
                        <a:pt x="7119354" y="1832088"/>
                        <a:pt x="7129629" y="1834657"/>
                        <a:pt x="7139904" y="1837226"/>
                      </a:cubicBezTo>
                      <a:cubicBezTo>
                        <a:pt x="7142550" y="1823993"/>
                        <a:pt x="7145119" y="1811149"/>
                        <a:pt x="7147688" y="1798306"/>
                      </a:cubicBezTo>
                      <a:cubicBezTo>
                        <a:pt x="7131964" y="1794375"/>
                        <a:pt x="7131964" y="1794375"/>
                        <a:pt x="7116552" y="1790522"/>
                      </a:cubicBezTo>
                      <a:close/>
                      <a:moveTo>
                        <a:pt x="7186616" y="1790522"/>
                      </a:moveTo>
                      <a:cubicBezTo>
                        <a:pt x="7183969" y="1801108"/>
                        <a:pt x="7181401" y="1811383"/>
                        <a:pt x="7178832" y="1821658"/>
                      </a:cubicBezTo>
                      <a:cubicBezTo>
                        <a:pt x="7192065" y="1824304"/>
                        <a:pt x="7204908" y="1826873"/>
                        <a:pt x="7217752" y="1829442"/>
                      </a:cubicBezTo>
                      <a:cubicBezTo>
                        <a:pt x="7217752" y="1818855"/>
                        <a:pt x="7217752" y="1808581"/>
                        <a:pt x="7217752" y="1798306"/>
                      </a:cubicBezTo>
                      <a:cubicBezTo>
                        <a:pt x="7202028" y="1794375"/>
                        <a:pt x="7202028" y="1794375"/>
                        <a:pt x="7186616" y="1790522"/>
                      </a:cubicBezTo>
                      <a:close/>
                      <a:moveTo>
                        <a:pt x="7264465" y="1790522"/>
                      </a:moveTo>
                      <a:cubicBezTo>
                        <a:pt x="7261819" y="1793169"/>
                        <a:pt x="7259250" y="1795737"/>
                        <a:pt x="7256681" y="1798306"/>
                      </a:cubicBezTo>
                      <a:cubicBezTo>
                        <a:pt x="7256365" y="1811275"/>
                        <a:pt x="7256349" y="1824257"/>
                        <a:pt x="7256681" y="1837226"/>
                      </a:cubicBezTo>
                      <a:cubicBezTo>
                        <a:pt x="7269914" y="1837226"/>
                        <a:pt x="7282757" y="1837226"/>
                        <a:pt x="7295601" y="1837226"/>
                      </a:cubicBezTo>
                      <a:cubicBezTo>
                        <a:pt x="7295601" y="1821346"/>
                        <a:pt x="7295601" y="1805934"/>
                        <a:pt x="7295601" y="1790522"/>
                      </a:cubicBezTo>
                      <a:cubicBezTo>
                        <a:pt x="7285015" y="1790522"/>
                        <a:pt x="7274740" y="1790522"/>
                        <a:pt x="7264465" y="1790522"/>
                      </a:cubicBezTo>
                      <a:close/>
                      <a:moveTo>
                        <a:pt x="7334530" y="1790522"/>
                      </a:moveTo>
                      <a:cubicBezTo>
                        <a:pt x="7331883" y="1793169"/>
                        <a:pt x="7329315" y="1795737"/>
                        <a:pt x="7326746" y="1798306"/>
                      </a:cubicBezTo>
                      <a:cubicBezTo>
                        <a:pt x="7328973" y="1811347"/>
                        <a:pt x="7331555" y="1824334"/>
                        <a:pt x="7334530" y="1837226"/>
                      </a:cubicBezTo>
                      <a:cubicBezTo>
                        <a:pt x="7347763" y="1837226"/>
                        <a:pt x="7360606" y="1837226"/>
                        <a:pt x="7373450" y="1837226"/>
                      </a:cubicBezTo>
                      <a:cubicBezTo>
                        <a:pt x="7373450" y="1823993"/>
                        <a:pt x="7373450" y="1811149"/>
                        <a:pt x="7373450" y="1798306"/>
                      </a:cubicBezTo>
                      <a:cubicBezTo>
                        <a:pt x="7360558" y="1795331"/>
                        <a:pt x="7347571" y="1792749"/>
                        <a:pt x="7334530" y="1790522"/>
                      </a:cubicBezTo>
                      <a:close/>
                      <a:moveTo>
                        <a:pt x="7412378" y="1790522"/>
                      </a:moveTo>
                      <a:cubicBezTo>
                        <a:pt x="7409732" y="1793169"/>
                        <a:pt x="7407163" y="1795737"/>
                        <a:pt x="7404594" y="1798306"/>
                      </a:cubicBezTo>
                      <a:cubicBezTo>
                        <a:pt x="7404278" y="1811275"/>
                        <a:pt x="7404262" y="1824257"/>
                        <a:pt x="7404594" y="1837226"/>
                      </a:cubicBezTo>
                      <a:cubicBezTo>
                        <a:pt x="7417827" y="1837226"/>
                        <a:pt x="7430670" y="1837226"/>
                        <a:pt x="7443514" y="1837226"/>
                      </a:cubicBezTo>
                      <a:cubicBezTo>
                        <a:pt x="7443514" y="1823993"/>
                        <a:pt x="7443514" y="1811149"/>
                        <a:pt x="7443514" y="1798306"/>
                      </a:cubicBezTo>
                      <a:cubicBezTo>
                        <a:pt x="7428433" y="1793927"/>
                        <a:pt x="7428433" y="1793927"/>
                        <a:pt x="7412378" y="1790522"/>
                      </a:cubicBezTo>
                      <a:close/>
                      <a:moveTo>
                        <a:pt x="7560292" y="1790522"/>
                      </a:moveTo>
                      <a:cubicBezTo>
                        <a:pt x="7557645" y="1793169"/>
                        <a:pt x="7555077" y="1795737"/>
                        <a:pt x="7552508" y="1798306"/>
                      </a:cubicBezTo>
                      <a:cubicBezTo>
                        <a:pt x="7554735" y="1811347"/>
                        <a:pt x="7557317" y="1824334"/>
                        <a:pt x="7560292" y="1837226"/>
                      </a:cubicBezTo>
                      <a:cubicBezTo>
                        <a:pt x="7568232" y="1837226"/>
                        <a:pt x="7575938" y="1837226"/>
                        <a:pt x="7583644" y="1837226"/>
                      </a:cubicBezTo>
                      <a:cubicBezTo>
                        <a:pt x="7586290" y="1823993"/>
                        <a:pt x="7588859" y="1811149"/>
                        <a:pt x="7591428" y="1798306"/>
                      </a:cubicBezTo>
                      <a:cubicBezTo>
                        <a:pt x="7576346" y="1793927"/>
                        <a:pt x="7576346" y="1793927"/>
                        <a:pt x="7560292" y="1790522"/>
                      </a:cubicBezTo>
                      <a:close/>
                      <a:moveTo>
                        <a:pt x="7638141" y="1790522"/>
                      </a:moveTo>
                      <a:cubicBezTo>
                        <a:pt x="7635494" y="1803755"/>
                        <a:pt x="7632926" y="1816598"/>
                        <a:pt x="7630357" y="1829442"/>
                      </a:cubicBezTo>
                      <a:cubicBezTo>
                        <a:pt x="7643590" y="1832088"/>
                        <a:pt x="7656433" y="1834657"/>
                        <a:pt x="7669277" y="1837226"/>
                      </a:cubicBezTo>
                      <a:cubicBezTo>
                        <a:pt x="7669277" y="1823993"/>
                        <a:pt x="7669277" y="1811149"/>
                        <a:pt x="7669277" y="1798306"/>
                      </a:cubicBezTo>
                      <a:cubicBezTo>
                        <a:pt x="7653553" y="1794375"/>
                        <a:pt x="7653553" y="1794375"/>
                        <a:pt x="7638141" y="1790522"/>
                      </a:cubicBezTo>
                      <a:close/>
                      <a:moveTo>
                        <a:pt x="7708205" y="1790522"/>
                      </a:moveTo>
                      <a:cubicBezTo>
                        <a:pt x="7706551" y="1795319"/>
                        <a:pt x="7704946" y="1799975"/>
                        <a:pt x="7703341" y="1804630"/>
                      </a:cubicBezTo>
                      <a:cubicBezTo>
                        <a:pt x="7700422" y="1821658"/>
                        <a:pt x="7700422" y="1821658"/>
                        <a:pt x="7715989" y="1845009"/>
                      </a:cubicBezTo>
                      <a:cubicBezTo>
                        <a:pt x="7723929" y="1842363"/>
                        <a:pt x="7731635" y="1839794"/>
                        <a:pt x="7739341" y="1837226"/>
                      </a:cubicBezTo>
                      <a:cubicBezTo>
                        <a:pt x="7739341" y="1823993"/>
                        <a:pt x="7739341" y="1811149"/>
                        <a:pt x="7739341" y="1798306"/>
                      </a:cubicBezTo>
                      <a:cubicBezTo>
                        <a:pt x="7723618" y="1794375"/>
                        <a:pt x="7723618" y="1794375"/>
                        <a:pt x="7708205" y="1790522"/>
                      </a:cubicBezTo>
                      <a:close/>
                      <a:moveTo>
                        <a:pt x="7786055" y="1790522"/>
                      </a:moveTo>
                      <a:cubicBezTo>
                        <a:pt x="7783408" y="1803755"/>
                        <a:pt x="7780840" y="1816598"/>
                        <a:pt x="7778271" y="1829442"/>
                      </a:cubicBezTo>
                      <a:cubicBezTo>
                        <a:pt x="7791504" y="1832088"/>
                        <a:pt x="7804347" y="1834657"/>
                        <a:pt x="7817191" y="1837226"/>
                      </a:cubicBezTo>
                      <a:cubicBezTo>
                        <a:pt x="7817191" y="1823993"/>
                        <a:pt x="7817191" y="1811149"/>
                        <a:pt x="7817191" y="1798306"/>
                      </a:cubicBezTo>
                      <a:cubicBezTo>
                        <a:pt x="7801467" y="1794375"/>
                        <a:pt x="7801467" y="1794375"/>
                        <a:pt x="7786055" y="1790522"/>
                      </a:cubicBezTo>
                      <a:close/>
                      <a:moveTo>
                        <a:pt x="7856119" y="1790522"/>
                      </a:moveTo>
                      <a:cubicBezTo>
                        <a:pt x="7853473" y="1793169"/>
                        <a:pt x="7850904" y="1795737"/>
                        <a:pt x="7848335" y="1798306"/>
                      </a:cubicBezTo>
                      <a:cubicBezTo>
                        <a:pt x="7848019" y="1811275"/>
                        <a:pt x="7848003" y="1824257"/>
                        <a:pt x="7848335" y="1837226"/>
                      </a:cubicBezTo>
                      <a:cubicBezTo>
                        <a:pt x="7861568" y="1834579"/>
                        <a:pt x="7874411" y="1832010"/>
                        <a:pt x="7887255" y="1829442"/>
                      </a:cubicBezTo>
                      <a:cubicBezTo>
                        <a:pt x="7889901" y="1818855"/>
                        <a:pt x="7892470" y="1808581"/>
                        <a:pt x="7895039" y="1798306"/>
                      </a:cubicBezTo>
                      <a:cubicBezTo>
                        <a:pt x="7882148" y="1795331"/>
                        <a:pt x="7869161" y="1792749"/>
                        <a:pt x="7856119" y="1790522"/>
                      </a:cubicBezTo>
                      <a:close/>
                      <a:moveTo>
                        <a:pt x="7933968" y="1790522"/>
                      </a:moveTo>
                      <a:cubicBezTo>
                        <a:pt x="7931321" y="1803755"/>
                        <a:pt x="7928753" y="1816598"/>
                        <a:pt x="7926184" y="1829442"/>
                      </a:cubicBezTo>
                      <a:cubicBezTo>
                        <a:pt x="7936770" y="1829442"/>
                        <a:pt x="7947045" y="1829442"/>
                        <a:pt x="7957320" y="1829442"/>
                      </a:cubicBezTo>
                      <a:cubicBezTo>
                        <a:pt x="7959966" y="1818855"/>
                        <a:pt x="7962535" y="1808581"/>
                        <a:pt x="7965104" y="1798306"/>
                      </a:cubicBezTo>
                      <a:cubicBezTo>
                        <a:pt x="7949380" y="1794375"/>
                        <a:pt x="7949380" y="1794375"/>
                        <a:pt x="7933968" y="1790522"/>
                      </a:cubicBezTo>
                      <a:close/>
                      <a:moveTo>
                        <a:pt x="8004032" y="1790522"/>
                      </a:moveTo>
                      <a:cubicBezTo>
                        <a:pt x="8001385" y="1793169"/>
                        <a:pt x="7998817" y="1795737"/>
                        <a:pt x="7996248" y="1798306"/>
                      </a:cubicBezTo>
                      <a:cubicBezTo>
                        <a:pt x="7999653" y="1814360"/>
                        <a:pt x="7999653" y="1814360"/>
                        <a:pt x="8004032" y="1829442"/>
                      </a:cubicBezTo>
                      <a:cubicBezTo>
                        <a:pt x="8014618" y="1829442"/>
                        <a:pt x="8024893" y="1829442"/>
                        <a:pt x="8035168" y="1829442"/>
                      </a:cubicBezTo>
                      <a:cubicBezTo>
                        <a:pt x="8037814" y="1818855"/>
                        <a:pt x="8040383" y="1808581"/>
                        <a:pt x="8042952" y="1798306"/>
                      </a:cubicBezTo>
                      <a:cubicBezTo>
                        <a:pt x="8030060" y="1795331"/>
                        <a:pt x="8017073" y="1792749"/>
                        <a:pt x="8004032" y="1790522"/>
                      </a:cubicBezTo>
                      <a:close/>
                      <a:moveTo>
                        <a:pt x="8081882" y="1790522"/>
                      </a:moveTo>
                      <a:cubicBezTo>
                        <a:pt x="8079235" y="1793169"/>
                        <a:pt x="8076667" y="1795737"/>
                        <a:pt x="8074098" y="1798306"/>
                      </a:cubicBezTo>
                      <a:cubicBezTo>
                        <a:pt x="8076325" y="1811347"/>
                        <a:pt x="8078907" y="1824334"/>
                        <a:pt x="8081882" y="1837226"/>
                      </a:cubicBezTo>
                      <a:cubicBezTo>
                        <a:pt x="8089822" y="1837226"/>
                        <a:pt x="8097528" y="1837226"/>
                        <a:pt x="8105234" y="1837226"/>
                      </a:cubicBezTo>
                      <a:cubicBezTo>
                        <a:pt x="8107880" y="1823993"/>
                        <a:pt x="8110449" y="1811149"/>
                        <a:pt x="8113018" y="1798306"/>
                      </a:cubicBezTo>
                      <a:cubicBezTo>
                        <a:pt x="8097936" y="1793927"/>
                        <a:pt x="8097936" y="1793927"/>
                        <a:pt x="8081882" y="1790522"/>
                      </a:cubicBezTo>
                      <a:close/>
                      <a:moveTo>
                        <a:pt x="8229795" y="1790522"/>
                      </a:moveTo>
                      <a:cubicBezTo>
                        <a:pt x="8227148" y="1801108"/>
                        <a:pt x="8224580" y="1811383"/>
                        <a:pt x="8222011" y="1821658"/>
                      </a:cubicBezTo>
                      <a:cubicBezTo>
                        <a:pt x="8235244" y="1824304"/>
                        <a:pt x="8248087" y="1826873"/>
                        <a:pt x="8260931" y="1829442"/>
                      </a:cubicBezTo>
                      <a:cubicBezTo>
                        <a:pt x="8260931" y="1818855"/>
                        <a:pt x="8260931" y="1808581"/>
                        <a:pt x="8260931" y="1798306"/>
                      </a:cubicBezTo>
                      <a:cubicBezTo>
                        <a:pt x="8245207" y="1794375"/>
                        <a:pt x="8245207" y="1794375"/>
                        <a:pt x="8229795" y="1790522"/>
                      </a:cubicBezTo>
                      <a:close/>
                      <a:moveTo>
                        <a:pt x="8307644" y="1790522"/>
                      </a:moveTo>
                      <a:cubicBezTo>
                        <a:pt x="8304998" y="1793169"/>
                        <a:pt x="8302429" y="1795737"/>
                        <a:pt x="8299860" y="1798306"/>
                      </a:cubicBezTo>
                      <a:cubicBezTo>
                        <a:pt x="8299544" y="1811275"/>
                        <a:pt x="8299528" y="1824257"/>
                        <a:pt x="8299860" y="1837226"/>
                      </a:cubicBezTo>
                      <a:cubicBezTo>
                        <a:pt x="8310446" y="1834579"/>
                        <a:pt x="8320721" y="1832010"/>
                        <a:pt x="8330996" y="1829442"/>
                      </a:cubicBezTo>
                      <a:cubicBezTo>
                        <a:pt x="8333643" y="1818855"/>
                        <a:pt x="8336211" y="1808581"/>
                        <a:pt x="8338780" y="1798306"/>
                      </a:cubicBezTo>
                      <a:cubicBezTo>
                        <a:pt x="8323699" y="1793927"/>
                        <a:pt x="8323699" y="1793927"/>
                        <a:pt x="8307644" y="1790522"/>
                      </a:cubicBezTo>
                      <a:close/>
                      <a:moveTo>
                        <a:pt x="8377708" y="1790522"/>
                      </a:moveTo>
                      <a:cubicBezTo>
                        <a:pt x="8375062" y="1793169"/>
                        <a:pt x="8372493" y="1795737"/>
                        <a:pt x="8369924" y="1798306"/>
                      </a:cubicBezTo>
                      <a:cubicBezTo>
                        <a:pt x="8369608" y="1811275"/>
                        <a:pt x="8369592" y="1824257"/>
                        <a:pt x="8369924" y="1837226"/>
                      </a:cubicBezTo>
                      <a:cubicBezTo>
                        <a:pt x="8380510" y="1837226"/>
                        <a:pt x="8390785" y="1837226"/>
                        <a:pt x="8401060" y="1837226"/>
                      </a:cubicBezTo>
                      <a:cubicBezTo>
                        <a:pt x="8403707" y="1823993"/>
                        <a:pt x="8406275" y="1811149"/>
                        <a:pt x="8408844" y="1798306"/>
                      </a:cubicBezTo>
                      <a:cubicBezTo>
                        <a:pt x="8393763" y="1793927"/>
                        <a:pt x="8393763" y="1793927"/>
                        <a:pt x="8377708" y="1790522"/>
                      </a:cubicBezTo>
                      <a:close/>
                      <a:moveTo>
                        <a:pt x="8455557" y="1790522"/>
                      </a:moveTo>
                      <a:cubicBezTo>
                        <a:pt x="8452911" y="1793169"/>
                        <a:pt x="8450342" y="1795737"/>
                        <a:pt x="8447773" y="1798306"/>
                      </a:cubicBezTo>
                      <a:cubicBezTo>
                        <a:pt x="8447457" y="1811275"/>
                        <a:pt x="8447441" y="1824257"/>
                        <a:pt x="8447773" y="1837226"/>
                      </a:cubicBezTo>
                      <a:cubicBezTo>
                        <a:pt x="8458359" y="1837226"/>
                        <a:pt x="8468634" y="1837226"/>
                        <a:pt x="8478909" y="1837226"/>
                      </a:cubicBezTo>
                      <a:cubicBezTo>
                        <a:pt x="8481556" y="1821346"/>
                        <a:pt x="8484124" y="1805934"/>
                        <a:pt x="8486693" y="1790522"/>
                      </a:cubicBezTo>
                      <a:cubicBezTo>
                        <a:pt x="8476107" y="1790522"/>
                        <a:pt x="8465832" y="1790522"/>
                        <a:pt x="8455557" y="1790522"/>
                      </a:cubicBezTo>
                      <a:close/>
                      <a:moveTo>
                        <a:pt x="8525622" y="1790522"/>
                      </a:moveTo>
                      <a:cubicBezTo>
                        <a:pt x="8522975" y="1793169"/>
                        <a:pt x="8520407" y="1795737"/>
                        <a:pt x="8517838" y="1798306"/>
                      </a:cubicBezTo>
                      <a:cubicBezTo>
                        <a:pt x="8520065" y="1811347"/>
                        <a:pt x="8522647" y="1824334"/>
                        <a:pt x="8525622" y="1837226"/>
                      </a:cubicBezTo>
                      <a:cubicBezTo>
                        <a:pt x="8536208" y="1834579"/>
                        <a:pt x="8546483" y="1832010"/>
                        <a:pt x="8556758" y="1829442"/>
                      </a:cubicBezTo>
                      <a:cubicBezTo>
                        <a:pt x="8559404" y="1818855"/>
                        <a:pt x="8561973" y="1808581"/>
                        <a:pt x="8564542" y="1798306"/>
                      </a:cubicBezTo>
                      <a:cubicBezTo>
                        <a:pt x="8551650" y="1795331"/>
                        <a:pt x="8538663" y="1792749"/>
                        <a:pt x="8525622" y="1790522"/>
                      </a:cubicBezTo>
                      <a:close/>
                      <a:moveTo>
                        <a:pt x="8603471" y="1790522"/>
                      </a:moveTo>
                      <a:cubicBezTo>
                        <a:pt x="8600824" y="1803755"/>
                        <a:pt x="8598256" y="1816598"/>
                        <a:pt x="8595687" y="1829442"/>
                      </a:cubicBezTo>
                      <a:cubicBezTo>
                        <a:pt x="8608920" y="1829442"/>
                        <a:pt x="8621763" y="1829442"/>
                        <a:pt x="8634607" y="1829442"/>
                      </a:cubicBezTo>
                      <a:cubicBezTo>
                        <a:pt x="8634607" y="1818855"/>
                        <a:pt x="8634607" y="1808581"/>
                        <a:pt x="8634607" y="1798306"/>
                      </a:cubicBezTo>
                      <a:cubicBezTo>
                        <a:pt x="8618883" y="1794375"/>
                        <a:pt x="8618883" y="1794375"/>
                        <a:pt x="8603471" y="1790522"/>
                      </a:cubicBezTo>
                      <a:close/>
                      <a:moveTo>
                        <a:pt x="8673535" y="1790522"/>
                      </a:moveTo>
                      <a:cubicBezTo>
                        <a:pt x="8670889" y="1793169"/>
                        <a:pt x="8668320" y="1795737"/>
                        <a:pt x="8665751" y="1798306"/>
                      </a:cubicBezTo>
                      <a:cubicBezTo>
                        <a:pt x="8665435" y="1811275"/>
                        <a:pt x="8665419" y="1824257"/>
                        <a:pt x="8665751" y="1837226"/>
                      </a:cubicBezTo>
                      <a:cubicBezTo>
                        <a:pt x="8681631" y="1837226"/>
                        <a:pt x="8697043" y="1837226"/>
                        <a:pt x="8712455" y="1837226"/>
                      </a:cubicBezTo>
                      <a:cubicBezTo>
                        <a:pt x="8712455" y="1823993"/>
                        <a:pt x="8712455" y="1811149"/>
                        <a:pt x="8712455" y="1798306"/>
                      </a:cubicBezTo>
                      <a:cubicBezTo>
                        <a:pt x="8699564" y="1795331"/>
                        <a:pt x="8686577" y="1792749"/>
                        <a:pt x="8673535" y="1790522"/>
                      </a:cubicBezTo>
                      <a:close/>
                      <a:moveTo>
                        <a:pt x="8751384" y="1790522"/>
                      </a:moveTo>
                      <a:cubicBezTo>
                        <a:pt x="8748738" y="1793169"/>
                        <a:pt x="8746169" y="1795737"/>
                        <a:pt x="8743600" y="1798306"/>
                      </a:cubicBezTo>
                      <a:cubicBezTo>
                        <a:pt x="8743284" y="1811275"/>
                        <a:pt x="8743268" y="1824257"/>
                        <a:pt x="8743600" y="1837226"/>
                      </a:cubicBezTo>
                      <a:cubicBezTo>
                        <a:pt x="8754186" y="1837226"/>
                        <a:pt x="8764461" y="1837226"/>
                        <a:pt x="8774736" y="1837226"/>
                      </a:cubicBezTo>
                      <a:cubicBezTo>
                        <a:pt x="8777383" y="1823993"/>
                        <a:pt x="8779951" y="1811149"/>
                        <a:pt x="8782520" y="1798306"/>
                      </a:cubicBezTo>
                      <a:cubicBezTo>
                        <a:pt x="8767439" y="1793927"/>
                        <a:pt x="8767439" y="1793927"/>
                        <a:pt x="8751384" y="1790522"/>
                      </a:cubicBezTo>
                      <a:close/>
                      <a:moveTo>
                        <a:pt x="8813663" y="1790522"/>
                      </a:moveTo>
                      <a:cubicBezTo>
                        <a:pt x="8813498" y="1796973"/>
                        <a:pt x="8813338" y="1803234"/>
                        <a:pt x="8813177" y="1809496"/>
                      </a:cubicBezTo>
                      <a:cubicBezTo>
                        <a:pt x="8813663" y="1829442"/>
                        <a:pt x="8813663" y="1829442"/>
                        <a:pt x="8821447" y="1837226"/>
                      </a:cubicBezTo>
                      <a:cubicBezTo>
                        <a:pt x="8834417" y="1837542"/>
                        <a:pt x="8847398" y="1837558"/>
                        <a:pt x="8860367" y="1837226"/>
                      </a:cubicBezTo>
                      <a:cubicBezTo>
                        <a:pt x="8860532" y="1830775"/>
                        <a:pt x="8860693" y="1824514"/>
                        <a:pt x="8860853" y="1818253"/>
                      </a:cubicBezTo>
                      <a:cubicBezTo>
                        <a:pt x="8860367" y="1798306"/>
                        <a:pt x="8860367" y="1798306"/>
                        <a:pt x="8852583" y="1790522"/>
                      </a:cubicBezTo>
                      <a:cubicBezTo>
                        <a:pt x="8839614" y="1790206"/>
                        <a:pt x="8826632" y="1790190"/>
                        <a:pt x="8813663" y="1790522"/>
                      </a:cubicBezTo>
                      <a:close/>
                      <a:moveTo>
                        <a:pt x="8899298" y="1790522"/>
                      </a:moveTo>
                      <a:cubicBezTo>
                        <a:pt x="8896651" y="1793169"/>
                        <a:pt x="8894083" y="1795737"/>
                        <a:pt x="8891514" y="1798306"/>
                      </a:cubicBezTo>
                      <a:cubicBezTo>
                        <a:pt x="8893741" y="1811347"/>
                        <a:pt x="8896323" y="1824334"/>
                        <a:pt x="8899298" y="1837226"/>
                      </a:cubicBezTo>
                      <a:cubicBezTo>
                        <a:pt x="8907238" y="1837226"/>
                        <a:pt x="8914944" y="1837226"/>
                        <a:pt x="8922650" y="1837226"/>
                      </a:cubicBezTo>
                      <a:cubicBezTo>
                        <a:pt x="8925296" y="1823993"/>
                        <a:pt x="8927865" y="1811149"/>
                        <a:pt x="8930434" y="1798306"/>
                      </a:cubicBezTo>
                      <a:cubicBezTo>
                        <a:pt x="8915352" y="1793927"/>
                        <a:pt x="8915352" y="1793927"/>
                        <a:pt x="8899298" y="1790522"/>
                      </a:cubicBezTo>
                      <a:close/>
                      <a:moveTo>
                        <a:pt x="8977147" y="1790522"/>
                      </a:moveTo>
                      <a:cubicBezTo>
                        <a:pt x="8974500" y="1803755"/>
                        <a:pt x="8971932" y="1816598"/>
                        <a:pt x="8969363" y="1829442"/>
                      </a:cubicBezTo>
                      <a:cubicBezTo>
                        <a:pt x="8982596" y="1832088"/>
                        <a:pt x="8995439" y="1834657"/>
                        <a:pt x="9008283" y="1837226"/>
                      </a:cubicBezTo>
                      <a:cubicBezTo>
                        <a:pt x="9008283" y="1823993"/>
                        <a:pt x="9008283" y="1811149"/>
                        <a:pt x="9008283" y="1798306"/>
                      </a:cubicBezTo>
                      <a:cubicBezTo>
                        <a:pt x="8992559" y="1794375"/>
                        <a:pt x="8992559" y="1794375"/>
                        <a:pt x="8977147" y="1790522"/>
                      </a:cubicBezTo>
                      <a:close/>
                      <a:moveTo>
                        <a:pt x="9498736" y="1790522"/>
                      </a:moveTo>
                      <a:cubicBezTo>
                        <a:pt x="9496089" y="1803755"/>
                        <a:pt x="9493521" y="1816598"/>
                        <a:pt x="9490952" y="1829442"/>
                      </a:cubicBezTo>
                      <a:cubicBezTo>
                        <a:pt x="9504185" y="1832088"/>
                        <a:pt x="9517028" y="1834657"/>
                        <a:pt x="9529872" y="1837226"/>
                      </a:cubicBezTo>
                      <a:cubicBezTo>
                        <a:pt x="9529872" y="1823993"/>
                        <a:pt x="9529872" y="1811149"/>
                        <a:pt x="9529872" y="1798306"/>
                      </a:cubicBezTo>
                      <a:cubicBezTo>
                        <a:pt x="9514148" y="1794375"/>
                        <a:pt x="9514148" y="1794375"/>
                        <a:pt x="9498736" y="1790522"/>
                      </a:cubicBezTo>
                      <a:close/>
                      <a:moveTo>
                        <a:pt x="9568801" y="1790522"/>
                      </a:moveTo>
                      <a:cubicBezTo>
                        <a:pt x="9566154" y="1793169"/>
                        <a:pt x="9563586" y="1795737"/>
                        <a:pt x="9561017" y="1798306"/>
                      </a:cubicBezTo>
                      <a:cubicBezTo>
                        <a:pt x="9563244" y="1811347"/>
                        <a:pt x="9565826" y="1824334"/>
                        <a:pt x="9568801" y="1837226"/>
                      </a:cubicBezTo>
                      <a:cubicBezTo>
                        <a:pt x="9579387" y="1837226"/>
                        <a:pt x="9589662" y="1837226"/>
                        <a:pt x="9599937" y="1837226"/>
                      </a:cubicBezTo>
                      <a:cubicBezTo>
                        <a:pt x="9599937" y="1823993"/>
                        <a:pt x="9599937" y="1811149"/>
                        <a:pt x="9599937" y="1798306"/>
                      </a:cubicBezTo>
                      <a:cubicBezTo>
                        <a:pt x="9584855" y="1793927"/>
                        <a:pt x="9584855" y="1793927"/>
                        <a:pt x="9568801" y="1790522"/>
                      </a:cubicBezTo>
                      <a:close/>
                      <a:moveTo>
                        <a:pt x="8167232" y="1792404"/>
                      </a:moveTo>
                      <a:cubicBezTo>
                        <a:pt x="8160499" y="1791948"/>
                        <a:pt x="8153862" y="1793460"/>
                        <a:pt x="8144167" y="1798307"/>
                      </a:cubicBezTo>
                      <a:cubicBezTo>
                        <a:pt x="8146814" y="1808893"/>
                        <a:pt x="8149382" y="1819168"/>
                        <a:pt x="8151951" y="1829443"/>
                      </a:cubicBezTo>
                      <a:cubicBezTo>
                        <a:pt x="8165184" y="1832089"/>
                        <a:pt x="8178027" y="1834658"/>
                        <a:pt x="8190871" y="1837227"/>
                      </a:cubicBezTo>
                      <a:cubicBezTo>
                        <a:pt x="8190871" y="1823994"/>
                        <a:pt x="8190871" y="1811151"/>
                        <a:pt x="8190871" y="1798307"/>
                      </a:cubicBezTo>
                      <a:cubicBezTo>
                        <a:pt x="8180794" y="1795284"/>
                        <a:pt x="8173965" y="1792860"/>
                        <a:pt x="8167232" y="1792404"/>
                      </a:cubicBezTo>
                      <a:close/>
                      <a:moveTo>
                        <a:pt x="7497729" y="1792404"/>
                      </a:moveTo>
                      <a:cubicBezTo>
                        <a:pt x="7490996" y="1791948"/>
                        <a:pt x="7484359" y="1793460"/>
                        <a:pt x="7474664" y="1798307"/>
                      </a:cubicBezTo>
                      <a:cubicBezTo>
                        <a:pt x="7474664" y="1811540"/>
                        <a:pt x="7474664" y="1824383"/>
                        <a:pt x="7474664" y="1837227"/>
                      </a:cubicBezTo>
                      <a:cubicBezTo>
                        <a:pt x="7487897" y="1837227"/>
                        <a:pt x="7500740" y="1837227"/>
                        <a:pt x="7513584" y="1837227"/>
                      </a:cubicBezTo>
                      <a:cubicBezTo>
                        <a:pt x="7516230" y="1823994"/>
                        <a:pt x="7518799" y="1811151"/>
                        <a:pt x="7521368" y="1798307"/>
                      </a:cubicBezTo>
                      <a:cubicBezTo>
                        <a:pt x="7511291" y="1795284"/>
                        <a:pt x="7504462" y="1792860"/>
                        <a:pt x="7497729" y="1792404"/>
                      </a:cubicBezTo>
                      <a:close/>
                      <a:moveTo>
                        <a:pt x="6976139" y="1792404"/>
                      </a:moveTo>
                      <a:cubicBezTo>
                        <a:pt x="6969406" y="1791948"/>
                        <a:pt x="6962769" y="1793460"/>
                        <a:pt x="6953074" y="1798307"/>
                      </a:cubicBezTo>
                      <a:cubicBezTo>
                        <a:pt x="6953074" y="1811540"/>
                        <a:pt x="6953074" y="1824383"/>
                        <a:pt x="6953074" y="1837227"/>
                      </a:cubicBezTo>
                      <a:cubicBezTo>
                        <a:pt x="6968953" y="1837227"/>
                        <a:pt x="6984365" y="1837227"/>
                        <a:pt x="6999778" y="1837227"/>
                      </a:cubicBezTo>
                      <a:cubicBezTo>
                        <a:pt x="6999778" y="1823994"/>
                        <a:pt x="6999778" y="1811151"/>
                        <a:pt x="6999778" y="1798307"/>
                      </a:cubicBezTo>
                      <a:cubicBezTo>
                        <a:pt x="6989701" y="1795284"/>
                        <a:pt x="6982872" y="1792860"/>
                        <a:pt x="6976139" y="1792404"/>
                      </a:cubicBezTo>
                      <a:close/>
                      <a:moveTo>
                        <a:pt x="6454550" y="1792404"/>
                      </a:moveTo>
                      <a:cubicBezTo>
                        <a:pt x="6447817" y="1791948"/>
                        <a:pt x="6441180" y="1793460"/>
                        <a:pt x="6431485" y="1798307"/>
                      </a:cubicBezTo>
                      <a:cubicBezTo>
                        <a:pt x="6434132" y="1808893"/>
                        <a:pt x="6436700" y="1819168"/>
                        <a:pt x="6439269" y="1829443"/>
                      </a:cubicBezTo>
                      <a:cubicBezTo>
                        <a:pt x="6452502" y="1832089"/>
                        <a:pt x="6465345" y="1834658"/>
                        <a:pt x="6478189" y="1837227"/>
                      </a:cubicBezTo>
                      <a:cubicBezTo>
                        <a:pt x="6478189" y="1823994"/>
                        <a:pt x="6478189" y="1811151"/>
                        <a:pt x="6478189" y="1798307"/>
                      </a:cubicBezTo>
                      <a:cubicBezTo>
                        <a:pt x="6468112" y="1795284"/>
                        <a:pt x="6461283" y="1792860"/>
                        <a:pt x="6454550" y="1792404"/>
                      </a:cubicBezTo>
                      <a:close/>
                      <a:moveTo>
                        <a:pt x="6306637" y="1792404"/>
                      </a:moveTo>
                      <a:cubicBezTo>
                        <a:pt x="6299904" y="1791948"/>
                        <a:pt x="6293267" y="1793460"/>
                        <a:pt x="6283572" y="1798307"/>
                      </a:cubicBezTo>
                      <a:cubicBezTo>
                        <a:pt x="6286219" y="1808893"/>
                        <a:pt x="6288787" y="1819168"/>
                        <a:pt x="6291356" y="1829443"/>
                      </a:cubicBezTo>
                      <a:cubicBezTo>
                        <a:pt x="6301942" y="1832089"/>
                        <a:pt x="6312217" y="1834658"/>
                        <a:pt x="6322492" y="1837227"/>
                      </a:cubicBezTo>
                      <a:cubicBezTo>
                        <a:pt x="6325138" y="1823994"/>
                        <a:pt x="6327707" y="1811151"/>
                        <a:pt x="6330276" y="1798307"/>
                      </a:cubicBezTo>
                      <a:cubicBezTo>
                        <a:pt x="6320199" y="1795284"/>
                        <a:pt x="6313370" y="1792860"/>
                        <a:pt x="6306637" y="1792404"/>
                      </a:cubicBezTo>
                      <a:close/>
                      <a:moveTo>
                        <a:pt x="3402863" y="1792404"/>
                      </a:moveTo>
                      <a:cubicBezTo>
                        <a:pt x="3396130" y="1791948"/>
                        <a:pt x="3389493" y="1793460"/>
                        <a:pt x="3379798" y="1798307"/>
                      </a:cubicBezTo>
                      <a:cubicBezTo>
                        <a:pt x="3382445" y="1808893"/>
                        <a:pt x="3385013" y="1819168"/>
                        <a:pt x="3387582" y="1829443"/>
                      </a:cubicBezTo>
                      <a:cubicBezTo>
                        <a:pt x="3400815" y="1832089"/>
                        <a:pt x="3413658" y="1834658"/>
                        <a:pt x="3426502" y="1837227"/>
                      </a:cubicBezTo>
                      <a:cubicBezTo>
                        <a:pt x="3426502" y="1823994"/>
                        <a:pt x="3426502" y="1811151"/>
                        <a:pt x="3426502" y="1798307"/>
                      </a:cubicBezTo>
                      <a:cubicBezTo>
                        <a:pt x="3416425" y="1795284"/>
                        <a:pt x="3409596" y="1792860"/>
                        <a:pt x="3402863" y="1792404"/>
                      </a:cubicBezTo>
                      <a:close/>
                      <a:moveTo>
                        <a:pt x="2211770" y="1792404"/>
                      </a:moveTo>
                      <a:cubicBezTo>
                        <a:pt x="2205037" y="1791948"/>
                        <a:pt x="2198400" y="1793460"/>
                        <a:pt x="2188705" y="1798307"/>
                      </a:cubicBezTo>
                      <a:cubicBezTo>
                        <a:pt x="2188705" y="1811540"/>
                        <a:pt x="2188705" y="1824383"/>
                        <a:pt x="2188705" y="1837227"/>
                      </a:cubicBezTo>
                      <a:cubicBezTo>
                        <a:pt x="2201938" y="1837227"/>
                        <a:pt x="2214781" y="1837227"/>
                        <a:pt x="2227625" y="1837227"/>
                      </a:cubicBezTo>
                      <a:cubicBezTo>
                        <a:pt x="2230271" y="1823994"/>
                        <a:pt x="2232840" y="1811151"/>
                        <a:pt x="2235409" y="1798307"/>
                      </a:cubicBezTo>
                      <a:cubicBezTo>
                        <a:pt x="2225332" y="1795284"/>
                        <a:pt x="2218503" y="1792860"/>
                        <a:pt x="2211770" y="1792404"/>
                      </a:cubicBezTo>
                      <a:close/>
                      <a:moveTo>
                        <a:pt x="787414" y="1790522"/>
                      </a:moveTo>
                      <a:cubicBezTo>
                        <a:pt x="784768" y="1793169"/>
                        <a:pt x="782199" y="1795737"/>
                        <a:pt x="779630" y="1798306"/>
                      </a:cubicBezTo>
                      <a:cubicBezTo>
                        <a:pt x="779314" y="1811275"/>
                        <a:pt x="779298" y="1824257"/>
                        <a:pt x="779630" y="1837226"/>
                      </a:cubicBezTo>
                      <a:cubicBezTo>
                        <a:pt x="792863" y="1837226"/>
                        <a:pt x="805706" y="1837226"/>
                        <a:pt x="818550" y="1837226"/>
                      </a:cubicBezTo>
                      <a:cubicBezTo>
                        <a:pt x="818550" y="1823993"/>
                        <a:pt x="818550" y="1811149"/>
                        <a:pt x="818550" y="1798306"/>
                      </a:cubicBezTo>
                      <a:cubicBezTo>
                        <a:pt x="803469" y="1793927"/>
                        <a:pt x="803469" y="1793927"/>
                        <a:pt x="787414" y="1790522"/>
                      </a:cubicBezTo>
                      <a:close/>
                      <a:moveTo>
                        <a:pt x="857478" y="1790522"/>
                      </a:moveTo>
                      <a:cubicBezTo>
                        <a:pt x="854832" y="1793169"/>
                        <a:pt x="852263" y="1795737"/>
                        <a:pt x="849694" y="1798306"/>
                      </a:cubicBezTo>
                      <a:cubicBezTo>
                        <a:pt x="849378" y="1811275"/>
                        <a:pt x="849362" y="1824257"/>
                        <a:pt x="849694" y="1837226"/>
                      </a:cubicBezTo>
                      <a:cubicBezTo>
                        <a:pt x="862927" y="1834579"/>
                        <a:pt x="875770" y="1832010"/>
                        <a:pt x="888614" y="1829442"/>
                      </a:cubicBezTo>
                      <a:cubicBezTo>
                        <a:pt x="891260" y="1818855"/>
                        <a:pt x="893829" y="1808581"/>
                        <a:pt x="896398" y="1798306"/>
                      </a:cubicBezTo>
                      <a:cubicBezTo>
                        <a:pt x="883507" y="1795331"/>
                        <a:pt x="870520" y="1792749"/>
                        <a:pt x="857478" y="1790522"/>
                      </a:cubicBezTo>
                      <a:close/>
                      <a:moveTo>
                        <a:pt x="1526982" y="1790522"/>
                      </a:moveTo>
                      <a:cubicBezTo>
                        <a:pt x="1524335" y="1801108"/>
                        <a:pt x="1521767" y="1811383"/>
                        <a:pt x="1519198" y="1821658"/>
                      </a:cubicBezTo>
                      <a:cubicBezTo>
                        <a:pt x="1532431" y="1824304"/>
                        <a:pt x="1545274" y="1826873"/>
                        <a:pt x="1558118" y="1829442"/>
                      </a:cubicBezTo>
                      <a:cubicBezTo>
                        <a:pt x="1560764" y="1818855"/>
                        <a:pt x="1563333" y="1808581"/>
                        <a:pt x="1565902" y="1798306"/>
                      </a:cubicBezTo>
                      <a:cubicBezTo>
                        <a:pt x="1552669" y="1795659"/>
                        <a:pt x="1539825" y="1793091"/>
                        <a:pt x="1526982" y="1790522"/>
                      </a:cubicBezTo>
                      <a:close/>
                      <a:moveTo>
                        <a:pt x="1604831" y="1790522"/>
                      </a:moveTo>
                      <a:cubicBezTo>
                        <a:pt x="1602184" y="1793169"/>
                        <a:pt x="1599616" y="1795737"/>
                        <a:pt x="1597047" y="1798306"/>
                      </a:cubicBezTo>
                      <a:cubicBezTo>
                        <a:pt x="1599274" y="1811347"/>
                        <a:pt x="1601856" y="1824334"/>
                        <a:pt x="1604831" y="1837226"/>
                      </a:cubicBezTo>
                      <a:cubicBezTo>
                        <a:pt x="1612771" y="1837226"/>
                        <a:pt x="1620477" y="1837226"/>
                        <a:pt x="1628183" y="1837226"/>
                      </a:cubicBezTo>
                      <a:cubicBezTo>
                        <a:pt x="1630829" y="1823993"/>
                        <a:pt x="1633398" y="1811149"/>
                        <a:pt x="1635967" y="1798306"/>
                      </a:cubicBezTo>
                      <a:cubicBezTo>
                        <a:pt x="1620885" y="1793927"/>
                        <a:pt x="1620885" y="1793927"/>
                        <a:pt x="1604831" y="1790522"/>
                      </a:cubicBezTo>
                      <a:close/>
                      <a:moveTo>
                        <a:pt x="1752744" y="1790522"/>
                      </a:moveTo>
                      <a:cubicBezTo>
                        <a:pt x="1750098" y="1793169"/>
                        <a:pt x="1747529" y="1795737"/>
                        <a:pt x="1744960" y="1798306"/>
                      </a:cubicBezTo>
                      <a:cubicBezTo>
                        <a:pt x="1744644" y="1811275"/>
                        <a:pt x="1744628" y="1824257"/>
                        <a:pt x="1744960" y="1837226"/>
                      </a:cubicBezTo>
                      <a:cubicBezTo>
                        <a:pt x="1755546" y="1837226"/>
                        <a:pt x="1765821" y="1837226"/>
                        <a:pt x="1776096" y="1837226"/>
                      </a:cubicBezTo>
                      <a:cubicBezTo>
                        <a:pt x="1778743" y="1823993"/>
                        <a:pt x="1781311" y="1811149"/>
                        <a:pt x="1783880" y="1798306"/>
                      </a:cubicBezTo>
                      <a:cubicBezTo>
                        <a:pt x="1768799" y="1793927"/>
                        <a:pt x="1768799" y="1793927"/>
                        <a:pt x="1752744" y="1790522"/>
                      </a:cubicBezTo>
                      <a:close/>
                      <a:moveTo>
                        <a:pt x="1830593" y="1790522"/>
                      </a:moveTo>
                      <a:cubicBezTo>
                        <a:pt x="1827947" y="1793169"/>
                        <a:pt x="1825378" y="1795737"/>
                        <a:pt x="1822809" y="1798306"/>
                      </a:cubicBezTo>
                      <a:cubicBezTo>
                        <a:pt x="1822493" y="1811275"/>
                        <a:pt x="1822477" y="1824257"/>
                        <a:pt x="1822809" y="1837226"/>
                      </a:cubicBezTo>
                      <a:cubicBezTo>
                        <a:pt x="1833395" y="1837226"/>
                        <a:pt x="1843670" y="1837226"/>
                        <a:pt x="1853945" y="1837226"/>
                      </a:cubicBezTo>
                      <a:cubicBezTo>
                        <a:pt x="1856592" y="1823993"/>
                        <a:pt x="1859160" y="1811149"/>
                        <a:pt x="1861729" y="1798306"/>
                      </a:cubicBezTo>
                      <a:cubicBezTo>
                        <a:pt x="1846648" y="1793927"/>
                        <a:pt x="1846648" y="1793927"/>
                        <a:pt x="1830593" y="1790522"/>
                      </a:cubicBezTo>
                      <a:close/>
                      <a:moveTo>
                        <a:pt x="1690181" y="1792404"/>
                      </a:moveTo>
                      <a:cubicBezTo>
                        <a:pt x="1683448" y="1791948"/>
                        <a:pt x="1676811" y="1793460"/>
                        <a:pt x="1667116" y="1798307"/>
                      </a:cubicBezTo>
                      <a:cubicBezTo>
                        <a:pt x="1669763" y="1808893"/>
                        <a:pt x="1672331" y="1819168"/>
                        <a:pt x="1674900" y="1829443"/>
                      </a:cubicBezTo>
                      <a:cubicBezTo>
                        <a:pt x="1688133" y="1832089"/>
                        <a:pt x="1700976" y="1834658"/>
                        <a:pt x="1713820" y="1837227"/>
                      </a:cubicBezTo>
                      <a:cubicBezTo>
                        <a:pt x="1713820" y="1823994"/>
                        <a:pt x="1713820" y="1811151"/>
                        <a:pt x="1713820" y="1798307"/>
                      </a:cubicBezTo>
                      <a:cubicBezTo>
                        <a:pt x="1703743" y="1795284"/>
                        <a:pt x="1696914" y="1792860"/>
                        <a:pt x="1690181" y="1792404"/>
                      </a:cubicBezTo>
                      <a:close/>
                      <a:moveTo>
                        <a:pt x="1526982" y="1868372"/>
                      </a:moveTo>
                      <a:cubicBezTo>
                        <a:pt x="1524335" y="1878958"/>
                        <a:pt x="1521767" y="1889233"/>
                        <a:pt x="1519198" y="1899508"/>
                      </a:cubicBezTo>
                      <a:cubicBezTo>
                        <a:pt x="1532431" y="1902154"/>
                        <a:pt x="1545274" y="1904723"/>
                        <a:pt x="1558118" y="1907292"/>
                      </a:cubicBezTo>
                      <a:cubicBezTo>
                        <a:pt x="1560764" y="1896705"/>
                        <a:pt x="1563333" y="1886431"/>
                        <a:pt x="1565902" y="1876156"/>
                      </a:cubicBezTo>
                      <a:cubicBezTo>
                        <a:pt x="1552669" y="1873509"/>
                        <a:pt x="1539825" y="1870941"/>
                        <a:pt x="1526982" y="1868372"/>
                      </a:cubicBezTo>
                      <a:close/>
                      <a:moveTo>
                        <a:pt x="1604831" y="1868372"/>
                      </a:moveTo>
                      <a:cubicBezTo>
                        <a:pt x="1602184" y="1878958"/>
                        <a:pt x="1599616" y="1889233"/>
                        <a:pt x="1597047" y="1899508"/>
                      </a:cubicBezTo>
                      <a:cubicBezTo>
                        <a:pt x="1607633" y="1902154"/>
                        <a:pt x="1617908" y="1904723"/>
                        <a:pt x="1628183" y="1907292"/>
                      </a:cubicBezTo>
                      <a:cubicBezTo>
                        <a:pt x="1630829" y="1896705"/>
                        <a:pt x="1633398" y="1886431"/>
                        <a:pt x="1635967" y="1876156"/>
                      </a:cubicBezTo>
                      <a:cubicBezTo>
                        <a:pt x="1620243" y="1872225"/>
                        <a:pt x="1620243" y="1872225"/>
                        <a:pt x="1604831" y="1868372"/>
                      </a:cubicBezTo>
                      <a:close/>
                      <a:moveTo>
                        <a:pt x="1674895" y="1868372"/>
                      </a:moveTo>
                      <a:cubicBezTo>
                        <a:pt x="1672248" y="1878958"/>
                        <a:pt x="1669680" y="1889233"/>
                        <a:pt x="1667111" y="1899508"/>
                      </a:cubicBezTo>
                      <a:cubicBezTo>
                        <a:pt x="1690696" y="1903439"/>
                        <a:pt x="1690696" y="1903439"/>
                        <a:pt x="1713815" y="1907292"/>
                      </a:cubicBezTo>
                      <a:cubicBezTo>
                        <a:pt x="1713815" y="1896705"/>
                        <a:pt x="1713815" y="1886431"/>
                        <a:pt x="1713815" y="1876156"/>
                      </a:cubicBezTo>
                      <a:cubicBezTo>
                        <a:pt x="1700582" y="1873509"/>
                        <a:pt x="1687738" y="1870941"/>
                        <a:pt x="1674895" y="1868372"/>
                      </a:cubicBezTo>
                      <a:close/>
                      <a:moveTo>
                        <a:pt x="1752744" y="1868372"/>
                      </a:moveTo>
                      <a:cubicBezTo>
                        <a:pt x="1750097" y="1878958"/>
                        <a:pt x="1747529" y="1889233"/>
                        <a:pt x="1744960" y="1899508"/>
                      </a:cubicBezTo>
                      <a:cubicBezTo>
                        <a:pt x="1755546" y="1902154"/>
                        <a:pt x="1765821" y="1904723"/>
                        <a:pt x="1776096" y="1907292"/>
                      </a:cubicBezTo>
                      <a:cubicBezTo>
                        <a:pt x="1778742" y="1896705"/>
                        <a:pt x="1781311" y="1886431"/>
                        <a:pt x="1783880" y="1876156"/>
                      </a:cubicBezTo>
                      <a:cubicBezTo>
                        <a:pt x="1768156" y="1872225"/>
                        <a:pt x="1768156" y="1872225"/>
                        <a:pt x="1752744" y="1868372"/>
                      </a:cubicBezTo>
                      <a:close/>
                      <a:moveTo>
                        <a:pt x="1830593" y="1868372"/>
                      </a:moveTo>
                      <a:cubicBezTo>
                        <a:pt x="1827946" y="1881605"/>
                        <a:pt x="1825378" y="1894448"/>
                        <a:pt x="1822809" y="1907292"/>
                      </a:cubicBezTo>
                      <a:cubicBezTo>
                        <a:pt x="1833395" y="1907292"/>
                        <a:pt x="1843670" y="1907292"/>
                        <a:pt x="1853945" y="1907292"/>
                      </a:cubicBezTo>
                      <a:cubicBezTo>
                        <a:pt x="1856591" y="1896705"/>
                        <a:pt x="1859160" y="1886431"/>
                        <a:pt x="1861729" y="1876156"/>
                      </a:cubicBezTo>
                      <a:cubicBezTo>
                        <a:pt x="1846005" y="1872225"/>
                        <a:pt x="1846005" y="1872225"/>
                        <a:pt x="1830593" y="1868372"/>
                      </a:cubicBezTo>
                      <a:close/>
                      <a:moveTo>
                        <a:pt x="1900658" y="1868372"/>
                      </a:moveTo>
                      <a:cubicBezTo>
                        <a:pt x="1898011" y="1871019"/>
                        <a:pt x="1895443" y="1873587"/>
                        <a:pt x="1892874" y="1876156"/>
                      </a:cubicBezTo>
                      <a:cubicBezTo>
                        <a:pt x="1896279" y="1892210"/>
                        <a:pt x="1896279" y="1892210"/>
                        <a:pt x="1900658" y="1907292"/>
                      </a:cubicBezTo>
                      <a:cubicBezTo>
                        <a:pt x="1913891" y="1904645"/>
                        <a:pt x="1926734" y="1902076"/>
                        <a:pt x="1939578" y="1899508"/>
                      </a:cubicBezTo>
                      <a:cubicBezTo>
                        <a:pt x="1939578" y="1891568"/>
                        <a:pt x="1939578" y="1883862"/>
                        <a:pt x="1939578" y="1876156"/>
                      </a:cubicBezTo>
                      <a:cubicBezTo>
                        <a:pt x="1926686" y="1873181"/>
                        <a:pt x="1913699" y="1870599"/>
                        <a:pt x="1900658" y="1868372"/>
                      </a:cubicBezTo>
                      <a:close/>
                      <a:moveTo>
                        <a:pt x="1978507" y="1868372"/>
                      </a:moveTo>
                      <a:cubicBezTo>
                        <a:pt x="1975860" y="1878958"/>
                        <a:pt x="1973292" y="1889233"/>
                        <a:pt x="1970723" y="1899508"/>
                      </a:cubicBezTo>
                      <a:cubicBezTo>
                        <a:pt x="1983956" y="1902154"/>
                        <a:pt x="1996799" y="1904723"/>
                        <a:pt x="2009643" y="1907292"/>
                      </a:cubicBezTo>
                      <a:cubicBezTo>
                        <a:pt x="2009643" y="1896705"/>
                        <a:pt x="2009643" y="1886431"/>
                        <a:pt x="2009643" y="1876156"/>
                      </a:cubicBezTo>
                      <a:cubicBezTo>
                        <a:pt x="1993919" y="1872225"/>
                        <a:pt x="1993919" y="1872225"/>
                        <a:pt x="1978507" y="1868372"/>
                      </a:cubicBezTo>
                      <a:close/>
                      <a:moveTo>
                        <a:pt x="2048571" y="1868372"/>
                      </a:moveTo>
                      <a:cubicBezTo>
                        <a:pt x="2045924" y="1878958"/>
                        <a:pt x="2043356" y="1889233"/>
                        <a:pt x="2040787" y="1899508"/>
                      </a:cubicBezTo>
                      <a:cubicBezTo>
                        <a:pt x="2054020" y="1902154"/>
                        <a:pt x="2066863" y="1904723"/>
                        <a:pt x="2079707" y="1907292"/>
                      </a:cubicBezTo>
                      <a:cubicBezTo>
                        <a:pt x="2082353" y="1896705"/>
                        <a:pt x="2084922" y="1886431"/>
                        <a:pt x="2087491" y="1876156"/>
                      </a:cubicBezTo>
                      <a:cubicBezTo>
                        <a:pt x="2074258" y="1873509"/>
                        <a:pt x="2061414" y="1870941"/>
                        <a:pt x="2048571" y="1868372"/>
                      </a:cubicBezTo>
                      <a:close/>
                      <a:moveTo>
                        <a:pt x="2126420" y="1868372"/>
                      </a:moveTo>
                      <a:cubicBezTo>
                        <a:pt x="2123773" y="1878958"/>
                        <a:pt x="2121205" y="1889233"/>
                        <a:pt x="2118636" y="1899508"/>
                      </a:cubicBezTo>
                      <a:cubicBezTo>
                        <a:pt x="2129222" y="1902154"/>
                        <a:pt x="2139497" y="1904723"/>
                        <a:pt x="2149772" y="1907292"/>
                      </a:cubicBezTo>
                      <a:cubicBezTo>
                        <a:pt x="2152418" y="1896705"/>
                        <a:pt x="2154987" y="1886431"/>
                        <a:pt x="2157556" y="1876156"/>
                      </a:cubicBezTo>
                      <a:cubicBezTo>
                        <a:pt x="2141832" y="1872225"/>
                        <a:pt x="2141832" y="1872225"/>
                        <a:pt x="2126420" y="1868372"/>
                      </a:cubicBezTo>
                      <a:close/>
                      <a:moveTo>
                        <a:pt x="2196484" y="1868372"/>
                      </a:moveTo>
                      <a:cubicBezTo>
                        <a:pt x="2193837" y="1881605"/>
                        <a:pt x="2191269" y="1894448"/>
                        <a:pt x="2188700" y="1907292"/>
                      </a:cubicBezTo>
                      <a:cubicBezTo>
                        <a:pt x="2201933" y="1907292"/>
                        <a:pt x="2214776" y="1907292"/>
                        <a:pt x="2227620" y="1907292"/>
                      </a:cubicBezTo>
                      <a:cubicBezTo>
                        <a:pt x="2230266" y="1896705"/>
                        <a:pt x="2232835" y="1886431"/>
                        <a:pt x="2235404" y="1876156"/>
                      </a:cubicBezTo>
                      <a:cubicBezTo>
                        <a:pt x="2222171" y="1873509"/>
                        <a:pt x="2209327" y="1870941"/>
                        <a:pt x="2196484" y="1868372"/>
                      </a:cubicBezTo>
                      <a:close/>
                      <a:moveTo>
                        <a:pt x="2274334" y="1868372"/>
                      </a:moveTo>
                      <a:cubicBezTo>
                        <a:pt x="2271687" y="1881605"/>
                        <a:pt x="2269119" y="1894448"/>
                        <a:pt x="2266550" y="1907292"/>
                      </a:cubicBezTo>
                      <a:cubicBezTo>
                        <a:pt x="2277136" y="1907292"/>
                        <a:pt x="2287411" y="1907292"/>
                        <a:pt x="2297686" y="1907292"/>
                      </a:cubicBezTo>
                      <a:cubicBezTo>
                        <a:pt x="2300332" y="1896705"/>
                        <a:pt x="2302901" y="1886431"/>
                        <a:pt x="2305470" y="1876156"/>
                      </a:cubicBezTo>
                      <a:cubicBezTo>
                        <a:pt x="2289746" y="1872225"/>
                        <a:pt x="2289746" y="1872225"/>
                        <a:pt x="2274334" y="1868372"/>
                      </a:cubicBezTo>
                      <a:close/>
                      <a:moveTo>
                        <a:pt x="2352183" y="1868372"/>
                      </a:moveTo>
                      <a:cubicBezTo>
                        <a:pt x="2349536" y="1878958"/>
                        <a:pt x="2346968" y="1889233"/>
                        <a:pt x="2344399" y="1899508"/>
                      </a:cubicBezTo>
                      <a:cubicBezTo>
                        <a:pt x="2354985" y="1902154"/>
                        <a:pt x="2365260" y="1904723"/>
                        <a:pt x="2375535" y="1907292"/>
                      </a:cubicBezTo>
                      <a:cubicBezTo>
                        <a:pt x="2378181" y="1896705"/>
                        <a:pt x="2380750" y="1886431"/>
                        <a:pt x="2383319" y="1876156"/>
                      </a:cubicBezTo>
                      <a:cubicBezTo>
                        <a:pt x="2367595" y="1872225"/>
                        <a:pt x="2367595" y="1872225"/>
                        <a:pt x="2352183" y="1868372"/>
                      </a:cubicBezTo>
                      <a:close/>
                      <a:moveTo>
                        <a:pt x="2422247" y="1868372"/>
                      </a:moveTo>
                      <a:cubicBezTo>
                        <a:pt x="2419600" y="1878958"/>
                        <a:pt x="2417032" y="1889233"/>
                        <a:pt x="2414463" y="1899508"/>
                      </a:cubicBezTo>
                      <a:cubicBezTo>
                        <a:pt x="2425049" y="1902154"/>
                        <a:pt x="2435324" y="1904723"/>
                        <a:pt x="2445599" y="1907292"/>
                      </a:cubicBezTo>
                      <a:cubicBezTo>
                        <a:pt x="2448245" y="1894059"/>
                        <a:pt x="2450814" y="1881215"/>
                        <a:pt x="2453383" y="1868372"/>
                      </a:cubicBezTo>
                      <a:cubicBezTo>
                        <a:pt x="2442796" y="1868372"/>
                        <a:pt x="2432522" y="1868372"/>
                        <a:pt x="2422247" y="1868372"/>
                      </a:cubicBezTo>
                      <a:close/>
                      <a:moveTo>
                        <a:pt x="2500096" y="1868372"/>
                      </a:moveTo>
                      <a:cubicBezTo>
                        <a:pt x="2497449" y="1878958"/>
                        <a:pt x="2494881" y="1889233"/>
                        <a:pt x="2492312" y="1899508"/>
                      </a:cubicBezTo>
                      <a:cubicBezTo>
                        <a:pt x="2505545" y="1902154"/>
                        <a:pt x="2518388" y="1904723"/>
                        <a:pt x="2531232" y="1907292"/>
                      </a:cubicBezTo>
                      <a:cubicBezTo>
                        <a:pt x="2531232" y="1896705"/>
                        <a:pt x="2531232" y="1886431"/>
                        <a:pt x="2531232" y="1876156"/>
                      </a:cubicBezTo>
                      <a:cubicBezTo>
                        <a:pt x="2515508" y="1872225"/>
                        <a:pt x="2515508" y="1872225"/>
                        <a:pt x="2500096" y="1868372"/>
                      </a:cubicBezTo>
                      <a:close/>
                      <a:moveTo>
                        <a:pt x="2570160" y="1868372"/>
                      </a:moveTo>
                      <a:cubicBezTo>
                        <a:pt x="2567513" y="1878958"/>
                        <a:pt x="2564945" y="1889233"/>
                        <a:pt x="2562376" y="1899508"/>
                      </a:cubicBezTo>
                      <a:cubicBezTo>
                        <a:pt x="2575609" y="1902154"/>
                        <a:pt x="2588452" y="1904723"/>
                        <a:pt x="2601296" y="1907292"/>
                      </a:cubicBezTo>
                      <a:cubicBezTo>
                        <a:pt x="2603942" y="1896705"/>
                        <a:pt x="2606511" y="1886431"/>
                        <a:pt x="2609080" y="1876156"/>
                      </a:cubicBezTo>
                      <a:cubicBezTo>
                        <a:pt x="2595847" y="1873509"/>
                        <a:pt x="2583003" y="1870941"/>
                        <a:pt x="2570160" y="1868372"/>
                      </a:cubicBezTo>
                      <a:close/>
                      <a:moveTo>
                        <a:pt x="2648010" y="1868372"/>
                      </a:moveTo>
                      <a:cubicBezTo>
                        <a:pt x="2645363" y="1878958"/>
                        <a:pt x="2642795" y="1889233"/>
                        <a:pt x="2640226" y="1899508"/>
                      </a:cubicBezTo>
                      <a:cubicBezTo>
                        <a:pt x="2650812" y="1902154"/>
                        <a:pt x="2661087" y="1904723"/>
                        <a:pt x="2671362" y="1907292"/>
                      </a:cubicBezTo>
                      <a:cubicBezTo>
                        <a:pt x="2674008" y="1896705"/>
                        <a:pt x="2676577" y="1886431"/>
                        <a:pt x="2679146" y="1876156"/>
                      </a:cubicBezTo>
                      <a:cubicBezTo>
                        <a:pt x="2663422" y="1872225"/>
                        <a:pt x="2663422" y="1872225"/>
                        <a:pt x="2648010" y="1868372"/>
                      </a:cubicBezTo>
                      <a:close/>
                      <a:moveTo>
                        <a:pt x="3169599" y="1868372"/>
                      </a:moveTo>
                      <a:cubicBezTo>
                        <a:pt x="3166952" y="1878958"/>
                        <a:pt x="3164384" y="1889233"/>
                        <a:pt x="3161815" y="1899508"/>
                      </a:cubicBezTo>
                      <a:cubicBezTo>
                        <a:pt x="3172401" y="1902154"/>
                        <a:pt x="3182676" y="1904723"/>
                        <a:pt x="3192951" y="1907292"/>
                      </a:cubicBezTo>
                      <a:cubicBezTo>
                        <a:pt x="3195597" y="1896705"/>
                        <a:pt x="3198166" y="1886431"/>
                        <a:pt x="3200735" y="1876156"/>
                      </a:cubicBezTo>
                      <a:cubicBezTo>
                        <a:pt x="3185011" y="1872225"/>
                        <a:pt x="3185011" y="1872225"/>
                        <a:pt x="3169599" y="1868372"/>
                      </a:cubicBezTo>
                      <a:close/>
                      <a:moveTo>
                        <a:pt x="3239663" y="1868372"/>
                      </a:moveTo>
                      <a:cubicBezTo>
                        <a:pt x="3237016" y="1878958"/>
                        <a:pt x="3234448" y="1889233"/>
                        <a:pt x="3231879" y="1899508"/>
                      </a:cubicBezTo>
                      <a:cubicBezTo>
                        <a:pt x="3245112" y="1902154"/>
                        <a:pt x="3257955" y="1904723"/>
                        <a:pt x="3270799" y="1907292"/>
                      </a:cubicBezTo>
                      <a:cubicBezTo>
                        <a:pt x="3273445" y="1896705"/>
                        <a:pt x="3276014" y="1886431"/>
                        <a:pt x="3278583" y="1876156"/>
                      </a:cubicBezTo>
                      <a:cubicBezTo>
                        <a:pt x="3265350" y="1873509"/>
                        <a:pt x="3252506" y="1870941"/>
                        <a:pt x="3239663" y="1868372"/>
                      </a:cubicBezTo>
                      <a:close/>
                      <a:moveTo>
                        <a:pt x="3317512" y="1868372"/>
                      </a:moveTo>
                      <a:cubicBezTo>
                        <a:pt x="3314865" y="1878958"/>
                        <a:pt x="3312297" y="1889233"/>
                        <a:pt x="3309728" y="1899508"/>
                      </a:cubicBezTo>
                      <a:cubicBezTo>
                        <a:pt x="3320314" y="1902154"/>
                        <a:pt x="3330589" y="1904723"/>
                        <a:pt x="3340864" y="1907292"/>
                      </a:cubicBezTo>
                      <a:cubicBezTo>
                        <a:pt x="3343510" y="1896705"/>
                        <a:pt x="3346079" y="1886431"/>
                        <a:pt x="3348648" y="1876156"/>
                      </a:cubicBezTo>
                      <a:cubicBezTo>
                        <a:pt x="3332924" y="1872225"/>
                        <a:pt x="3332924" y="1872225"/>
                        <a:pt x="3317512" y="1868372"/>
                      </a:cubicBezTo>
                      <a:close/>
                      <a:moveTo>
                        <a:pt x="3909166" y="1868372"/>
                      </a:moveTo>
                      <a:cubicBezTo>
                        <a:pt x="3906519" y="1871019"/>
                        <a:pt x="3903951" y="1873587"/>
                        <a:pt x="3901382" y="1876156"/>
                      </a:cubicBezTo>
                      <a:cubicBezTo>
                        <a:pt x="3904787" y="1892210"/>
                        <a:pt x="3904787" y="1892210"/>
                        <a:pt x="3909166" y="1907292"/>
                      </a:cubicBezTo>
                      <a:cubicBezTo>
                        <a:pt x="3922399" y="1907292"/>
                        <a:pt x="3935242" y="1907292"/>
                        <a:pt x="3948086" y="1907292"/>
                      </a:cubicBezTo>
                      <a:cubicBezTo>
                        <a:pt x="3948086" y="1896705"/>
                        <a:pt x="3948086" y="1886431"/>
                        <a:pt x="3948086" y="1876156"/>
                      </a:cubicBezTo>
                      <a:cubicBezTo>
                        <a:pt x="3935194" y="1873181"/>
                        <a:pt x="3922207" y="1870599"/>
                        <a:pt x="3909166" y="1868372"/>
                      </a:cubicBezTo>
                      <a:close/>
                      <a:moveTo>
                        <a:pt x="3987015" y="1868372"/>
                      </a:moveTo>
                      <a:cubicBezTo>
                        <a:pt x="3984368" y="1881605"/>
                        <a:pt x="3981800" y="1894448"/>
                        <a:pt x="3979231" y="1907292"/>
                      </a:cubicBezTo>
                      <a:cubicBezTo>
                        <a:pt x="3989817" y="1907292"/>
                        <a:pt x="4000092" y="1907292"/>
                        <a:pt x="4010367" y="1907292"/>
                      </a:cubicBezTo>
                      <a:cubicBezTo>
                        <a:pt x="4013013" y="1896705"/>
                        <a:pt x="4015582" y="1886431"/>
                        <a:pt x="4018151" y="1876156"/>
                      </a:cubicBezTo>
                      <a:cubicBezTo>
                        <a:pt x="4002427" y="1872225"/>
                        <a:pt x="4002427" y="1872225"/>
                        <a:pt x="3987015" y="1868372"/>
                      </a:cubicBezTo>
                      <a:close/>
                      <a:moveTo>
                        <a:pt x="4057080" y="1868372"/>
                      </a:moveTo>
                      <a:cubicBezTo>
                        <a:pt x="4054433" y="1881605"/>
                        <a:pt x="4051865" y="1894448"/>
                        <a:pt x="4049296" y="1907292"/>
                      </a:cubicBezTo>
                      <a:cubicBezTo>
                        <a:pt x="4062529" y="1907292"/>
                        <a:pt x="4075372" y="1907292"/>
                        <a:pt x="4088216" y="1907292"/>
                      </a:cubicBezTo>
                      <a:cubicBezTo>
                        <a:pt x="4090862" y="1896705"/>
                        <a:pt x="4093431" y="1886431"/>
                        <a:pt x="4096000" y="1876156"/>
                      </a:cubicBezTo>
                      <a:cubicBezTo>
                        <a:pt x="4082767" y="1873509"/>
                        <a:pt x="4069923" y="1870941"/>
                        <a:pt x="4057080" y="1868372"/>
                      </a:cubicBezTo>
                      <a:close/>
                      <a:moveTo>
                        <a:pt x="4134929" y="1868372"/>
                      </a:moveTo>
                      <a:cubicBezTo>
                        <a:pt x="4132282" y="1878958"/>
                        <a:pt x="4129714" y="1889233"/>
                        <a:pt x="4127145" y="1899508"/>
                      </a:cubicBezTo>
                      <a:cubicBezTo>
                        <a:pt x="4137731" y="1902154"/>
                        <a:pt x="4148006" y="1904723"/>
                        <a:pt x="4158281" y="1907292"/>
                      </a:cubicBezTo>
                      <a:cubicBezTo>
                        <a:pt x="4160927" y="1896705"/>
                        <a:pt x="4163496" y="1886431"/>
                        <a:pt x="4166065" y="1876156"/>
                      </a:cubicBezTo>
                      <a:cubicBezTo>
                        <a:pt x="4150341" y="1872225"/>
                        <a:pt x="4150341" y="1872225"/>
                        <a:pt x="4134929" y="1868372"/>
                      </a:cubicBezTo>
                      <a:close/>
                      <a:moveTo>
                        <a:pt x="4734367" y="1868372"/>
                      </a:moveTo>
                      <a:cubicBezTo>
                        <a:pt x="4731720" y="1878958"/>
                        <a:pt x="4729152" y="1889233"/>
                        <a:pt x="4726583" y="1899508"/>
                      </a:cubicBezTo>
                      <a:cubicBezTo>
                        <a:pt x="4737169" y="1902154"/>
                        <a:pt x="4747444" y="1904723"/>
                        <a:pt x="4757719" y="1907292"/>
                      </a:cubicBezTo>
                      <a:cubicBezTo>
                        <a:pt x="4760365" y="1896705"/>
                        <a:pt x="4762934" y="1886431"/>
                        <a:pt x="4765503" y="1876156"/>
                      </a:cubicBezTo>
                      <a:cubicBezTo>
                        <a:pt x="4749779" y="1872225"/>
                        <a:pt x="4749779" y="1872225"/>
                        <a:pt x="4734367" y="1868372"/>
                      </a:cubicBezTo>
                      <a:close/>
                      <a:moveTo>
                        <a:pt x="5473934" y="1868372"/>
                      </a:moveTo>
                      <a:cubicBezTo>
                        <a:pt x="5471287" y="1871019"/>
                        <a:pt x="5468719" y="1873587"/>
                        <a:pt x="5466150" y="1876156"/>
                      </a:cubicBezTo>
                      <a:cubicBezTo>
                        <a:pt x="5469555" y="1892210"/>
                        <a:pt x="5469555" y="1892210"/>
                        <a:pt x="5473934" y="1907292"/>
                      </a:cubicBezTo>
                      <a:cubicBezTo>
                        <a:pt x="5487167" y="1907292"/>
                        <a:pt x="5500010" y="1907292"/>
                        <a:pt x="5512854" y="1907292"/>
                      </a:cubicBezTo>
                      <a:cubicBezTo>
                        <a:pt x="5512854" y="1896705"/>
                        <a:pt x="5512854" y="1886431"/>
                        <a:pt x="5512854" y="1876156"/>
                      </a:cubicBezTo>
                      <a:cubicBezTo>
                        <a:pt x="5499962" y="1873181"/>
                        <a:pt x="5486975" y="1870599"/>
                        <a:pt x="5473934" y="1868372"/>
                      </a:cubicBezTo>
                      <a:close/>
                      <a:moveTo>
                        <a:pt x="5551784" y="1868372"/>
                      </a:moveTo>
                      <a:cubicBezTo>
                        <a:pt x="5549137" y="1878958"/>
                        <a:pt x="5546569" y="1889233"/>
                        <a:pt x="5544000" y="1899508"/>
                      </a:cubicBezTo>
                      <a:cubicBezTo>
                        <a:pt x="5557233" y="1902154"/>
                        <a:pt x="5570076" y="1904723"/>
                        <a:pt x="5582920" y="1907292"/>
                      </a:cubicBezTo>
                      <a:cubicBezTo>
                        <a:pt x="5582920" y="1896705"/>
                        <a:pt x="5582920" y="1886431"/>
                        <a:pt x="5582920" y="1876156"/>
                      </a:cubicBezTo>
                      <a:cubicBezTo>
                        <a:pt x="5567196" y="1872225"/>
                        <a:pt x="5567196" y="1872225"/>
                        <a:pt x="5551784" y="1868372"/>
                      </a:cubicBezTo>
                      <a:close/>
                      <a:moveTo>
                        <a:pt x="5621848" y="1868372"/>
                      </a:moveTo>
                      <a:cubicBezTo>
                        <a:pt x="5619201" y="1881605"/>
                        <a:pt x="5616633" y="1894448"/>
                        <a:pt x="5614064" y="1907292"/>
                      </a:cubicBezTo>
                      <a:cubicBezTo>
                        <a:pt x="5627297" y="1907292"/>
                        <a:pt x="5640140" y="1907292"/>
                        <a:pt x="5652984" y="1907292"/>
                      </a:cubicBezTo>
                      <a:cubicBezTo>
                        <a:pt x="5655630" y="1896705"/>
                        <a:pt x="5658199" y="1886431"/>
                        <a:pt x="5660768" y="1876156"/>
                      </a:cubicBezTo>
                      <a:cubicBezTo>
                        <a:pt x="5647535" y="1873509"/>
                        <a:pt x="5634691" y="1870941"/>
                        <a:pt x="5621848" y="1868372"/>
                      </a:cubicBezTo>
                      <a:close/>
                      <a:moveTo>
                        <a:pt x="5769761" y="1868372"/>
                      </a:moveTo>
                      <a:cubicBezTo>
                        <a:pt x="5767114" y="1878958"/>
                        <a:pt x="5764546" y="1889233"/>
                        <a:pt x="5761977" y="1899508"/>
                      </a:cubicBezTo>
                      <a:cubicBezTo>
                        <a:pt x="5775210" y="1902154"/>
                        <a:pt x="5788053" y="1904723"/>
                        <a:pt x="5800897" y="1907292"/>
                      </a:cubicBezTo>
                      <a:cubicBezTo>
                        <a:pt x="5803543" y="1896705"/>
                        <a:pt x="5806112" y="1886431"/>
                        <a:pt x="5808681" y="1876156"/>
                      </a:cubicBezTo>
                      <a:cubicBezTo>
                        <a:pt x="5795448" y="1873509"/>
                        <a:pt x="5782604" y="1870941"/>
                        <a:pt x="5769761" y="1868372"/>
                      </a:cubicBezTo>
                      <a:close/>
                      <a:moveTo>
                        <a:pt x="5847610" y="1868372"/>
                      </a:moveTo>
                      <a:cubicBezTo>
                        <a:pt x="5844963" y="1878958"/>
                        <a:pt x="5842395" y="1889233"/>
                        <a:pt x="5839826" y="1899508"/>
                      </a:cubicBezTo>
                      <a:cubicBezTo>
                        <a:pt x="5850412" y="1902154"/>
                        <a:pt x="5860687" y="1904723"/>
                        <a:pt x="5870962" y="1907292"/>
                      </a:cubicBezTo>
                      <a:cubicBezTo>
                        <a:pt x="5873608" y="1896705"/>
                        <a:pt x="5876177" y="1886431"/>
                        <a:pt x="5878746" y="1876156"/>
                      </a:cubicBezTo>
                      <a:cubicBezTo>
                        <a:pt x="5863022" y="1872225"/>
                        <a:pt x="5863022" y="1872225"/>
                        <a:pt x="5847610" y="1868372"/>
                      </a:cubicBezTo>
                      <a:close/>
                      <a:moveTo>
                        <a:pt x="5925460" y="1868372"/>
                      </a:moveTo>
                      <a:cubicBezTo>
                        <a:pt x="5922813" y="1878958"/>
                        <a:pt x="5920245" y="1889233"/>
                        <a:pt x="5917676" y="1899508"/>
                      </a:cubicBezTo>
                      <a:cubicBezTo>
                        <a:pt x="5928262" y="1902154"/>
                        <a:pt x="5938537" y="1904723"/>
                        <a:pt x="5948812" y="1907292"/>
                      </a:cubicBezTo>
                      <a:cubicBezTo>
                        <a:pt x="5951458" y="1896705"/>
                        <a:pt x="5954027" y="1886431"/>
                        <a:pt x="5956596" y="1876156"/>
                      </a:cubicBezTo>
                      <a:cubicBezTo>
                        <a:pt x="5940872" y="1872225"/>
                        <a:pt x="5940872" y="1872225"/>
                        <a:pt x="5925460" y="1868372"/>
                      </a:cubicBezTo>
                      <a:close/>
                      <a:moveTo>
                        <a:pt x="5995524" y="1868372"/>
                      </a:moveTo>
                      <a:cubicBezTo>
                        <a:pt x="5992877" y="1878958"/>
                        <a:pt x="5990309" y="1889233"/>
                        <a:pt x="5987740" y="1899508"/>
                      </a:cubicBezTo>
                      <a:cubicBezTo>
                        <a:pt x="5998326" y="1902154"/>
                        <a:pt x="6008601" y="1904723"/>
                        <a:pt x="6018876" y="1907292"/>
                      </a:cubicBezTo>
                      <a:cubicBezTo>
                        <a:pt x="6021522" y="1896705"/>
                        <a:pt x="6024091" y="1886431"/>
                        <a:pt x="6026660" y="1876156"/>
                      </a:cubicBezTo>
                      <a:cubicBezTo>
                        <a:pt x="6010936" y="1872225"/>
                        <a:pt x="6010936" y="1872225"/>
                        <a:pt x="5995524" y="1868372"/>
                      </a:cubicBezTo>
                      <a:close/>
                      <a:moveTo>
                        <a:pt x="6073373" y="1868372"/>
                      </a:moveTo>
                      <a:cubicBezTo>
                        <a:pt x="6070726" y="1881605"/>
                        <a:pt x="6068158" y="1894448"/>
                        <a:pt x="6065589" y="1907292"/>
                      </a:cubicBezTo>
                      <a:cubicBezTo>
                        <a:pt x="6076175" y="1907292"/>
                        <a:pt x="6086450" y="1907292"/>
                        <a:pt x="6096725" y="1907292"/>
                      </a:cubicBezTo>
                      <a:cubicBezTo>
                        <a:pt x="6099371" y="1896705"/>
                        <a:pt x="6101940" y="1886431"/>
                        <a:pt x="6104509" y="1876156"/>
                      </a:cubicBezTo>
                      <a:cubicBezTo>
                        <a:pt x="6088785" y="1872225"/>
                        <a:pt x="6088785" y="1872225"/>
                        <a:pt x="6073373" y="1868372"/>
                      </a:cubicBezTo>
                      <a:close/>
                      <a:moveTo>
                        <a:pt x="6143437" y="1868372"/>
                      </a:moveTo>
                      <a:cubicBezTo>
                        <a:pt x="6140790" y="1878958"/>
                        <a:pt x="6138222" y="1889233"/>
                        <a:pt x="6135653" y="1899508"/>
                      </a:cubicBezTo>
                      <a:cubicBezTo>
                        <a:pt x="6148886" y="1902154"/>
                        <a:pt x="6161729" y="1904723"/>
                        <a:pt x="6174573" y="1907292"/>
                      </a:cubicBezTo>
                      <a:cubicBezTo>
                        <a:pt x="6177219" y="1896705"/>
                        <a:pt x="6179788" y="1886431"/>
                        <a:pt x="6182357" y="1876156"/>
                      </a:cubicBezTo>
                      <a:cubicBezTo>
                        <a:pt x="6169124" y="1873509"/>
                        <a:pt x="6156280" y="1870941"/>
                        <a:pt x="6143437" y="1868372"/>
                      </a:cubicBezTo>
                      <a:close/>
                      <a:moveTo>
                        <a:pt x="6221286" y="1868372"/>
                      </a:moveTo>
                      <a:cubicBezTo>
                        <a:pt x="6218639" y="1878958"/>
                        <a:pt x="6216071" y="1889233"/>
                        <a:pt x="6213502" y="1899508"/>
                      </a:cubicBezTo>
                      <a:cubicBezTo>
                        <a:pt x="6224088" y="1902154"/>
                        <a:pt x="6234363" y="1904723"/>
                        <a:pt x="6244638" y="1907292"/>
                      </a:cubicBezTo>
                      <a:cubicBezTo>
                        <a:pt x="6247284" y="1896705"/>
                        <a:pt x="6249853" y="1886431"/>
                        <a:pt x="6252422" y="1876156"/>
                      </a:cubicBezTo>
                      <a:cubicBezTo>
                        <a:pt x="6236698" y="1872225"/>
                        <a:pt x="6236698" y="1872225"/>
                        <a:pt x="6221286" y="1868372"/>
                      </a:cubicBezTo>
                      <a:close/>
                      <a:moveTo>
                        <a:pt x="6291351" y="1868372"/>
                      </a:moveTo>
                      <a:cubicBezTo>
                        <a:pt x="6288704" y="1878958"/>
                        <a:pt x="6286136" y="1889233"/>
                        <a:pt x="6283567" y="1899508"/>
                      </a:cubicBezTo>
                      <a:cubicBezTo>
                        <a:pt x="6296800" y="1902154"/>
                        <a:pt x="6309643" y="1904723"/>
                        <a:pt x="6322487" y="1907292"/>
                      </a:cubicBezTo>
                      <a:cubicBezTo>
                        <a:pt x="6325133" y="1896705"/>
                        <a:pt x="6327702" y="1886431"/>
                        <a:pt x="6330271" y="1876156"/>
                      </a:cubicBezTo>
                      <a:cubicBezTo>
                        <a:pt x="6317038" y="1873509"/>
                        <a:pt x="6304194" y="1870941"/>
                        <a:pt x="6291351" y="1868372"/>
                      </a:cubicBezTo>
                      <a:close/>
                      <a:moveTo>
                        <a:pt x="6369200" y="1868372"/>
                      </a:moveTo>
                      <a:cubicBezTo>
                        <a:pt x="6366553" y="1878958"/>
                        <a:pt x="6363985" y="1889233"/>
                        <a:pt x="6361416" y="1899508"/>
                      </a:cubicBezTo>
                      <a:cubicBezTo>
                        <a:pt x="6372002" y="1902154"/>
                        <a:pt x="6382277" y="1904723"/>
                        <a:pt x="6392552" y="1907292"/>
                      </a:cubicBezTo>
                      <a:cubicBezTo>
                        <a:pt x="6395198" y="1896705"/>
                        <a:pt x="6397767" y="1886431"/>
                        <a:pt x="6400336" y="1876156"/>
                      </a:cubicBezTo>
                      <a:cubicBezTo>
                        <a:pt x="6384612" y="1872225"/>
                        <a:pt x="6384612" y="1872225"/>
                        <a:pt x="6369200" y="1868372"/>
                      </a:cubicBezTo>
                      <a:close/>
                      <a:moveTo>
                        <a:pt x="6439264" y="1868372"/>
                      </a:moveTo>
                      <a:cubicBezTo>
                        <a:pt x="6436617" y="1878958"/>
                        <a:pt x="6434049" y="1889233"/>
                        <a:pt x="6431480" y="1899508"/>
                      </a:cubicBezTo>
                      <a:cubicBezTo>
                        <a:pt x="6444713" y="1902154"/>
                        <a:pt x="6457556" y="1904723"/>
                        <a:pt x="6470400" y="1907292"/>
                      </a:cubicBezTo>
                      <a:cubicBezTo>
                        <a:pt x="6473046" y="1896705"/>
                        <a:pt x="6475615" y="1886431"/>
                        <a:pt x="6478184" y="1876156"/>
                      </a:cubicBezTo>
                      <a:cubicBezTo>
                        <a:pt x="6464951" y="1873509"/>
                        <a:pt x="6452107" y="1870941"/>
                        <a:pt x="6439264" y="1868372"/>
                      </a:cubicBezTo>
                      <a:close/>
                      <a:moveTo>
                        <a:pt x="6517113" y="1868372"/>
                      </a:moveTo>
                      <a:cubicBezTo>
                        <a:pt x="6514466" y="1878958"/>
                        <a:pt x="6511898" y="1889233"/>
                        <a:pt x="6509329" y="1899508"/>
                      </a:cubicBezTo>
                      <a:cubicBezTo>
                        <a:pt x="6519915" y="1902154"/>
                        <a:pt x="6530190" y="1904723"/>
                        <a:pt x="6540465" y="1907292"/>
                      </a:cubicBezTo>
                      <a:cubicBezTo>
                        <a:pt x="6543111" y="1896705"/>
                        <a:pt x="6545680" y="1886431"/>
                        <a:pt x="6548249" y="1876156"/>
                      </a:cubicBezTo>
                      <a:cubicBezTo>
                        <a:pt x="6532525" y="1872225"/>
                        <a:pt x="6532525" y="1872225"/>
                        <a:pt x="6517113" y="1868372"/>
                      </a:cubicBezTo>
                      <a:close/>
                      <a:moveTo>
                        <a:pt x="6594962" y="1868372"/>
                      </a:moveTo>
                      <a:cubicBezTo>
                        <a:pt x="6592315" y="1878958"/>
                        <a:pt x="6589747" y="1889233"/>
                        <a:pt x="6587178" y="1899508"/>
                      </a:cubicBezTo>
                      <a:cubicBezTo>
                        <a:pt x="6597764" y="1902154"/>
                        <a:pt x="6608039" y="1904723"/>
                        <a:pt x="6618314" y="1907292"/>
                      </a:cubicBezTo>
                      <a:cubicBezTo>
                        <a:pt x="6620960" y="1896705"/>
                        <a:pt x="6623529" y="1886431"/>
                        <a:pt x="6626098" y="1876156"/>
                      </a:cubicBezTo>
                      <a:cubicBezTo>
                        <a:pt x="6610374" y="1872225"/>
                        <a:pt x="6610374" y="1872225"/>
                        <a:pt x="6594962" y="1868372"/>
                      </a:cubicBezTo>
                      <a:close/>
                      <a:moveTo>
                        <a:pt x="6665027" y="1868372"/>
                      </a:moveTo>
                      <a:cubicBezTo>
                        <a:pt x="6662380" y="1871019"/>
                        <a:pt x="6659812" y="1873587"/>
                        <a:pt x="6657243" y="1876156"/>
                      </a:cubicBezTo>
                      <a:cubicBezTo>
                        <a:pt x="6660648" y="1892210"/>
                        <a:pt x="6660648" y="1892210"/>
                        <a:pt x="6665027" y="1907292"/>
                      </a:cubicBezTo>
                      <a:cubicBezTo>
                        <a:pt x="6678260" y="1904645"/>
                        <a:pt x="6691103" y="1902076"/>
                        <a:pt x="6703947" y="1899508"/>
                      </a:cubicBezTo>
                      <a:cubicBezTo>
                        <a:pt x="6703947" y="1891568"/>
                        <a:pt x="6703947" y="1883862"/>
                        <a:pt x="6703947" y="1876156"/>
                      </a:cubicBezTo>
                      <a:cubicBezTo>
                        <a:pt x="6691055" y="1873181"/>
                        <a:pt x="6678068" y="1870599"/>
                        <a:pt x="6665027" y="1868372"/>
                      </a:cubicBezTo>
                      <a:close/>
                      <a:moveTo>
                        <a:pt x="6742876" y="1868372"/>
                      </a:moveTo>
                      <a:cubicBezTo>
                        <a:pt x="6740229" y="1878958"/>
                        <a:pt x="6737661" y="1889233"/>
                        <a:pt x="6735092" y="1899508"/>
                      </a:cubicBezTo>
                      <a:cubicBezTo>
                        <a:pt x="6745678" y="1902154"/>
                        <a:pt x="6755953" y="1904723"/>
                        <a:pt x="6766228" y="1907292"/>
                      </a:cubicBezTo>
                      <a:cubicBezTo>
                        <a:pt x="6768874" y="1896705"/>
                        <a:pt x="6771443" y="1886431"/>
                        <a:pt x="6774012" y="1876156"/>
                      </a:cubicBezTo>
                      <a:cubicBezTo>
                        <a:pt x="6758288" y="1872225"/>
                        <a:pt x="6758288" y="1872225"/>
                        <a:pt x="6742876" y="1868372"/>
                      </a:cubicBezTo>
                      <a:close/>
                      <a:moveTo>
                        <a:pt x="6812940" y="1868372"/>
                      </a:moveTo>
                      <a:cubicBezTo>
                        <a:pt x="6810293" y="1878958"/>
                        <a:pt x="6807725" y="1889233"/>
                        <a:pt x="6805156" y="1899508"/>
                      </a:cubicBezTo>
                      <a:cubicBezTo>
                        <a:pt x="6818389" y="1902154"/>
                        <a:pt x="6831232" y="1904723"/>
                        <a:pt x="6844076" y="1907292"/>
                      </a:cubicBezTo>
                      <a:cubicBezTo>
                        <a:pt x="6846722" y="1896705"/>
                        <a:pt x="6849291" y="1886431"/>
                        <a:pt x="6851860" y="1876156"/>
                      </a:cubicBezTo>
                      <a:cubicBezTo>
                        <a:pt x="6838627" y="1873509"/>
                        <a:pt x="6825783" y="1870941"/>
                        <a:pt x="6812940" y="1868372"/>
                      </a:cubicBezTo>
                      <a:close/>
                      <a:moveTo>
                        <a:pt x="6890789" y="1868372"/>
                      </a:moveTo>
                      <a:cubicBezTo>
                        <a:pt x="6888142" y="1878958"/>
                        <a:pt x="6885574" y="1889233"/>
                        <a:pt x="6883005" y="1899508"/>
                      </a:cubicBezTo>
                      <a:cubicBezTo>
                        <a:pt x="6896238" y="1902154"/>
                        <a:pt x="6909081" y="1904723"/>
                        <a:pt x="6921925" y="1907292"/>
                      </a:cubicBezTo>
                      <a:cubicBezTo>
                        <a:pt x="6921925" y="1896705"/>
                        <a:pt x="6921925" y="1886431"/>
                        <a:pt x="6921925" y="1876156"/>
                      </a:cubicBezTo>
                      <a:cubicBezTo>
                        <a:pt x="6906201" y="1872225"/>
                        <a:pt x="6906201" y="1872225"/>
                        <a:pt x="6890789" y="1868372"/>
                      </a:cubicBezTo>
                      <a:close/>
                      <a:moveTo>
                        <a:pt x="6960853" y="1868372"/>
                      </a:moveTo>
                      <a:cubicBezTo>
                        <a:pt x="6958206" y="1881605"/>
                        <a:pt x="6955638" y="1894448"/>
                        <a:pt x="6953069" y="1907292"/>
                      </a:cubicBezTo>
                      <a:cubicBezTo>
                        <a:pt x="6966302" y="1907292"/>
                        <a:pt x="6979145" y="1907292"/>
                        <a:pt x="6991989" y="1907292"/>
                      </a:cubicBezTo>
                      <a:cubicBezTo>
                        <a:pt x="6994635" y="1896705"/>
                        <a:pt x="6997204" y="1886431"/>
                        <a:pt x="6999773" y="1876156"/>
                      </a:cubicBezTo>
                      <a:cubicBezTo>
                        <a:pt x="6986540" y="1873509"/>
                        <a:pt x="6973696" y="1870941"/>
                        <a:pt x="6960853" y="1868372"/>
                      </a:cubicBezTo>
                      <a:close/>
                      <a:moveTo>
                        <a:pt x="7038703" y="1868372"/>
                      </a:moveTo>
                      <a:cubicBezTo>
                        <a:pt x="7036056" y="1881605"/>
                        <a:pt x="7033488" y="1894448"/>
                        <a:pt x="7030919" y="1907292"/>
                      </a:cubicBezTo>
                      <a:cubicBezTo>
                        <a:pt x="7041505" y="1907292"/>
                        <a:pt x="7051780" y="1907292"/>
                        <a:pt x="7062055" y="1907292"/>
                      </a:cubicBezTo>
                      <a:cubicBezTo>
                        <a:pt x="7064701" y="1896705"/>
                        <a:pt x="7067270" y="1886431"/>
                        <a:pt x="7069839" y="1876156"/>
                      </a:cubicBezTo>
                      <a:cubicBezTo>
                        <a:pt x="7054115" y="1872225"/>
                        <a:pt x="7054115" y="1872225"/>
                        <a:pt x="7038703" y="1868372"/>
                      </a:cubicBezTo>
                      <a:close/>
                      <a:moveTo>
                        <a:pt x="7116552" y="1868372"/>
                      </a:moveTo>
                      <a:cubicBezTo>
                        <a:pt x="7113905" y="1878958"/>
                        <a:pt x="7111337" y="1889233"/>
                        <a:pt x="7108768" y="1899508"/>
                      </a:cubicBezTo>
                      <a:cubicBezTo>
                        <a:pt x="7119354" y="1902154"/>
                        <a:pt x="7129629" y="1904723"/>
                        <a:pt x="7139904" y="1907292"/>
                      </a:cubicBezTo>
                      <a:cubicBezTo>
                        <a:pt x="7142550" y="1896705"/>
                        <a:pt x="7145119" y="1886431"/>
                        <a:pt x="7147688" y="1876156"/>
                      </a:cubicBezTo>
                      <a:cubicBezTo>
                        <a:pt x="7131964" y="1872225"/>
                        <a:pt x="7131964" y="1872225"/>
                        <a:pt x="7116552" y="1868372"/>
                      </a:cubicBezTo>
                      <a:close/>
                      <a:moveTo>
                        <a:pt x="7186616" y="1868372"/>
                      </a:moveTo>
                      <a:cubicBezTo>
                        <a:pt x="7183969" y="1878958"/>
                        <a:pt x="7181401" y="1889233"/>
                        <a:pt x="7178832" y="1899508"/>
                      </a:cubicBezTo>
                      <a:cubicBezTo>
                        <a:pt x="7189418" y="1902154"/>
                        <a:pt x="7199693" y="1904723"/>
                        <a:pt x="7209968" y="1907292"/>
                      </a:cubicBezTo>
                      <a:cubicBezTo>
                        <a:pt x="7212614" y="1896705"/>
                        <a:pt x="7215183" y="1886431"/>
                        <a:pt x="7217752" y="1876156"/>
                      </a:cubicBezTo>
                      <a:cubicBezTo>
                        <a:pt x="7202028" y="1872225"/>
                        <a:pt x="7202028" y="1872225"/>
                        <a:pt x="7186616" y="1868372"/>
                      </a:cubicBezTo>
                      <a:close/>
                      <a:moveTo>
                        <a:pt x="7264465" y="1868372"/>
                      </a:moveTo>
                      <a:cubicBezTo>
                        <a:pt x="7261818" y="1878958"/>
                        <a:pt x="7259250" y="1889233"/>
                        <a:pt x="7256681" y="1899508"/>
                      </a:cubicBezTo>
                      <a:cubicBezTo>
                        <a:pt x="7269914" y="1902154"/>
                        <a:pt x="7282757" y="1904723"/>
                        <a:pt x="7295601" y="1907292"/>
                      </a:cubicBezTo>
                      <a:cubicBezTo>
                        <a:pt x="7295601" y="1896705"/>
                        <a:pt x="7295601" y="1886431"/>
                        <a:pt x="7295601" y="1876156"/>
                      </a:cubicBezTo>
                      <a:cubicBezTo>
                        <a:pt x="7279877" y="1872225"/>
                        <a:pt x="7279877" y="1872225"/>
                        <a:pt x="7264465" y="1868372"/>
                      </a:cubicBezTo>
                      <a:close/>
                      <a:moveTo>
                        <a:pt x="7334530" y="1868372"/>
                      </a:moveTo>
                      <a:cubicBezTo>
                        <a:pt x="7331883" y="1871019"/>
                        <a:pt x="7329315" y="1873587"/>
                        <a:pt x="7326746" y="1876156"/>
                      </a:cubicBezTo>
                      <a:cubicBezTo>
                        <a:pt x="7330151" y="1892210"/>
                        <a:pt x="7330151" y="1892210"/>
                        <a:pt x="7334530" y="1907292"/>
                      </a:cubicBezTo>
                      <a:cubicBezTo>
                        <a:pt x="7347763" y="1907292"/>
                        <a:pt x="7360606" y="1907292"/>
                        <a:pt x="7373450" y="1907292"/>
                      </a:cubicBezTo>
                      <a:cubicBezTo>
                        <a:pt x="7373450" y="1896705"/>
                        <a:pt x="7373450" y="1886431"/>
                        <a:pt x="7373450" y="1876156"/>
                      </a:cubicBezTo>
                      <a:cubicBezTo>
                        <a:pt x="7360558" y="1873181"/>
                        <a:pt x="7347571" y="1870599"/>
                        <a:pt x="7334530" y="1868372"/>
                      </a:cubicBezTo>
                      <a:close/>
                      <a:moveTo>
                        <a:pt x="7412379" y="1868372"/>
                      </a:moveTo>
                      <a:cubicBezTo>
                        <a:pt x="7409732" y="1881605"/>
                        <a:pt x="7407164" y="1894448"/>
                        <a:pt x="7404595" y="1907292"/>
                      </a:cubicBezTo>
                      <a:cubicBezTo>
                        <a:pt x="7415181" y="1907292"/>
                        <a:pt x="7425456" y="1907292"/>
                        <a:pt x="7435731" y="1907292"/>
                      </a:cubicBezTo>
                      <a:cubicBezTo>
                        <a:pt x="7438377" y="1896705"/>
                        <a:pt x="7440946" y="1886431"/>
                        <a:pt x="7443515" y="1876156"/>
                      </a:cubicBezTo>
                      <a:cubicBezTo>
                        <a:pt x="7427791" y="1872225"/>
                        <a:pt x="7427791" y="1872225"/>
                        <a:pt x="7412379" y="1868372"/>
                      </a:cubicBezTo>
                      <a:close/>
                      <a:moveTo>
                        <a:pt x="7482443" y="1868372"/>
                      </a:moveTo>
                      <a:cubicBezTo>
                        <a:pt x="7479796" y="1881605"/>
                        <a:pt x="7477228" y="1894448"/>
                        <a:pt x="7474659" y="1907292"/>
                      </a:cubicBezTo>
                      <a:cubicBezTo>
                        <a:pt x="7487892" y="1907292"/>
                        <a:pt x="7500735" y="1907292"/>
                        <a:pt x="7513579" y="1907292"/>
                      </a:cubicBezTo>
                      <a:cubicBezTo>
                        <a:pt x="7516225" y="1896705"/>
                        <a:pt x="7518794" y="1886431"/>
                        <a:pt x="7521363" y="1876156"/>
                      </a:cubicBezTo>
                      <a:cubicBezTo>
                        <a:pt x="7508130" y="1873509"/>
                        <a:pt x="7495286" y="1870941"/>
                        <a:pt x="7482443" y="1868372"/>
                      </a:cubicBezTo>
                      <a:close/>
                      <a:moveTo>
                        <a:pt x="7560292" y="1868372"/>
                      </a:moveTo>
                      <a:cubicBezTo>
                        <a:pt x="7557645" y="1878958"/>
                        <a:pt x="7555077" y="1889233"/>
                        <a:pt x="7552508" y="1899508"/>
                      </a:cubicBezTo>
                      <a:cubicBezTo>
                        <a:pt x="7563094" y="1902154"/>
                        <a:pt x="7573369" y="1904723"/>
                        <a:pt x="7583644" y="1907292"/>
                      </a:cubicBezTo>
                      <a:cubicBezTo>
                        <a:pt x="7586290" y="1896705"/>
                        <a:pt x="7588859" y="1886431"/>
                        <a:pt x="7591428" y="1876156"/>
                      </a:cubicBezTo>
                      <a:cubicBezTo>
                        <a:pt x="7575704" y="1872225"/>
                        <a:pt x="7575704" y="1872225"/>
                        <a:pt x="7560292" y="1868372"/>
                      </a:cubicBezTo>
                      <a:close/>
                      <a:moveTo>
                        <a:pt x="7630356" y="1868372"/>
                      </a:moveTo>
                      <a:cubicBezTo>
                        <a:pt x="7627709" y="1878958"/>
                        <a:pt x="7625141" y="1889233"/>
                        <a:pt x="7622572" y="1899508"/>
                      </a:cubicBezTo>
                      <a:cubicBezTo>
                        <a:pt x="7635805" y="1902154"/>
                        <a:pt x="7648648" y="1904723"/>
                        <a:pt x="7661492" y="1907292"/>
                      </a:cubicBezTo>
                      <a:cubicBezTo>
                        <a:pt x="7664138" y="1896705"/>
                        <a:pt x="7666707" y="1886431"/>
                        <a:pt x="7669276" y="1876156"/>
                      </a:cubicBezTo>
                      <a:cubicBezTo>
                        <a:pt x="7656043" y="1873509"/>
                        <a:pt x="7643199" y="1870941"/>
                        <a:pt x="7630356" y="1868372"/>
                      </a:cubicBezTo>
                      <a:close/>
                      <a:moveTo>
                        <a:pt x="7708206" y="1868372"/>
                      </a:moveTo>
                      <a:cubicBezTo>
                        <a:pt x="7705559" y="1878958"/>
                        <a:pt x="7702991" y="1889233"/>
                        <a:pt x="7700422" y="1899508"/>
                      </a:cubicBezTo>
                      <a:cubicBezTo>
                        <a:pt x="7711008" y="1902154"/>
                        <a:pt x="7721283" y="1904723"/>
                        <a:pt x="7731558" y="1907292"/>
                      </a:cubicBezTo>
                      <a:cubicBezTo>
                        <a:pt x="7734204" y="1896705"/>
                        <a:pt x="7736773" y="1886431"/>
                        <a:pt x="7739342" y="1876156"/>
                      </a:cubicBezTo>
                      <a:cubicBezTo>
                        <a:pt x="7723618" y="1872225"/>
                        <a:pt x="7723618" y="1872225"/>
                        <a:pt x="7708206" y="1868372"/>
                      </a:cubicBezTo>
                      <a:close/>
                      <a:moveTo>
                        <a:pt x="7786055" y="1868372"/>
                      </a:moveTo>
                      <a:cubicBezTo>
                        <a:pt x="7783408" y="1878958"/>
                        <a:pt x="7780840" y="1889233"/>
                        <a:pt x="7778271" y="1899508"/>
                      </a:cubicBezTo>
                      <a:cubicBezTo>
                        <a:pt x="7788857" y="1902154"/>
                        <a:pt x="7799132" y="1904723"/>
                        <a:pt x="7809407" y="1907292"/>
                      </a:cubicBezTo>
                      <a:cubicBezTo>
                        <a:pt x="7812053" y="1896705"/>
                        <a:pt x="7814622" y="1886431"/>
                        <a:pt x="7817191" y="1876156"/>
                      </a:cubicBezTo>
                      <a:cubicBezTo>
                        <a:pt x="7801467" y="1872225"/>
                        <a:pt x="7801467" y="1872225"/>
                        <a:pt x="7786055" y="1868372"/>
                      </a:cubicBezTo>
                      <a:close/>
                      <a:moveTo>
                        <a:pt x="7856119" y="1868372"/>
                      </a:moveTo>
                      <a:cubicBezTo>
                        <a:pt x="7853472" y="1871019"/>
                        <a:pt x="7850904" y="1873587"/>
                        <a:pt x="7848335" y="1876156"/>
                      </a:cubicBezTo>
                      <a:cubicBezTo>
                        <a:pt x="7851740" y="1892210"/>
                        <a:pt x="7851740" y="1892210"/>
                        <a:pt x="7856119" y="1907292"/>
                      </a:cubicBezTo>
                      <a:cubicBezTo>
                        <a:pt x="7869352" y="1904645"/>
                        <a:pt x="7882195" y="1902076"/>
                        <a:pt x="7895039" y="1899508"/>
                      </a:cubicBezTo>
                      <a:cubicBezTo>
                        <a:pt x="7895039" y="1891568"/>
                        <a:pt x="7895039" y="1883862"/>
                        <a:pt x="7895039" y="1876156"/>
                      </a:cubicBezTo>
                      <a:cubicBezTo>
                        <a:pt x="7882147" y="1873181"/>
                        <a:pt x="7869160" y="1870599"/>
                        <a:pt x="7856119" y="1868372"/>
                      </a:cubicBezTo>
                      <a:close/>
                      <a:moveTo>
                        <a:pt x="7933968" y="1868372"/>
                      </a:moveTo>
                      <a:cubicBezTo>
                        <a:pt x="7931321" y="1878958"/>
                        <a:pt x="7928753" y="1889233"/>
                        <a:pt x="7926184" y="1899508"/>
                      </a:cubicBezTo>
                      <a:cubicBezTo>
                        <a:pt x="7936770" y="1902154"/>
                        <a:pt x="7947045" y="1904723"/>
                        <a:pt x="7957320" y="1907292"/>
                      </a:cubicBezTo>
                      <a:cubicBezTo>
                        <a:pt x="7959966" y="1896705"/>
                        <a:pt x="7962535" y="1886431"/>
                        <a:pt x="7965104" y="1876156"/>
                      </a:cubicBezTo>
                      <a:cubicBezTo>
                        <a:pt x="7949380" y="1872225"/>
                        <a:pt x="7949380" y="1872225"/>
                        <a:pt x="7933968" y="1868372"/>
                      </a:cubicBezTo>
                      <a:close/>
                      <a:moveTo>
                        <a:pt x="8004032" y="1868372"/>
                      </a:moveTo>
                      <a:cubicBezTo>
                        <a:pt x="8001385" y="1878958"/>
                        <a:pt x="7998817" y="1889233"/>
                        <a:pt x="7996248" y="1899508"/>
                      </a:cubicBezTo>
                      <a:cubicBezTo>
                        <a:pt x="8009481" y="1902154"/>
                        <a:pt x="8022324" y="1904723"/>
                        <a:pt x="8035168" y="1907292"/>
                      </a:cubicBezTo>
                      <a:cubicBezTo>
                        <a:pt x="8037814" y="1896705"/>
                        <a:pt x="8040383" y="1886431"/>
                        <a:pt x="8042952" y="1876156"/>
                      </a:cubicBezTo>
                      <a:cubicBezTo>
                        <a:pt x="8029719" y="1873509"/>
                        <a:pt x="8016875" y="1870941"/>
                        <a:pt x="8004032" y="1868372"/>
                      </a:cubicBezTo>
                      <a:close/>
                      <a:moveTo>
                        <a:pt x="8081882" y="1868372"/>
                      </a:moveTo>
                      <a:cubicBezTo>
                        <a:pt x="8079235" y="1878958"/>
                        <a:pt x="8076667" y="1889233"/>
                        <a:pt x="8074098" y="1899508"/>
                      </a:cubicBezTo>
                      <a:cubicBezTo>
                        <a:pt x="8084684" y="1902154"/>
                        <a:pt x="8094959" y="1904723"/>
                        <a:pt x="8105234" y="1907292"/>
                      </a:cubicBezTo>
                      <a:cubicBezTo>
                        <a:pt x="8107880" y="1896705"/>
                        <a:pt x="8110449" y="1886431"/>
                        <a:pt x="8113018" y="1876156"/>
                      </a:cubicBezTo>
                      <a:cubicBezTo>
                        <a:pt x="8097294" y="1872225"/>
                        <a:pt x="8097294" y="1872225"/>
                        <a:pt x="8081882" y="1868372"/>
                      </a:cubicBezTo>
                      <a:close/>
                      <a:moveTo>
                        <a:pt x="8151946" y="1868372"/>
                      </a:moveTo>
                      <a:cubicBezTo>
                        <a:pt x="8149299" y="1871019"/>
                        <a:pt x="8146731" y="1873587"/>
                        <a:pt x="8144162" y="1876156"/>
                      </a:cubicBezTo>
                      <a:cubicBezTo>
                        <a:pt x="8147567" y="1892210"/>
                        <a:pt x="8147567" y="1892210"/>
                        <a:pt x="8151946" y="1907292"/>
                      </a:cubicBezTo>
                      <a:cubicBezTo>
                        <a:pt x="8165179" y="1907292"/>
                        <a:pt x="8178022" y="1907292"/>
                        <a:pt x="8190866" y="1907292"/>
                      </a:cubicBezTo>
                      <a:cubicBezTo>
                        <a:pt x="8190866" y="1896705"/>
                        <a:pt x="8190866" y="1886431"/>
                        <a:pt x="8190866" y="1876156"/>
                      </a:cubicBezTo>
                      <a:cubicBezTo>
                        <a:pt x="8177974" y="1873181"/>
                        <a:pt x="8164987" y="1870599"/>
                        <a:pt x="8151946" y="1868372"/>
                      </a:cubicBezTo>
                      <a:close/>
                      <a:moveTo>
                        <a:pt x="8229795" y="1868372"/>
                      </a:moveTo>
                      <a:cubicBezTo>
                        <a:pt x="8227148" y="1881605"/>
                        <a:pt x="8224580" y="1894448"/>
                        <a:pt x="8222011" y="1907292"/>
                      </a:cubicBezTo>
                      <a:cubicBezTo>
                        <a:pt x="8235244" y="1907292"/>
                        <a:pt x="8248087" y="1907292"/>
                        <a:pt x="8260931" y="1907292"/>
                      </a:cubicBezTo>
                      <a:cubicBezTo>
                        <a:pt x="8260931" y="1896705"/>
                        <a:pt x="8260931" y="1886431"/>
                        <a:pt x="8260931" y="1876156"/>
                      </a:cubicBezTo>
                      <a:cubicBezTo>
                        <a:pt x="8245207" y="1872225"/>
                        <a:pt x="8245207" y="1872225"/>
                        <a:pt x="8229795" y="1868372"/>
                      </a:cubicBezTo>
                      <a:close/>
                      <a:moveTo>
                        <a:pt x="8307644" y="1868372"/>
                      </a:moveTo>
                      <a:cubicBezTo>
                        <a:pt x="8304997" y="1878958"/>
                        <a:pt x="8302429" y="1889233"/>
                        <a:pt x="8299860" y="1899508"/>
                      </a:cubicBezTo>
                      <a:cubicBezTo>
                        <a:pt x="8310446" y="1902154"/>
                        <a:pt x="8320721" y="1904723"/>
                        <a:pt x="8330996" y="1907292"/>
                      </a:cubicBezTo>
                      <a:cubicBezTo>
                        <a:pt x="8333642" y="1896705"/>
                        <a:pt x="8336211" y="1886431"/>
                        <a:pt x="8338780" y="1876156"/>
                      </a:cubicBezTo>
                      <a:cubicBezTo>
                        <a:pt x="8323056" y="1872225"/>
                        <a:pt x="8323056" y="1872225"/>
                        <a:pt x="8307644" y="1868372"/>
                      </a:cubicBezTo>
                      <a:close/>
                      <a:moveTo>
                        <a:pt x="8377708" y="1868372"/>
                      </a:moveTo>
                      <a:cubicBezTo>
                        <a:pt x="8375061" y="1878958"/>
                        <a:pt x="8372493" y="1889233"/>
                        <a:pt x="8369924" y="1899508"/>
                      </a:cubicBezTo>
                      <a:cubicBezTo>
                        <a:pt x="8380510" y="1902154"/>
                        <a:pt x="8390785" y="1904723"/>
                        <a:pt x="8401060" y="1907292"/>
                      </a:cubicBezTo>
                      <a:cubicBezTo>
                        <a:pt x="8403706" y="1894059"/>
                        <a:pt x="8406275" y="1881215"/>
                        <a:pt x="8408844" y="1868372"/>
                      </a:cubicBezTo>
                      <a:cubicBezTo>
                        <a:pt x="8398257" y="1868372"/>
                        <a:pt x="8387983" y="1868372"/>
                        <a:pt x="8377708" y="1868372"/>
                      </a:cubicBezTo>
                      <a:close/>
                      <a:moveTo>
                        <a:pt x="8455558" y="1868372"/>
                      </a:moveTo>
                      <a:cubicBezTo>
                        <a:pt x="8452911" y="1878958"/>
                        <a:pt x="8450343" y="1889233"/>
                        <a:pt x="8447774" y="1899508"/>
                      </a:cubicBezTo>
                      <a:cubicBezTo>
                        <a:pt x="8461007" y="1902154"/>
                        <a:pt x="8473850" y="1904723"/>
                        <a:pt x="8486694" y="1907292"/>
                      </a:cubicBezTo>
                      <a:cubicBezTo>
                        <a:pt x="8486694" y="1896705"/>
                        <a:pt x="8486694" y="1886431"/>
                        <a:pt x="8486694" y="1876156"/>
                      </a:cubicBezTo>
                      <a:cubicBezTo>
                        <a:pt x="8470970" y="1872225"/>
                        <a:pt x="8470970" y="1872225"/>
                        <a:pt x="8455558" y="1868372"/>
                      </a:cubicBezTo>
                      <a:close/>
                      <a:moveTo>
                        <a:pt x="8525622" y="1868372"/>
                      </a:moveTo>
                      <a:cubicBezTo>
                        <a:pt x="8522975" y="1871019"/>
                        <a:pt x="8520407" y="1873587"/>
                        <a:pt x="8517838" y="1876156"/>
                      </a:cubicBezTo>
                      <a:cubicBezTo>
                        <a:pt x="8521243" y="1892210"/>
                        <a:pt x="8521243" y="1892210"/>
                        <a:pt x="8525622" y="1907292"/>
                      </a:cubicBezTo>
                      <a:cubicBezTo>
                        <a:pt x="8538855" y="1907292"/>
                        <a:pt x="8551698" y="1907292"/>
                        <a:pt x="8564542" y="1907292"/>
                      </a:cubicBezTo>
                      <a:cubicBezTo>
                        <a:pt x="8564542" y="1896705"/>
                        <a:pt x="8564542" y="1886431"/>
                        <a:pt x="8564542" y="1876156"/>
                      </a:cubicBezTo>
                      <a:cubicBezTo>
                        <a:pt x="8551650" y="1873181"/>
                        <a:pt x="8538663" y="1870599"/>
                        <a:pt x="8525622" y="1868372"/>
                      </a:cubicBezTo>
                      <a:close/>
                      <a:moveTo>
                        <a:pt x="8603471" y="1868372"/>
                      </a:moveTo>
                      <a:cubicBezTo>
                        <a:pt x="8600824" y="1878958"/>
                        <a:pt x="8598256" y="1889233"/>
                        <a:pt x="8595687" y="1899508"/>
                      </a:cubicBezTo>
                      <a:cubicBezTo>
                        <a:pt x="8608920" y="1902154"/>
                        <a:pt x="8621763" y="1904723"/>
                        <a:pt x="8634607" y="1907292"/>
                      </a:cubicBezTo>
                      <a:cubicBezTo>
                        <a:pt x="8634607" y="1896705"/>
                        <a:pt x="8634607" y="1886431"/>
                        <a:pt x="8634607" y="1876156"/>
                      </a:cubicBezTo>
                      <a:cubicBezTo>
                        <a:pt x="8618883" y="1872225"/>
                        <a:pt x="8618883" y="1872225"/>
                        <a:pt x="8603471" y="1868372"/>
                      </a:cubicBezTo>
                      <a:close/>
                      <a:moveTo>
                        <a:pt x="8673535" y="1868372"/>
                      </a:moveTo>
                      <a:cubicBezTo>
                        <a:pt x="8670888" y="1871019"/>
                        <a:pt x="8668320" y="1873587"/>
                        <a:pt x="8665751" y="1876156"/>
                      </a:cubicBezTo>
                      <a:cubicBezTo>
                        <a:pt x="8669156" y="1892210"/>
                        <a:pt x="8669156" y="1892210"/>
                        <a:pt x="8673535" y="1907292"/>
                      </a:cubicBezTo>
                      <a:cubicBezTo>
                        <a:pt x="8686768" y="1907292"/>
                        <a:pt x="8699611" y="1907292"/>
                        <a:pt x="8712455" y="1907292"/>
                      </a:cubicBezTo>
                      <a:cubicBezTo>
                        <a:pt x="8712455" y="1896705"/>
                        <a:pt x="8712455" y="1886431"/>
                        <a:pt x="8712455" y="1876156"/>
                      </a:cubicBezTo>
                      <a:cubicBezTo>
                        <a:pt x="8699563" y="1873181"/>
                        <a:pt x="8686576" y="1870599"/>
                        <a:pt x="8673535" y="1868372"/>
                      </a:cubicBezTo>
                      <a:close/>
                      <a:moveTo>
                        <a:pt x="8751384" y="1868372"/>
                      </a:moveTo>
                      <a:cubicBezTo>
                        <a:pt x="8748737" y="1881605"/>
                        <a:pt x="8746169" y="1894448"/>
                        <a:pt x="8743600" y="1907292"/>
                      </a:cubicBezTo>
                      <a:cubicBezTo>
                        <a:pt x="8754186" y="1907292"/>
                        <a:pt x="8764461" y="1907292"/>
                        <a:pt x="8774736" y="1907292"/>
                      </a:cubicBezTo>
                      <a:cubicBezTo>
                        <a:pt x="8777382" y="1896705"/>
                        <a:pt x="8779951" y="1886431"/>
                        <a:pt x="8782520" y="1876156"/>
                      </a:cubicBezTo>
                      <a:cubicBezTo>
                        <a:pt x="8766796" y="1872225"/>
                        <a:pt x="8766796" y="1872225"/>
                        <a:pt x="8751384" y="1868372"/>
                      </a:cubicBezTo>
                      <a:close/>
                      <a:moveTo>
                        <a:pt x="8821449" y="1868372"/>
                      </a:moveTo>
                      <a:cubicBezTo>
                        <a:pt x="8818802" y="1881605"/>
                        <a:pt x="8816234" y="1894448"/>
                        <a:pt x="8813665" y="1907292"/>
                      </a:cubicBezTo>
                      <a:cubicBezTo>
                        <a:pt x="8826898" y="1907292"/>
                        <a:pt x="8839741" y="1907292"/>
                        <a:pt x="8852585" y="1907292"/>
                      </a:cubicBezTo>
                      <a:cubicBezTo>
                        <a:pt x="8855231" y="1896705"/>
                        <a:pt x="8857800" y="1886431"/>
                        <a:pt x="8860369" y="1876156"/>
                      </a:cubicBezTo>
                      <a:cubicBezTo>
                        <a:pt x="8847136" y="1873509"/>
                        <a:pt x="8834292" y="1870941"/>
                        <a:pt x="8821449" y="1868372"/>
                      </a:cubicBezTo>
                      <a:close/>
                      <a:moveTo>
                        <a:pt x="8899298" y="1868372"/>
                      </a:moveTo>
                      <a:cubicBezTo>
                        <a:pt x="8896651" y="1878958"/>
                        <a:pt x="8894083" y="1889233"/>
                        <a:pt x="8891514" y="1899508"/>
                      </a:cubicBezTo>
                      <a:cubicBezTo>
                        <a:pt x="8902100" y="1902154"/>
                        <a:pt x="8912375" y="1904723"/>
                        <a:pt x="8922650" y="1907292"/>
                      </a:cubicBezTo>
                      <a:cubicBezTo>
                        <a:pt x="8925296" y="1896705"/>
                        <a:pt x="8927865" y="1886431"/>
                        <a:pt x="8930434" y="1876156"/>
                      </a:cubicBezTo>
                      <a:cubicBezTo>
                        <a:pt x="8914710" y="1872225"/>
                        <a:pt x="8914710" y="1872225"/>
                        <a:pt x="8899298" y="1868372"/>
                      </a:cubicBezTo>
                      <a:close/>
                      <a:moveTo>
                        <a:pt x="9498736" y="1868372"/>
                      </a:moveTo>
                      <a:cubicBezTo>
                        <a:pt x="9496089" y="1878958"/>
                        <a:pt x="9493521" y="1889233"/>
                        <a:pt x="9490952" y="1899508"/>
                      </a:cubicBezTo>
                      <a:cubicBezTo>
                        <a:pt x="9504185" y="1902154"/>
                        <a:pt x="9517028" y="1904723"/>
                        <a:pt x="9529872" y="1907292"/>
                      </a:cubicBezTo>
                      <a:cubicBezTo>
                        <a:pt x="9529872" y="1896705"/>
                        <a:pt x="9529872" y="1886431"/>
                        <a:pt x="9529872" y="1876156"/>
                      </a:cubicBezTo>
                      <a:cubicBezTo>
                        <a:pt x="9514148" y="1872225"/>
                        <a:pt x="9514148" y="1872225"/>
                        <a:pt x="9498736" y="1868372"/>
                      </a:cubicBezTo>
                      <a:close/>
                      <a:moveTo>
                        <a:pt x="9568801" y="1868372"/>
                      </a:moveTo>
                      <a:cubicBezTo>
                        <a:pt x="9566154" y="1878958"/>
                        <a:pt x="9563586" y="1889233"/>
                        <a:pt x="9561017" y="1899508"/>
                      </a:cubicBezTo>
                      <a:cubicBezTo>
                        <a:pt x="9571603" y="1902154"/>
                        <a:pt x="9581878" y="1904723"/>
                        <a:pt x="9592153" y="1907292"/>
                      </a:cubicBezTo>
                      <a:cubicBezTo>
                        <a:pt x="9594799" y="1896705"/>
                        <a:pt x="9597368" y="1886431"/>
                        <a:pt x="9599937" y="1876156"/>
                      </a:cubicBezTo>
                      <a:cubicBezTo>
                        <a:pt x="9584213" y="1872225"/>
                        <a:pt x="9584213" y="1872225"/>
                        <a:pt x="9568801" y="1868372"/>
                      </a:cubicBezTo>
                      <a:close/>
                      <a:moveTo>
                        <a:pt x="9646650" y="1868372"/>
                      </a:moveTo>
                      <a:cubicBezTo>
                        <a:pt x="9644003" y="1878958"/>
                        <a:pt x="9641435" y="1889233"/>
                        <a:pt x="9638866" y="1899508"/>
                      </a:cubicBezTo>
                      <a:cubicBezTo>
                        <a:pt x="9649452" y="1902154"/>
                        <a:pt x="9659727" y="1904723"/>
                        <a:pt x="9670002" y="1907292"/>
                      </a:cubicBezTo>
                      <a:cubicBezTo>
                        <a:pt x="9672648" y="1896705"/>
                        <a:pt x="9675217" y="1886431"/>
                        <a:pt x="9677786" y="1876156"/>
                      </a:cubicBezTo>
                      <a:cubicBezTo>
                        <a:pt x="9662062" y="1872225"/>
                        <a:pt x="9662062" y="1872225"/>
                        <a:pt x="9646650" y="1868372"/>
                      </a:cubicBezTo>
                      <a:close/>
                      <a:moveTo>
                        <a:pt x="1604831" y="1938436"/>
                      </a:moveTo>
                      <a:cubicBezTo>
                        <a:pt x="1602184" y="1951669"/>
                        <a:pt x="1599616" y="1964512"/>
                        <a:pt x="1597047" y="1977356"/>
                      </a:cubicBezTo>
                      <a:cubicBezTo>
                        <a:pt x="1610280" y="1980002"/>
                        <a:pt x="1623123" y="1982571"/>
                        <a:pt x="1635967" y="1985140"/>
                      </a:cubicBezTo>
                      <a:cubicBezTo>
                        <a:pt x="1635967" y="1971907"/>
                        <a:pt x="1635967" y="1959063"/>
                        <a:pt x="1635967" y="1946220"/>
                      </a:cubicBezTo>
                      <a:cubicBezTo>
                        <a:pt x="1620243" y="1942289"/>
                        <a:pt x="1620243" y="1942289"/>
                        <a:pt x="1604831" y="1938436"/>
                      </a:cubicBezTo>
                      <a:close/>
                      <a:moveTo>
                        <a:pt x="1752744" y="1938436"/>
                      </a:moveTo>
                      <a:cubicBezTo>
                        <a:pt x="1750098" y="1941083"/>
                        <a:pt x="1747529" y="1943651"/>
                        <a:pt x="1744960" y="1946220"/>
                      </a:cubicBezTo>
                      <a:cubicBezTo>
                        <a:pt x="1744644" y="1959189"/>
                        <a:pt x="1744628" y="1972171"/>
                        <a:pt x="1744960" y="1985140"/>
                      </a:cubicBezTo>
                      <a:cubicBezTo>
                        <a:pt x="1755546" y="1985140"/>
                        <a:pt x="1765821" y="1985140"/>
                        <a:pt x="1776096" y="1985140"/>
                      </a:cubicBezTo>
                      <a:cubicBezTo>
                        <a:pt x="1778743" y="1971907"/>
                        <a:pt x="1781311" y="1959063"/>
                        <a:pt x="1783880" y="1946220"/>
                      </a:cubicBezTo>
                      <a:cubicBezTo>
                        <a:pt x="1768799" y="1941841"/>
                        <a:pt x="1768799" y="1941841"/>
                        <a:pt x="1752744" y="1938436"/>
                      </a:cubicBezTo>
                      <a:close/>
                      <a:moveTo>
                        <a:pt x="1830593" y="1938436"/>
                      </a:moveTo>
                      <a:cubicBezTo>
                        <a:pt x="1827947" y="1941083"/>
                        <a:pt x="1825378" y="1943651"/>
                        <a:pt x="1822809" y="1946220"/>
                      </a:cubicBezTo>
                      <a:cubicBezTo>
                        <a:pt x="1822493" y="1959189"/>
                        <a:pt x="1822477" y="1972171"/>
                        <a:pt x="1822809" y="1985140"/>
                      </a:cubicBezTo>
                      <a:cubicBezTo>
                        <a:pt x="1833395" y="1985140"/>
                        <a:pt x="1843670" y="1985140"/>
                        <a:pt x="1853945" y="1985140"/>
                      </a:cubicBezTo>
                      <a:cubicBezTo>
                        <a:pt x="1856592" y="1971907"/>
                        <a:pt x="1859160" y="1959063"/>
                        <a:pt x="1861729" y="1946220"/>
                      </a:cubicBezTo>
                      <a:cubicBezTo>
                        <a:pt x="1846648" y="1941841"/>
                        <a:pt x="1846648" y="1941841"/>
                        <a:pt x="1830593" y="1938436"/>
                      </a:cubicBezTo>
                      <a:close/>
                      <a:moveTo>
                        <a:pt x="1900657" y="1938436"/>
                      </a:moveTo>
                      <a:cubicBezTo>
                        <a:pt x="1898011" y="1941083"/>
                        <a:pt x="1895442" y="1943651"/>
                        <a:pt x="1892873" y="1946220"/>
                      </a:cubicBezTo>
                      <a:cubicBezTo>
                        <a:pt x="1892557" y="1959189"/>
                        <a:pt x="1892541" y="1972171"/>
                        <a:pt x="1892873" y="1985140"/>
                      </a:cubicBezTo>
                      <a:cubicBezTo>
                        <a:pt x="1908753" y="1985140"/>
                        <a:pt x="1924165" y="1985140"/>
                        <a:pt x="1939577" y="1985140"/>
                      </a:cubicBezTo>
                      <a:cubicBezTo>
                        <a:pt x="1939577" y="1971907"/>
                        <a:pt x="1939577" y="1959063"/>
                        <a:pt x="1939577" y="1946220"/>
                      </a:cubicBezTo>
                      <a:cubicBezTo>
                        <a:pt x="1926686" y="1943245"/>
                        <a:pt x="1913699" y="1940663"/>
                        <a:pt x="1900657" y="1938436"/>
                      </a:cubicBezTo>
                      <a:close/>
                      <a:moveTo>
                        <a:pt x="1978507" y="1938436"/>
                      </a:moveTo>
                      <a:cubicBezTo>
                        <a:pt x="1975860" y="1951669"/>
                        <a:pt x="1973292" y="1964512"/>
                        <a:pt x="1970723" y="1977356"/>
                      </a:cubicBezTo>
                      <a:cubicBezTo>
                        <a:pt x="1983956" y="1980002"/>
                        <a:pt x="1996799" y="1982571"/>
                        <a:pt x="2009643" y="1985140"/>
                      </a:cubicBezTo>
                      <a:cubicBezTo>
                        <a:pt x="2009643" y="1971907"/>
                        <a:pt x="2009643" y="1959063"/>
                        <a:pt x="2009643" y="1946220"/>
                      </a:cubicBezTo>
                      <a:cubicBezTo>
                        <a:pt x="1993919" y="1942289"/>
                        <a:pt x="1993919" y="1942289"/>
                        <a:pt x="1978507" y="1938436"/>
                      </a:cubicBezTo>
                      <a:close/>
                      <a:moveTo>
                        <a:pt x="2048571" y="1938436"/>
                      </a:moveTo>
                      <a:cubicBezTo>
                        <a:pt x="2045924" y="1941083"/>
                        <a:pt x="2043356" y="1943651"/>
                        <a:pt x="2040787" y="1946220"/>
                      </a:cubicBezTo>
                      <a:cubicBezTo>
                        <a:pt x="2043014" y="1959261"/>
                        <a:pt x="2045596" y="1972248"/>
                        <a:pt x="2048571" y="1985140"/>
                      </a:cubicBezTo>
                      <a:cubicBezTo>
                        <a:pt x="2061804" y="1985140"/>
                        <a:pt x="2074647" y="1985140"/>
                        <a:pt x="2087491" y="1985140"/>
                      </a:cubicBezTo>
                      <a:cubicBezTo>
                        <a:pt x="2087491" y="1971907"/>
                        <a:pt x="2087491" y="1959063"/>
                        <a:pt x="2087491" y="1946220"/>
                      </a:cubicBezTo>
                      <a:cubicBezTo>
                        <a:pt x="2074599" y="1943245"/>
                        <a:pt x="2061612" y="1940663"/>
                        <a:pt x="2048571" y="1938436"/>
                      </a:cubicBezTo>
                      <a:close/>
                      <a:moveTo>
                        <a:pt x="2126420" y="1938436"/>
                      </a:moveTo>
                      <a:cubicBezTo>
                        <a:pt x="2123773" y="1951669"/>
                        <a:pt x="2121205" y="1964512"/>
                        <a:pt x="2118636" y="1977356"/>
                      </a:cubicBezTo>
                      <a:cubicBezTo>
                        <a:pt x="2129222" y="1980002"/>
                        <a:pt x="2139497" y="1982571"/>
                        <a:pt x="2149772" y="1985140"/>
                      </a:cubicBezTo>
                      <a:cubicBezTo>
                        <a:pt x="2152418" y="1971907"/>
                        <a:pt x="2154987" y="1959063"/>
                        <a:pt x="2157556" y="1946220"/>
                      </a:cubicBezTo>
                      <a:cubicBezTo>
                        <a:pt x="2141832" y="1942289"/>
                        <a:pt x="2141832" y="1942289"/>
                        <a:pt x="2126420" y="1938436"/>
                      </a:cubicBezTo>
                      <a:close/>
                      <a:moveTo>
                        <a:pt x="2274333" y="1938436"/>
                      </a:moveTo>
                      <a:cubicBezTo>
                        <a:pt x="2271687" y="1941083"/>
                        <a:pt x="2269118" y="1943651"/>
                        <a:pt x="2266549" y="1946220"/>
                      </a:cubicBezTo>
                      <a:cubicBezTo>
                        <a:pt x="2266233" y="1959189"/>
                        <a:pt x="2266217" y="1972171"/>
                        <a:pt x="2266549" y="1985140"/>
                      </a:cubicBezTo>
                      <a:cubicBezTo>
                        <a:pt x="2277135" y="1985140"/>
                        <a:pt x="2287410" y="1985140"/>
                        <a:pt x="2297685" y="1985140"/>
                      </a:cubicBezTo>
                      <a:cubicBezTo>
                        <a:pt x="2300332" y="1971907"/>
                        <a:pt x="2302900" y="1959063"/>
                        <a:pt x="2305469" y="1946220"/>
                      </a:cubicBezTo>
                      <a:cubicBezTo>
                        <a:pt x="2290388" y="1941841"/>
                        <a:pt x="2290388" y="1941841"/>
                        <a:pt x="2274333" y="1938436"/>
                      </a:cubicBezTo>
                      <a:close/>
                      <a:moveTo>
                        <a:pt x="2422247" y="1938436"/>
                      </a:moveTo>
                      <a:cubicBezTo>
                        <a:pt x="2419600" y="1941083"/>
                        <a:pt x="2417032" y="1943651"/>
                        <a:pt x="2414463" y="1946220"/>
                      </a:cubicBezTo>
                      <a:cubicBezTo>
                        <a:pt x="2416690" y="1959261"/>
                        <a:pt x="2419272" y="1972248"/>
                        <a:pt x="2422247" y="1985140"/>
                      </a:cubicBezTo>
                      <a:cubicBezTo>
                        <a:pt x="2435480" y="1985140"/>
                        <a:pt x="2448323" y="1985140"/>
                        <a:pt x="2461167" y="1985140"/>
                      </a:cubicBezTo>
                      <a:cubicBezTo>
                        <a:pt x="2461167" y="1971907"/>
                        <a:pt x="2461167" y="1959063"/>
                        <a:pt x="2461167" y="1946220"/>
                      </a:cubicBezTo>
                      <a:cubicBezTo>
                        <a:pt x="2448275" y="1943245"/>
                        <a:pt x="2435288" y="1940663"/>
                        <a:pt x="2422247" y="1938436"/>
                      </a:cubicBezTo>
                      <a:close/>
                      <a:moveTo>
                        <a:pt x="2500096" y="1938436"/>
                      </a:moveTo>
                      <a:cubicBezTo>
                        <a:pt x="2497449" y="1951669"/>
                        <a:pt x="2494881" y="1964512"/>
                        <a:pt x="2492312" y="1977356"/>
                      </a:cubicBezTo>
                      <a:cubicBezTo>
                        <a:pt x="2505545" y="1980002"/>
                        <a:pt x="2518388" y="1982571"/>
                        <a:pt x="2531232" y="1985140"/>
                      </a:cubicBezTo>
                      <a:cubicBezTo>
                        <a:pt x="2531232" y="1971907"/>
                        <a:pt x="2531232" y="1959063"/>
                        <a:pt x="2531232" y="1946220"/>
                      </a:cubicBezTo>
                      <a:cubicBezTo>
                        <a:pt x="2515508" y="1942289"/>
                        <a:pt x="2515508" y="1942289"/>
                        <a:pt x="2500096" y="1938436"/>
                      </a:cubicBezTo>
                      <a:close/>
                      <a:moveTo>
                        <a:pt x="2570160" y="1938436"/>
                      </a:moveTo>
                      <a:cubicBezTo>
                        <a:pt x="2567514" y="1941083"/>
                        <a:pt x="2564945" y="1943651"/>
                        <a:pt x="2562376" y="1946220"/>
                      </a:cubicBezTo>
                      <a:cubicBezTo>
                        <a:pt x="2562060" y="1959189"/>
                        <a:pt x="2562044" y="1972171"/>
                        <a:pt x="2562376" y="1985140"/>
                      </a:cubicBezTo>
                      <a:cubicBezTo>
                        <a:pt x="2578256" y="1985140"/>
                        <a:pt x="2593668" y="1985140"/>
                        <a:pt x="2609080" y="1985140"/>
                      </a:cubicBezTo>
                      <a:cubicBezTo>
                        <a:pt x="2609080" y="1971907"/>
                        <a:pt x="2609080" y="1959063"/>
                        <a:pt x="2609080" y="1946220"/>
                      </a:cubicBezTo>
                      <a:cubicBezTo>
                        <a:pt x="2596189" y="1943245"/>
                        <a:pt x="2583202" y="1940663"/>
                        <a:pt x="2570160" y="1938436"/>
                      </a:cubicBezTo>
                      <a:close/>
                      <a:moveTo>
                        <a:pt x="2648009" y="1938436"/>
                      </a:moveTo>
                      <a:cubicBezTo>
                        <a:pt x="2645363" y="1941083"/>
                        <a:pt x="2642794" y="1943651"/>
                        <a:pt x="2640225" y="1946220"/>
                      </a:cubicBezTo>
                      <a:cubicBezTo>
                        <a:pt x="2639909" y="1959189"/>
                        <a:pt x="2639893" y="1972171"/>
                        <a:pt x="2640225" y="1985140"/>
                      </a:cubicBezTo>
                      <a:cubicBezTo>
                        <a:pt x="2650811" y="1985140"/>
                        <a:pt x="2661086" y="1985140"/>
                        <a:pt x="2671361" y="1985140"/>
                      </a:cubicBezTo>
                      <a:cubicBezTo>
                        <a:pt x="2674008" y="1971907"/>
                        <a:pt x="2676576" y="1959063"/>
                        <a:pt x="2679145" y="1946220"/>
                      </a:cubicBezTo>
                      <a:cubicBezTo>
                        <a:pt x="2664064" y="1941841"/>
                        <a:pt x="2664064" y="1941841"/>
                        <a:pt x="2648009" y="1938436"/>
                      </a:cubicBezTo>
                      <a:close/>
                      <a:moveTo>
                        <a:pt x="3169599" y="1938436"/>
                      </a:moveTo>
                      <a:cubicBezTo>
                        <a:pt x="3166952" y="1951669"/>
                        <a:pt x="3164384" y="1964512"/>
                        <a:pt x="3161815" y="1977356"/>
                      </a:cubicBezTo>
                      <a:cubicBezTo>
                        <a:pt x="3172401" y="1980002"/>
                        <a:pt x="3182676" y="1982571"/>
                        <a:pt x="3192951" y="1985140"/>
                      </a:cubicBezTo>
                      <a:cubicBezTo>
                        <a:pt x="3195597" y="1971907"/>
                        <a:pt x="3198166" y="1959063"/>
                        <a:pt x="3200735" y="1946220"/>
                      </a:cubicBezTo>
                      <a:cubicBezTo>
                        <a:pt x="3185011" y="1942289"/>
                        <a:pt x="3185011" y="1942289"/>
                        <a:pt x="3169599" y="1938436"/>
                      </a:cubicBezTo>
                      <a:close/>
                      <a:moveTo>
                        <a:pt x="3239663" y="1938436"/>
                      </a:moveTo>
                      <a:cubicBezTo>
                        <a:pt x="3237016" y="1951669"/>
                        <a:pt x="3234448" y="1964512"/>
                        <a:pt x="3231879" y="1977356"/>
                      </a:cubicBezTo>
                      <a:cubicBezTo>
                        <a:pt x="3245112" y="1980002"/>
                        <a:pt x="3257955" y="1982571"/>
                        <a:pt x="3270799" y="1985140"/>
                      </a:cubicBezTo>
                      <a:cubicBezTo>
                        <a:pt x="3273445" y="1971907"/>
                        <a:pt x="3276014" y="1959063"/>
                        <a:pt x="3278583" y="1946220"/>
                      </a:cubicBezTo>
                      <a:cubicBezTo>
                        <a:pt x="3265350" y="1943573"/>
                        <a:pt x="3252506" y="1941005"/>
                        <a:pt x="3239663" y="1938436"/>
                      </a:cubicBezTo>
                      <a:close/>
                      <a:moveTo>
                        <a:pt x="3317512" y="1938436"/>
                      </a:moveTo>
                      <a:cubicBezTo>
                        <a:pt x="3314865" y="1951669"/>
                        <a:pt x="3312297" y="1964512"/>
                        <a:pt x="3309728" y="1977356"/>
                      </a:cubicBezTo>
                      <a:cubicBezTo>
                        <a:pt x="3322961" y="1980002"/>
                        <a:pt x="3335804" y="1982571"/>
                        <a:pt x="3348648" y="1985140"/>
                      </a:cubicBezTo>
                      <a:cubicBezTo>
                        <a:pt x="3348648" y="1971907"/>
                        <a:pt x="3348648" y="1959063"/>
                        <a:pt x="3348648" y="1946220"/>
                      </a:cubicBezTo>
                      <a:cubicBezTo>
                        <a:pt x="3332924" y="1942289"/>
                        <a:pt x="3332924" y="1942289"/>
                        <a:pt x="3317512" y="1938436"/>
                      </a:cubicBezTo>
                      <a:close/>
                      <a:moveTo>
                        <a:pt x="3987015" y="1938436"/>
                      </a:moveTo>
                      <a:cubicBezTo>
                        <a:pt x="3984369" y="1941083"/>
                        <a:pt x="3981800" y="1943651"/>
                        <a:pt x="3979231" y="1946220"/>
                      </a:cubicBezTo>
                      <a:cubicBezTo>
                        <a:pt x="3978915" y="1959189"/>
                        <a:pt x="3978899" y="1972171"/>
                        <a:pt x="3979231" y="1985140"/>
                      </a:cubicBezTo>
                      <a:cubicBezTo>
                        <a:pt x="3992464" y="1985140"/>
                        <a:pt x="4005307" y="1985140"/>
                        <a:pt x="4018151" y="1985140"/>
                      </a:cubicBezTo>
                      <a:cubicBezTo>
                        <a:pt x="4018151" y="1971907"/>
                        <a:pt x="4018151" y="1959063"/>
                        <a:pt x="4018151" y="1946220"/>
                      </a:cubicBezTo>
                      <a:cubicBezTo>
                        <a:pt x="4003070" y="1941841"/>
                        <a:pt x="4003070" y="1941841"/>
                        <a:pt x="3987015" y="1938436"/>
                      </a:cubicBezTo>
                      <a:close/>
                      <a:moveTo>
                        <a:pt x="4064865" y="1938436"/>
                      </a:moveTo>
                      <a:cubicBezTo>
                        <a:pt x="4056108" y="1947193"/>
                        <a:pt x="4056108" y="1947193"/>
                        <a:pt x="4049297" y="1985140"/>
                      </a:cubicBezTo>
                      <a:cubicBezTo>
                        <a:pt x="4062530" y="1985140"/>
                        <a:pt x="4075373" y="1985140"/>
                        <a:pt x="4088217" y="1985140"/>
                      </a:cubicBezTo>
                      <a:cubicBezTo>
                        <a:pt x="4090863" y="1971907"/>
                        <a:pt x="4093432" y="1959063"/>
                        <a:pt x="4096001" y="1946220"/>
                      </a:cubicBezTo>
                      <a:cubicBezTo>
                        <a:pt x="4080919" y="1941841"/>
                        <a:pt x="4080919" y="1941841"/>
                        <a:pt x="4064865" y="1938436"/>
                      </a:cubicBezTo>
                      <a:close/>
                      <a:moveTo>
                        <a:pt x="5326021" y="1938436"/>
                      </a:moveTo>
                      <a:cubicBezTo>
                        <a:pt x="5323375" y="1941083"/>
                        <a:pt x="5320806" y="1943651"/>
                        <a:pt x="5318237" y="1946220"/>
                      </a:cubicBezTo>
                      <a:cubicBezTo>
                        <a:pt x="5317921" y="1959189"/>
                        <a:pt x="5317905" y="1972171"/>
                        <a:pt x="5318237" y="1985140"/>
                      </a:cubicBezTo>
                      <a:cubicBezTo>
                        <a:pt x="5328823" y="1985140"/>
                        <a:pt x="5339098" y="1985140"/>
                        <a:pt x="5349373" y="1985140"/>
                      </a:cubicBezTo>
                      <a:cubicBezTo>
                        <a:pt x="5352020" y="1971907"/>
                        <a:pt x="5354588" y="1959063"/>
                        <a:pt x="5357157" y="1946220"/>
                      </a:cubicBezTo>
                      <a:cubicBezTo>
                        <a:pt x="5342076" y="1941841"/>
                        <a:pt x="5342076" y="1941841"/>
                        <a:pt x="5326021" y="1938436"/>
                      </a:cubicBezTo>
                      <a:close/>
                      <a:moveTo>
                        <a:pt x="5403870" y="1938436"/>
                      </a:moveTo>
                      <a:cubicBezTo>
                        <a:pt x="5401224" y="1941083"/>
                        <a:pt x="5398655" y="1943651"/>
                        <a:pt x="5396086" y="1946220"/>
                      </a:cubicBezTo>
                      <a:cubicBezTo>
                        <a:pt x="5395770" y="1959189"/>
                        <a:pt x="5395754" y="1972171"/>
                        <a:pt x="5396086" y="1985140"/>
                      </a:cubicBezTo>
                      <a:cubicBezTo>
                        <a:pt x="5409319" y="1985140"/>
                        <a:pt x="5422162" y="1985140"/>
                        <a:pt x="5435006" y="1985140"/>
                      </a:cubicBezTo>
                      <a:cubicBezTo>
                        <a:pt x="5435006" y="1971907"/>
                        <a:pt x="5435006" y="1959063"/>
                        <a:pt x="5435006" y="1946220"/>
                      </a:cubicBezTo>
                      <a:cubicBezTo>
                        <a:pt x="5419925" y="1941841"/>
                        <a:pt x="5419925" y="1941841"/>
                        <a:pt x="5403870" y="1938436"/>
                      </a:cubicBezTo>
                      <a:close/>
                      <a:moveTo>
                        <a:pt x="5473934" y="1938436"/>
                      </a:moveTo>
                      <a:cubicBezTo>
                        <a:pt x="5471287" y="1941083"/>
                        <a:pt x="5468719" y="1943651"/>
                        <a:pt x="5466150" y="1946220"/>
                      </a:cubicBezTo>
                      <a:cubicBezTo>
                        <a:pt x="5468377" y="1959261"/>
                        <a:pt x="5470959" y="1972248"/>
                        <a:pt x="5473934" y="1985140"/>
                      </a:cubicBezTo>
                      <a:cubicBezTo>
                        <a:pt x="5487167" y="1985140"/>
                        <a:pt x="5500010" y="1985140"/>
                        <a:pt x="5512854" y="1985140"/>
                      </a:cubicBezTo>
                      <a:cubicBezTo>
                        <a:pt x="5512854" y="1971907"/>
                        <a:pt x="5512854" y="1959063"/>
                        <a:pt x="5512854" y="1946220"/>
                      </a:cubicBezTo>
                      <a:cubicBezTo>
                        <a:pt x="5499962" y="1943245"/>
                        <a:pt x="5486975" y="1940663"/>
                        <a:pt x="5473934" y="1938436"/>
                      </a:cubicBezTo>
                      <a:close/>
                      <a:moveTo>
                        <a:pt x="5551784" y="1938436"/>
                      </a:moveTo>
                      <a:cubicBezTo>
                        <a:pt x="5549137" y="1951669"/>
                        <a:pt x="5546569" y="1964512"/>
                        <a:pt x="5544000" y="1977356"/>
                      </a:cubicBezTo>
                      <a:cubicBezTo>
                        <a:pt x="5557233" y="1980002"/>
                        <a:pt x="5570076" y="1982571"/>
                        <a:pt x="5582920" y="1985140"/>
                      </a:cubicBezTo>
                      <a:cubicBezTo>
                        <a:pt x="5582920" y="1971907"/>
                        <a:pt x="5582920" y="1959063"/>
                        <a:pt x="5582920" y="1946220"/>
                      </a:cubicBezTo>
                      <a:cubicBezTo>
                        <a:pt x="5567196" y="1942289"/>
                        <a:pt x="5567196" y="1942289"/>
                        <a:pt x="5551784" y="1938436"/>
                      </a:cubicBezTo>
                      <a:close/>
                      <a:moveTo>
                        <a:pt x="5621847" y="1938436"/>
                      </a:moveTo>
                      <a:cubicBezTo>
                        <a:pt x="5619201" y="1941083"/>
                        <a:pt x="5616632" y="1943651"/>
                        <a:pt x="5614063" y="1946220"/>
                      </a:cubicBezTo>
                      <a:cubicBezTo>
                        <a:pt x="5613747" y="1959189"/>
                        <a:pt x="5613731" y="1972171"/>
                        <a:pt x="5614063" y="1985140"/>
                      </a:cubicBezTo>
                      <a:cubicBezTo>
                        <a:pt x="5629943" y="1982493"/>
                        <a:pt x="5645355" y="1979924"/>
                        <a:pt x="5660767" y="1977356"/>
                      </a:cubicBezTo>
                      <a:cubicBezTo>
                        <a:pt x="5660767" y="1966769"/>
                        <a:pt x="5660767" y="1956495"/>
                        <a:pt x="5660767" y="1946220"/>
                      </a:cubicBezTo>
                      <a:cubicBezTo>
                        <a:pt x="5647876" y="1943245"/>
                        <a:pt x="5634889" y="1940663"/>
                        <a:pt x="5621847" y="1938436"/>
                      </a:cubicBezTo>
                      <a:close/>
                      <a:moveTo>
                        <a:pt x="5847610" y="1938436"/>
                      </a:moveTo>
                      <a:cubicBezTo>
                        <a:pt x="5844964" y="1941083"/>
                        <a:pt x="5842395" y="1943651"/>
                        <a:pt x="5839826" y="1946220"/>
                      </a:cubicBezTo>
                      <a:cubicBezTo>
                        <a:pt x="5839510" y="1959189"/>
                        <a:pt x="5839494" y="1972171"/>
                        <a:pt x="5839826" y="1985140"/>
                      </a:cubicBezTo>
                      <a:cubicBezTo>
                        <a:pt x="5853059" y="1985140"/>
                        <a:pt x="5865902" y="1985140"/>
                        <a:pt x="5878746" y="1985140"/>
                      </a:cubicBezTo>
                      <a:cubicBezTo>
                        <a:pt x="5878746" y="1971907"/>
                        <a:pt x="5878746" y="1959063"/>
                        <a:pt x="5878746" y="1946220"/>
                      </a:cubicBezTo>
                      <a:cubicBezTo>
                        <a:pt x="5863665" y="1941841"/>
                        <a:pt x="5863665" y="1941841"/>
                        <a:pt x="5847610" y="1938436"/>
                      </a:cubicBezTo>
                      <a:close/>
                      <a:moveTo>
                        <a:pt x="5925460" y="1938436"/>
                      </a:moveTo>
                      <a:cubicBezTo>
                        <a:pt x="5922813" y="1951669"/>
                        <a:pt x="5920245" y="1964512"/>
                        <a:pt x="5917676" y="1977356"/>
                      </a:cubicBezTo>
                      <a:cubicBezTo>
                        <a:pt x="5930909" y="1980002"/>
                        <a:pt x="5943752" y="1982571"/>
                        <a:pt x="5956596" y="1985140"/>
                      </a:cubicBezTo>
                      <a:cubicBezTo>
                        <a:pt x="5956596" y="1971907"/>
                        <a:pt x="5956596" y="1959063"/>
                        <a:pt x="5956596" y="1946220"/>
                      </a:cubicBezTo>
                      <a:cubicBezTo>
                        <a:pt x="5940872" y="1942289"/>
                        <a:pt x="5940872" y="1942289"/>
                        <a:pt x="5925460" y="1938436"/>
                      </a:cubicBezTo>
                      <a:close/>
                      <a:moveTo>
                        <a:pt x="5995524" y="1938436"/>
                      </a:moveTo>
                      <a:cubicBezTo>
                        <a:pt x="5992877" y="1941083"/>
                        <a:pt x="5990309" y="1943651"/>
                        <a:pt x="5987740" y="1946220"/>
                      </a:cubicBezTo>
                      <a:cubicBezTo>
                        <a:pt x="5989967" y="1959261"/>
                        <a:pt x="5992549" y="1972248"/>
                        <a:pt x="5995524" y="1985140"/>
                      </a:cubicBezTo>
                      <a:cubicBezTo>
                        <a:pt x="6008757" y="1985140"/>
                        <a:pt x="6021600" y="1985140"/>
                        <a:pt x="6034444" y="1985140"/>
                      </a:cubicBezTo>
                      <a:cubicBezTo>
                        <a:pt x="6034444" y="1971907"/>
                        <a:pt x="6034444" y="1959063"/>
                        <a:pt x="6034444" y="1946220"/>
                      </a:cubicBezTo>
                      <a:cubicBezTo>
                        <a:pt x="6021552" y="1943245"/>
                        <a:pt x="6008565" y="1940663"/>
                        <a:pt x="5995524" y="1938436"/>
                      </a:cubicBezTo>
                      <a:close/>
                      <a:moveTo>
                        <a:pt x="6073373" y="1938436"/>
                      </a:moveTo>
                      <a:cubicBezTo>
                        <a:pt x="6070727" y="1941083"/>
                        <a:pt x="6068158" y="1943651"/>
                        <a:pt x="6065589" y="1946220"/>
                      </a:cubicBezTo>
                      <a:cubicBezTo>
                        <a:pt x="6065273" y="1959189"/>
                        <a:pt x="6065257" y="1972171"/>
                        <a:pt x="6065589" y="1985140"/>
                      </a:cubicBezTo>
                      <a:cubicBezTo>
                        <a:pt x="6078822" y="1985140"/>
                        <a:pt x="6091665" y="1985140"/>
                        <a:pt x="6104509" y="1985140"/>
                      </a:cubicBezTo>
                      <a:cubicBezTo>
                        <a:pt x="6104509" y="1971907"/>
                        <a:pt x="6104509" y="1959063"/>
                        <a:pt x="6104509" y="1946220"/>
                      </a:cubicBezTo>
                      <a:cubicBezTo>
                        <a:pt x="6089428" y="1941841"/>
                        <a:pt x="6089428" y="1941841"/>
                        <a:pt x="6073373" y="1938436"/>
                      </a:cubicBezTo>
                      <a:close/>
                      <a:moveTo>
                        <a:pt x="6143437" y="1938436"/>
                      </a:moveTo>
                      <a:cubicBezTo>
                        <a:pt x="6140791" y="1941083"/>
                        <a:pt x="6138222" y="1943651"/>
                        <a:pt x="6135653" y="1946220"/>
                      </a:cubicBezTo>
                      <a:cubicBezTo>
                        <a:pt x="6135337" y="1959189"/>
                        <a:pt x="6135321" y="1972171"/>
                        <a:pt x="6135653" y="1985140"/>
                      </a:cubicBezTo>
                      <a:cubicBezTo>
                        <a:pt x="6151533" y="1982493"/>
                        <a:pt x="6166945" y="1979924"/>
                        <a:pt x="6182357" y="1977356"/>
                      </a:cubicBezTo>
                      <a:cubicBezTo>
                        <a:pt x="6182357" y="1966769"/>
                        <a:pt x="6182357" y="1956495"/>
                        <a:pt x="6182357" y="1946220"/>
                      </a:cubicBezTo>
                      <a:cubicBezTo>
                        <a:pt x="6169466" y="1943245"/>
                        <a:pt x="6156479" y="1940663"/>
                        <a:pt x="6143437" y="1938436"/>
                      </a:cubicBezTo>
                      <a:close/>
                      <a:moveTo>
                        <a:pt x="6221286" y="1938436"/>
                      </a:moveTo>
                      <a:cubicBezTo>
                        <a:pt x="6218639" y="1951669"/>
                        <a:pt x="6216071" y="1964512"/>
                        <a:pt x="6213502" y="1977356"/>
                      </a:cubicBezTo>
                      <a:cubicBezTo>
                        <a:pt x="6224088" y="1980002"/>
                        <a:pt x="6234363" y="1982571"/>
                        <a:pt x="6244638" y="1985140"/>
                      </a:cubicBezTo>
                      <a:cubicBezTo>
                        <a:pt x="6247284" y="1971907"/>
                        <a:pt x="6249853" y="1959063"/>
                        <a:pt x="6252422" y="1946220"/>
                      </a:cubicBezTo>
                      <a:cubicBezTo>
                        <a:pt x="6236698" y="1942289"/>
                        <a:pt x="6236698" y="1942289"/>
                        <a:pt x="6221286" y="1938436"/>
                      </a:cubicBezTo>
                      <a:close/>
                      <a:moveTo>
                        <a:pt x="6291350" y="1938436"/>
                      </a:moveTo>
                      <a:cubicBezTo>
                        <a:pt x="6288704" y="1941083"/>
                        <a:pt x="6286135" y="1943651"/>
                        <a:pt x="6283566" y="1946220"/>
                      </a:cubicBezTo>
                      <a:cubicBezTo>
                        <a:pt x="6283250" y="1959189"/>
                        <a:pt x="6283234" y="1972171"/>
                        <a:pt x="6283566" y="1985140"/>
                      </a:cubicBezTo>
                      <a:cubicBezTo>
                        <a:pt x="6296799" y="1985140"/>
                        <a:pt x="6309642" y="1985140"/>
                        <a:pt x="6322486" y="1985140"/>
                      </a:cubicBezTo>
                      <a:cubicBezTo>
                        <a:pt x="6325132" y="1971907"/>
                        <a:pt x="6327701" y="1959063"/>
                        <a:pt x="6330270" y="1946220"/>
                      </a:cubicBezTo>
                      <a:cubicBezTo>
                        <a:pt x="6317379" y="1943245"/>
                        <a:pt x="6304392" y="1940663"/>
                        <a:pt x="6291350" y="1938436"/>
                      </a:cubicBezTo>
                      <a:close/>
                      <a:moveTo>
                        <a:pt x="6369200" y="1938436"/>
                      </a:moveTo>
                      <a:cubicBezTo>
                        <a:pt x="6366553" y="1951669"/>
                        <a:pt x="6363985" y="1964512"/>
                        <a:pt x="6361416" y="1977356"/>
                      </a:cubicBezTo>
                      <a:cubicBezTo>
                        <a:pt x="6374649" y="1980002"/>
                        <a:pt x="6387492" y="1982571"/>
                        <a:pt x="6400336" y="1985140"/>
                      </a:cubicBezTo>
                      <a:cubicBezTo>
                        <a:pt x="6400336" y="1971907"/>
                        <a:pt x="6400336" y="1959063"/>
                        <a:pt x="6400336" y="1946220"/>
                      </a:cubicBezTo>
                      <a:cubicBezTo>
                        <a:pt x="6384612" y="1942289"/>
                        <a:pt x="6384612" y="1942289"/>
                        <a:pt x="6369200" y="1938436"/>
                      </a:cubicBezTo>
                      <a:close/>
                      <a:moveTo>
                        <a:pt x="6447049" y="1938436"/>
                      </a:moveTo>
                      <a:cubicBezTo>
                        <a:pt x="6444402" y="1951669"/>
                        <a:pt x="6441834" y="1964512"/>
                        <a:pt x="6439265" y="1977356"/>
                      </a:cubicBezTo>
                      <a:cubicBezTo>
                        <a:pt x="6452498" y="1980002"/>
                        <a:pt x="6465341" y="1982571"/>
                        <a:pt x="6478185" y="1985140"/>
                      </a:cubicBezTo>
                      <a:cubicBezTo>
                        <a:pt x="6478185" y="1971907"/>
                        <a:pt x="6478185" y="1959063"/>
                        <a:pt x="6478185" y="1946220"/>
                      </a:cubicBezTo>
                      <a:cubicBezTo>
                        <a:pt x="6462461" y="1942289"/>
                        <a:pt x="6462461" y="1942289"/>
                        <a:pt x="6447049" y="1938436"/>
                      </a:cubicBezTo>
                      <a:close/>
                      <a:moveTo>
                        <a:pt x="6517113" y="1938436"/>
                      </a:moveTo>
                      <a:cubicBezTo>
                        <a:pt x="6514467" y="1941083"/>
                        <a:pt x="6511898" y="1943651"/>
                        <a:pt x="6509329" y="1946220"/>
                      </a:cubicBezTo>
                      <a:cubicBezTo>
                        <a:pt x="6509013" y="1959189"/>
                        <a:pt x="6508997" y="1972171"/>
                        <a:pt x="6509329" y="1985140"/>
                      </a:cubicBezTo>
                      <a:cubicBezTo>
                        <a:pt x="6519915" y="1985140"/>
                        <a:pt x="6530190" y="1985140"/>
                        <a:pt x="6540465" y="1985140"/>
                      </a:cubicBezTo>
                      <a:cubicBezTo>
                        <a:pt x="6543112" y="1971907"/>
                        <a:pt x="6545680" y="1959063"/>
                        <a:pt x="6548249" y="1946220"/>
                      </a:cubicBezTo>
                      <a:cubicBezTo>
                        <a:pt x="6533168" y="1941841"/>
                        <a:pt x="6533168" y="1941841"/>
                        <a:pt x="6517113" y="1938436"/>
                      </a:cubicBezTo>
                      <a:close/>
                      <a:moveTo>
                        <a:pt x="6594962" y="1938436"/>
                      </a:moveTo>
                      <a:cubicBezTo>
                        <a:pt x="6592315" y="1951669"/>
                        <a:pt x="6589747" y="1964512"/>
                        <a:pt x="6587178" y="1977356"/>
                      </a:cubicBezTo>
                      <a:cubicBezTo>
                        <a:pt x="6597764" y="1980002"/>
                        <a:pt x="6608039" y="1982571"/>
                        <a:pt x="6618314" y="1985140"/>
                      </a:cubicBezTo>
                      <a:cubicBezTo>
                        <a:pt x="6620960" y="1971907"/>
                        <a:pt x="6623529" y="1959063"/>
                        <a:pt x="6626098" y="1946220"/>
                      </a:cubicBezTo>
                      <a:cubicBezTo>
                        <a:pt x="6610374" y="1942289"/>
                        <a:pt x="6610374" y="1942289"/>
                        <a:pt x="6594962" y="1938436"/>
                      </a:cubicBezTo>
                      <a:close/>
                      <a:moveTo>
                        <a:pt x="6665027" y="1938436"/>
                      </a:moveTo>
                      <a:cubicBezTo>
                        <a:pt x="6662380" y="1941083"/>
                        <a:pt x="6659812" y="1943651"/>
                        <a:pt x="6657243" y="1946220"/>
                      </a:cubicBezTo>
                      <a:cubicBezTo>
                        <a:pt x="6659470" y="1959261"/>
                        <a:pt x="6662052" y="1972248"/>
                        <a:pt x="6665027" y="1985140"/>
                      </a:cubicBezTo>
                      <a:cubicBezTo>
                        <a:pt x="6672967" y="1985140"/>
                        <a:pt x="6680673" y="1985140"/>
                        <a:pt x="6688379" y="1985140"/>
                      </a:cubicBezTo>
                      <a:cubicBezTo>
                        <a:pt x="6691025" y="1971907"/>
                        <a:pt x="6693594" y="1959063"/>
                        <a:pt x="6696163" y="1946220"/>
                      </a:cubicBezTo>
                      <a:cubicBezTo>
                        <a:pt x="6681081" y="1941841"/>
                        <a:pt x="6681081" y="1941841"/>
                        <a:pt x="6665027" y="1938436"/>
                      </a:cubicBezTo>
                      <a:close/>
                      <a:moveTo>
                        <a:pt x="6742875" y="1938436"/>
                      </a:moveTo>
                      <a:cubicBezTo>
                        <a:pt x="6740229" y="1941083"/>
                        <a:pt x="6737660" y="1943651"/>
                        <a:pt x="6735091" y="1946220"/>
                      </a:cubicBezTo>
                      <a:cubicBezTo>
                        <a:pt x="6734775" y="1959189"/>
                        <a:pt x="6734759" y="1972171"/>
                        <a:pt x="6735091" y="1985140"/>
                      </a:cubicBezTo>
                      <a:cubicBezTo>
                        <a:pt x="6748324" y="1985140"/>
                        <a:pt x="6761167" y="1985140"/>
                        <a:pt x="6774011" y="1985140"/>
                      </a:cubicBezTo>
                      <a:cubicBezTo>
                        <a:pt x="6774011" y="1971907"/>
                        <a:pt x="6774011" y="1959063"/>
                        <a:pt x="6774011" y="1946220"/>
                      </a:cubicBezTo>
                      <a:cubicBezTo>
                        <a:pt x="6758930" y="1941841"/>
                        <a:pt x="6758930" y="1941841"/>
                        <a:pt x="6742875" y="1938436"/>
                      </a:cubicBezTo>
                      <a:close/>
                      <a:moveTo>
                        <a:pt x="6812940" y="1938436"/>
                      </a:moveTo>
                      <a:cubicBezTo>
                        <a:pt x="6810294" y="1941083"/>
                        <a:pt x="6807725" y="1943651"/>
                        <a:pt x="6805156" y="1946220"/>
                      </a:cubicBezTo>
                      <a:cubicBezTo>
                        <a:pt x="6804840" y="1959189"/>
                        <a:pt x="6804824" y="1972171"/>
                        <a:pt x="6805156" y="1985140"/>
                      </a:cubicBezTo>
                      <a:cubicBezTo>
                        <a:pt x="6821036" y="1985140"/>
                        <a:pt x="6836448" y="1985140"/>
                        <a:pt x="6851860" y="1985140"/>
                      </a:cubicBezTo>
                      <a:cubicBezTo>
                        <a:pt x="6851860" y="1971907"/>
                        <a:pt x="6851860" y="1959063"/>
                        <a:pt x="6851860" y="1946220"/>
                      </a:cubicBezTo>
                      <a:cubicBezTo>
                        <a:pt x="6838969" y="1943245"/>
                        <a:pt x="6825982" y="1940663"/>
                        <a:pt x="6812940" y="1938436"/>
                      </a:cubicBezTo>
                      <a:close/>
                      <a:moveTo>
                        <a:pt x="6890789" y="1938436"/>
                      </a:moveTo>
                      <a:cubicBezTo>
                        <a:pt x="6888143" y="1941083"/>
                        <a:pt x="6885574" y="1943651"/>
                        <a:pt x="6883005" y="1946220"/>
                      </a:cubicBezTo>
                      <a:cubicBezTo>
                        <a:pt x="6882689" y="1959189"/>
                        <a:pt x="6882673" y="1972171"/>
                        <a:pt x="6883005" y="1985140"/>
                      </a:cubicBezTo>
                      <a:cubicBezTo>
                        <a:pt x="6893591" y="1985140"/>
                        <a:pt x="6903866" y="1985140"/>
                        <a:pt x="6914141" y="1985140"/>
                      </a:cubicBezTo>
                      <a:cubicBezTo>
                        <a:pt x="6916788" y="1971907"/>
                        <a:pt x="6919356" y="1959063"/>
                        <a:pt x="6921925" y="1946220"/>
                      </a:cubicBezTo>
                      <a:cubicBezTo>
                        <a:pt x="6906844" y="1941841"/>
                        <a:pt x="6906844" y="1941841"/>
                        <a:pt x="6890789" y="1938436"/>
                      </a:cubicBezTo>
                      <a:close/>
                      <a:moveTo>
                        <a:pt x="7038702" y="1938436"/>
                      </a:moveTo>
                      <a:cubicBezTo>
                        <a:pt x="7036056" y="1941083"/>
                        <a:pt x="7033487" y="1943651"/>
                        <a:pt x="7030918" y="1946220"/>
                      </a:cubicBezTo>
                      <a:cubicBezTo>
                        <a:pt x="7030602" y="1959189"/>
                        <a:pt x="7030586" y="1972171"/>
                        <a:pt x="7030918" y="1985140"/>
                      </a:cubicBezTo>
                      <a:cubicBezTo>
                        <a:pt x="7041504" y="1985140"/>
                        <a:pt x="7051779" y="1985140"/>
                        <a:pt x="7062054" y="1985140"/>
                      </a:cubicBezTo>
                      <a:cubicBezTo>
                        <a:pt x="7064701" y="1971907"/>
                        <a:pt x="7067269" y="1959063"/>
                        <a:pt x="7069838" y="1946220"/>
                      </a:cubicBezTo>
                      <a:cubicBezTo>
                        <a:pt x="7054757" y="1941841"/>
                        <a:pt x="7054757" y="1941841"/>
                        <a:pt x="7038702" y="1938436"/>
                      </a:cubicBezTo>
                      <a:close/>
                      <a:moveTo>
                        <a:pt x="7116552" y="1938436"/>
                      </a:moveTo>
                      <a:cubicBezTo>
                        <a:pt x="7113905" y="1951669"/>
                        <a:pt x="7111337" y="1964512"/>
                        <a:pt x="7108768" y="1977356"/>
                      </a:cubicBezTo>
                      <a:cubicBezTo>
                        <a:pt x="7122001" y="1980002"/>
                        <a:pt x="7134844" y="1982571"/>
                        <a:pt x="7147688" y="1985140"/>
                      </a:cubicBezTo>
                      <a:cubicBezTo>
                        <a:pt x="7147688" y="1971907"/>
                        <a:pt x="7147688" y="1959063"/>
                        <a:pt x="7147688" y="1946220"/>
                      </a:cubicBezTo>
                      <a:cubicBezTo>
                        <a:pt x="7131964" y="1942289"/>
                        <a:pt x="7131964" y="1942289"/>
                        <a:pt x="7116552" y="1938436"/>
                      </a:cubicBezTo>
                      <a:close/>
                      <a:moveTo>
                        <a:pt x="7186616" y="1938436"/>
                      </a:moveTo>
                      <a:cubicBezTo>
                        <a:pt x="7183970" y="1941083"/>
                        <a:pt x="7181401" y="1943651"/>
                        <a:pt x="7178832" y="1946220"/>
                      </a:cubicBezTo>
                      <a:cubicBezTo>
                        <a:pt x="7178516" y="1959189"/>
                        <a:pt x="7178500" y="1972171"/>
                        <a:pt x="7178832" y="1985140"/>
                      </a:cubicBezTo>
                      <a:cubicBezTo>
                        <a:pt x="7194712" y="1985140"/>
                        <a:pt x="7210124" y="1985140"/>
                        <a:pt x="7225536" y="1985140"/>
                      </a:cubicBezTo>
                      <a:cubicBezTo>
                        <a:pt x="7225536" y="1971907"/>
                        <a:pt x="7225536" y="1959063"/>
                        <a:pt x="7225536" y="1946220"/>
                      </a:cubicBezTo>
                      <a:cubicBezTo>
                        <a:pt x="7212645" y="1943245"/>
                        <a:pt x="7199658" y="1940663"/>
                        <a:pt x="7186616" y="1938436"/>
                      </a:cubicBezTo>
                      <a:close/>
                      <a:moveTo>
                        <a:pt x="7264465" y="1938436"/>
                      </a:moveTo>
                      <a:cubicBezTo>
                        <a:pt x="7261818" y="1951669"/>
                        <a:pt x="7259250" y="1964512"/>
                        <a:pt x="7256681" y="1977356"/>
                      </a:cubicBezTo>
                      <a:cubicBezTo>
                        <a:pt x="7269914" y="1980002"/>
                        <a:pt x="7282757" y="1982571"/>
                        <a:pt x="7295601" y="1985140"/>
                      </a:cubicBezTo>
                      <a:cubicBezTo>
                        <a:pt x="7295601" y="1971907"/>
                        <a:pt x="7295601" y="1959063"/>
                        <a:pt x="7295601" y="1946220"/>
                      </a:cubicBezTo>
                      <a:cubicBezTo>
                        <a:pt x="7279877" y="1942289"/>
                        <a:pt x="7279877" y="1942289"/>
                        <a:pt x="7264465" y="1938436"/>
                      </a:cubicBezTo>
                      <a:close/>
                      <a:moveTo>
                        <a:pt x="7334530" y="1938436"/>
                      </a:moveTo>
                      <a:cubicBezTo>
                        <a:pt x="7331883" y="1941083"/>
                        <a:pt x="7329315" y="1943651"/>
                        <a:pt x="7326746" y="1946220"/>
                      </a:cubicBezTo>
                      <a:cubicBezTo>
                        <a:pt x="7328973" y="1959261"/>
                        <a:pt x="7331555" y="1972248"/>
                        <a:pt x="7334530" y="1985140"/>
                      </a:cubicBezTo>
                      <a:cubicBezTo>
                        <a:pt x="7347763" y="1985140"/>
                        <a:pt x="7360606" y="1985140"/>
                        <a:pt x="7373450" y="1985140"/>
                      </a:cubicBezTo>
                      <a:cubicBezTo>
                        <a:pt x="7373450" y="1971907"/>
                        <a:pt x="7373450" y="1959063"/>
                        <a:pt x="7373450" y="1946220"/>
                      </a:cubicBezTo>
                      <a:cubicBezTo>
                        <a:pt x="7360558" y="1943245"/>
                        <a:pt x="7347571" y="1940663"/>
                        <a:pt x="7334530" y="1938436"/>
                      </a:cubicBezTo>
                      <a:close/>
                      <a:moveTo>
                        <a:pt x="7412378" y="1938436"/>
                      </a:moveTo>
                      <a:cubicBezTo>
                        <a:pt x="7409732" y="1941083"/>
                        <a:pt x="7407163" y="1943651"/>
                        <a:pt x="7404594" y="1946220"/>
                      </a:cubicBezTo>
                      <a:cubicBezTo>
                        <a:pt x="7404278" y="1959189"/>
                        <a:pt x="7404262" y="1972171"/>
                        <a:pt x="7404594" y="1985140"/>
                      </a:cubicBezTo>
                      <a:cubicBezTo>
                        <a:pt x="7417827" y="1985140"/>
                        <a:pt x="7430670" y="1985140"/>
                        <a:pt x="7443514" y="1985140"/>
                      </a:cubicBezTo>
                      <a:cubicBezTo>
                        <a:pt x="7443514" y="1971907"/>
                        <a:pt x="7443514" y="1959063"/>
                        <a:pt x="7443514" y="1946220"/>
                      </a:cubicBezTo>
                      <a:cubicBezTo>
                        <a:pt x="7428433" y="1941841"/>
                        <a:pt x="7428433" y="1941841"/>
                        <a:pt x="7412378" y="1938436"/>
                      </a:cubicBezTo>
                      <a:close/>
                      <a:moveTo>
                        <a:pt x="7482443" y="1938436"/>
                      </a:moveTo>
                      <a:cubicBezTo>
                        <a:pt x="7479797" y="1941083"/>
                        <a:pt x="7477228" y="1943651"/>
                        <a:pt x="7474659" y="1946220"/>
                      </a:cubicBezTo>
                      <a:cubicBezTo>
                        <a:pt x="7474343" y="1959189"/>
                        <a:pt x="7474327" y="1972171"/>
                        <a:pt x="7474659" y="1985140"/>
                      </a:cubicBezTo>
                      <a:cubicBezTo>
                        <a:pt x="7490539" y="1985140"/>
                        <a:pt x="7505951" y="1985140"/>
                        <a:pt x="7521363" y="1985140"/>
                      </a:cubicBezTo>
                      <a:cubicBezTo>
                        <a:pt x="7521363" y="1971907"/>
                        <a:pt x="7521363" y="1959063"/>
                        <a:pt x="7521363" y="1946220"/>
                      </a:cubicBezTo>
                      <a:cubicBezTo>
                        <a:pt x="7508472" y="1943245"/>
                        <a:pt x="7495485" y="1940663"/>
                        <a:pt x="7482443" y="1938436"/>
                      </a:cubicBezTo>
                      <a:close/>
                      <a:moveTo>
                        <a:pt x="7560292" y="1938436"/>
                      </a:moveTo>
                      <a:cubicBezTo>
                        <a:pt x="7557646" y="1941083"/>
                        <a:pt x="7555077" y="1943651"/>
                        <a:pt x="7552508" y="1946220"/>
                      </a:cubicBezTo>
                      <a:cubicBezTo>
                        <a:pt x="7552192" y="1959189"/>
                        <a:pt x="7552176" y="1972171"/>
                        <a:pt x="7552508" y="1985140"/>
                      </a:cubicBezTo>
                      <a:cubicBezTo>
                        <a:pt x="7563094" y="1985140"/>
                        <a:pt x="7573369" y="1985140"/>
                        <a:pt x="7583644" y="1985140"/>
                      </a:cubicBezTo>
                      <a:cubicBezTo>
                        <a:pt x="7586291" y="1971907"/>
                        <a:pt x="7588859" y="1959063"/>
                        <a:pt x="7591428" y="1946220"/>
                      </a:cubicBezTo>
                      <a:cubicBezTo>
                        <a:pt x="7576347" y="1941841"/>
                        <a:pt x="7576347" y="1941841"/>
                        <a:pt x="7560292" y="1938436"/>
                      </a:cubicBezTo>
                      <a:close/>
                      <a:moveTo>
                        <a:pt x="7708206" y="1938436"/>
                      </a:moveTo>
                      <a:cubicBezTo>
                        <a:pt x="7705559" y="1951669"/>
                        <a:pt x="7702991" y="1964512"/>
                        <a:pt x="7700422" y="1977356"/>
                      </a:cubicBezTo>
                      <a:cubicBezTo>
                        <a:pt x="7713655" y="1980002"/>
                        <a:pt x="7726498" y="1982571"/>
                        <a:pt x="7739342" y="1985140"/>
                      </a:cubicBezTo>
                      <a:cubicBezTo>
                        <a:pt x="7739342" y="1971907"/>
                        <a:pt x="7739342" y="1959063"/>
                        <a:pt x="7739342" y="1946220"/>
                      </a:cubicBezTo>
                      <a:cubicBezTo>
                        <a:pt x="7723618" y="1942289"/>
                        <a:pt x="7723618" y="1942289"/>
                        <a:pt x="7708206" y="1938436"/>
                      </a:cubicBezTo>
                      <a:close/>
                      <a:moveTo>
                        <a:pt x="7786055" y="1938436"/>
                      </a:moveTo>
                      <a:cubicBezTo>
                        <a:pt x="7783408" y="1951669"/>
                        <a:pt x="7780840" y="1964512"/>
                        <a:pt x="7778271" y="1977356"/>
                      </a:cubicBezTo>
                      <a:cubicBezTo>
                        <a:pt x="7791504" y="1980002"/>
                        <a:pt x="7804347" y="1982571"/>
                        <a:pt x="7817191" y="1985140"/>
                      </a:cubicBezTo>
                      <a:cubicBezTo>
                        <a:pt x="7817191" y="1971907"/>
                        <a:pt x="7817191" y="1959063"/>
                        <a:pt x="7817191" y="1946220"/>
                      </a:cubicBezTo>
                      <a:cubicBezTo>
                        <a:pt x="7801467" y="1942289"/>
                        <a:pt x="7801467" y="1942289"/>
                        <a:pt x="7786055" y="1938436"/>
                      </a:cubicBezTo>
                      <a:close/>
                      <a:moveTo>
                        <a:pt x="7856119" y="1938436"/>
                      </a:moveTo>
                      <a:cubicBezTo>
                        <a:pt x="7853473" y="1941083"/>
                        <a:pt x="7850904" y="1943651"/>
                        <a:pt x="7848335" y="1946220"/>
                      </a:cubicBezTo>
                      <a:cubicBezTo>
                        <a:pt x="7848019" y="1959189"/>
                        <a:pt x="7848003" y="1972171"/>
                        <a:pt x="7848335" y="1985140"/>
                      </a:cubicBezTo>
                      <a:cubicBezTo>
                        <a:pt x="7864215" y="1985140"/>
                        <a:pt x="7879627" y="1985140"/>
                        <a:pt x="7895039" y="1985140"/>
                      </a:cubicBezTo>
                      <a:cubicBezTo>
                        <a:pt x="7895039" y="1971907"/>
                        <a:pt x="7895039" y="1959063"/>
                        <a:pt x="7895039" y="1946220"/>
                      </a:cubicBezTo>
                      <a:cubicBezTo>
                        <a:pt x="7882148" y="1943245"/>
                        <a:pt x="7869161" y="1940663"/>
                        <a:pt x="7856119" y="1938436"/>
                      </a:cubicBezTo>
                      <a:close/>
                      <a:moveTo>
                        <a:pt x="7933968" y="1938436"/>
                      </a:moveTo>
                      <a:cubicBezTo>
                        <a:pt x="7931322" y="1941083"/>
                        <a:pt x="7928753" y="1943651"/>
                        <a:pt x="7926184" y="1946220"/>
                      </a:cubicBezTo>
                      <a:cubicBezTo>
                        <a:pt x="7925868" y="1959189"/>
                        <a:pt x="7925852" y="1972171"/>
                        <a:pt x="7926184" y="1985140"/>
                      </a:cubicBezTo>
                      <a:cubicBezTo>
                        <a:pt x="7936770" y="1985140"/>
                        <a:pt x="7947045" y="1985140"/>
                        <a:pt x="7957320" y="1985140"/>
                      </a:cubicBezTo>
                      <a:cubicBezTo>
                        <a:pt x="7959967" y="1971907"/>
                        <a:pt x="7962535" y="1959063"/>
                        <a:pt x="7965104" y="1946220"/>
                      </a:cubicBezTo>
                      <a:cubicBezTo>
                        <a:pt x="7950023" y="1941841"/>
                        <a:pt x="7950023" y="1941841"/>
                        <a:pt x="7933968" y="1938436"/>
                      </a:cubicBezTo>
                      <a:close/>
                      <a:moveTo>
                        <a:pt x="8004032" y="1938436"/>
                      </a:moveTo>
                      <a:cubicBezTo>
                        <a:pt x="8001386" y="1941083"/>
                        <a:pt x="7998817" y="1943651"/>
                        <a:pt x="7996248" y="1946220"/>
                      </a:cubicBezTo>
                      <a:cubicBezTo>
                        <a:pt x="7995932" y="1959189"/>
                        <a:pt x="7995916" y="1972171"/>
                        <a:pt x="7996248" y="1985140"/>
                      </a:cubicBezTo>
                      <a:cubicBezTo>
                        <a:pt x="8009481" y="1985140"/>
                        <a:pt x="8022324" y="1985140"/>
                        <a:pt x="8035168" y="1985140"/>
                      </a:cubicBezTo>
                      <a:cubicBezTo>
                        <a:pt x="8037814" y="1971907"/>
                        <a:pt x="8040383" y="1959063"/>
                        <a:pt x="8042952" y="1946220"/>
                      </a:cubicBezTo>
                      <a:cubicBezTo>
                        <a:pt x="8030061" y="1943245"/>
                        <a:pt x="8017074" y="1940663"/>
                        <a:pt x="8004032" y="1938436"/>
                      </a:cubicBezTo>
                      <a:close/>
                      <a:moveTo>
                        <a:pt x="8081882" y="1938436"/>
                      </a:moveTo>
                      <a:cubicBezTo>
                        <a:pt x="8079235" y="1951669"/>
                        <a:pt x="8076667" y="1964512"/>
                        <a:pt x="8074098" y="1977356"/>
                      </a:cubicBezTo>
                      <a:cubicBezTo>
                        <a:pt x="8084684" y="1980002"/>
                        <a:pt x="8094959" y="1982571"/>
                        <a:pt x="8105234" y="1985140"/>
                      </a:cubicBezTo>
                      <a:cubicBezTo>
                        <a:pt x="8107880" y="1971907"/>
                        <a:pt x="8110449" y="1959063"/>
                        <a:pt x="8113018" y="1946220"/>
                      </a:cubicBezTo>
                      <a:cubicBezTo>
                        <a:pt x="8097294" y="1942289"/>
                        <a:pt x="8097294" y="1942289"/>
                        <a:pt x="8081882" y="1938436"/>
                      </a:cubicBezTo>
                      <a:close/>
                      <a:moveTo>
                        <a:pt x="8229795" y="1938436"/>
                      </a:moveTo>
                      <a:cubicBezTo>
                        <a:pt x="8227148" y="1951669"/>
                        <a:pt x="8224580" y="1964512"/>
                        <a:pt x="8222011" y="1977356"/>
                      </a:cubicBezTo>
                      <a:cubicBezTo>
                        <a:pt x="8235244" y="1980002"/>
                        <a:pt x="8248087" y="1982571"/>
                        <a:pt x="8260931" y="1985140"/>
                      </a:cubicBezTo>
                      <a:cubicBezTo>
                        <a:pt x="8260931" y="1971907"/>
                        <a:pt x="8260931" y="1959063"/>
                        <a:pt x="8260931" y="1946220"/>
                      </a:cubicBezTo>
                      <a:cubicBezTo>
                        <a:pt x="8245207" y="1942289"/>
                        <a:pt x="8245207" y="1942289"/>
                        <a:pt x="8229795" y="1938436"/>
                      </a:cubicBezTo>
                      <a:close/>
                      <a:moveTo>
                        <a:pt x="8377708" y="1938436"/>
                      </a:moveTo>
                      <a:cubicBezTo>
                        <a:pt x="8375062" y="1941083"/>
                        <a:pt x="8372493" y="1943651"/>
                        <a:pt x="8369924" y="1946220"/>
                      </a:cubicBezTo>
                      <a:cubicBezTo>
                        <a:pt x="8369608" y="1959189"/>
                        <a:pt x="8369592" y="1972171"/>
                        <a:pt x="8369924" y="1985140"/>
                      </a:cubicBezTo>
                      <a:cubicBezTo>
                        <a:pt x="8380510" y="1985140"/>
                        <a:pt x="8390785" y="1985140"/>
                        <a:pt x="8401060" y="1985140"/>
                      </a:cubicBezTo>
                      <a:cubicBezTo>
                        <a:pt x="8403707" y="1971907"/>
                        <a:pt x="8406275" y="1959063"/>
                        <a:pt x="8408844" y="1946220"/>
                      </a:cubicBezTo>
                      <a:cubicBezTo>
                        <a:pt x="8393763" y="1941841"/>
                        <a:pt x="8393763" y="1941841"/>
                        <a:pt x="8377708" y="1938436"/>
                      </a:cubicBezTo>
                      <a:close/>
                      <a:moveTo>
                        <a:pt x="8455557" y="1938436"/>
                      </a:moveTo>
                      <a:cubicBezTo>
                        <a:pt x="8452911" y="1941083"/>
                        <a:pt x="8450342" y="1943651"/>
                        <a:pt x="8447773" y="1946220"/>
                      </a:cubicBezTo>
                      <a:cubicBezTo>
                        <a:pt x="8447457" y="1959189"/>
                        <a:pt x="8447441" y="1972171"/>
                        <a:pt x="8447773" y="1985140"/>
                      </a:cubicBezTo>
                      <a:cubicBezTo>
                        <a:pt x="8461006" y="1985140"/>
                        <a:pt x="8473849" y="1985140"/>
                        <a:pt x="8486693" y="1985140"/>
                      </a:cubicBezTo>
                      <a:cubicBezTo>
                        <a:pt x="8486693" y="1971907"/>
                        <a:pt x="8486693" y="1959063"/>
                        <a:pt x="8486693" y="1946220"/>
                      </a:cubicBezTo>
                      <a:cubicBezTo>
                        <a:pt x="8471612" y="1941841"/>
                        <a:pt x="8471612" y="1941841"/>
                        <a:pt x="8455557" y="1938436"/>
                      </a:cubicBezTo>
                      <a:close/>
                      <a:moveTo>
                        <a:pt x="8525622" y="1938436"/>
                      </a:moveTo>
                      <a:cubicBezTo>
                        <a:pt x="8522975" y="1941083"/>
                        <a:pt x="8520407" y="1943651"/>
                        <a:pt x="8517838" y="1946220"/>
                      </a:cubicBezTo>
                      <a:cubicBezTo>
                        <a:pt x="8520065" y="1959261"/>
                        <a:pt x="8522647" y="1972248"/>
                        <a:pt x="8525622" y="1985140"/>
                      </a:cubicBezTo>
                      <a:cubicBezTo>
                        <a:pt x="8538855" y="1985140"/>
                        <a:pt x="8551698" y="1985140"/>
                        <a:pt x="8564542" y="1985140"/>
                      </a:cubicBezTo>
                      <a:cubicBezTo>
                        <a:pt x="8564542" y="1971907"/>
                        <a:pt x="8564542" y="1959063"/>
                        <a:pt x="8564542" y="1946220"/>
                      </a:cubicBezTo>
                      <a:cubicBezTo>
                        <a:pt x="8551650" y="1943245"/>
                        <a:pt x="8538663" y="1940663"/>
                        <a:pt x="8525622" y="1938436"/>
                      </a:cubicBezTo>
                      <a:close/>
                      <a:moveTo>
                        <a:pt x="8603471" y="1938436"/>
                      </a:moveTo>
                      <a:cubicBezTo>
                        <a:pt x="8600824" y="1951669"/>
                        <a:pt x="8598256" y="1964512"/>
                        <a:pt x="8595687" y="1977356"/>
                      </a:cubicBezTo>
                      <a:cubicBezTo>
                        <a:pt x="8608920" y="1980002"/>
                        <a:pt x="8621763" y="1982571"/>
                        <a:pt x="8634607" y="1985140"/>
                      </a:cubicBezTo>
                      <a:cubicBezTo>
                        <a:pt x="8634607" y="1971907"/>
                        <a:pt x="8634607" y="1959063"/>
                        <a:pt x="8634607" y="1946220"/>
                      </a:cubicBezTo>
                      <a:cubicBezTo>
                        <a:pt x="8618883" y="1942289"/>
                        <a:pt x="8618883" y="1942289"/>
                        <a:pt x="8603471" y="1938436"/>
                      </a:cubicBezTo>
                      <a:close/>
                      <a:moveTo>
                        <a:pt x="8751384" y="1938436"/>
                      </a:moveTo>
                      <a:cubicBezTo>
                        <a:pt x="8748737" y="1951669"/>
                        <a:pt x="8746169" y="1964512"/>
                        <a:pt x="8743600" y="1977356"/>
                      </a:cubicBezTo>
                      <a:cubicBezTo>
                        <a:pt x="8754186" y="1980002"/>
                        <a:pt x="8764461" y="1982571"/>
                        <a:pt x="8774736" y="1985140"/>
                      </a:cubicBezTo>
                      <a:cubicBezTo>
                        <a:pt x="8777382" y="1971907"/>
                        <a:pt x="8779951" y="1959063"/>
                        <a:pt x="8782520" y="1946220"/>
                      </a:cubicBezTo>
                      <a:cubicBezTo>
                        <a:pt x="8766796" y="1942289"/>
                        <a:pt x="8766796" y="1942289"/>
                        <a:pt x="8751384" y="1938436"/>
                      </a:cubicBezTo>
                      <a:close/>
                      <a:moveTo>
                        <a:pt x="8899297" y="1938436"/>
                      </a:moveTo>
                      <a:cubicBezTo>
                        <a:pt x="8896651" y="1941083"/>
                        <a:pt x="8894082" y="1943651"/>
                        <a:pt x="8891513" y="1946220"/>
                      </a:cubicBezTo>
                      <a:cubicBezTo>
                        <a:pt x="8891197" y="1959189"/>
                        <a:pt x="8891181" y="1972171"/>
                        <a:pt x="8891513" y="1985140"/>
                      </a:cubicBezTo>
                      <a:cubicBezTo>
                        <a:pt x="8902099" y="1985140"/>
                        <a:pt x="8912374" y="1985140"/>
                        <a:pt x="8922649" y="1985140"/>
                      </a:cubicBezTo>
                      <a:cubicBezTo>
                        <a:pt x="8925296" y="1971907"/>
                        <a:pt x="8927864" y="1959063"/>
                        <a:pt x="8930433" y="1946220"/>
                      </a:cubicBezTo>
                      <a:cubicBezTo>
                        <a:pt x="8915352" y="1941841"/>
                        <a:pt x="8915352" y="1941841"/>
                        <a:pt x="8899297" y="1938436"/>
                      </a:cubicBezTo>
                      <a:close/>
                      <a:moveTo>
                        <a:pt x="9568800" y="1938436"/>
                      </a:moveTo>
                      <a:cubicBezTo>
                        <a:pt x="9566154" y="1941083"/>
                        <a:pt x="9563585" y="1943651"/>
                        <a:pt x="9561016" y="1946220"/>
                      </a:cubicBezTo>
                      <a:cubicBezTo>
                        <a:pt x="9560700" y="1959189"/>
                        <a:pt x="9560684" y="1972171"/>
                        <a:pt x="9561016" y="1985140"/>
                      </a:cubicBezTo>
                      <a:cubicBezTo>
                        <a:pt x="9571602" y="1985140"/>
                        <a:pt x="9581877" y="1985140"/>
                        <a:pt x="9592152" y="1985140"/>
                      </a:cubicBezTo>
                      <a:cubicBezTo>
                        <a:pt x="9594799" y="1971907"/>
                        <a:pt x="9597367" y="1959063"/>
                        <a:pt x="9599936" y="1946220"/>
                      </a:cubicBezTo>
                      <a:cubicBezTo>
                        <a:pt x="9584855" y="1941841"/>
                        <a:pt x="9584855" y="1941841"/>
                        <a:pt x="9568800" y="1938436"/>
                      </a:cubicBezTo>
                      <a:close/>
                      <a:moveTo>
                        <a:pt x="9646649" y="1938436"/>
                      </a:moveTo>
                      <a:cubicBezTo>
                        <a:pt x="9644003" y="1941083"/>
                        <a:pt x="9641434" y="1943651"/>
                        <a:pt x="9638865" y="1946220"/>
                      </a:cubicBezTo>
                      <a:cubicBezTo>
                        <a:pt x="9638549" y="1959189"/>
                        <a:pt x="9638533" y="1972171"/>
                        <a:pt x="9638865" y="1985140"/>
                      </a:cubicBezTo>
                      <a:cubicBezTo>
                        <a:pt x="9649451" y="1985140"/>
                        <a:pt x="9659726" y="1985140"/>
                        <a:pt x="9670001" y="1985140"/>
                      </a:cubicBezTo>
                      <a:cubicBezTo>
                        <a:pt x="9672648" y="1971907"/>
                        <a:pt x="9675216" y="1959063"/>
                        <a:pt x="9677785" y="1946220"/>
                      </a:cubicBezTo>
                      <a:cubicBezTo>
                        <a:pt x="9662704" y="1941841"/>
                        <a:pt x="9662704" y="1941841"/>
                        <a:pt x="9646649" y="1938436"/>
                      </a:cubicBezTo>
                      <a:close/>
                      <a:moveTo>
                        <a:pt x="8836735" y="1940318"/>
                      </a:moveTo>
                      <a:cubicBezTo>
                        <a:pt x="8830002" y="1939862"/>
                        <a:pt x="8823364" y="1941374"/>
                        <a:pt x="8813670" y="1946221"/>
                      </a:cubicBezTo>
                      <a:cubicBezTo>
                        <a:pt x="8813670" y="1959454"/>
                        <a:pt x="8813670" y="1972297"/>
                        <a:pt x="8813670" y="1985141"/>
                      </a:cubicBezTo>
                      <a:cubicBezTo>
                        <a:pt x="8829549" y="1985141"/>
                        <a:pt x="8844961" y="1985141"/>
                        <a:pt x="8860374" y="1985141"/>
                      </a:cubicBezTo>
                      <a:cubicBezTo>
                        <a:pt x="8860374" y="1971908"/>
                        <a:pt x="8860374" y="1959065"/>
                        <a:pt x="8860374" y="1946221"/>
                      </a:cubicBezTo>
                      <a:cubicBezTo>
                        <a:pt x="8850296" y="1943198"/>
                        <a:pt x="8843468" y="1940774"/>
                        <a:pt x="8836735" y="1940318"/>
                      </a:cubicBezTo>
                      <a:close/>
                      <a:moveTo>
                        <a:pt x="8688821" y="1940318"/>
                      </a:moveTo>
                      <a:cubicBezTo>
                        <a:pt x="8682088" y="1939862"/>
                        <a:pt x="8675450" y="1941374"/>
                        <a:pt x="8665756" y="1946221"/>
                      </a:cubicBezTo>
                      <a:cubicBezTo>
                        <a:pt x="8668403" y="1959454"/>
                        <a:pt x="8670971" y="1972297"/>
                        <a:pt x="8673540" y="1985141"/>
                      </a:cubicBezTo>
                      <a:cubicBezTo>
                        <a:pt x="8686773" y="1985141"/>
                        <a:pt x="8699616" y="1985141"/>
                        <a:pt x="8712460" y="1985141"/>
                      </a:cubicBezTo>
                      <a:cubicBezTo>
                        <a:pt x="8712460" y="1971908"/>
                        <a:pt x="8712460" y="1959065"/>
                        <a:pt x="8712460" y="1946221"/>
                      </a:cubicBezTo>
                      <a:cubicBezTo>
                        <a:pt x="8702382" y="1943198"/>
                        <a:pt x="8695554" y="1940774"/>
                        <a:pt x="8688821" y="1940318"/>
                      </a:cubicBezTo>
                      <a:close/>
                      <a:moveTo>
                        <a:pt x="8315145" y="1940318"/>
                      </a:moveTo>
                      <a:cubicBezTo>
                        <a:pt x="8308412" y="1939862"/>
                        <a:pt x="8301774" y="1941374"/>
                        <a:pt x="8292080" y="1946221"/>
                      </a:cubicBezTo>
                      <a:cubicBezTo>
                        <a:pt x="8292080" y="1959454"/>
                        <a:pt x="8292080" y="1972297"/>
                        <a:pt x="8292080" y="1985141"/>
                      </a:cubicBezTo>
                      <a:cubicBezTo>
                        <a:pt x="8305313" y="1985141"/>
                        <a:pt x="8318156" y="1985141"/>
                        <a:pt x="8331000" y="1985141"/>
                      </a:cubicBezTo>
                      <a:cubicBezTo>
                        <a:pt x="8333646" y="1971908"/>
                        <a:pt x="8336215" y="1959065"/>
                        <a:pt x="8338784" y="1946221"/>
                      </a:cubicBezTo>
                      <a:cubicBezTo>
                        <a:pt x="8328706" y="1943198"/>
                        <a:pt x="8321878" y="1940774"/>
                        <a:pt x="8315145" y="1940318"/>
                      </a:cubicBezTo>
                      <a:close/>
                      <a:moveTo>
                        <a:pt x="8167232" y="1940318"/>
                      </a:moveTo>
                      <a:cubicBezTo>
                        <a:pt x="8160499" y="1939862"/>
                        <a:pt x="8153862" y="1941374"/>
                        <a:pt x="8144167" y="1946221"/>
                      </a:cubicBezTo>
                      <a:cubicBezTo>
                        <a:pt x="8144167" y="1956807"/>
                        <a:pt x="8144167" y="1967082"/>
                        <a:pt x="8144167" y="1977357"/>
                      </a:cubicBezTo>
                      <a:cubicBezTo>
                        <a:pt x="8167752" y="1981288"/>
                        <a:pt x="8167752" y="1981288"/>
                        <a:pt x="8190871" y="1985141"/>
                      </a:cubicBezTo>
                      <a:cubicBezTo>
                        <a:pt x="8190871" y="1971908"/>
                        <a:pt x="8190871" y="1959065"/>
                        <a:pt x="8190871" y="1946221"/>
                      </a:cubicBezTo>
                      <a:cubicBezTo>
                        <a:pt x="8180794" y="1943198"/>
                        <a:pt x="8173965" y="1940774"/>
                        <a:pt x="8167232" y="1940318"/>
                      </a:cubicBezTo>
                      <a:close/>
                      <a:moveTo>
                        <a:pt x="7645642" y="1940318"/>
                      </a:moveTo>
                      <a:cubicBezTo>
                        <a:pt x="7638909" y="1939862"/>
                        <a:pt x="7632272" y="1941374"/>
                        <a:pt x="7622577" y="1946221"/>
                      </a:cubicBezTo>
                      <a:cubicBezTo>
                        <a:pt x="7622577" y="1959454"/>
                        <a:pt x="7622577" y="1972297"/>
                        <a:pt x="7622577" y="1985141"/>
                      </a:cubicBezTo>
                      <a:cubicBezTo>
                        <a:pt x="7635810" y="1985141"/>
                        <a:pt x="7648653" y="1985141"/>
                        <a:pt x="7661497" y="1985141"/>
                      </a:cubicBezTo>
                      <a:cubicBezTo>
                        <a:pt x="7664143" y="1971908"/>
                        <a:pt x="7666712" y="1959065"/>
                        <a:pt x="7669281" y="1946221"/>
                      </a:cubicBezTo>
                      <a:cubicBezTo>
                        <a:pt x="7659204" y="1943198"/>
                        <a:pt x="7652375" y="1940774"/>
                        <a:pt x="7645642" y="1940318"/>
                      </a:cubicBezTo>
                      <a:close/>
                      <a:moveTo>
                        <a:pt x="6976139" y="1940318"/>
                      </a:moveTo>
                      <a:cubicBezTo>
                        <a:pt x="6969406" y="1939862"/>
                        <a:pt x="6962769" y="1941374"/>
                        <a:pt x="6953074" y="1946221"/>
                      </a:cubicBezTo>
                      <a:cubicBezTo>
                        <a:pt x="6953074" y="1959454"/>
                        <a:pt x="6953074" y="1972297"/>
                        <a:pt x="6953074" y="1985141"/>
                      </a:cubicBezTo>
                      <a:cubicBezTo>
                        <a:pt x="6966307" y="1985141"/>
                        <a:pt x="6979150" y="1985141"/>
                        <a:pt x="6991994" y="1985141"/>
                      </a:cubicBezTo>
                      <a:cubicBezTo>
                        <a:pt x="6994640" y="1971908"/>
                        <a:pt x="6997209" y="1959065"/>
                        <a:pt x="6999778" y="1946221"/>
                      </a:cubicBezTo>
                      <a:cubicBezTo>
                        <a:pt x="6989701" y="1943198"/>
                        <a:pt x="6982872" y="1940774"/>
                        <a:pt x="6976139" y="1940318"/>
                      </a:cubicBezTo>
                      <a:close/>
                      <a:moveTo>
                        <a:pt x="5785047" y="1940318"/>
                      </a:moveTo>
                      <a:cubicBezTo>
                        <a:pt x="5778314" y="1939862"/>
                        <a:pt x="5771677" y="1941374"/>
                        <a:pt x="5761982" y="1946221"/>
                      </a:cubicBezTo>
                      <a:cubicBezTo>
                        <a:pt x="5761982" y="1959454"/>
                        <a:pt x="5761982" y="1972297"/>
                        <a:pt x="5761982" y="1985141"/>
                      </a:cubicBezTo>
                      <a:cubicBezTo>
                        <a:pt x="5775215" y="1985141"/>
                        <a:pt x="5788058" y="1985141"/>
                        <a:pt x="5800902" y="1985141"/>
                      </a:cubicBezTo>
                      <a:cubicBezTo>
                        <a:pt x="5803548" y="1971908"/>
                        <a:pt x="5806117" y="1959065"/>
                        <a:pt x="5808686" y="1946221"/>
                      </a:cubicBezTo>
                      <a:cubicBezTo>
                        <a:pt x="5798609" y="1943198"/>
                        <a:pt x="5791780" y="1940774"/>
                        <a:pt x="5785047" y="1940318"/>
                      </a:cubicBezTo>
                      <a:close/>
                      <a:moveTo>
                        <a:pt x="2359684" y="1940318"/>
                      </a:moveTo>
                      <a:cubicBezTo>
                        <a:pt x="2352951" y="1939862"/>
                        <a:pt x="2346314" y="1941374"/>
                        <a:pt x="2336619" y="1946221"/>
                      </a:cubicBezTo>
                      <a:cubicBezTo>
                        <a:pt x="2336619" y="1959454"/>
                        <a:pt x="2336619" y="1972297"/>
                        <a:pt x="2336619" y="1985141"/>
                      </a:cubicBezTo>
                      <a:cubicBezTo>
                        <a:pt x="2352498" y="1985141"/>
                        <a:pt x="2367910" y="1985141"/>
                        <a:pt x="2383323" y="1985141"/>
                      </a:cubicBezTo>
                      <a:cubicBezTo>
                        <a:pt x="2383323" y="1971908"/>
                        <a:pt x="2383323" y="1959065"/>
                        <a:pt x="2383323" y="1946221"/>
                      </a:cubicBezTo>
                      <a:cubicBezTo>
                        <a:pt x="2373246" y="1943198"/>
                        <a:pt x="2366417" y="1940774"/>
                        <a:pt x="2359684" y="1940318"/>
                      </a:cubicBezTo>
                      <a:close/>
                      <a:moveTo>
                        <a:pt x="2211770" y="1940318"/>
                      </a:moveTo>
                      <a:cubicBezTo>
                        <a:pt x="2205037" y="1939862"/>
                        <a:pt x="2198400" y="1941374"/>
                        <a:pt x="2188705" y="1946221"/>
                      </a:cubicBezTo>
                      <a:cubicBezTo>
                        <a:pt x="2188705" y="1959454"/>
                        <a:pt x="2188705" y="1972297"/>
                        <a:pt x="2188705" y="1985141"/>
                      </a:cubicBezTo>
                      <a:cubicBezTo>
                        <a:pt x="2201938" y="1985141"/>
                        <a:pt x="2214781" y="1985141"/>
                        <a:pt x="2227625" y="1985141"/>
                      </a:cubicBezTo>
                      <a:cubicBezTo>
                        <a:pt x="2230271" y="1971908"/>
                        <a:pt x="2232840" y="1959065"/>
                        <a:pt x="2235409" y="1946221"/>
                      </a:cubicBezTo>
                      <a:cubicBezTo>
                        <a:pt x="2225332" y="1943198"/>
                        <a:pt x="2218503" y="1940774"/>
                        <a:pt x="2211770" y="1940318"/>
                      </a:cubicBezTo>
                      <a:close/>
                      <a:moveTo>
                        <a:pt x="1690181" y="1940318"/>
                      </a:moveTo>
                      <a:cubicBezTo>
                        <a:pt x="1683448" y="1939862"/>
                        <a:pt x="1676811" y="1941374"/>
                        <a:pt x="1667116" y="1946221"/>
                      </a:cubicBezTo>
                      <a:cubicBezTo>
                        <a:pt x="1667116" y="1959454"/>
                        <a:pt x="1667116" y="1972297"/>
                        <a:pt x="1667116" y="1985141"/>
                      </a:cubicBezTo>
                      <a:cubicBezTo>
                        <a:pt x="1680349" y="1985141"/>
                        <a:pt x="1693192" y="1985141"/>
                        <a:pt x="1706036" y="1985141"/>
                      </a:cubicBezTo>
                      <a:cubicBezTo>
                        <a:pt x="1708682" y="1971908"/>
                        <a:pt x="1711251" y="1959065"/>
                        <a:pt x="1713820" y="1946221"/>
                      </a:cubicBezTo>
                      <a:cubicBezTo>
                        <a:pt x="1703743" y="1943198"/>
                        <a:pt x="1696914" y="1940774"/>
                        <a:pt x="1690181" y="1940318"/>
                      </a:cubicBezTo>
                      <a:close/>
                      <a:moveTo>
                        <a:pt x="1604831" y="2016285"/>
                      </a:moveTo>
                      <a:cubicBezTo>
                        <a:pt x="1602184" y="2026871"/>
                        <a:pt x="1599616" y="2037146"/>
                        <a:pt x="1597047" y="2047421"/>
                      </a:cubicBezTo>
                      <a:cubicBezTo>
                        <a:pt x="1610280" y="2050067"/>
                        <a:pt x="1623123" y="2052636"/>
                        <a:pt x="1635967" y="2055205"/>
                      </a:cubicBezTo>
                      <a:cubicBezTo>
                        <a:pt x="1635967" y="2044618"/>
                        <a:pt x="1635967" y="2034344"/>
                        <a:pt x="1635967" y="2024069"/>
                      </a:cubicBezTo>
                      <a:cubicBezTo>
                        <a:pt x="1620243" y="2020138"/>
                        <a:pt x="1620243" y="2020138"/>
                        <a:pt x="1604831" y="2016285"/>
                      </a:cubicBezTo>
                      <a:close/>
                      <a:moveTo>
                        <a:pt x="1752744" y="2016285"/>
                      </a:moveTo>
                      <a:cubicBezTo>
                        <a:pt x="1750097" y="2029518"/>
                        <a:pt x="1747529" y="2042361"/>
                        <a:pt x="1744960" y="2055205"/>
                      </a:cubicBezTo>
                      <a:cubicBezTo>
                        <a:pt x="1755546" y="2055205"/>
                        <a:pt x="1765821" y="2055205"/>
                        <a:pt x="1776096" y="2055205"/>
                      </a:cubicBezTo>
                      <a:cubicBezTo>
                        <a:pt x="1778742" y="2044618"/>
                        <a:pt x="1781311" y="2034344"/>
                        <a:pt x="1783880" y="2024069"/>
                      </a:cubicBezTo>
                      <a:cubicBezTo>
                        <a:pt x="1768156" y="2020138"/>
                        <a:pt x="1768156" y="2020138"/>
                        <a:pt x="1752744" y="2016285"/>
                      </a:cubicBezTo>
                      <a:close/>
                      <a:moveTo>
                        <a:pt x="1830593" y="2016285"/>
                      </a:moveTo>
                      <a:cubicBezTo>
                        <a:pt x="1827946" y="2029518"/>
                        <a:pt x="1825378" y="2042361"/>
                        <a:pt x="1822809" y="2055205"/>
                      </a:cubicBezTo>
                      <a:cubicBezTo>
                        <a:pt x="1833395" y="2055205"/>
                        <a:pt x="1843670" y="2055205"/>
                        <a:pt x="1853945" y="2055205"/>
                      </a:cubicBezTo>
                      <a:cubicBezTo>
                        <a:pt x="1856591" y="2044618"/>
                        <a:pt x="1859160" y="2034344"/>
                        <a:pt x="1861729" y="2024069"/>
                      </a:cubicBezTo>
                      <a:cubicBezTo>
                        <a:pt x="1846005" y="2020138"/>
                        <a:pt x="1846005" y="2020138"/>
                        <a:pt x="1830593" y="2016285"/>
                      </a:cubicBezTo>
                      <a:close/>
                      <a:moveTo>
                        <a:pt x="1900658" y="2016285"/>
                      </a:moveTo>
                      <a:cubicBezTo>
                        <a:pt x="1898011" y="2018932"/>
                        <a:pt x="1895443" y="2021500"/>
                        <a:pt x="1892874" y="2024069"/>
                      </a:cubicBezTo>
                      <a:cubicBezTo>
                        <a:pt x="1896279" y="2040123"/>
                        <a:pt x="1896279" y="2040123"/>
                        <a:pt x="1900658" y="2055205"/>
                      </a:cubicBezTo>
                      <a:cubicBezTo>
                        <a:pt x="1913891" y="2055205"/>
                        <a:pt x="1926734" y="2055205"/>
                        <a:pt x="1939578" y="2055205"/>
                      </a:cubicBezTo>
                      <a:cubicBezTo>
                        <a:pt x="1939578" y="2044618"/>
                        <a:pt x="1939578" y="2034344"/>
                        <a:pt x="1939578" y="2024069"/>
                      </a:cubicBezTo>
                      <a:cubicBezTo>
                        <a:pt x="1926686" y="2021094"/>
                        <a:pt x="1913699" y="2018512"/>
                        <a:pt x="1900658" y="2016285"/>
                      </a:cubicBezTo>
                      <a:close/>
                      <a:moveTo>
                        <a:pt x="1978507" y="2016285"/>
                      </a:moveTo>
                      <a:cubicBezTo>
                        <a:pt x="1975860" y="2029518"/>
                        <a:pt x="1973292" y="2042361"/>
                        <a:pt x="1970723" y="2055205"/>
                      </a:cubicBezTo>
                      <a:cubicBezTo>
                        <a:pt x="1981309" y="2055205"/>
                        <a:pt x="1991584" y="2055205"/>
                        <a:pt x="2001859" y="2055205"/>
                      </a:cubicBezTo>
                      <a:cubicBezTo>
                        <a:pt x="2004505" y="2044618"/>
                        <a:pt x="2007074" y="2034344"/>
                        <a:pt x="2009643" y="2024069"/>
                      </a:cubicBezTo>
                      <a:cubicBezTo>
                        <a:pt x="1993919" y="2020138"/>
                        <a:pt x="1993919" y="2020138"/>
                        <a:pt x="1978507" y="2016285"/>
                      </a:cubicBezTo>
                      <a:close/>
                      <a:moveTo>
                        <a:pt x="2048571" y="2016285"/>
                      </a:moveTo>
                      <a:cubicBezTo>
                        <a:pt x="2045924" y="2029518"/>
                        <a:pt x="2043356" y="2042361"/>
                        <a:pt x="2040787" y="2055205"/>
                      </a:cubicBezTo>
                      <a:cubicBezTo>
                        <a:pt x="2056666" y="2055205"/>
                        <a:pt x="2072078" y="2055205"/>
                        <a:pt x="2087491" y="2055205"/>
                      </a:cubicBezTo>
                      <a:cubicBezTo>
                        <a:pt x="2087491" y="2044618"/>
                        <a:pt x="2087491" y="2034344"/>
                        <a:pt x="2087491" y="2024069"/>
                      </a:cubicBezTo>
                      <a:cubicBezTo>
                        <a:pt x="2074258" y="2021422"/>
                        <a:pt x="2061414" y="2018854"/>
                        <a:pt x="2048571" y="2016285"/>
                      </a:cubicBezTo>
                      <a:close/>
                      <a:moveTo>
                        <a:pt x="2126420" y="2016285"/>
                      </a:moveTo>
                      <a:cubicBezTo>
                        <a:pt x="2123773" y="2029518"/>
                        <a:pt x="2121205" y="2042361"/>
                        <a:pt x="2118636" y="2055205"/>
                      </a:cubicBezTo>
                      <a:cubicBezTo>
                        <a:pt x="2131869" y="2055205"/>
                        <a:pt x="2144712" y="2055205"/>
                        <a:pt x="2157556" y="2055205"/>
                      </a:cubicBezTo>
                      <a:cubicBezTo>
                        <a:pt x="2157556" y="2044618"/>
                        <a:pt x="2157556" y="2034344"/>
                        <a:pt x="2157556" y="2024069"/>
                      </a:cubicBezTo>
                      <a:cubicBezTo>
                        <a:pt x="2141832" y="2020138"/>
                        <a:pt x="2141832" y="2020138"/>
                        <a:pt x="2126420" y="2016285"/>
                      </a:cubicBezTo>
                      <a:close/>
                      <a:moveTo>
                        <a:pt x="2196484" y="2016285"/>
                      </a:moveTo>
                      <a:cubicBezTo>
                        <a:pt x="2193837" y="2029518"/>
                        <a:pt x="2191269" y="2042361"/>
                        <a:pt x="2188700" y="2055205"/>
                      </a:cubicBezTo>
                      <a:cubicBezTo>
                        <a:pt x="2204579" y="2055205"/>
                        <a:pt x="2219991" y="2055205"/>
                        <a:pt x="2235404" y="2055205"/>
                      </a:cubicBezTo>
                      <a:cubicBezTo>
                        <a:pt x="2235404" y="2044618"/>
                        <a:pt x="2235404" y="2034344"/>
                        <a:pt x="2235404" y="2024069"/>
                      </a:cubicBezTo>
                      <a:cubicBezTo>
                        <a:pt x="2222171" y="2021422"/>
                        <a:pt x="2209327" y="2018854"/>
                        <a:pt x="2196484" y="2016285"/>
                      </a:cubicBezTo>
                      <a:close/>
                      <a:moveTo>
                        <a:pt x="2274334" y="2016285"/>
                      </a:moveTo>
                      <a:cubicBezTo>
                        <a:pt x="2271687" y="2029518"/>
                        <a:pt x="2269119" y="2042361"/>
                        <a:pt x="2266550" y="2055205"/>
                      </a:cubicBezTo>
                      <a:cubicBezTo>
                        <a:pt x="2277136" y="2055205"/>
                        <a:pt x="2287411" y="2055205"/>
                        <a:pt x="2297686" y="2055205"/>
                      </a:cubicBezTo>
                      <a:cubicBezTo>
                        <a:pt x="2300332" y="2044618"/>
                        <a:pt x="2302901" y="2034344"/>
                        <a:pt x="2305470" y="2024069"/>
                      </a:cubicBezTo>
                      <a:cubicBezTo>
                        <a:pt x="2289746" y="2020138"/>
                        <a:pt x="2289746" y="2020138"/>
                        <a:pt x="2274334" y="2016285"/>
                      </a:cubicBezTo>
                      <a:close/>
                      <a:moveTo>
                        <a:pt x="2352183" y="2016285"/>
                      </a:moveTo>
                      <a:cubicBezTo>
                        <a:pt x="2349536" y="2026871"/>
                        <a:pt x="2346968" y="2037146"/>
                        <a:pt x="2344399" y="2047421"/>
                      </a:cubicBezTo>
                      <a:cubicBezTo>
                        <a:pt x="2354985" y="2050067"/>
                        <a:pt x="2365260" y="2052636"/>
                        <a:pt x="2375535" y="2055205"/>
                      </a:cubicBezTo>
                      <a:cubicBezTo>
                        <a:pt x="2378181" y="2044618"/>
                        <a:pt x="2380750" y="2034344"/>
                        <a:pt x="2383319" y="2024069"/>
                      </a:cubicBezTo>
                      <a:cubicBezTo>
                        <a:pt x="2367595" y="2020138"/>
                        <a:pt x="2367595" y="2020138"/>
                        <a:pt x="2352183" y="2016285"/>
                      </a:cubicBezTo>
                      <a:close/>
                      <a:moveTo>
                        <a:pt x="2422247" y="2016285"/>
                      </a:moveTo>
                      <a:cubicBezTo>
                        <a:pt x="2419600" y="2026871"/>
                        <a:pt x="2417032" y="2037146"/>
                        <a:pt x="2414463" y="2047421"/>
                      </a:cubicBezTo>
                      <a:cubicBezTo>
                        <a:pt x="2427696" y="2050067"/>
                        <a:pt x="2440539" y="2052636"/>
                        <a:pt x="2453383" y="2055205"/>
                      </a:cubicBezTo>
                      <a:cubicBezTo>
                        <a:pt x="2453383" y="2044618"/>
                        <a:pt x="2453383" y="2034344"/>
                        <a:pt x="2453383" y="2024069"/>
                      </a:cubicBezTo>
                      <a:cubicBezTo>
                        <a:pt x="2437659" y="2020138"/>
                        <a:pt x="2437659" y="2020138"/>
                        <a:pt x="2422247" y="2016285"/>
                      </a:cubicBezTo>
                      <a:close/>
                      <a:moveTo>
                        <a:pt x="2500096" y="2016285"/>
                      </a:moveTo>
                      <a:cubicBezTo>
                        <a:pt x="2497449" y="2029518"/>
                        <a:pt x="2494881" y="2042361"/>
                        <a:pt x="2492312" y="2055205"/>
                      </a:cubicBezTo>
                      <a:cubicBezTo>
                        <a:pt x="2505545" y="2055205"/>
                        <a:pt x="2518388" y="2055205"/>
                        <a:pt x="2531232" y="2055205"/>
                      </a:cubicBezTo>
                      <a:cubicBezTo>
                        <a:pt x="2531232" y="2044618"/>
                        <a:pt x="2531232" y="2034344"/>
                        <a:pt x="2531232" y="2024069"/>
                      </a:cubicBezTo>
                      <a:cubicBezTo>
                        <a:pt x="2515508" y="2020138"/>
                        <a:pt x="2515508" y="2020138"/>
                        <a:pt x="2500096" y="2016285"/>
                      </a:cubicBezTo>
                      <a:close/>
                      <a:moveTo>
                        <a:pt x="2570160" y="2016285"/>
                      </a:moveTo>
                      <a:cubicBezTo>
                        <a:pt x="2567513" y="2029518"/>
                        <a:pt x="2564945" y="2042361"/>
                        <a:pt x="2562376" y="2055205"/>
                      </a:cubicBezTo>
                      <a:cubicBezTo>
                        <a:pt x="2578255" y="2052558"/>
                        <a:pt x="2593667" y="2049989"/>
                        <a:pt x="2609080" y="2047421"/>
                      </a:cubicBezTo>
                      <a:cubicBezTo>
                        <a:pt x="2609080" y="2039481"/>
                        <a:pt x="2609080" y="2031775"/>
                        <a:pt x="2609080" y="2024069"/>
                      </a:cubicBezTo>
                      <a:cubicBezTo>
                        <a:pt x="2595847" y="2021422"/>
                        <a:pt x="2583003" y="2018854"/>
                        <a:pt x="2570160" y="2016285"/>
                      </a:cubicBezTo>
                      <a:close/>
                      <a:moveTo>
                        <a:pt x="2648010" y="2016285"/>
                      </a:moveTo>
                      <a:cubicBezTo>
                        <a:pt x="2645363" y="2029518"/>
                        <a:pt x="2642795" y="2042361"/>
                        <a:pt x="2640226" y="2055205"/>
                      </a:cubicBezTo>
                      <a:cubicBezTo>
                        <a:pt x="2650812" y="2055205"/>
                        <a:pt x="2661087" y="2055205"/>
                        <a:pt x="2671362" y="2055205"/>
                      </a:cubicBezTo>
                      <a:cubicBezTo>
                        <a:pt x="2674008" y="2044618"/>
                        <a:pt x="2676577" y="2034344"/>
                        <a:pt x="2679146" y="2024069"/>
                      </a:cubicBezTo>
                      <a:cubicBezTo>
                        <a:pt x="2663422" y="2020138"/>
                        <a:pt x="2663422" y="2020138"/>
                        <a:pt x="2648010" y="2016285"/>
                      </a:cubicBezTo>
                      <a:close/>
                      <a:moveTo>
                        <a:pt x="3169599" y="2016285"/>
                      </a:moveTo>
                      <a:cubicBezTo>
                        <a:pt x="3166952" y="2029518"/>
                        <a:pt x="3164384" y="2042361"/>
                        <a:pt x="3161815" y="2055205"/>
                      </a:cubicBezTo>
                      <a:cubicBezTo>
                        <a:pt x="3172401" y="2055205"/>
                        <a:pt x="3182676" y="2055205"/>
                        <a:pt x="3192951" y="2055205"/>
                      </a:cubicBezTo>
                      <a:cubicBezTo>
                        <a:pt x="3195597" y="2044618"/>
                        <a:pt x="3198166" y="2034344"/>
                        <a:pt x="3200735" y="2024069"/>
                      </a:cubicBezTo>
                      <a:cubicBezTo>
                        <a:pt x="3185011" y="2020138"/>
                        <a:pt x="3185011" y="2020138"/>
                        <a:pt x="3169599" y="2016285"/>
                      </a:cubicBezTo>
                      <a:close/>
                      <a:moveTo>
                        <a:pt x="3239663" y="2016285"/>
                      </a:moveTo>
                      <a:cubicBezTo>
                        <a:pt x="3237016" y="2029518"/>
                        <a:pt x="3234448" y="2042361"/>
                        <a:pt x="3231879" y="2055205"/>
                      </a:cubicBezTo>
                      <a:cubicBezTo>
                        <a:pt x="3245112" y="2055205"/>
                        <a:pt x="3257955" y="2055205"/>
                        <a:pt x="3270799" y="2055205"/>
                      </a:cubicBezTo>
                      <a:cubicBezTo>
                        <a:pt x="3273445" y="2044618"/>
                        <a:pt x="3276014" y="2034344"/>
                        <a:pt x="3278583" y="2024069"/>
                      </a:cubicBezTo>
                      <a:cubicBezTo>
                        <a:pt x="3265350" y="2021422"/>
                        <a:pt x="3252506" y="2018854"/>
                        <a:pt x="3239663" y="2016285"/>
                      </a:cubicBezTo>
                      <a:close/>
                      <a:moveTo>
                        <a:pt x="3317512" y="2016285"/>
                      </a:moveTo>
                      <a:cubicBezTo>
                        <a:pt x="3314865" y="2026871"/>
                        <a:pt x="3312297" y="2037146"/>
                        <a:pt x="3309728" y="2047421"/>
                      </a:cubicBezTo>
                      <a:cubicBezTo>
                        <a:pt x="3322961" y="2050067"/>
                        <a:pt x="3335804" y="2052636"/>
                        <a:pt x="3348648" y="2055205"/>
                      </a:cubicBezTo>
                      <a:cubicBezTo>
                        <a:pt x="3348648" y="2044618"/>
                        <a:pt x="3348648" y="2034344"/>
                        <a:pt x="3348648" y="2024069"/>
                      </a:cubicBezTo>
                      <a:cubicBezTo>
                        <a:pt x="3332924" y="2020138"/>
                        <a:pt x="3332924" y="2020138"/>
                        <a:pt x="3317512" y="2016285"/>
                      </a:cubicBezTo>
                      <a:close/>
                      <a:moveTo>
                        <a:pt x="3465426" y="2016285"/>
                      </a:moveTo>
                      <a:cubicBezTo>
                        <a:pt x="3462779" y="2029518"/>
                        <a:pt x="3460211" y="2042361"/>
                        <a:pt x="3457642" y="2055205"/>
                      </a:cubicBezTo>
                      <a:cubicBezTo>
                        <a:pt x="3470875" y="2055205"/>
                        <a:pt x="3483718" y="2055205"/>
                        <a:pt x="3496562" y="2055205"/>
                      </a:cubicBezTo>
                      <a:cubicBezTo>
                        <a:pt x="3496562" y="2044618"/>
                        <a:pt x="3496562" y="2034344"/>
                        <a:pt x="3496562" y="2024069"/>
                      </a:cubicBezTo>
                      <a:cubicBezTo>
                        <a:pt x="3480838" y="2020138"/>
                        <a:pt x="3480838" y="2020138"/>
                        <a:pt x="3465426" y="2016285"/>
                      </a:cubicBezTo>
                      <a:close/>
                      <a:moveTo>
                        <a:pt x="5326021" y="2016285"/>
                      </a:moveTo>
                      <a:cubicBezTo>
                        <a:pt x="5323374" y="2029518"/>
                        <a:pt x="5320806" y="2042361"/>
                        <a:pt x="5318237" y="2055205"/>
                      </a:cubicBezTo>
                      <a:cubicBezTo>
                        <a:pt x="5328823" y="2055205"/>
                        <a:pt x="5339098" y="2055205"/>
                        <a:pt x="5349373" y="2055205"/>
                      </a:cubicBezTo>
                      <a:cubicBezTo>
                        <a:pt x="5352019" y="2044618"/>
                        <a:pt x="5354588" y="2034344"/>
                        <a:pt x="5357157" y="2024069"/>
                      </a:cubicBezTo>
                      <a:cubicBezTo>
                        <a:pt x="5341433" y="2020138"/>
                        <a:pt x="5341433" y="2020138"/>
                        <a:pt x="5326021" y="2016285"/>
                      </a:cubicBezTo>
                      <a:close/>
                      <a:moveTo>
                        <a:pt x="5403870" y="2016285"/>
                      </a:moveTo>
                      <a:cubicBezTo>
                        <a:pt x="5401223" y="2026871"/>
                        <a:pt x="5398655" y="2037146"/>
                        <a:pt x="5396086" y="2047421"/>
                      </a:cubicBezTo>
                      <a:cubicBezTo>
                        <a:pt x="5406672" y="2050067"/>
                        <a:pt x="5416947" y="2052636"/>
                        <a:pt x="5427222" y="2055205"/>
                      </a:cubicBezTo>
                      <a:cubicBezTo>
                        <a:pt x="5429868" y="2044618"/>
                        <a:pt x="5432437" y="2034344"/>
                        <a:pt x="5435006" y="2024069"/>
                      </a:cubicBezTo>
                      <a:cubicBezTo>
                        <a:pt x="5419282" y="2020138"/>
                        <a:pt x="5419282" y="2020138"/>
                        <a:pt x="5403870" y="2016285"/>
                      </a:cubicBezTo>
                      <a:close/>
                      <a:moveTo>
                        <a:pt x="5473934" y="2016285"/>
                      </a:moveTo>
                      <a:cubicBezTo>
                        <a:pt x="5471287" y="2029518"/>
                        <a:pt x="5468719" y="2042361"/>
                        <a:pt x="5466150" y="2055205"/>
                      </a:cubicBezTo>
                      <a:cubicBezTo>
                        <a:pt x="5482029" y="2055205"/>
                        <a:pt x="5497441" y="2055205"/>
                        <a:pt x="5512854" y="2055205"/>
                      </a:cubicBezTo>
                      <a:cubicBezTo>
                        <a:pt x="5512854" y="2044618"/>
                        <a:pt x="5512854" y="2034344"/>
                        <a:pt x="5512854" y="2024069"/>
                      </a:cubicBezTo>
                      <a:cubicBezTo>
                        <a:pt x="5499621" y="2021422"/>
                        <a:pt x="5486777" y="2018854"/>
                        <a:pt x="5473934" y="2016285"/>
                      </a:cubicBezTo>
                      <a:close/>
                      <a:moveTo>
                        <a:pt x="5551784" y="2016285"/>
                      </a:moveTo>
                      <a:cubicBezTo>
                        <a:pt x="5549137" y="2029518"/>
                        <a:pt x="5546569" y="2042361"/>
                        <a:pt x="5544000" y="2055205"/>
                      </a:cubicBezTo>
                      <a:cubicBezTo>
                        <a:pt x="5557233" y="2055205"/>
                        <a:pt x="5570076" y="2055205"/>
                        <a:pt x="5582920" y="2055205"/>
                      </a:cubicBezTo>
                      <a:cubicBezTo>
                        <a:pt x="5582920" y="2044618"/>
                        <a:pt x="5582920" y="2034344"/>
                        <a:pt x="5582920" y="2024069"/>
                      </a:cubicBezTo>
                      <a:cubicBezTo>
                        <a:pt x="5567196" y="2020138"/>
                        <a:pt x="5567196" y="2020138"/>
                        <a:pt x="5551784" y="2016285"/>
                      </a:cubicBezTo>
                      <a:close/>
                      <a:moveTo>
                        <a:pt x="5621848" y="2016285"/>
                      </a:moveTo>
                      <a:cubicBezTo>
                        <a:pt x="5619201" y="2029518"/>
                        <a:pt x="5616633" y="2042361"/>
                        <a:pt x="5614064" y="2055205"/>
                      </a:cubicBezTo>
                      <a:cubicBezTo>
                        <a:pt x="5629943" y="2055205"/>
                        <a:pt x="5645355" y="2055205"/>
                        <a:pt x="5660768" y="2055205"/>
                      </a:cubicBezTo>
                      <a:cubicBezTo>
                        <a:pt x="5660768" y="2044618"/>
                        <a:pt x="5660768" y="2034344"/>
                        <a:pt x="5660768" y="2024069"/>
                      </a:cubicBezTo>
                      <a:cubicBezTo>
                        <a:pt x="5647535" y="2021422"/>
                        <a:pt x="5634691" y="2018854"/>
                        <a:pt x="5621848" y="2016285"/>
                      </a:cubicBezTo>
                      <a:close/>
                      <a:moveTo>
                        <a:pt x="5847610" y="2016285"/>
                      </a:moveTo>
                      <a:cubicBezTo>
                        <a:pt x="5844963" y="2029518"/>
                        <a:pt x="5842395" y="2042361"/>
                        <a:pt x="5839826" y="2055205"/>
                      </a:cubicBezTo>
                      <a:cubicBezTo>
                        <a:pt x="5850412" y="2055205"/>
                        <a:pt x="5860687" y="2055205"/>
                        <a:pt x="5870962" y="2055205"/>
                      </a:cubicBezTo>
                      <a:cubicBezTo>
                        <a:pt x="5873608" y="2044618"/>
                        <a:pt x="5876177" y="2034344"/>
                        <a:pt x="5878746" y="2024069"/>
                      </a:cubicBezTo>
                      <a:cubicBezTo>
                        <a:pt x="5863022" y="2020138"/>
                        <a:pt x="5863022" y="2020138"/>
                        <a:pt x="5847610" y="2016285"/>
                      </a:cubicBezTo>
                      <a:close/>
                      <a:moveTo>
                        <a:pt x="5925460" y="2016285"/>
                      </a:moveTo>
                      <a:cubicBezTo>
                        <a:pt x="5922813" y="2026871"/>
                        <a:pt x="5920245" y="2037146"/>
                        <a:pt x="5917676" y="2047421"/>
                      </a:cubicBezTo>
                      <a:cubicBezTo>
                        <a:pt x="5930909" y="2050067"/>
                        <a:pt x="5943752" y="2052636"/>
                        <a:pt x="5956596" y="2055205"/>
                      </a:cubicBezTo>
                      <a:cubicBezTo>
                        <a:pt x="5956596" y="2044618"/>
                        <a:pt x="5956596" y="2034344"/>
                        <a:pt x="5956596" y="2024069"/>
                      </a:cubicBezTo>
                      <a:cubicBezTo>
                        <a:pt x="5940872" y="2020138"/>
                        <a:pt x="5940872" y="2020138"/>
                        <a:pt x="5925460" y="2016285"/>
                      </a:cubicBezTo>
                      <a:close/>
                      <a:moveTo>
                        <a:pt x="5995524" y="2016285"/>
                      </a:moveTo>
                      <a:cubicBezTo>
                        <a:pt x="5992877" y="2026871"/>
                        <a:pt x="5990309" y="2037146"/>
                        <a:pt x="5987740" y="2047421"/>
                      </a:cubicBezTo>
                      <a:cubicBezTo>
                        <a:pt x="6000973" y="2050067"/>
                        <a:pt x="6013816" y="2052636"/>
                        <a:pt x="6026660" y="2055205"/>
                      </a:cubicBezTo>
                      <a:cubicBezTo>
                        <a:pt x="6026660" y="2044618"/>
                        <a:pt x="6026660" y="2034344"/>
                        <a:pt x="6026660" y="2024069"/>
                      </a:cubicBezTo>
                      <a:cubicBezTo>
                        <a:pt x="6010936" y="2020138"/>
                        <a:pt x="6010936" y="2020138"/>
                        <a:pt x="5995524" y="2016285"/>
                      </a:cubicBezTo>
                      <a:close/>
                      <a:moveTo>
                        <a:pt x="6073373" y="2016285"/>
                      </a:moveTo>
                      <a:cubicBezTo>
                        <a:pt x="6070726" y="2029518"/>
                        <a:pt x="6068158" y="2042361"/>
                        <a:pt x="6065589" y="2055205"/>
                      </a:cubicBezTo>
                      <a:cubicBezTo>
                        <a:pt x="6078822" y="2055205"/>
                        <a:pt x="6091665" y="2055205"/>
                        <a:pt x="6104509" y="2055205"/>
                      </a:cubicBezTo>
                      <a:cubicBezTo>
                        <a:pt x="6104509" y="2044618"/>
                        <a:pt x="6104509" y="2034344"/>
                        <a:pt x="6104509" y="2024069"/>
                      </a:cubicBezTo>
                      <a:cubicBezTo>
                        <a:pt x="6088785" y="2020138"/>
                        <a:pt x="6088785" y="2020138"/>
                        <a:pt x="6073373" y="2016285"/>
                      </a:cubicBezTo>
                      <a:close/>
                      <a:moveTo>
                        <a:pt x="6143437" y="2016285"/>
                      </a:moveTo>
                      <a:cubicBezTo>
                        <a:pt x="6140790" y="2029518"/>
                        <a:pt x="6138222" y="2042361"/>
                        <a:pt x="6135653" y="2055205"/>
                      </a:cubicBezTo>
                      <a:cubicBezTo>
                        <a:pt x="6148886" y="2055205"/>
                        <a:pt x="6161729" y="2055205"/>
                        <a:pt x="6174573" y="2055205"/>
                      </a:cubicBezTo>
                      <a:cubicBezTo>
                        <a:pt x="6177219" y="2044618"/>
                        <a:pt x="6179788" y="2034344"/>
                        <a:pt x="6182357" y="2024069"/>
                      </a:cubicBezTo>
                      <a:cubicBezTo>
                        <a:pt x="6169124" y="2021422"/>
                        <a:pt x="6156280" y="2018854"/>
                        <a:pt x="6143437" y="2016285"/>
                      </a:cubicBezTo>
                      <a:close/>
                      <a:moveTo>
                        <a:pt x="6221286" y="2016285"/>
                      </a:moveTo>
                      <a:cubicBezTo>
                        <a:pt x="6218639" y="2029518"/>
                        <a:pt x="6216071" y="2042361"/>
                        <a:pt x="6213502" y="2055205"/>
                      </a:cubicBezTo>
                      <a:cubicBezTo>
                        <a:pt x="6224088" y="2055205"/>
                        <a:pt x="6234363" y="2055205"/>
                        <a:pt x="6244638" y="2055205"/>
                      </a:cubicBezTo>
                      <a:cubicBezTo>
                        <a:pt x="6247284" y="2044618"/>
                        <a:pt x="6249853" y="2034344"/>
                        <a:pt x="6252422" y="2024069"/>
                      </a:cubicBezTo>
                      <a:cubicBezTo>
                        <a:pt x="6236698" y="2020138"/>
                        <a:pt x="6236698" y="2020138"/>
                        <a:pt x="6221286" y="2016285"/>
                      </a:cubicBezTo>
                      <a:close/>
                      <a:moveTo>
                        <a:pt x="6291351" y="2016285"/>
                      </a:moveTo>
                      <a:cubicBezTo>
                        <a:pt x="6288704" y="2018932"/>
                        <a:pt x="6286136" y="2021500"/>
                        <a:pt x="6283567" y="2024069"/>
                      </a:cubicBezTo>
                      <a:cubicBezTo>
                        <a:pt x="6286972" y="2040123"/>
                        <a:pt x="6286972" y="2040123"/>
                        <a:pt x="6291351" y="2055205"/>
                      </a:cubicBezTo>
                      <a:cubicBezTo>
                        <a:pt x="6304584" y="2055205"/>
                        <a:pt x="6317427" y="2055205"/>
                        <a:pt x="6330271" y="2055205"/>
                      </a:cubicBezTo>
                      <a:cubicBezTo>
                        <a:pt x="6330271" y="2044618"/>
                        <a:pt x="6330271" y="2034344"/>
                        <a:pt x="6330271" y="2024069"/>
                      </a:cubicBezTo>
                      <a:cubicBezTo>
                        <a:pt x="6317379" y="2021094"/>
                        <a:pt x="6304392" y="2018512"/>
                        <a:pt x="6291351" y="2016285"/>
                      </a:cubicBezTo>
                      <a:close/>
                      <a:moveTo>
                        <a:pt x="6369200" y="2016285"/>
                      </a:moveTo>
                      <a:cubicBezTo>
                        <a:pt x="6366553" y="2026871"/>
                        <a:pt x="6363985" y="2037146"/>
                        <a:pt x="6361416" y="2047421"/>
                      </a:cubicBezTo>
                      <a:cubicBezTo>
                        <a:pt x="6374649" y="2050067"/>
                        <a:pt x="6387492" y="2052636"/>
                        <a:pt x="6400336" y="2055205"/>
                      </a:cubicBezTo>
                      <a:cubicBezTo>
                        <a:pt x="6400336" y="2044618"/>
                        <a:pt x="6400336" y="2034344"/>
                        <a:pt x="6400336" y="2024069"/>
                      </a:cubicBezTo>
                      <a:cubicBezTo>
                        <a:pt x="6384612" y="2020138"/>
                        <a:pt x="6384612" y="2020138"/>
                        <a:pt x="6369200" y="2016285"/>
                      </a:cubicBezTo>
                      <a:close/>
                      <a:moveTo>
                        <a:pt x="6447049" y="2016285"/>
                      </a:moveTo>
                      <a:cubicBezTo>
                        <a:pt x="6444402" y="2026871"/>
                        <a:pt x="6441834" y="2037146"/>
                        <a:pt x="6439265" y="2047421"/>
                      </a:cubicBezTo>
                      <a:cubicBezTo>
                        <a:pt x="6452498" y="2050067"/>
                        <a:pt x="6465341" y="2052636"/>
                        <a:pt x="6478185" y="2055205"/>
                      </a:cubicBezTo>
                      <a:cubicBezTo>
                        <a:pt x="6478185" y="2044618"/>
                        <a:pt x="6478185" y="2034344"/>
                        <a:pt x="6478185" y="2024069"/>
                      </a:cubicBezTo>
                      <a:cubicBezTo>
                        <a:pt x="6462461" y="2020138"/>
                        <a:pt x="6462461" y="2020138"/>
                        <a:pt x="6447049" y="2016285"/>
                      </a:cubicBezTo>
                      <a:close/>
                      <a:moveTo>
                        <a:pt x="6517113" y="2016285"/>
                      </a:moveTo>
                      <a:cubicBezTo>
                        <a:pt x="6514466" y="2029518"/>
                        <a:pt x="6511898" y="2042361"/>
                        <a:pt x="6509329" y="2055205"/>
                      </a:cubicBezTo>
                      <a:cubicBezTo>
                        <a:pt x="6522562" y="2055205"/>
                        <a:pt x="6535405" y="2055205"/>
                        <a:pt x="6548249" y="2055205"/>
                      </a:cubicBezTo>
                      <a:cubicBezTo>
                        <a:pt x="6548249" y="2044618"/>
                        <a:pt x="6548249" y="2034344"/>
                        <a:pt x="6548249" y="2024069"/>
                      </a:cubicBezTo>
                      <a:cubicBezTo>
                        <a:pt x="6532525" y="2020138"/>
                        <a:pt x="6532525" y="2020138"/>
                        <a:pt x="6517113" y="2016285"/>
                      </a:cubicBezTo>
                      <a:close/>
                      <a:moveTo>
                        <a:pt x="6594962" y="2016285"/>
                      </a:moveTo>
                      <a:cubicBezTo>
                        <a:pt x="6592315" y="2026871"/>
                        <a:pt x="6589747" y="2037146"/>
                        <a:pt x="6587178" y="2047421"/>
                      </a:cubicBezTo>
                      <a:cubicBezTo>
                        <a:pt x="6597764" y="2050067"/>
                        <a:pt x="6608039" y="2052636"/>
                        <a:pt x="6618314" y="2055205"/>
                      </a:cubicBezTo>
                      <a:cubicBezTo>
                        <a:pt x="6620960" y="2044618"/>
                        <a:pt x="6623529" y="2034344"/>
                        <a:pt x="6626098" y="2024069"/>
                      </a:cubicBezTo>
                      <a:cubicBezTo>
                        <a:pt x="6610374" y="2020138"/>
                        <a:pt x="6610374" y="2020138"/>
                        <a:pt x="6594962" y="2016285"/>
                      </a:cubicBezTo>
                      <a:close/>
                      <a:moveTo>
                        <a:pt x="6665027" y="2016285"/>
                      </a:moveTo>
                      <a:cubicBezTo>
                        <a:pt x="6662380" y="2029518"/>
                        <a:pt x="6659812" y="2042361"/>
                        <a:pt x="6657243" y="2055205"/>
                      </a:cubicBezTo>
                      <a:cubicBezTo>
                        <a:pt x="6673122" y="2052558"/>
                        <a:pt x="6688534" y="2049989"/>
                        <a:pt x="6703947" y="2047421"/>
                      </a:cubicBezTo>
                      <a:cubicBezTo>
                        <a:pt x="6703947" y="2039481"/>
                        <a:pt x="6703947" y="2031775"/>
                        <a:pt x="6703947" y="2024069"/>
                      </a:cubicBezTo>
                      <a:cubicBezTo>
                        <a:pt x="6690714" y="2021422"/>
                        <a:pt x="6677870" y="2018854"/>
                        <a:pt x="6665027" y="2016285"/>
                      </a:cubicBezTo>
                      <a:close/>
                      <a:moveTo>
                        <a:pt x="6742876" y="2016285"/>
                      </a:moveTo>
                      <a:cubicBezTo>
                        <a:pt x="6740229" y="2026871"/>
                        <a:pt x="6737661" y="2037146"/>
                        <a:pt x="6735092" y="2047421"/>
                      </a:cubicBezTo>
                      <a:cubicBezTo>
                        <a:pt x="6748325" y="2050067"/>
                        <a:pt x="6761168" y="2052636"/>
                        <a:pt x="6774012" y="2055205"/>
                      </a:cubicBezTo>
                      <a:cubicBezTo>
                        <a:pt x="6774012" y="2044618"/>
                        <a:pt x="6774012" y="2034344"/>
                        <a:pt x="6774012" y="2024069"/>
                      </a:cubicBezTo>
                      <a:cubicBezTo>
                        <a:pt x="6758288" y="2020138"/>
                        <a:pt x="6758288" y="2020138"/>
                        <a:pt x="6742876" y="2016285"/>
                      </a:cubicBezTo>
                      <a:close/>
                      <a:moveTo>
                        <a:pt x="6812940" y="2016285"/>
                      </a:moveTo>
                      <a:cubicBezTo>
                        <a:pt x="6810293" y="2018932"/>
                        <a:pt x="6807725" y="2021500"/>
                        <a:pt x="6805156" y="2024069"/>
                      </a:cubicBezTo>
                      <a:cubicBezTo>
                        <a:pt x="6808561" y="2040123"/>
                        <a:pt x="6808561" y="2040123"/>
                        <a:pt x="6812940" y="2055205"/>
                      </a:cubicBezTo>
                      <a:cubicBezTo>
                        <a:pt x="6826173" y="2055205"/>
                        <a:pt x="6839016" y="2055205"/>
                        <a:pt x="6851860" y="2055205"/>
                      </a:cubicBezTo>
                      <a:cubicBezTo>
                        <a:pt x="6851860" y="2044618"/>
                        <a:pt x="6851860" y="2034344"/>
                        <a:pt x="6851860" y="2024069"/>
                      </a:cubicBezTo>
                      <a:cubicBezTo>
                        <a:pt x="6838968" y="2021094"/>
                        <a:pt x="6825981" y="2018512"/>
                        <a:pt x="6812940" y="2016285"/>
                      </a:cubicBezTo>
                      <a:close/>
                      <a:moveTo>
                        <a:pt x="6890789" y="2016285"/>
                      </a:moveTo>
                      <a:cubicBezTo>
                        <a:pt x="6888142" y="2029518"/>
                        <a:pt x="6885574" y="2042361"/>
                        <a:pt x="6883005" y="2055205"/>
                      </a:cubicBezTo>
                      <a:cubicBezTo>
                        <a:pt x="6896238" y="2055205"/>
                        <a:pt x="6909081" y="2055205"/>
                        <a:pt x="6921925" y="2055205"/>
                      </a:cubicBezTo>
                      <a:cubicBezTo>
                        <a:pt x="6921925" y="2044618"/>
                        <a:pt x="6921925" y="2034344"/>
                        <a:pt x="6921925" y="2024069"/>
                      </a:cubicBezTo>
                      <a:cubicBezTo>
                        <a:pt x="6906201" y="2020138"/>
                        <a:pt x="6906201" y="2020138"/>
                        <a:pt x="6890789" y="2016285"/>
                      </a:cubicBezTo>
                      <a:close/>
                      <a:moveTo>
                        <a:pt x="6960853" y="2016285"/>
                      </a:moveTo>
                      <a:cubicBezTo>
                        <a:pt x="6958206" y="2029518"/>
                        <a:pt x="6955638" y="2042361"/>
                        <a:pt x="6953069" y="2055205"/>
                      </a:cubicBezTo>
                      <a:cubicBezTo>
                        <a:pt x="6968948" y="2055205"/>
                        <a:pt x="6984360" y="2055205"/>
                        <a:pt x="6999773" y="2055205"/>
                      </a:cubicBezTo>
                      <a:cubicBezTo>
                        <a:pt x="6999773" y="2044618"/>
                        <a:pt x="6999773" y="2034344"/>
                        <a:pt x="6999773" y="2024069"/>
                      </a:cubicBezTo>
                      <a:cubicBezTo>
                        <a:pt x="6986540" y="2021422"/>
                        <a:pt x="6973696" y="2018854"/>
                        <a:pt x="6960853" y="2016285"/>
                      </a:cubicBezTo>
                      <a:close/>
                      <a:moveTo>
                        <a:pt x="7038703" y="2016285"/>
                      </a:moveTo>
                      <a:cubicBezTo>
                        <a:pt x="7036056" y="2029518"/>
                        <a:pt x="7033488" y="2042361"/>
                        <a:pt x="7030919" y="2055205"/>
                      </a:cubicBezTo>
                      <a:cubicBezTo>
                        <a:pt x="7044152" y="2055205"/>
                        <a:pt x="7056995" y="2055205"/>
                        <a:pt x="7069839" y="2055205"/>
                      </a:cubicBezTo>
                      <a:cubicBezTo>
                        <a:pt x="7069839" y="2044618"/>
                        <a:pt x="7069839" y="2034344"/>
                        <a:pt x="7069839" y="2024069"/>
                      </a:cubicBezTo>
                      <a:cubicBezTo>
                        <a:pt x="7054115" y="2020138"/>
                        <a:pt x="7054115" y="2020138"/>
                        <a:pt x="7038703" y="2016285"/>
                      </a:cubicBezTo>
                      <a:close/>
                      <a:moveTo>
                        <a:pt x="7116552" y="2016285"/>
                      </a:moveTo>
                      <a:cubicBezTo>
                        <a:pt x="7113905" y="2026871"/>
                        <a:pt x="7111337" y="2037146"/>
                        <a:pt x="7108768" y="2047421"/>
                      </a:cubicBezTo>
                      <a:cubicBezTo>
                        <a:pt x="7119354" y="2050067"/>
                        <a:pt x="7129629" y="2052636"/>
                        <a:pt x="7139904" y="2055205"/>
                      </a:cubicBezTo>
                      <a:cubicBezTo>
                        <a:pt x="7142550" y="2044618"/>
                        <a:pt x="7145119" y="2034344"/>
                        <a:pt x="7147688" y="2024069"/>
                      </a:cubicBezTo>
                      <a:cubicBezTo>
                        <a:pt x="7131964" y="2020138"/>
                        <a:pt x="7131964" y="2020138"/>
                        <a:pt x="7116552" y="2016285"/>
                      </a:cubicBezTo>
                      <a:close/>
                      <a:moveTo>
                        <a:pt x="7186616" y="2016285"/>
                      </a:moveTo>
                      <a:cubicBezTo>
                        <a:pt x="7183969" y="2026871"/>
                        <a:pt x="7181401" y="2037146"/>
                        <a:pt x="7178832" y="2047421"/>
                      </a:cubicBezTo>
                      <a:cubicBezTo>
                        <a:pt x="7192065" y="2050067"/>
                        <a:pt x="7204908" y="2052636"/>
                        <a:pt x="7217752" y="2055205"/>
                      </a:cubicBezTo>
                      <a:cubicBezTo>
                        <a:pt x="7217752" y="2044618"/>
                        <a:pt x="7217752" y="2034344"/>
                        <a:pt x="7217752" y="2024069"/>
                      </a:cubicBezTo>
                      <a:cubicBezTo>
                        <a:pt x="7202028" y="2020138"/>
                        <a:pt x="7202028" y="2020138"/>
                        <a:pt x="7186616" y="2016285"/>
                      </a:cubicBezTo>
                      <a:close/>
                      <a:moveTo>
                        <a:pt x="7264465" y="2016285"/>
                      </a:moveTo>
                      <a:cubicBezTo>
                        <a:pt x="7261818" y="2026871"/>
                        <a:pt x="7259250" y="2037146"/>
                        <a:pt x="7256681" y="2047421"/>
                      </a:cubicBezTo>
                      <a:cubicBezTo>
                        <a:pt x="7269914" y="2050067"/>
                        <a:pt x="7282757" y="2052636"/>
                        <a:pt x="7295601" y="2055205"/>
                      </a:cubicBezTo>
                      <a:cubicBezTo>
                        <a:pt x="7295601" y="2044618"/>
                        <a:pt x="7295601" y="2034344"/>
                        <a:pt x="7295601" y="2024069"/>
                      </a:cubicBezTo>
                      <a:cubicBezTo>
                        <a:pt x="7279877" y="2020138"/>
                        <a:pt x="7279877" y="2020138"/>
                        <a:pt x="7264465" y="2016285"/>
                      </a:cubicBezTo>
                      <a:close/>
                      <a:moveTo>
                        <a:pt x="7334530" y="2016285"/>
                      </a:moveTo>
                      <a:cubicBezTo>
                        <a:pt x="7331883" y="2029518"/>
                        <a:pt x="7329315" y="2042361"/>
                        <a:pt x="7326746" y="2055205"/>
                      </a:cubicBezTo>
                      <a:cubicBezTo>
                        <a:pt x="7342625" y="2055205"/>
                        <a:pt x="7358037" y="2055205"/>
                        <a:pt x="7373450" y="2055205"/>
                      </a:cubicBezTo>
                      <a:cubicBezTo>
                        <a:pt x="7373450" y="2044618"/>
                        <a:pt x="7373450" y="2034344"/>
                        <a:pt x="7373450" y="2024069"/>
                      </a:cubicBezTo>
                      <a:cubicBezTo>
                        <a:pt x="7360217" y="2021422"/>
                        <a:pt x="7347373" y="2018854"/>
                        <a:pt x="7334530" y="2016285"/>
                      </a:cubicBezTo>
                      <a:close/>
                      <a:moveTo>
                        <a:pt x="7412379" y="2016285"/>
                      </a:moveTo>
                      <a:cubicBezTo>
                        <a:pt x="7409732" y="2029518"/>
                        <a:pt x="7407164" y="2042361"/>
                        <a:pt x="7404595" y="2055205"/>
                      </a:cubicBezTo>
                      <a:cubicBezTo>
                        <a:pt x="7417828" y="2055205"/>
                        <a:pt x="7430671" y="2055205"/>
                        <a:pt x="7443515" y="2055205"/>
                      </a:cubicBezTo>
                      <a:cubicBezTo>
                        <a:pt x="7443515" y="2044618"/>
                        <a:pt x="7443515" y="2034344"/>
                        <a:pt x="7443515" y="2024069"/>
                      </a:cubicBezTo>
                      <a:cubicBezTo>
                        <a:pt x="7427791" y="2020138"/>
                        <a:pt x="7427791" y="2020138"/>
                        <a:pt x="7412379" y="2016285"/>
                      </a:cubicBezTo>
                      <a:close/>
                      <a:moveTo>
                        <a:pt x="7482443" y="2016285"/>
                      </a:moveTo>
                      <a:cubicBezTo>
                        <a:pt x="7479796" y="2029518"/>
                        <a:pt x="7477228" y="2042361"/>
                        <a:pt x="7474659" y="2055205"/>
                      </a:cubicBezTo>
                      <a:cubicBezTo>
                        <a:pt x="7490538" y="2055205"/>
                        <a:pt x="7505950" y="2055205"/>
                        <a:pt x="7521363" y="2055205"/>
                      </a:cubicBezTo>
                      <a:cubicBezTo>
                        <a:pt x="7521363" y="2044618"/>
                        <a:pt x="7521363" y="2034344"/>
                        <a:pt x="7521363" y="2024069"/>
                      </a:cubicBezTo>
                      <a:cubicBezTo>
                        <a:pt x="7508130" y="2021422"/>
                        <a:pt x="7495286" y="2018854"/>
                        <a:pt x="7482443" y="2016285"/>
                      </a:cubicBezTo>
                      <a:close/>
                      <a:moveTo>
                        <a:pt x="7560292" y="2016285"/>
                      </a:moveTo>
                      <a:cubicBezTo>
                        <a:pt x="7557645" y="2029518"/>
                        <a:pt x="7555077" y="2042361"/>
                        <a:pt x="7552508" y="2055205"/>
                      </a:cubicBezTo>
                      <a:cubicBezTo>
                        <a:pt x="7565741" y="2055205"/>
                        <a:pt x="7578584" y="2055205"/>
                        <a:pt x="7591428" y="2055205"/>
                      </a:cubicBezTo>
                      <a:cubicBezTo>
                        <a:pt x="7591428" y="2044618"/>
                        <a:pt x="7591428" y="2034344"/>
                        <a:pt x="7591428" y="2024069"/>
                      </a:cubicBezTo>
                      <a:cubicBezTo>
                        <a:pt x="7575704" y="2020138"/>
                        <a:pt x="7575704" y="2020138"/>
                        <a:pt x="7560292" y="2016285"/>
                      </a:cubicBezTo>
                      <a:close/>
                      <a:moveTo>
                        <a:pt x="7708206" y="2016285"/>
                      </a:moveTo>
                      <a:cubicBezTo>
                        <a:pt x="7705559" y="2026871"/>
                        <a:pt x="7702991" y="2037146"/>
                        <a:pt x="7700422" y="2047421"/>
                      </a:cubicBezTo>
                      <a:cubicBezTo>
                        <a:pt x="7713655" y="2050067"/>
                        <a:pt x="7726498" y="2052636"/>
                        <a:pt x="7739342" y="2055205"/>
                      </a:cubicBezTo>
                      <a:cubicBezTo>
                        <a:pt x="7739342" y="2044618"/>
                        <a:pt x="7739342" y="2034344"/>
                        <a:pt x="7739342" y="2024069"/>
                      </a:cubicBezTo>
                      <a:cubicBezTo>
                        <a:pt x="7723618" y="2020138"/>
                        <a:pt x="7723618" y="2020138"/>
                        <a:pt x="7708206" y="2016285"/>
                      </a:cubicBezTo>
                      <a:close/>
                      <a:moveTo>
                        <a:pt x="7786055" y="2016285"/>
                      </a:moveTo>
                      <a:cubicBezTo>
                        <a:pt x="7783408" y="2026871"/>
                        <a:pt x="7780840" y="2037146"/>
                        <a:pt x="7778271" y="2047421"/>
                      </a:cubicBezTo>
                      <a:cubicBezTo>
                        <a:pt x="7791504" y="2050067"/>
                        <a:pt x="7804347" y="2052636"/>
                        <a:pt x="7817191" y="2055205"/>
                      </a:cubicBezTo>
                      <a:cubicBezTo>
                        <a:pt x="7817191" y="2044618"/>
                        <a:pt x="7817191" y="2034344"/>
                        <a:pt x="7817191" y="2024069"/>
                      </a:cubicBezTo>
                      <a:cubicBezTo>
                        <a:pt x="7801467" y="2020138"/>
                        <a:pt x="7801467" y="2020138"/>
                        <a:pt x="7786055" y="2016285"/>
                      </a:cubicBezTo>
                      <a:close/>
                      <a:moveTo>
                        <a:pt x="7856119" y="2016285"/>
                      </a:moveTo>
                      <a:cubicBezTo>
                        <a:pt x="7853472" y="2029518"/>
                        <a:pt x="7850904" y="2042361"/>
                        <a:pt x="7848335" y="2055205"/>
                      </a:cubicBezTo>
                      <a:cubicBezTo>
                        <a:pt x="7864214" y="2055205"/>
                        <a:pt x="7879626" y="2055205"/>
                        <a:pt x="7895039" y="2055205"/>
                      </a:cubicBezTo>
                      <a:cubicBezTo>
                        <a:pt x="7895039" y="2044618"/>
                        <a:pt x="7895039" y="2034344"/>
                        <a:pt x="7895039" y="2024069"/>
                      </a:cubicBezTo>
                      <a:cubicBezTo>
                        <a:pt x="7881806" y="2021422"/>
                        <a:pt x="7868962" y="2018854"/>
                        <a:pt x="7856119" y="2016285"/>
                      </a:cubicBezTo>
                      <a:close/>
                      <a:moveTo>
                        <a:pt x="7933968" y="2016285"/>
                      </a:moveTo>
                      <a:cubicBezTo>
                        <a:pt x="7931321" y="2029518"/>
                        <a:pt x="7928753" y="2042361"/>
                        <a:pt x="7926184" y="2055205"/>
                      </a:cubicBezTo>
                      <a:cubicBezTo>
                        <a:pt x="7936770" y="2055205"/>
                        <a:pt x="7947045" y="2055205"/>
                        <a:pt x="7957320" y="2055205"/>
                      </a:cubicBezTo>
                      <a:cubicBezTo>
                        <a:pt x="7959966" y="2044618"/>
                        <a:pt x="7962535" y="2034344"/>
                        <a:pt x="7965104" y="2024069"/>
                      </a:cubicBezTo>
                      <a:cubicBezTo>
                        <a:pt x="7949380" y="2020138"/>
                        <a:pt x="7949380" y="2020138"/>
                        <a:pt x="7933968" y="2016285"/>
                      </a:cubicBezTo>
                      <a:close/>
                      <a:moveTo>
                        <a:pt x="8004032" y="2016285"/>
                      </a:moveTo>
                      <a:cubicBezTo>
                        <a:pt x="8001385" y="2029518"/>
                        <a:pt x="7998817" y="2042361"/>
                        <a:pt x="7996248" y="2055205"/>
                      </a:cubicBezTo>
                      <a:cubicBezTo>
                        <a:pt x="8009481" y="2055205"/>
                        <a:pt x="8022324" y="2055205"/>
                        <a:pt x="8035168" y="2055205"/>
                      </a:cubicBezTo>
                      <a:cubicBezTo>
                        <a:pt x="8037814" y="2044618"/>
                        <a:pt x="8040383" y="2034344"/>
                        <a:pt x="8042952" y="2024069"/>
                      </a:cubicBezTo>
                      <a:cubicBezTo>
                        <a:pt x="8029719" y="2021422"/>
                        <a:pt x="8016875" y="2018854"/>
                        <a:pt x="8004032" y="2016285"/>
                      </a:cubicBezTo>
                      <a:close/>
                      <a:moveTo>
                        <a:pt x="8081882" y="2016285"/>
                      </a:moveTo>
                      <a:cubicBezTo>
                        <a:pt x="8079235" y="2026871"/>
                        <a:pt x="8076667" y="2037146"/>
                        <a:pt x="8074098" y="2047421"/>
                      </a:cubicBezTo>
                      <a:cubicBezTo>
                        <a:pt x="8087331" y="2050067"/>
                        <a:pt x="8100174" y="2052636"/>
                        <a:pt x="8113018" y="2055205"/>
                      </a:cubicBezTo>
                      <a:cubicBezTo>
                        <a:pt x="8113018" y="2044618"/>
                        <a:pt x="8113018" y="2034344"/>
                        <a:pt x="8113018" y="2024069"/>
                      </a:cubicBezTo>
                      <a:cubicBezTo>
                        <a:pt x="8097294" y="2020138"/>
                        <a:pt x="8097294" y="2020138"/>
                        <a:pt x="8081882" y="2016285"/>
                      </a:cubicBezTo>
                      <a:close/>
                      <a:moveTo>
                        <a:pt x="8151946" y="2016285"/>
                      </a:moveTo>
                      <a:cubicBezTo>
                        <a:pt x="8149299" y="2026871"/>
                        <a:pt x="8146731" y="2037146"/>
                        <a:pt x="8144162" y="2047421"/>
                      </a:cubicBezTo>
                      <a:cubicBezTo>
                        <a:pt x="8167747" y="2051352"/>
                        <a:pt x="8167747" y="2051352"/>
                        <a:pt x="8190866" y="2055205"/>
                      </a:cubicBezTo>
                      <a:cubicBezTo>
                        <a:pt x="8190866" y="2044618"/>
                        <a:pt x="8190866" y="2034344"/>
                        <a:pt x="8190866" y="2024069"/>
                      </a:cubicBezTo>
                      <a:cubicBezTo>
                        <a:pt x="8177633" y="2021422"/>
                        <a:pt x="8164789" y="2018854"/>
                        <a:pt x="8151946" y="2016285"/>
                      </a:cubicBezTo>
                      <a:close/>
                      <a:moveTo>
                        <a:pt x="8229795" y="2016285"/>
                      </a:moveTo>
                      <a:cubicBezTo>
                        <a:pt x="8227148" y="2029518"/>
                        <a:pt x="8224580" y="2042361"/>
                        <a:pt x="8222011" y="2055205"/>
                      </a:cubicBezTo>
                      <a:cubicBezTo>
                        <a:pt x="8235244" y="2055205"/>
                        <a:pt x="8248087" y="2055205"/>
                        <a:pt x="8260931" y="2055205"/>
                      </a:cubicBezTo>
                      <a:cubicBezTo>
                        <a:pt x="8260931" y="2044618"/>
                        <a:pt x="8260931" y="2034344"/>
                        <a:pt x="8260931" y="2024069"/>
                      </a:cubicBezTo>
                      <a:cubicBezTo>
                        <a:pt x="8245207" y="2020138"/>
                        <a:pt x="8245207" y="2020138"/>
                        <a:pt x="8229795" y="2016285"/>
                      </a:cubicBezTo>
                      <a:close/>
                      <a:moveTo>
                        <a:pt x="8307644" y="2016285"/>
                      </a:moveTo>
                      <a:cubicBezTo>
                        <a:pt x="8304997" y="2029518"/>
                        <a:pt x="8302429" y="2042361"/>
                        <a:pt x="8299860" y="2055205"/>
                      </a:cubicBezTo>
                      <a:cubicBezTo>
                        <a:pt x="8310446" y="2055205"/>
                        <a:pt x="8320721" y="2055205"/>
                        <a:pt x="8330996" y="2055205"/>
                      </a:cubicBezTo>
                      <a:cubicBezTo>
                        <a:pt x="8333642" y="2044618"/>
                        <a:pt x="8336211" y="2034344"/>
                        <a:pt x="8338780" y="2024069"/>
                      </a:cubicBezTo>
                      <a:cubicBezTo>
                        <a:pt x="8323056" y="2020138"/>
                        <a:pt x="8323056" y="2020138"/>
                        <a:pt x="8307644" y="2016285"/>
                      </a:cubicBezTo>
                      <a:close/>
                      <a:moveTo>
                        <a:pt x="8377708" y="2016285"/>
                      </a:moveTo>
                      <a:cubicBezTo>
                        <a:pt x="8375061" y="2029518"/>
                        <a:pt x="8372493" y="2042361"/>
                        <a:pt x="8369924" y="2055205"/>
                      </a:cubicBezTo>
                      <a:cubicBezTo>
                        <a:pt x="8380510" y="2055205"/>
                        <a:pt x="8390785" y="2055205"/>
                        <a:pt x="8401060" y="2055205"/>
                      </a:cubicBezTo>
                      <a:cubicBezTo>
                        <a:pt x="8403706" y="2044618"/>
                        <a:pt x="8406275" y="2034344"/>
                        <a:pt x="8408844" y="2024069"/>
                      </a:cubicBezTo>
                      <a:cubicBezTo>
                        <a:pt x="8393120" y="2020138"/>
                        <a:pt x="8393120" y="2020138"/>
                        <a:pt x="8377708" y="2016285"/>
                      </a:cubicBezTo>
                      <a:close/>
                      <a:moveTo>
                        <a:pt x="8455558" y="2016285"/>
                      </a:moveTo>
                      <a:cubicBezTo>
                        <a:pt x="8452911" y="2029518"/>
                        <a:pt x="8450343" y="2042361"/>
                        <a:pt x="8447774" y="2055205"/>
                      </a:cubicBezTo>
                      <a:cubicBezTo>
                        <a:pt x="8461007" y="2055205"/>
                        <a:pt x="8473850" y="2055205"/>
                        <a:pt x="8486694" y="2055205"/>
                      </a:cubicBezTo>
                      <a:cubicBezTo>
                        <a:pt x="8486694" y="2044618"/>
                        <a:pt x="8486694" y="2034344"/>
                        <a:pt x="8486694" y="2024069"/>
                      </a:cubicBezTo>
                      <a:cubicBezTo>
                        <a:pt x="8470970" y="2020138"/>
                        <a:pt x="8470970" y="2020138"/>
                        <a:pt x="8455558" y="2016285"/>
                      </a:cubicBezTo>
                      <a:close/>
                      <a:moveTo>
                        <a:pt x="8525622" y="2016285"/>
                      </a:moveTo>
                      <a:cubicBezTo>
                        <a:pt x="8522975" y="2018932"/>
                        <a:pt x="8520407" y="2021500"/>
                        <a:pt x="8517838" y="2024069"/>
                      </a:cubicBezTo>
                      <a:cubicBezTo>
                        <a:pt x="8521243" y="2040123"/>
                        <a:pt x="8521243" y="2040123"/>
                        <a:pt x="8525622" y="2055205"/>
                      </a:cubicBezTo>
                      <a:cubicBezTo>
                        <a:pt x="8538855" y="2055205"/>
                        <a:pt x="8551698" y="2055205"/>
                        <a:pt x="8564542" y="2055205"/>
                      </a:cubicBezTo>
                      <a:cubicBezTo>
                        <a:pt x="8564542" y="2044618"/>
                        <a:pt x="8564542" y="2034344"/>
                        <a:pt x="8564542" y="2024069"/>
                      </a:cubicBezTo>
                      <a:cubicBezTo>
                        <a:pt x="8551650" y="2021094"/>
                        <a:pt x="8538663" y="2018512"/>
                        <a:pt x="8525622" y="2016285"/>
                      </a:cubicBezTo>
                      <a:close/>
                      <a:moveTo>
                        <a:pt x="8603471" y="2016285"/>
                      </a:moveTo>
                      <a:cubicBezTo>
                        <a:pt x="8600824" y="2029518"/>
                        <a:pt x="8598256" y="2042361"/>
                        <a:pt x="8595687" y="2055205"/>
                      </a:cubicBezTo>
                      <a:cubicBezTo>
                        <a:pt x="8608920" y="2055205"/>
                        <a:pt x="8621763" y="2055205"/>
                        <a:pt x="8634607" y="2055205"/>
                      </a:cubicBezTo>
                      <a:cubicBezTo>
                        <a:pt x="8634607" y="2044618"/>
                        <a:pt x="8634607" y="2034344"/>
                        <a:pt x="8634607" y="2024069"/>
                      </a:cubicBezTo>
                      <a:cubicBezTo>
                        <a:pt x="8618883" y="2020138"/>
                        <a:pt x="8618883" y="2020138"/>
                        <a:pt x="8603471" y="2016285"/>
                      </a:cubicBezTo>
                      <a:close/>
                      <a:moveTo>
                        <a:pt x="8673535" y="2016285"/>
                      </a:moveTo>
                      <a:cubicBezTo>
                        <a:pt x="8670888" y="2029518"/>
                        <a:pt x="8668320" y="2042361"/>
                        <a:pt x="8665751" y="2055205"/>
                      </a:cubicBezTo>
                      <a:cubicBezTo>
                        <a:pt x="8681630" y="2055205"/>
                        <a:pt x="8697042" y="2055205"/>
                        <a:pt x="8712455" y="2055205"/>
                      </a:cubicBezTo>
                      <a:cubicBezTo>
                        <a:pt x="8712455" y="2044618"/>
                        <a:pt x="8712455" y="2034344"/>
                        <a:pt x="8712455" y="2024069"/>
                      </a:cubicBezTo>
                      <a:cubicBezTo>
                        <a:pt x="8699222" y="2021422"/>
                        <a:pt x="8686378" y="2018854"/>
                        <a:pt x="8673535" y="2016285"/>
                      </a:cubicBezTo>
                      <a:close/>
                      <a:moveTo>
                        <a:pt x="8751384" y="2016285"/>
                      </a:moveTo>
                      <a:cubicBezTo>
                        <a:pt x="8748737" y="2029518"/>
                        <a:pt x="8746169" y="2042361"/>
                        <a:pt x="8743600" y="2055205"/>
                      </a:cubicBezTo>
                      <a:cubicBezTo>
                        <a:pt x="8756833" y="2055205"/>
                        <a:pt x="8769676" y="2055205"/>
                        <a:pt x="8782520" y="2055205"/>
                      </a:cubicBezTo>
                      <a:cubicBezTo>
                        <a:pt x="8782520" y="2044618"/>
                        <a:pt x="8782520" y="2034344"/>
                        <a:pt x="8782520" y="2024069"/>
                      </a:cubicBezTo>
                      <a:cubicBezTo>
                        <a:pt x="8766796" y="2020138"/>
                        <a:pt x="8766796" y="2020138"/>
                        <a:pt x="8751384" y="2016285"/>
                      </a:cubicBezTo>
                      <a:close/>
                      <a:moveTo>
                        <a:pt x="8821449" y="2016285"/>
                      </a:moveTo>
                      <a:cubicBezTo>
                        <a:pt x="8818802" y="2029518"/>
                        <a:pt x="8816234" y="2042361"/>
                        <a:pt x="8813665" y="2055205"/>
                      </a:cubicBezTo>
                      <a:cubicBezTo>
                        <a:pt x="8826898" y="2055205"/>
                        <a:pt x="8839741" y="2055205"/>
                        <a:pt x="8852585" y="2055205"/>
                      </a:cubicBezTo>
                      <a:cubicBezTo>
                        <a:pt x="8855231" y="2044618"/>
                        <a:pt x="8857800" y="2034344"/>
                        <a:pt x="8860369" y="2024069"/>
                      </a:cubicBezTo>
                      <a:cubicBezTo>
                        <a:pt x="8847136" y="2021422"/>
                        <a:pt x="8834292" y="2018854"/>
                        <a:pt x="8821449" y="2016285"/>
                      </a:cubicBezTo>
                      <a:close/>
                      <a:moveTo>
                        <a:pt x="8899298" y="2016285"/>
                      </a:moveTo>
                      <a:cubicBezTo>
                        <a:pt x="8896651" y="2026871"/>
                        <a:pt x="8894083" y="2037146"/>
                        <a:pt x="8891514" y="2047421"/>
                      </a:cubicBezTo>
                      <a:cubicBezTo>
                        <a:pt x="8902100" y="2050067"/>
                        <a:pt x="8912375" y="2052636"/>
                        <a:pt x="8922650" y="2055205"/>
                      </a:cubicBezTo>
                      <a:cubicBezTo>
                        <a:pt x="8925296" y="2044618"/>
                        <a:pt x="8927865" y="2034344"/>
                        <a:pt x="8930434" y="2024069"/>
                      </a:cubicBezTo>
                      <a:cubicBezTo>
                        <a:pt x="8914710" y="2020138"/>
                        <a:pt x="8914710" y="2020138"/>
                        <a:pt x="8899298" y="2016285"/>
                      </a:cubicBezTo>
                      <a:close/>
                      <a:moveTo>
                        <a:pt x="8977147" y="2016285"/>
                      </a:moveTo>
                      <a:cubicBezTo>
                        <a:pt x="8974500" y="2026871"/>
                        <a:pt x="8971932" y="2037146"/>
                        <a:pt x="8969363" y="2047421"/>
                      </a:cubicBezTo>
                      <a:cubicBezTo>
                        <a:pt x="8982596" y="2050067"/>
                        <a:pt x="8995439" y="2052636"/>
                        <a:pt x="9008283" y="2055205"/>
                      </a:cubicBezTo>
                      <a:cubicBezTo>
                        <a:pt x="9008283" y="2044618"/>
                        <a:pt x="9008283" y="2034344"/>
                        <a:pt x="9008283" y="2024069"/>
                      </a:cubicBezTo>
                      <a:cubicBezTo>
                        <a:pt x="8992559" y="2020138"/>
                        <a:pt x="8992559" y="2020138"/>
                        <a:pt x="8977147" y="2016285"/>
                      </a:cubicBezTo>
                      <a:close/>
                      <a:moveTo>
                        <a:pt x="9047211" y="2016285"/>
                      </a:moveTo>
                      <a:cubicBezTo>
                        <a:pt x="9044564" y="2018932"/>
                        <a:pt x="9041996" y="2021500"/>
                        <a:pt x="9039427" y="2024069"/>
                      </a:cubicBezTo>
                      <a:cubicBezTo>
                        <a:pt x="9042832" y="2040123"/>
                        <a:pt x="9042832" y="2040123"/>
                        <a:pt x="9047211" y="2055205"/>
                      </a:cubicBezTo>
                      <a:cubicBezTo>
                        <a:pt x="9060444" y="2055205"/>
                        <a:pt x="9073287" y="2055205"/>
                        <a:pt x="9086131" y="2055205"/>
                      </a:cubicBezTo>
                      <a:cubicBezTo>
                        <a:pt x="9086131" y="2044618"/>
                        <a:pt x="9086131" y="2034344"/>
                        <a:pt x="9086131" y="2024069"/>
                      </a:cubicBezTo>
                      <a:cubicBezTo>
                        <a:pt x="9073239" y="2021094"/>
                        <a:pt x="9060252" y="2018512"/>
                        <a:pt x="9047211" y="2016285"/>
                      </a:cubicBezTo>
                      <a:close/>
                      <a:moveTo>
                        <a:pt x="9125060" y="2016285"/>
                      </a:moveTo>
                      <a:cubicBezTo>
                        <a:pt x="9122413" y="2029518"/>
                        <a:pt x="9119845" y="2042361"/>
                        <a:pt x="9117276" y="2055205"/>
                      </a:cubicBezTo>
                      <a:cubicBezTo>
                        <a:pt x="9130509" y="2055205"/>
                        <a:pt x="9143352" y="2055205"/>
                        <a:pt x="9156196" y="2055205"/>
                      </a:cubicBezTo>
                      <a:cubicBezTo>
                        <a:pt x="9156196" y="2044618"/>
                        <a:pt x="9156196" y="2034344"/>
                        <a:pt x="9156196" y="2024069"/>
                      </a:cubicBezTo>
                      <a:cubicBezTo>
                        <a:pt x="9140472" y="2020138"/>
                        <a:pt x="9140472" y="2020138"/>
                        <a:pt x="9125060" y="2016285"/>
                      </a:cubicBezTo>
                      <a:close/>
                      <a:moveTo>
                        <a:pt x="9568801" y="2016285"/>
                      </a:moveTo>
                      <a:cubicBezTo>
                        <a:pt x="9566154" y="2029518"/>
                        <a:pt x="9563586" y="2042361"/>
                        <a:pt x="9561017" y="2055205"/>
                      </a:cubicBezTo>
                      <a:cubicBezTo>
                        <a:pt x="9574250" y="2055205"/>
                        <a:pt x="9587093" y="2055205"/>
                        <a:pt x="9599937" y="2055205"/>
                      </a:cubicBezTo>
                      <a:cubicBezTo>
                        <a:pt x="9599937" y="2044618"/>
                        <a:pt x="9599937" y="2034344"/>
                        <a:pt x="9599937" y="2024069"/>
                      </a:cubicBezTo>
                      <a:cubicBezTo>
                        <a:pt x="9584213" y="2020138"/>
                        <a:pt x="9584213" y="2020138"/>
                        <a:pt x="9568801" y="2016285"/>
                      </a:cubicBezTo>
                      <a:close/>
                      <a:moveTo>
                        <a:pt x="7645642" y="2018167"/>
                      </a:moveTo>
                      <a:cubicBezTo>
                        <a:pt x="7638909" y="2017711"/>
                        <a:pt x="7632272" y="2019223"/>
                        <a:pt x="7622577" y="2024070"/>
                      </a:cubicBezTo>
                      <a:cubicBezTo>
                        <a:pt x="7622577" y="2034656"/>
                        <a:pt x="7622577" y="2044931"/>
                        <a:pt x="7622577" y="2055206"/>
                      </a:cubicBezTo>
                      <a:cubicBezTo>
                        <a:pt x="7638456" y="2055206"/>
                        <a:pt x="7653868" y="2055206"/>
                        <a:pt x="7669281" y="2055206"/>
                      </a:cubicBezTo>
                      <a:cubicBezTo>
                        <a:pt x="7669281" y="2044620"/>
                        <a:pt x="7669281" y="2034345"/>
                        <a:pt x="7669281" y="2024070"/>
                      </a:cubicBezTo>
                      <a:cubicBezTo>
                        <a:pt x="7659204" y="2021047"/>
                        <a:pt x="7652375" y="2018623"/>
                        <a:pt x="7645642" y="2018167"/>
                      </a:cubicBezTo>
                      <a:close/>
                      <a:moveTo>
                        <a:pt x="5785047" y="2018167"/>
                      </a:moveTo>
                      <a:cubicBezTo>
                        <a:pt x="5778314" y="2017711"/>
                        <a:pt x="5771677" y="2019223"/>
                        <a:pt x="5761982" y="2024070"/>
                      </a:cubicBezTo>
                      <a:cubicBezTo>
                        <a:pt x="5761982" y="2034656"/>
                        <a:pt x="5761982" y="2044931"/>
                        <a:pt x="5761982" y="2055206"/>
                      </a:cubicBezTo>
                      <a:cubicBezTo>
                        <a:pt x="5777861" y="2055206"/>
                        <a:pt x="5793273" y="2055206"/>
                        <a:pt x="5808686" y="2055206"/>
                      </a:cubicBezTo>
                      <a:cubicBezTo>
                        <a:pt x="5808686" y="2044620"/>
                        <a:pt x="5808686" y="2034345"/>
                        <a:pt x="5808686" y="2024070"/>
                      </a:cubicBezTo>
                      <a:cubicBezTo>
                        <a:pt x="5798609" y="2021047"/>
                        <a:pt x="5791780" y="2018623"/>
                        <a:pt x="5785047" y="2018167"/>
                      </a:cubicBezTo>
                      <a:close/>
                      <a:moveTo>
                        <a:pt x="1690181" y="2018167"/>
                      </a:moveTo>
                      <a:cubicBezTo>
                        <a:pt x="1683448" y="2017711"/>
                        <a:pt x="1676811" y="2019223"/>
                        <a:pt x="1667116" y="2024070"/>
                      </a:cubicBezTo>
                      <a:cubicBezTo>
                        <a:pt x="1667116" y="2034656"/>
                        <a:pt x="1667116" y="2044931"/>
                        <a:pt x="1667116" y="2055206"/>
                      </a:cubicBezTo>
                      <a:cubicBezTo>
                        <a:pt x="1682995" y="2055206"/>
                        <a:pt x="1698407" y="2055206"/>
                        <a:pt x="1713820" y="2055206"/>
                      </a:cubicBezTo>
                      <a:cubicBezTo>
                        <a:pt x="1713820" y="2044620"/>
                        <a:pt x="1713820" y="2034345"/>
                        <a:pt x="1713820" y="2024070"/>
                      </a:cubicBezTo>
                      <a:cubicBezTo>
                        <a:pt x="1703743" y="2021047"/>
                        <a:pt x="1696914" y="2018623"/>
                        <a:pt x="1690181" y="2018167"/>
                      </a:cubicBezTo>
                      <a:close/>
                      <a:moveTo>
                        <a:pt x="1604831" y="2086349"/>
                      </a:moveTo>
                      <a:cubicBezTo>
                        <a:pt x="1602184" y="2099582"/>
                        <a:pt x="1599616" y="2112425"/>
                        <a:pt x="1597047" y="2125269"/>
                      </a:cubicBezTo>
                      <a:cubicBezTo>
                        <a:pt x="1610280" y="2127915"/>
                        <a:pt x="1623123" y="2130484"/>
                        <a:pt x="1635967" y="2133053"/>
                      </a:cubicBezTo>
                      <a:cubicBezTo>
                        <a:pt x="1635967" y="2119820"/>
                        <a:pt x="1635967" y="2106976"/>
                        <a:pt x="1635967" y="2094133"/>
                      </a:cubicBezTo>
                      <a:cubicBezTo>
                        <a:pt x="1620243" y="2090202"/>
                        <a:pt x="1620243" y="2090202"/>
                        <a:pt x="1604831" y="2086349"/>
                      </a:cubicBezTo>
                      <a:close/>
                      <a:moveTo>
                        <a:pt x="1682680" y="2086349"/>
                      </a:moveTo>
                      <a:cubicBezTo>
                        <a:pt x="1673923" y="2095106"/>
                        <a:pt x="1673923" y="2095106"/>
                        <a:pt x="1667112" y="2133053"/>
                      </a:cubicBezTo>
                      <a:cubicBezTo>
                        <a:pt x="1690464" y="2140836"/>
                        <a:pt x="1690464" y="2140836"/>
                        <a:pt x="1713816" y="2133053"/>
                      </a:cubicBezTo>
                      <a:cubicBezTo>
                        <a:pt x="1711169" y="2117173"/>
                        <a:pt x="1708600" y="2101761"/>
                        <a:pt x="1706032" y="2086349"/>
                      </a:cubicBezTo>
                      <a:cubicBezTo>
                        <a:pt x="1698092" y="2086349"/>
                        <a:pt x="1690386" y="2086349"/>
                        <a:pt x="1682680" y="2086349"/>
                      </a:cubicBezTo>
                      <a:close/>
                      <a:moveTo>
                        <a:pt x="1752744" y="2086349"/>
                      </a:moveTo>
                      <a:cubicBezTo>
                        <a:pt x="1750097" y="2102228"/>
                        <a:pt x="1747529" y="2117640"/>
                        <a:pt x="1744960" y="2133053"/>
                      </a:cubicBezTo>
                      <a:cubicBezTo>
                        <a:pt x="1755546" y="2133053"/>
                        <a:pt x="1765821" y="2133053"/>
                        <a:pt x="1776096" y="2133053"/>
                      </a:cubicBezTo>
                      <a:cubicBezTo>
                        <a:pt x="1778742" y="2119820"/>
                        <a:pt x="1781311" y="2106976"/>
                        <a:pt x="1783880" y="2094133"/>
                      </a:cubicBezTo>
                      <a:cubicBezTo>
                        <a:pt x="1768156" y="2090202"/>
                        <a:pt x="1768156" y="2090202"/>
                        <a:pt x="1752744" y="2086349"/>
                      </a:cubicBezTo>
                      <a:close/>
                      <a:moveTo>
                        <a:pt x="1830593" y="2086349"/>
                      </a:moveTo>
                      <a:cubicBezTo>
                        <a:pt x="1827947" y="2088996"/>
                        <a:pt x="1825378" y="2091564"/>
                        <a:pt x="1822809" y="2094133"/>
                      </a:cubicBezTo>
                      <a:cubicBezTo>
                        <a:pt x="1822493" y="2107102"/>
                        <a:pt x="1822477" y="2120084"/>
                        <a:pt x="1822809" y="2133053"/>
                      </a:cubicBezTo>
                      <a:cubicBezTo>
                        <a:pt x="1836042" y="2130406"/>
                        <a:pt x="1848885" y="2127837"/>
                        <a:pt x="1861729" y="2125269"/>
                      </a:cubicBezTo>
                      <a:cubicBezTo>
                        <a:pt x="1859082" y="2112036"/>
                        <a:pt x="1856514" y="2099192"/>
                        <a:pt x="1853945" y="2086349"/>
                      </a:cubicBezTo>
                      <a:cubicBezTo>
                        <a:pt x="1846005" y="2086349"/>
                        <a:pt x="1838299" y="2086349"/>
                        <a:pt x="1830593" y="2086349"/>
                      </a:cubicBezTo>
                      <a:close/>
                      <a:moveTo>
                        <a:pt x="1900658" y="2086349"/>
                      </a:moveTo>
                      <a:cubicBezTo>
                        <a:pt x="1898011" y="2102228"/>
                        <a:pt x="1895443" y="2117640"/>
                        <a:pt x="1892874" y="2133053"/>
                      </a:cubicBezTo>
                      <a:cubicBezTo>
                        <a:pt x="1908753" y="2133053"/>
                        <a:pt x="1924165" y="2133053"/>
                        <a:pt x="1939578" y="2133053"/>
                      </a:cubicBezTo>
                      <a:cubicBezTo>
                        <a:pt x="1936931" y="2119820"/>
                        <a:pt x="1934362" y="2106976"/>
                        <a:pt x="1931794" y="2094133"/>
                      </a:cubicBezTo>
                      <a:cubicBezTo>
                        <a:pt x="1916070" y="2090202"/>
                        <a:pt x="1916070" y="2090202"/>
                        <a:pt x="1900658" y="2086349"/>
                      </a:cubicBezTo>
                      <a:close/>
                      <a:moveTo>
                        <a:pt x="1978506" y="2086349"/>
                      </a:moveTo>
                      <a:cubicBezTo>
                        <a:pt x="1975860" y="2088996"/>
                        <a:pt x="1973291" y="2091564"/>
                        <a:pt x="1970722" y="2094133"/>
                      </a:cubicBezTo>
                      <a:cubicBezTo>
                        <a:pt x="1970406" y="2107102"/>
                        <a:pt x="1970390" y="2120084"/>
                        <a:pt x="1970722" y="2133053"/>
                      </a:cubicBezTo>
                      <a:cubicBezTo>
                        <a:pt x="1983955" y="2133053"/>
                        <a:pt x="1996798" y="2133053"/>
                        <a:pt x="2009642" y="2133053"/>
                      </a:cubicBezTo>
                      <a:cubicBezTo>
                        <a:pt x="2006995" y="2117173"/>
                        <a:pt x="2004427" y="2101761"/>
                        <a:pt x="2001858" y="2086349"/>
                      </a:cubicBezTo>
                      <a:cubicBezTo>
                        <a:pt x="1993918" y="2086349"/>
                        <a:pt x="1986212" y="2086349"/>
                        <a:pt x="1978506" y="2086349"/>
                      </a:cubicBezTo>
                      <a:close/>
                      <a:moveTo>
                        <a:pt x="2126420" y="2086349"/>
                      </a:moveTo>
                      <a:cubicBezTo>
                        <a:pt x="2123774" y="2088996"/>
                        <a:pt x="2121205" y="2091564"/>
                        <a:pt x="2118636" y="2094133"/>
                      </a:cubicBezTo>
                      <a:cubicBezTo>
                        <a:pt x="2118320" y="2107102"/>
                        <a:pt x="2118304" y="2120084"/>
                        <a:pt x="2118636" y="2133053"/>
                      </a:cubicBezTo>
                      <a:cubicBezTo>
                        <a:pt x="2131869" y="2133053"/>
                        <a:pt x="2144712" y="2133053"/>
                        <a:pt x="2157556" y="2133053"/>
                      </a:cubicBezTo>
                      <a:cubicBezTo>
                        <a:pt x="2157556" y="2119820"/>
                        <a:pt x="2157556" y="2106976"/>
                        <a:pt x="2157556" y="2094133"/>
                      </a:cubicBezTo>
                      <a:cubicBezTo>
                        <a:pt x="2142475" y="2089754"/>
                        <a:pt x="2142475" y="2089754"/>
                        <a:pt x="2126420" y="2086349"/>
                      </a:cubicBezTo>
                      <a:close/>
                      <a:moveTo>
                        <a:pt x="2204269" y="2086349"/>
                      </a:moveTo>
                      <a:cubicBezTo>
                        <a:pt x="2195512" y="2095106"/>
                        <a:pt x="2195512" y="2095106"/>
                        <a:pt x="2188701" y="2133053"/>
                      </a:cubicBezTo>
                      <a:cubicBezTo>
                        <a:pt x="2198283" y="2133298"/>
                        <a:pt x="2198283" y="2133298"/>
                        <a:pt x="2207674" y="2133539"/>
                      </a:cubicBezTo>
                      <a:cubicBezTo>
                        <a:pt x="2227621" y="2133053"/>
                        <a:pt x="2227621" y="2133053"/>
                        <a:pt x="2235405" y="2125269"/>
                      </a:cubicBezTo>
                      <a:cubicBezTo>
                        <a:pt x="2233178" y="2112227"/>
                        <a:pt x="2230596" y="2099240"/>
                        <a:pt x="2227621" y="2086349"/>
                      </a:cubicBezTo>
                      <a:cubicBezTo>
                        <a:pt x="2219681" y="2086349"/>
                        <a:pt x="2211975" y="2086349"/>
                        <a:pt x="2204269" y="2086349"/>
                      </a:cubicBezTo>
                      <a:close/>
                      <a:moveTo>
                        <a:pt x="2274334" y="2086349"/>
                      </a:moveTo>
                      <a:cubicBezTo>
                        <a:pt x="2271687" y="2102228"/>
                        <a:pt x="2269119" y="2117640"/>
                        <a:pt x="2266550" y="2133053"/>
                      </a:cubicBezTo>
                      <a:cubicBezTo>
                        <a:pt x="2277136" y="2133053"/>
                        <a:pt x="2287411" y="2133053"/>
                        <a:pt x="2297686" y="2133053"/>
                      </a:cubicBezTo>
                      <a:cubicBezTo>
                        <a:pt x="2300332" y="2119820"/>
                        <a:pt x="2302901" y="2106976"/>
                        <a:pt x="2305470" y="2094133"/>
                      </a:cubicBezTo>
                      <a:cubicBezTo>
                        <a:pt x="2289746" y="2090202"/>
                        <a:pt x="2289746" y="2090202"/>
                        <a:pt x="2274334" y="2086349"/>
                      </a:cubicBezTo>
                      <a:close/>
                      <a:moveTo>
                        <a:pt x="2352183" y="2086349"/>
                      </a:moveTo>
                      <a:cubicBezTo>
                        <a:pt x="2343426" y="2095106"/>
                        <a:pt x="2343426" y="2095106"/>
                        <a:pt x="2336615" y="2133053"/>
                      </a:cubicBezTo>
                      <a:cubicBezTo>
                        <a:pt x="2352494" y="2133053"/>
                        <a:pt x="2367906" y="2133053"/>
                        <a:pt x="2383319" y="2133053"/>
                      </a:cubicBezTo>
                      <a:cubicBezTo>
                        <a:pt x="2380672" y="2117173"/>
                        <a:pt x="2378103" y="2101761"/>
                        <a:pt x="2375535" y="2086349"/>
                      </a:cubicBezTo>
                      <a:cubicBezTo>
                        <a:pt x="2367595" y="2086349"/>
                        <a:pt x="2359889" y="2086349"/>
                        <a:pt x="2352183" y="2086349"/>
                      </a:cubicBezTo>
                      <a:close/>
                      <a:moveTo>
                        <a:pt x="2422247" y="2086349"/>
                      </a:moveTo>
                      <a:cubicBezTo>
                        <a:pt x="2413490" y="2103863"/>
                        <a:pt x="2413490" y="2103863"/>
                        <a:pt x="2422247" y="2133053"/>
                      </a:cubicBezTo>
                      <a:cubicBezTo>
                        <a:pt x="2435479" y="2133053"/>
                        <a:pt x="2448323" y="2133053"/>
                        <a:pt x="2461166" y="2133053"/>
                      </a:cubicBezTo>
                      <a:cubicBezTo>
                        <a:pt x="2458520" y="2119820"/>
                        <a:pt x="2455951" y="2106976"/>
                        <a:pt x="2453382" y="2094133"/>
                      </a:cubicBezTo>
                      <a:cubicBezTo>
                        <a:pt x="2437659" y="2090202"/>
                        <a:pt x="2437659" y="2090202"/>
                        <a:pt x="2422247" y="2086349"/>
                      </a:cubicBezTo>
                      <a:close/>
                      <a:moveTo>
                        <a:pt x="2500096" y="2086349"/>
                      </a:moveTo>
                      <a:cubicBezTo>
                        <a:pt x="2497450" y="2088996"/>
                        <a:pt x="2494881" y="2091564"/>
                        <a:pt x="2492312" y="2094133"/>
                      </a:cubicBezTo>
                      <a:cubicBezTo>
                        <a:pt x="2491996" y="2107102"/>
                        <a:pt x="2491980" y="2120084"/>
                        <a:pt x="2492312" y="2133053"/>
                      </a:cubicBezTo>
                      <a:cubicBezTo>
                        <a:pt x="2505545" y="2133053"/>
                        <a:pt x="2518388" y="2133053"/>
                        <a:pt x="2531232" y="2133053"/>
                      </a:cubicBezTo>
                      <a:cubicBezTo>
                        <a:pt x="2531232" y="2119820"/>
                        <a:pt x="2531232" y="2106976"/>
                        <a:pt x="2531232" y="2094133"/>
                      </a:cubicBezTo>
                      <a:cubicBezTo>
                        <a:pt x="2516151" y="2089754"/>
                        <a:pt x="2516151" y="2089754"/>
                        <a:pt x="2500096" y="2086349"/>
                      </a:cubicBezTo>
                      <a:close/>
                      <a:moveTo>
                        <a:pt x="2570160" y="2086349"/>
                      </a:moveTo>
                      <a:cubicBezTo>
                        <a:pt x="2567513" y="2102228"/>
                        <a:pt x="2564945" y="2117640"/>
                        <a:pt x="2562376" y="2133053"/>
                      </a:cubicBezTo>
                      <a:cubicBezTo>
                        <a:pt x="2578255" y="2133053"/>
                        <a:pt x="2593667" y="2133053"/>
                        <a:pt x="2609080" y="2133053"/>
                      </a:cubicBezTo>
                      <a:cubicBezTo>
                        <a:pt x="2606433" y="2119820"/>
                        <a:pt x="2603864" y="2106976"/>
                        <a:pt x="2601296" y="2094133"/>
                      </a:cubicBezTo>
                      <a:cubicBezTo>
                        <a:pt x="2585572" y="2090202"/>
                        <a:pt x="2585572" y="2090202"/>
                        <a:pt x="2570160" y="2086349"/>
                      </a:cubicBezTo>
                      <a:close/>
                      <a:moveTo>
                        <a:pt x="2648009" y="2086349"/>
                      </a:moveTo>
                      <a:cubicBezTo>
                        <a:pt x="2645363" y="2088996"/>
                        <a:pt x="2642794" y="2091564"/>
                        <a:pt x="2640225" y="2094133"/>
                      </a:cubicBezTo>
                      <a:cubicBezTo>
                        <a:pt x="2639909" y="2107102"/>
                        <a:pt x="2639893" y="2120084"/>
                        <a:pt x="2640225" y="2133053"/>
                      </a:cubicBezTo>
                      <a:cubicBezTo>
                        <a:pt x="2653458" y="2133053"/>
                        <a:pt x="2666301" y="2133053"/>
                        <a:pt x="2679145" y="2133053"/>
                      </a:cubicBezTo>
                      <a:cubicBezTo>
                        <a:pt x="2679145" y="2119820"/>
                        <a:pt x="2679145" y="2106976"/>
                        <a:pt x="2679145" y="2094133"/>
                      </a:cubicBezTo>
                      <a:cubicBezTo>
                        <a:pt x="2664064" y="2089754"/>
                        <a:pt x="2664064" y="2089754"/>
                        <a:pt x="2648009" y="2086349"/>
                      </a:cubicBezTo>
                      <a:close/>
                      <a:moveTo>
                        <a:pt x="2725859" y="2086349"/>
                      </a:moveTo>
                      <a:cubicBezTo>
                        <a:pt x="2717102" y="2095106"/>
                        <a:pt x="2717102" y="2095106"/>
                        <a:pt x="2710291" y="2133053"/>
                      </a:cubicBezTo>
                      <a:cubicBezTo>
                        <a:pt x="2726170" y="2133053"/>
                        <a:pt x="2741582" y="2133053"/>
                        <a:pt x="2756995" y="2133053"/>
                      </a:cubicBezTo>
                      <a:cubicBezTo>
                        <a:pt x="2756995" y="2122466"/>
                        <a:pt x="2756995" y="2112192"/>
                        <a:pt x="2756995" y="2101917"/>
                      </a:cubicBezTo>
                      <a:cubicBezTo>
                        <a:pt x="2746408" y="2096624"/>
                        <a:pt x="2736134" y="2091486"/>
                        <a:pt x="2725859" y="2086349"/>
                      </a:cubicBezTo>
                      <a:close/>
                      <a:moveTo>
                        <a:pt x="2795923" y="2086349"/>
                      </a:moveTo>
                      <a:cubicBezTo>
                        <a:pt x="2793276" y="2099582"/>
                        <a:pt x="2790708" y="2112425"/>
                        <a:pt x="2788139" y="2125269"/>
                      </a:cubicBezTo>
                      <a:cubicBezTo>
                        <a:pt x="2798725" y="2127915"/>
                        <a:pt x="2809000" y="2130484"/>
                        <a:pt x="2819275" y="2133053"/>
                      </a:cubicBezTo>
                      <a:cubicBezTo>
                        <a:pt x="2821921" y="2119820"/>
                        <a:pt x="2824490" y="2106976"/>
                        <a:pt x="2827059" y="2094133"/>
                      </a:cubicBezTo>
                      <a:cubicBezTo>
                        <a:pt x="2811335" y="2090202"/>
                        <a:pt x="2811335" y="2090202"/>
                        <a:pt x="2795923" y="2086349"/>
                      </a:cubicBezTo>
                      <a:close/>
                      <a:moveTo>
                        <a:pt x="3169599" y="2086349"/>
                      </a:moveTo>
                      <a:cubicBezTo>
                        <a:pt x="3166953" y="2088996"/>
                        <a:pt x="3164384" y="2091564"/>
                        <a:pt x="3161815" y="2094133"/>
                      </a:cubicBezTo>
                      <a:cubicBezTo>
                        <a:pt x="3161499" y="2107102"/>
                        <a:pt x="3161483" y="2120084"/>
                        <a:pt x="3161815" y="2133053"/>
                      </a:cubicBezTo>
                      <a:cubicBezTo>
                        <a:pt x="3172401" y="2133053"/>
                        <a:pt x="3182676" y="2133053"/>
                        <a:pt x="3192951" y="2133053"/>
                      </a:cubicBezTo>
                      <a:cubicBezTo>
                        <a:pt x="3195598" y="2119820"/>
                        <a:pt x="3198166" y="2106976"/>
                        <a:pt x="3200735" y="2094133"/>
                      </a:cubicBezTo>
                      <a:cubicBezTo>
                        <a:pt x="3185654" y="2089754"/>
                        <a:pt x="3185654" y="2089754"/>
                        <a:pt x="3169599" y="2086349"/>
                      </a:cubicBezTo>
                      <a:close/>
                      <a:moveTo>
                        <a:pt x="3239663" y="2086349"/>
                      </a:moveTo>
                      <a:cubicBezTo>
                        <a:pt x="3230906" y="2103863"/>
                        <a:pt x="3230906" y="2103863"/>
                        <a:pt x="3239663" y="2133053"/>
                      </a:cubicBezTo>
                      <a:cubicBezTo>
                        <a:pt x="3252895" y="2133053"/>
                        <a:pt x="3265739" y="2133053"/>
                        <a:pt x="3278582" y="2133053"/>
                      </a:cubicBezTo>
                      <a:cubicBezTo>
                        <a:pt x="3275936" y="2117173"/>
                        <a:pt x="3273367" y="2101761"/>
                        <a:pt x="3270798" y="2086349"/>
                      </a:cubicBezTo>
                      <a:cubicBezTo>
                        <a:pt x="3260212" y="2086349"/>
                        <a:pt x="3249937" y="2086349"/>
                        <a:pt x="3239663" y="2086349"/>
                      </a:cubicBezTo>
                      <a:close/>
                      <a:moveTo>
                        <a:pt x="3317512" y="2086349"/>
                      </a:moveTo>
                      <a:cubicBezTo>
                        <a:pt x="3314866" y="2088996"/>
                        <a:pt x="3312297" y="2091564"/>
                        <a:pt x="3309728" y="2094133"/>
                      </a:cubicBezTo>
                      <a:cubicBezTo>
                        <a:pt x="3309412" y="2107102"/>
                        <a:pt x="3309396" y="2120084"/>
                        <a:pt x="3309728" y="2133053"/>
                      </a:cubicBezTo>
                      <a:cubicBezTo>
                        <a:pt x="3322961" y="2133053"/>
                        <a:pt x="3335804" y="2133053"/>
                        <a:pt x="3348648" y="2133053"/>
                      </a:cubicBezTo>
                      <a:cubicBezTo>
                        <a:pt x="3348648" y="2119820"/>
                        <a:pt x="3348648" y="2106976"/>
                        <a:pt x="3348648" y="2094133"/>
                      </a:cubicBezTo>
                      <a:cubicBezTo>
                        <a:pt x="3333567" y="2089754"/>
                        <a:pt x="3333567" y="2089754"/>
                        <a:pt x="3317512" y="2086349"/>
                      </a:cubicBezTo>
                      <a:close/>
                      <a:moveTo>
                        <a:pt x="3395362" y="2086349"/>
                      </a:moveTo>
                      <a:cubicBezTo>
                        <a:pt x="3386605" y="2095106"/>
                        <a:pt x="3386605" y="2095106"/>
                        <a:pt x="3379794" y="2125269"/>
                      </a:cubicBezTo>
                      <a:cubicBezTo>
                        <a:pt x="3403379" y="2129199"/>
                        <a:pt x="3403379" y="2129199"/>
                        <a:pt x="3426498" y="2133053"/>
                      </a:cubicBezTo>
                      <a:cubicBezTo>
                        <a:pt x="3423851" y="2117173"/>
                        <a:pt x="3421282" y="2101761"/>
                        <a:pt x="3418714" y="2086349"/>
                      </a:cubicBezTo>
                      <a:cubicBezTo>
                        <a:pt x="3410774" y="2086349"/>
                        <a:pt x="3403068" y="2086349"/>
                        <a:pt x="3395362" y="2086349"/>
                      </a:cubicBezTo>
                      <a:close/>
                      <a:moveTo>
                        <a:pt x="3465426" y="2086349"/>
                      </a:moveTo>
                      <a:cubicBezTo>
                        <a:pt x="3462779" y="2102228"/>
                        <a:pt x="3460211" y="2117640"/>
                        <a:pt x="3457642" y="2133053"/>
                      </a:cubicBezTo>
                      <a:cubicBezTo>
                        <a:pt x="3470875" y="2133053"/>
                        <a:pt x="3483718" y="2133053"/>
                        <a:pt x="3496562" y="2133053"/>
                      </a:cubicBezTo>
                      <a:cubicBezTo>
                        <a:pt x="3496562" y="2119820"/>
                        <a:pt x="3496562" y="2106976"/>
                        <a:pt x="3496562" y="2094133"/>
                      </a:cubicBezTo>
                      <a:cubicBezTo>
                        <a:pt x="3480838" y="2090202"/>
                        <a:pt x="3480838" y="2090202"/>
                        <a:pt x="3465426" y="2086349"/>
                      </a:cubicBezTo>
                      <a:close/>
                      <a:moveTo>
                        <a:pt x="3543275" y="2086349"/>
                      </a:moveTo>
                      <a:cubicBezTo>
                        <a:pt x="3534518" y="2095106"/>
                        <a:pt x="3534518" y="2095106"/>
                        <a:pt x="3527707" y="2133053"/>
                      </a:cubicBezTo>
                      <a:cubicBezTo>
                        <a:pt x="3537289" y="2133298"/>
                        <a:pt x="3537289" y="2133298"/>
                        <a:pt x="3546680" y="2133539"/>
                      </a:cubicBezTo>
                      <a:cubicBezTo>
                        <a:pt x="3566627" y="2133053"/>
                        <a:pt x="3566627" y="2133053"/>
                        <a:pt x="3574411" y="2125269"/>
                      </a:cubicBezTo>
                      <a:cubicBezTo>
                        <a:pt x="3572184" y="2112227"/>
                        <a:pt x="3569602" y="2099240"/>
                        <a:pt x="3566627" y="2086349"/>
                      </a:cubicBezTo>
                      <a:cubicBezTo>
                        <a:pt x="3558687" y="2086349"/>
                        <a:pt x="3550981" y="2086349"/>
                        <a:pt x="3543275" y="2086349"/>
                      </a:cubicBezTo>
                      <a:close/>
                      <a:moveTo>
                        <a:pt x="5403870" y="2086349"/>
                      </a:moveTo>
                      <a:cubicBezTo>
                        <a:pt x="5401224" y="2088996"/>
                        <a:pt x="5398655" y="2091564"/>
                        <a:pt x="5396086" y="2094133"/>
                      </a:cubicBezTo>
                      <a:cubicBezTo>
                        <a:pt x="5395770" y="2107102"/>
                        <a:pt x="5395754" y="2120084"/>
                        <a:pt x="5396086" y="2133053"/>
                      </a:cubicBezTo>
                      <a:cubicBezTo>
                        <a:pt x="5409319" y="2133053"/>
                        <a:pt x="5422162" y="2133053"/>
                        <a:pt x="5435006" y="2133053"/>
                      </a:cubicBezTo>
                      <a:cubicBezTo>
                        <a:pt x="5432359" y="2117173"/>
                        <a:pt x="5429791" y="2101761"/>
                        <a:pt x="5427222" y="2086349"/>
                      </a:cubicBezTo>
                      <a:cubicBezTo>
                        <a:pt x="5419282" y="2086349"/>
                        <a:pt x="5411576" y="2086349"/>
                        <a:pt x="5403870" y="2086349"/>
                      </a:cubicBezTo>
                      <a:close/>
                      <a:moveTo>
                        <a:pt x="5473934" y="2086349"/>
                      </a:moveTo>
                      <a:cubicBezTo>
                        <a:pt x="5471287" y="2102228"/>
                        <a:pt x="5468719" y="2117640"/>
                        <a:pt x="5466150" y="2133053"/>
                      </a:cubicBezTo>
                      <a:cubicBezTo>
                        <a:pt x="5482029" y="2133053"/>
                        <a:pt x="5497441" y="2133053"/>
                        <a:pt x="5512854" y="2133053"/>
                      </a:cubicBezTo>
                      <a:cubicBezTo>
                        <a:pt x="5510207" y="2119820"/>
                        <a:pt x="5507638" y="2106976"/>
                        <a:pt x="5505070" y="2094133"/>
                      </a:cubicBezTo>
                      <a:cubicBezTo>
                        <a:pt x="5489346" y="2090202"/>
                        <a:pt x="5489346" y="2090202"/>
                        <a:pt x="5473934" y="2086349"/>
                      </a:cubicBezTo>
                      <a:close/>
                      <a:moveTo>
                        <a:pt x="5551784" y="2086349"/>
                      </a:moveTo>
                      <a:cubicBezTo>
                        <a:pt x="5549137" y="2099582"/>
                        <a:pt x="5546569" y="2112425"/>
                        <a:pt x="5544000" y="2125269"/>
                      </a:cubicBezTo>
                      <a:cubicBezTo>
                        <a:pt x="5557233" y="2127915"/>
                        <a:pt x="5570076" y="2130484"/>
                        <a:pt x="5582920" y="2133053"/>
                      </a:cubicBezTo>
                      <a:cubicBezTo>
                        <a:pt x="5582920" y="2119820"/>
                        <a:pt x="5582920" y="2106976"/>
                        <a:pt x="5582920" y="2094133"/>
                      </a:cubicBezTo>
                      <a:cubicBezTo>
                        <a:pt x="5567196" y="2090202"/>
                        <a:pt x="5567196" y="2090202"/>
                        <a:pt x="5551784" y="2086349"/>
                      </a:cubicBezTo>
                      <a:close/>
                      <a:moveTo>
                        <a:pt x="5777546" y="2086349"/>
                      </a:moveTo>
                      <a:cubicBezTo>
                        <a:pt x="5768789" y="2095106"/>
                        <a:pt x="5768789" y="2095106"/>
                        <a:pt x="5761978" y="2133053"/>
                      </a:cubicBezTo>
                      <a:cubicBezTo>
                        <a:pt x="5771560" y="2133298"/>
                        <a:pt x="5771560" y="2133298"/>
                        <a:pt x="5780951" y="2133539"/>
                      </a:cubicBezTo>
                      <a:cubicBezTo>
                        <a:pt x="5800898" y="2133053"/>
                        <a:pt x="5800898" y="2133053"/>
                        <a:pt x="5808682" y="2125269"/>
                      </a:cubicBezTo>
                      <a:cubicBezTo>
                        <a:pt x="5806455" y="2112227"/>
                        <a:pt x="5803873" y="2099240"/>
                        <a:pt x="5800898" y="2086349"/>
                      </a:cubicBezTo>
                      <a:cubicBezTo>
                        <a:pt x="5792958" y="2086349"/>
                        <a:pt x="5785252" y="2086349"/>
                        <a:pt x="5777546" y="2086349"/>
                      </a:cubicBezTo>
                      <a:close/>
                      <a:moveTo>
                        <a:pt x="5847610" y="2086349"/>
                      </a:moveTo>
                      <a:cubicBezTo>
                        <a:pt x="5844963" y="2102228"/>
                        <a:pt x="5842395" y="2117640"/>
                        <a:pt x="5839826" y="2133053"/>
                      </a:cubicBezTo>
                      <a:cubicBezTo>
                        <a:pt x="5850412" y="2133053"/>
                        <a:pt x="5860687" y="2133053"/>
                        <a:pt x="5870962" y="2133053"/>
                      </a:cubicBezTo>
                      <a:cubicBezTo>
                        <a:pt x="5873608" y="2119820"/>
                        <a:pt x="5876177" y="2106976"/>
                        <a:pt x="5878746" y="2094133"/>
                      </a:cubicBezTo>
                      <a:cubicBezTo>
                        <a:pt x="5863022" y="2090202"/>
                        <a:pt x="5863022" y="2090202"/>
                        <a:pt x="5847610" y="2086349"/>
                      </a:cubicBezTo>
                      <a:close/>
                      <a:moveTo>
                        <a:pt x="5925460" y="2086349"/>
                      </a:moveTo>
                      <a:cubicBezTo>
                        <a:pt x="5922813" y="2099582"/>
                        <a:pt x="5920245" y="2112425"/>
                        <a:pt x="5917676" y="2125269"/>
                      </a:cubicBezTo>
                      <a:cubicBezTo>
                        <a:pt x="5930909" y="2127915"/>
                        <a:pt x="5943752" y="2130484"/>
                        <a:pt x="5956596" y="2133053"/>
                      </a:cubicBezTo>
                      <a:cubicBezTo>
                        <a:pt x="5953949" y="2117173"/>
                        <a:pt x="5951380" y="2101761"/>
                        <a:pt x="5948812" y="2086349"/>
                      </a:cubicBezTo>
                      <a:cubicBezTo>
                        <a:pt x="5940872" y="2086349"/>
                        <a:pt x="5933166" y="2086349"/>
                        <a:pt x="5925460" y="2086349"/>
                      </a:cubicBezTo>
                      <a:close/>
                      <a:moveTo>
                        <a:pt x="5995524" y="2086349"/>
                      </a:moveTo>
                      <a:cubicBezTo>
                        <a:pt x="5986767" y="2103863"/>
                        <a:pt x="5986767" y="2103863"/>
                        <a:pt x="5995524" y="2133053"/>
                      </a:cubicBezTo>
                      <a:cubicBezTo>
                        <a:pt x="6008756" y="2133053"/>
                        <a:pt x="6021600" y="2133053"/>
                        <a:pt x="6034443" y="2133053"/>
                      </a:cubicBezTo>
                      <a:cubicBezTo>
                        <a:pt x="6031797" y="2119820"/>
                        <a:pt x="6029228" y="2106976"/>
                        <a:pt x="6026659" y="2094133"/>
                      </a:cubicBezTo>
                      <a:cubicBezTo>
                        <a:pt x="6010936" y="2090202"/>
                        <a:pt x="6010936" y="2090202"/>
                        <a:pt x="5995524" y="2086349"/>
                      </a:cubicBezTo>
                      <a:close/>
                      <a:moveTo>
                        <a:pt x="6073373" y="2086349"/>
                      </a:moveTo>
                      <a:cubicBezTo>
                        <a:pt x="6070727" y="2088996"/>
                        <a:pt x="6068158" y="2091564"/>
                        <a:pt x="6065589" y="2094133"/>
                      </a:cubicBezTo>
                      <a:cubicBezTo>
                        <a:pt x="6065273" y="2107102"/>
                        <a:pt x="6065257" y="2120084"/>
                        <a:pt x="6065589" y="2133053"/>
                      </a:cubicBezTo>
                      <a:cubicBezTo>
                        <a:pt x="6078822" y="2133053"/>
                        <a:pt x="6091665" y="2133053"/>
                        <a:pt x="6104509" y="2133053"/>
                      </a:cubicBezTo>
                      <a:cubicBezTo>
                        <a:pt x="6101862" y="2117173"/>
                        <a:pt x="6099294" y="2101761"/>
                        <a:pt x="6096725" y="2086349"/>
                      </a:cubicBezTo>
                      <a:cubicBezTo>
                        <a:pt x="6088785" y="2086349"/>
                        <a:pt x="6081079" y="2086349"/>
                        <a:pt x="6073373" y="2086349"/>
                      </a:cubicBezTo>
                      <a:close/>
                      <a:moveTo>
                        <a:pt x="6143437" y="2086349"/>
                      </a:moveTo>
                      <a:cubicBezTo>
                        <a:pt x="6140790" y="2102228"/>
                        <a:pt x="6138222" y="2117640"/>
                        <a:pt x="6135653" y="2133053"/>
                      </a:cubicBezTo>
                      <a:cubicBezTo>
                        <a:pt x="6151532" y="2130406"/>
                        <a:pt x="6166944" y="2127837"/>
                        <a:pt x="6182357" y="2125269"/>
                      </a:cubicBezTo>
                      <a:cubicBezTo>
                        <a:pt x="6179710" y="2114682"/>
                        <a:pt x="6177141" y="2104408"/>
                        <a:pt x="6174573" y="2094133"/>
                      </a:cubicBezTo>
                      <a:cubicBezTo>
                        <a:pt x="6158849" y="2090202"/>
                        <a:pt x="6158849" y="2090202"/>
                        <a:pt x="6143437" y="2086349"/>
                      </a:cubicBezTo>
                      <a:close/>
                      <a:moveTo>
                        <a:pt x="6221286" y="2086349"/>
                      </a:moveTo>
                      <a:cubicBezTo>
                        <a:pt x="6218640" y="2088996"/>
                        <a:pt x="6216071" y="2091564"/>
                        <a:pt x="6213502" y="2094133"/>
                      </a:cubicBezTo>
                      <a:cubicBezTo>
                        <a:pt x="6213186" y="2107102"/>
                        <a:pt x="6213170" y="2120084"/>
                        <a:pt x="6213502" y="2133053"/>
                      </a:cubicBezTo>
                      <a:cubicBezTo>
                        <a:pt x="6224088" y="2133053"/>
                        <a:pt x="6234363" y="2133053"/>
                        <a:pt x="6244638" y="2133053"/>
                      </a:cubicBezTo>
                      <a:cubicBezTo>
                        <a:pt x="6247285" y="2119820"/>
                        <a:pt x="6249853" y="2106976"/>
                        <a:pt x="6252422" y="2094133"/>
                      </a:cubicBezTo>
                      <a:cubicBezTo>
                        <a:pt x="6237341" y="2089754"/>
                        <a:pt x="6237341" y="2089754"/>
                        <a:pt x="6221286" y="2086349"/>
                      </a:cubicBezTo>
                      <a:close/>
                      <a:moveTo>
                        <a:pt x="6291351" y="2086349"/>
                      </a:moveTo>
                      <a:cubicBezTo>
                        <a:pt x="6288704" y="2099582"/>
                        <a:pt x="6286136" y="2112425"/>
                        <a:pt x="6283567" y="2125269"/>
                      </a:cubicBezTo>
                      <a:cubicBezTo>
                        <a:pt x="6307152" y="2129199"/>
                        <a:pt x="6307152" y="2129199"/>
                        <a:pt x="6330271" y="2133053"/>
                      </a:cubicBezTo>
                      <a:cubicBezTo>
                        <a:pt x="6327624" y="2117173"/>
                        <a:pt x="6325055" y="2101761"/>
                        <a:pt x="6322487" y="2086349"/>
                      </a:cubicBezTo>
                      <a:cubicBezTo>
                        <a:pt x="6311900" y="2086349"/>
                        <a:pt x="6301626" y="2086349"/>
                        <a:pt x="6291351" y="2086349"/>
                      </a:cubicBezTo>
                      <a:close/>
                      <a:moveTo>
                        <a:pt x="6369200" y="2086349"/>
                      </a:moveTo>
                      <a:cubicBezTo>
                        <a:pt x="6366553" y="2099582"/>
                        <a:pt x="6363985" y="2112425"/>
                        <a:pt x="6361416" y="2125269"/>
                      </a:cubicBezTo>
                      <a:cubicBezTo>
                        <a:pt x="6374649" y="2127915"/>
                        <a:pt x="6387492" y="2130484"/>
                        <a:pt x="6400336" y="2133053"/>
                      </a:cubicBezTo>
                      <a:cubicBezTo>
                        <a:pt x="6400336" y="2119820"/>
                        <a:pt x="6400336" y="2106976"/>
                        <a:pt x="6400336" y="2094133"/>
                      </a:cubicBezTo>
                      <a:cubicBezTo>
                        <a:pt x="6384612" y="2090202"/>
                        <a:pt x="6384612" y="2090202"/>
                        <a:pt x="6369200" y="2086349"/>
                      </a:cubicBezTo>
                      <a:close/>
                      <a:moveTo>
                        <a:pt x="6447049" y="2086349"/>
                      </a:moveTo>
                      <a:cubicBezTo>
                        <a:pt x="6438292" y="2095106"/>
                        <a:pt x="6438292" y="2095106"/>
                        <a:pt x="6431481" y="2125269"/>
                      </a:cubicBezTo>
                      <a:cubicBezTo>
                        <a:pt x="6439421" y="2130562"/>
                        <a:pt x="6447127" y="2135699"/>
                        <a:pt x="6454833" y="2140836"/>
                      </a:cubicBezTo>
                      <a:cubicBezTo>
                        <a:pt x="6462772" y="2138190"/>
                        <a:pt x="6470478" y="2135621"/>
                        <a:pt x="6478185" y="2133053"/>
                      </a:cubicBezTo>
                      <a:cubicBezTo>
                        <a:pt x="6475538" y="2117173"/>
                        <a:pt x="6472969" y="2101761"/>
                        <a:pt x="6470401" y="2086349"/>
                      </a:cubicBezTo>
                      <a:cubicBezTo>
                        <a:pt x="6462461" y="2086349"/>
                        <a:pt x="6454755" y="2086349"/>
                        <a:pt x="6447049" y="2086349"/>
                      </a:cubicBezTo>
                      <a:close/>
                      <a:moveTo>
                        <a:pt x="6517113" y="2086349"/>
                      </a:moveTo>
                      <a:cubicBezTo>
                        <a:pt x="6514466" y="2102228"/>
                        <a:pt x="6511898" y="2117640"/>
                        <a:pt x="6509329" y="2133053"/>
                      </a:cubicBezTo>
                      <a:cubicBezTo>
                        <a:pt x="6522562" y="2133053"/>
                        <a:pt x="6535405" y="2133053"/>
                        <a:pt x="6548249" y="2133053"/>
                      </a:cubicBezTo>
                      <a:cubicBezTo>
                        <a:pt x="6548249" y="2119820"/>
                        <a:pt x="6548249" y="2106976"/>
                        <a:pt x="6548249" y="2094133"/>
                      </a:cubicBezTo>
                      <a:cubicBezTo>
                        <a:pt x="6532525" y="2090202"/>
                        <a:pt x="6532525" y="2090202"/>
                        <a:pt x="6517113" y="2086349"/>
                      </a:cubicBezTo>
                      <a:close/>
                      <a:moveTo>
                        <a:pt x="6594962" y="2086349"/>
                      </a:moveTo>
                      <a:cubicBezTo>
                        <a:pt x="6592316" y="2088996"/>
                        <a:pt x="6589747" y="2091564"/>
                        <a:pt x="6587178" y="2094133"/>
                      </a:cubicBezTo>
                      <a:cubicBezTo>
                        <a:pt x="6586862" y="2107102"/>
                        <a:pt x="6586846" y="2120084"/>
                        <a:pt x="6587178" y="2133053"/>
                      </a:cubicBezTo>
                      <a:cubicBezTo>
                        <a:pt x="6600411" y="2130406"/>
                        <a:pt x="6613254" y="2127837"/>
                        <a:pt x="6626098" y="2125269"/>
                      </a:cubicBezTo>
                      <a:cubicBezTo>
                        <a:pt x="6623451" y="2112036"/>
                        <a:pt x="6620883" y="2099192"/>
                        <a:pt x="6618314" y="2086349"/>
                      </a:cubicBezTo>
                      <a:cubicBezTo>
                        <a:pt x="6610374" y="2086349"/>
                        <a:pt x="6602668" y="2086349"/>
                        <a:pt x="6594962" y="2086349"/>
                      </a:cubicBezTo>
                      <a:close/>
                      <a:moveTo>
                        <a:pt x="6665027" y="2086349"/>
                      </a:moveTo>
                      <a:cubicBezTo>
                        <a:pt x="6662380" y="2102228"/>
                        <a:pt x="6659812" y="2117640"/>
                        <a:pt x="6657243" y="2133053"/>
                      </a:cubicBezTo>
                      <a:cubicBezTo>
                        <a:pt x="6673122" y="2133053"/>
                        <a:pt x="6688534" y="2133053"/>
                        <a:pt x="6703947" y="2133053"/>
                      </a:cubicBezTo>
                      <a:cubicBezTo>
                        <a:pt x="6701300" y="2119820"/>
                        <a:pt x="6698731" y="2106976"/>
                        <a:pt x="6696163" y="2094133"/>
                      </a:cubicBezTo>
                      <a:cubicBezTo>
                        <a:pt x="6680439" y="2090202"/>
                        <a:pt x="6680439" y="2090202"/>
                        <a:pt x="6665027" y="2086349"/>
                      </a:cubicBezTo>
                      <a:close/>
                      <a:moveTo>
                        <a:pt x="6742875" y="2086349"/>
                      </a:moveTo>
                      <a:cubicBezTo>
                        <a:pt x="6740229" y="2088996"/>
                        <a:pt x="6737660" y="2091564"/>
                        <a:pt x="6735091" y="2094133"/>
                      </a:cubicBezTo>
                      <a:cubicBezTo>
                        <a:pt x="6734775" y="2107102"/>
                        <a:pt x="6734759" y="2120084"/>
                        <a:pt x="6735091" y="2133053"/>
                      </a:cubicBezTo>
                      <a:cubicBezTo>
                        <a:pt x="6748324" y="2130406"/>
                        <a:pt x="6761167" y="2127837"/>
                        <a:pt x="6774011" y="2125269"/>
                      </a:cubicBezTo>
                      <a:cubicBezTo>
                        <a:pt x="6771364" y="2112036"/>
                        <a:pt x="6768796" y="2099192"/>
                        <a:pt x="6766227" y="2086349"/>
                      </a:cubicBezTo>
                      <a:cubicBezTo>
                        <a:pt x="6758287" y="2086349"/>
                        <a:pt x="6750581" y="2086349"/>
                        <a:pt x="6742875" y="2086349"/>
                      </a:cubicBezTo>
                      <a:close/>
                      <a:moveTo>
                        <a:pt x="6890789" y="2086349"/>
                      </a:moveTo>
                      <a:cubicBezTo>
                        <a:pt x="6888143" y="2088996"/>
                        <a:pt x="6885574" y="2091564"/>
                        <a:pt x="6883005" y="2094133"/>
                      </a:cubicBezTo>
                      <a:cubicBezTo>
                        <a:pt x="6882689" y="2107102"/>
                        <a:pt x="6882673" y="2120084"/>
                        <a:pt x="6883005" y="2133053"/>
                      </a:cubicBezTo>
                      <a:cubicBezTo>
                        <a:pt x="6896238" y="2133053"/>
                        <a:pt x="6909081" y="2133053"/>
                        <a:pt x="6921925" y="2133053"/>
                      </a:cubicBezTo>
                      <a:cubicBezTo>
                        <a:pt x="6921925" y="2119820"/>
                        <a:pt x="6921925" y="2106976"/>
                        <a:pt x="6921925" y="2094133"/>
                      </a:cubicBezTo>
                      <a:cubicBezTo>
                        <a:pt x="6906844" y="2089754"/>
                        <a:pt x="6906844" y="2089754"/>
                        <a:pt x="6890789" y="2086349"/>
                      </a:cubicBezTo>
                      <a:close/>
                      <a:moveTo>
                        <a:pt x="6968638" y="2086349"/>
                      </a:moveTo>
                      <a:cubicBezTo>
                        <a:pt x="6959881" y="2095106"/>
                        <a:pt x="6959881" y="2095106"/>
                        <a:pt x="6953070" y="2133053"/>
                      </a:cubicBezTo>
                      <a:cubicBezTo>
                        <a:pt x="6968949" y="2133053"/>
                        <a:pt x="6984361" y="2133053"/>
                        <a:pt x="6999774" y="2133053"/>
                      </a:cubicBezTo>
                      <a:cubicBezTo>
                        <a:pt x="6997127" y="2117173"/>
                        <a:pt x="6994558" y="2101761"/>
                        <a:pt x="6991990" y="2086349"/>
                      </a:cubicBezTo>
                      <a:cubicBezTo>
                        <a:pt x="6984050" y="2086349"/>
                        <a:pt x="6976344" y="2086349"/>
                        <a:pt x="6968638" y="2086349"/>
                      </a:cubicBezTo>
                      <a:close/>
                      <a:moveTo>
                        <a:pt x="7038703" y="2086349"/>
                      </a:moveTo>
                      <a:cubicBezTo>
                        <a:pt x="7036056" y="2102228"/>
                        <a:pt x="7033488" y="2117640"/>
                        <a:pt x="7030919" y="2133053"/>
                      </a:cubicBezTo>
                      <a:cubicBezTo>
                        <a:pt x="7044152" y="2133053"/>
                        <a:pt x="7056995" y="2133053"/>
                        <a:pt x="7069839" y="2133053"/>
                      </a:cubicBezTo>
                      <a:cubicBezTo>
                        <a:pt x="7069839" y="2119820"/>
                        <a:pt x="7069839" y="2106976"/>
                        <a:pt x="7069839" y="2094133"/>
                      </a:cubicBezTo>
                      <a:cubicBezTo>
                        <a:pt x="7054115" y="2090202"/>
                        <a:pt x="7054115" y="2090202"/>
                        <a:pt x="7038703" y="2086349"/>
                      </a:cubicBezTo>
                      <a:close/>
                      <a:moveTo>
                        <a:pt x="7116552" y="2086349"/>
                      </a:moveTo>
                      <a:cubicBezTo>
                        <a:pt x="7107795" y="2095106"/>
                        <a:pt x="7107795" y="2095106"/>
                        <a:pt x="7100984" y="2133053"/>
                      </a:cubicBezTo>
                      <a:cubicBezTo>
                        <a:pt x="7110566" y="2133298"/>
                        <a:pt x="7110566" y="2133298"/>
                        <a:pt x="7119957" y="2133539"/>
                      </a:cubicBezTo>
                      <a:cubicBezTo>
                        <a:pt x="7139904" y="2133053"/>
                        <a:pt x="7139904" y="2133053"/>
                        <a:pt x="7147688" y="2125269"/>
                      </a:cubicBezTo>
                      <a:cubicBezTo>
                        <a:pt x="7145461" y="2112227"/>
                        <a:pt x="7142879" y="2099240"/>
                        <a:pt x="7139904" y="2086349"/>
                      </a:cubicBezTo>
                      <a:cubicBezTo>
                        <a:pt x="7131964" y="2086349"/>
                        <a:pt x="7124258" y="2086349"/>
                        <a:pt x="7116552" y="2086349"/>
                      </a:cubicBezTo>
                      <a:close/>
                      <a:moveTo>
                        <a:pt x="7186616" y="2086349"/>
                      </a:moveTo>
                      <a:cubicBezTo>
                        <a:pt x="7177859" y="2103863"/>
                        <a:pt x="7177859" y="2103863"/>
                        <a:pt x="7186616" y="2133053"/>
                      </a:cubicBezTo>
                      <a:cubicBezTo>
                        <a:pt x="7199848" y="2133053"/>
                        <a:pt x="7212692" y="2133053"/>
                        <a:pt x="7225535" y="2133053"/>
                      </a:cubicBezTo>
                      <a:cubicBezTo>
                        <a:pt x="7222889" y="2119820"/>
                        <a:pt x="7220320" y="2106976"/>
                        <a:pt x="7217751" y="2094133"/>
                      </a:cubicBezTo>
                      <a:cubicBezTo>
                        <a:pt x="7202028" y="2090202"/>
                        <a:pt x="7202028" y="2090202"/>
                        <a:pt x="7186616" y="2086349"/>
                      </a:cubicBezTo>
                      <a:close/>
                      <a:moveTo>
                        <a:pt x="7264465" y="2086349"/>
                      </a:moveTo>
                      <a:cubicBezTo>
                        <a:pt x="7261818" y="2099582"/>
                        <a:pt x="7259250" y="2112425"/>
                        <a:pt x="7256681" y="2125269"/>
                      </a:cubicBezTo>
                      <a:cubicBezTo>
                        <a:pt x="7269914" y="2127915"/>
                        <a:pt x="7282757" y="2130484"/>
                        <a:pt x="7295601" y="2133053"/>
                      </a:cubicBezTo>
                      <a:cubicBezTo>
                        <a:pt x="7295601" y="2119820"/>
                        <a:pt x="7295601" y="2106976"/>
                        <a:pt x="7295601" y="2094133"/>
                      </a:cubicBezTo>
                      <a:cubicBezTo>
                        <a:pt x="7279877" y="2090202"/>
                        <a:pt x="7279877" y="2090202"/>
                        <a:pt x="7264465" y="2086349"/>
                      </a:cubicBezTo>
                      <a:close/>
                      <a:moveTo>
                        <a:pt x="7334530" y="2086349"/>
                      </a:moveTo>
                      <a:cubicBezTo>
                        <a:pt x="7331883" y="2102228"/>
                        <a:pt x="7329315" y="2117640"/>
                        <a:pt x="7326746" y="2133053"/>
                      </a:cubicBezTo>
                      <a:cubicBezTo>
                        <a:pt x="7342625" y="2133053"/>
                        <a:pt x="7358037" y="2133053"/>
                        <a:pt x="7373450" y="2133053"/>
                      </a:cubicBezTo>
                      <a:cubicBezTo>
                        <a:pt x="7370803" y="2119820"/>
                        <a:pt x="7368234" y="2106976"/>
                        <a:pt x="7365666" y="2094133"/>
                      </a:cubicBezTo>
                      <a:cubicBezTo>
                        <a:pt x="7349942" y="2090202"/>
                        <a:pt x="7349942" y="2090202"/>
                        <a:pt x="7334530" y="2086349"/>
                      </a:cubicBezTo>
                      <a:close/>
                      <a:moveTo>
                        <a:pt x="7412378" y="2086349"/>
                      </a:moveTo>
                      <a:cubicBezTo>
                        <a:pt x="7409732" y="2088996"/>
                        <a:pt x="7407163" y="2091564"/>
                        <a:pt x="7404594" y="2094133"/>
                      </a:cubicBezTo>
                      <a:cubicBezTo>
                        <a:pt x="7404278" y="2107102"/>
                        <a:pt x="7404262" y="2120084"/>
                        <a:pt x="7404594" y="2133053"/>
                      </a:cubicBezTo>
                      <a:cubicBezTo>
                        <a:pt x="7417827" y="2133053"/>
                        <a:pt x="7430670" y="2133053"/>
                        <a:pt x="7443514" y="2133053"/>
                      </a:cubicBezTo>
                      <a:cubicBezTo>
                        <a:pt x="7443514" y="2119820"/>
                        <a:pt x="7443514" y="2106976"/>
                        <a:pt x="7443514" y="2094133"/>
                      </a:cubicBezTo>
                      <a:cubicBezTo>
                        <a:pt x="7428433" y="2089754"/>
                        <a:pt x="7428433" y="2089754"/>
                        <a:pt x="7412378" y="2086349"/>
                      </a:cubicBezTo>
                      <a:close/>
                      <a:moveTo>
                        <a:pt x="7560292" y="2086349"/>
                      </a:moveTo>
                      <a:cubicBezTo>
                        <a:pt x="7557645" y="2099582"/>
                        <a:pt x="7555077" y="2112425"/>
                        <a:pt x="7552508" y="2125269"/>
                      </a:cubicBezTo>
                      <a:cubicBezTo>
                        <a:pt x="7565741" y="2127915"/>
                        <a:pt x="7578584" y="2130484"/>
                        <a:pt x="7591428" y="2133053"/>
                      </a:cubicBezTo>
                      <a:cubicBezTo>
                        <a:pt x="7591428" y="2119820"/>
                        <a:pt x="7591428" y="2106976"/>
                        <a:pt x="7591428" y="2094133"/>
                      </a:cubicBezTo>
                      <a:cubicBezTo>
                        <a:pt x="7575704" y="2090202"/>
                        <a:pt x="7575704" y="2090202"/>
                        <a:pt x="7560292" y="2086349"/>
                      </a:cubicBezTo>
                      <a:close/>
                      <a:moveTo>
                        <a:pt x="7638141" y="2086349"/>
                      </a:moveTo>
                      <a:cubicBezTo>
                        <a:pt x="7629384" y="2095106"/>
                        <a:pt x="7629384" y="2095106"/>
                        <a:pt x="7622573" y="2133053"/>
                      </a:cubicBezTo>
                      <a:cubicBezTo>
                        <a:pt x="7638452" y="2133053"/>
                        <a:pt x="7653864" y="2133053"/>
                        <a:pt x="7669277" y="2133053"/>
                      </a:cubicBezTo>
                      <a:cubicBezTo>
                        <a:pt x="7666630" y="2117173"/>
                        <a:pt x="7664061" y="2101761"/>
                        <a:pt x="7661493" y="2086349"/>
                      </a:cubicBezTo>
                      <a:cubicBezTo>
                        <a:pt x="7653553" y="2086349"/>
                        <a:pt x="7645847" y="2086349"/>
                        <a:pt x="7638141" y="2086349"/>
                      </a:cubicBezTo>
                      <a:close/>
                      <a:moveTo>
                        <a:pt x="7708206" y="2086349"/>
                      </a:moveTo>
                      <a:cubicBezTo>
                        <a:pt x="7705559" y="2099582"/>
                        <a:pt x="7702991" y="2112425"/>
                        <a:pt x="7700422" y="2125269"/>
                      </a:cubicBezTo>
                      <a:cubicBezTo>
                        <a:pt x="7713655" y="2127915"/>
                        <a:pt x="7726498" y="2130484"/>
                        <a:pt x="7739342" y="2133053"/>
                      </a:cubicBezTo>
                      <a:cubicBezTo>
                        <a:pt x="7739342" y="2119820"/>
                        <a:pt x="7739342" y="2106976"/>
                        <a:pt x="7739342" y="2094133"/>
                      </a:cubicBezTo>
                      <a:cubicBezTo>
                        <a:pt x="7723618" y="2090202"/>
                        <a:pt x="7723618" y="2090202"/>
                        <a:pt x="7708206" y="2086349"/>
                      </a:cubicBezTo>
                      <a:close/>
                      <a:moveTo>
                        <a:pt x="7786055" y="2086349"/>
                      </a:moveTo>
                      <a:cubicBezTo>
                        <a:pt x="7783408" y="2099582"/>
                        <a:pt x="7780840" y="2112425"/>
                        <a:pt x="7778271" y="2125269"/>
                      </a:cubicBezTo>
                      <a:cubicBezTo>
                        <a:pt x="7791504" y="2127915"/>
                        <a:pt x="7804347" y="2130484"/>
                        <a:pt x="7817191" y="2133053"/>
                      </a:cubicBezTo>
                      <a:cubicBezTo>
                        <a:pt x="7814544" y="2117173"/>
                        <a:pt x="7811975" y="2101761"/>
                        <a:pt x="7809407" y="2086349"/>
                      </a:cubicBezTo>
                      <a:cubicBezTo>
                        <a:pt x="7801467" y="2086349"/>
                        <a:pt x="7793761" y="2086349"/>
                        <a:pt x="7786055" y="2086349"/>
                      </a:cubicBezTo>
                      <a:close/>
                      <a:moveTo>
                        <a:pt x="7856119" y="2086349"/>
                      </a:moveTo>
                      <a:cubicBezTo>
                        <a:pt x="7853472" y="2102228"/>
                        <a:pt x="7850904" y="2117640"/>
                        <a:pt x="7848335" y="2133053"/>
                      </a:cubicBezTo>
                      <a:cubicBezTo>
                        <a:pt x="7865849" y="2141809"/>
                        <a:pt x="7865849" y="2141809"/>
                        <a:pt x="7895039" y="2133053"/>
                      </a:cubicBezTo>
                      <a:cubicBezTo>
                        <a:pt x="7892392" y="2119820"/>
                        <a:pt x="7889823" y="2106976"/>
                        <a:pt x="7887255" y="2094133"/>
                      </a:cubicBezTo>
                      <a:cubicBezTo>
                        <a:pt x="7871531" y="2090202"/>
                        <a:pt x="7871531" y="2090202"/>
                        <a:pt x="7856119" y="2086349"/>
                      </a:cubicBezTo>
                      <a:close/>
                      <a:moveTo>
                        <a:pt x="7933968" y="2086349"/>
                      </a:moveTo>
                      <a:cubicBezTo>
                        <a:pt x="7931322" y="2088996"/>
                        <a:pt x="7928753" y="2091564"/>
                        <a:pt x="7926184" y="2094133"/>
                      </a:cubicBezTo>
                      <a:cubicBezTo>
                        <a:pt x="7925868" y="2107102"/>
                        <a:pt x="7925852" y="2120084"/>
                        <a:pt x="7926184" y="2133053"/>
                      </a:cubicBezTo>
                      <a:cubicBezTo>
                        <a:pt x="7939417" y="2130406"/>
                        <a:pt x="7952260" y="2127837"/>
                        <a:pt x="7965104" y="2125269"/>
                      </a:cubicBezTo>
                      <a:cubicBezTo>
                        <a:pt x="7962457" y="2112036"/>
                        <a:pt x="7959889" y="2099192"/>
                        <a:pt x="7957320" y="2086349"/>
                      </a:cubicBezTo>
                      <a:cubicBezTo>
                        <a:pt x="7949380" y="2086349"/>
                        <a:pt x="7941674" y="2086349"/>
                        <a:pt x="7933968" y="2086349"/>
                      </a:cubicBezTo>
                      <a:close/>
                      <a:moveTo>
                        <a:pt x="8081881" y="2086349"/>
                      </a:moveTo>
                      <a:cubicBezTo>
                        <a:pt x="8079235" y="2088996"/>
                        <a:pt x="8076666" y="2091564"/>
                        <a:pt x="8074097" y="2094133"/>
                      </a:cubicBezTo>
                      <a:cubicBezTo>
                        <a:pt x="8073781" y="2107102"/>
                        <a:pt x="8073765" y="2120084"/>
                        <a:pt x="8074097" y="2133053"/>
                      </a:cubicBezTo>
                      <a:cubicBezTo>
                        <a:pt x="8084683" y="2133053"/>
                        <a:pt x="8094958" y="2133053"/>
                        <a:pt x="8105233" y="2133053"/>
                      </a:cubicBezTo>
                      <a:cubicBezTo>
                        <a:pt x="8107880" y="2119820"/>
                        <a:pt x="8110448" y="2106976"/>
                        <a:pt x="8113017" y="2094133"/>
                      </a:cubicBezTo>
                      <a:cubicBezTo>
                        <a:pt x="8097936" y="2089754"/>
                        <a:pt x="8097936" y="2089754"/>
                        <a:pt x="8081881" y="2086349"/>
                      </a:cubicBezTo>
                      <a:close/>
                      <a:moveTo>
                        <a:pt x="8159731" y="2086349"/>
                      </a:moveTo>
                      <a:cubicBezTo>
                        <a:pt x="8150974" y="2095106"/>
                        <a:pt x="8150974" y="2095106"/>
                        <a:pt x="8144163" y="2125269"/>
                      </a:cubicBezTo>
                      <a:cubicBezTo>
                        <a:pt x="8167748" y="2129199"/>
                        <a:pt x="8167748" y="2129199"/>
                        <a:pt x="8190867" y="2133053"/>
                      </a:cubicBezTo>
                      <a:cubicBezTo>
                        <a:pt x="8188220" y="2117173"/>
                        <a:pt x="8185651" y="2101761"/>
                        <a:pt x="8183083" y="2086349"/>
                      </a:cubicBezTo>
                      <a:cubicBezTo>
                        <a:pt x="8175143" y="2086349"/>
                        <a:pt x="8167437" y="2086349"/>
                        <a:pt x="8159731" y="2086349"/>
                      </a:cubicBezTo>
                      <a:close/>
                      <a:moveTo>
                        <a:pt x="8229795" y="2086349"/>
                      </a:moveTo>
                      <a:cubicBezTo>
                        <a:pt x="8224930" y="2104836"/>
                        <a:pt x="8224930" y="2104836"/>
                        <a:pt x="8222011" y="2125269"/>
                      </a:cubicBezTo>
                      <a:cubicBezTo>
                        <a:pt x="8227304" y="2130562"/>
                        <a:pt x="8232441" y="2135699"/>
                        <a:pt x="8237579" y="2140836"/>
                      </a:cubicBezTo>
                      <a:cubicBezTo>
                        <a:pt x="8245518" y="2138190"/>
                        <a:pt x="8253225" y="2135621"/>
                        <a:pt x="8260931" y="2133053"/>
                      </a:cubicBezTo>
                      <a:cubicBezTo>
                        <a:pt x="8260931" y="2119820"/>
                        <a:pt x="8260931" y="2106976"/>
                        <a:pt x="8260931" y="2094133"/>
                      </a:cubicBezTo>
                      <a:cubicBezTo>
                        <a:pt x="8245207" y="2090202"/>
                        <a:pt x="8245207" y="2090202"/>
                        <a:pt x="8229795" y="2086349"/>
                      </a:cubicBezTo>
                      <a:close/>
                      <a:moveTo>
                        <a:pt x="8307644" y="2086349"/>
                      </a:moveTo>
                      <a:cubicBezTo>
                        <a:pt x="8298887" y="2095106"/>
                        <a:pt x="8298887" y="2095106"/>
                        <a:pt x="8292076" y="2133053"/>
                      </a:cubicBezTo>
                      <a:cubicBezTo>
                        <a:pt x="8301658" y="2133298"/>
                        <a:pt x="8301658" y="2133298"/>
                        <a:pt x="8311049" y="2133539"/>
                      </a:cubicBezTo>
                      <a:cubicBezTo>
                        <a:pt x="8330996" y="2133053"/>
                        <a:pt x="8330996" y="2133053"/>
                        <a:pt x="8338780" y="2125269"/>
                      </a:cubicBezTo>
                      <a:cubicBezTo>
                        <a:pt x="8336553" y="2112227"/>
                        <a:pt x="8333971" y="2099240"/>
                        <a:pt x="8330996" y="2086349"/>
                      </a:cubicBezTo>
                      <a:cubicBezTo>
                        <a:pt x="8323056" y="2086349"/>
                        <a:pt x="8315350" y="2086349"/>
                        <a:pt x="8307644" y="2086349"/>
                      </a:cubicBezTo>
                      <a:close/>
                      <a:moveTo>
                        <a:pt x="8377708" y="2086349"/>
                      </a:moveTo>
                      <a:cubicBezTo>
                        <a:pt x="8375061" y="2102228"/>
                        <a:pt x="8372493" y="2117640"/>
                        <a:pt x="8369924" y="2133053"/>
                      </a:cubicBezTo>
                      <a:cubicBezTo>
                        <a:pt x="8380510" y="2133053"/>
                        <a:pt x="8390785" y="2133053"/>
                        <a:pt x="8401060" y="2133053"/>
                      </a:cubicBezTo>
                      <a:cubicBezTo>
                        <a:pt x="8403706" y="2119820"/>
                        <a:pt x="8406275" y="2106976"/>
                        <a:pt x="8408844" y="2094133"/>
                      </a:cubicBezTo>
                      <a:cubicBezTo>
                        <a:pt x="8393120" y="2090202"/>
                        <a:pt x="8393120" y="2090202"/>
                        <a:pt x="8377708" y="2086349"/>
                      </a:cubicBezTo>
                      <a:close/>
                      <a:moveTo>
                        <a:pt x="8455558" y="2086349"/>
                      </a:moveTo>
                      <a:cubicBezTo>
                        <a:pt x="8452911" y="2099582"/>
                        <a:pt x="8450343" y="2112425"/>
                        <a:pt x="8447774" y="2125269"/>
                      </a:cubicBezTo>
                      <a:cubicBezTo>
                        <a:pt x="8461007" y="2127915"/>
                        <a:pt x="8473850" y="2130484"/>
                        <a:pt x="8486694" y="2133053"/>
                      </a:cubicBezTo>
                      <a:cubicBezTo>
                        <a:pt x="8484047" y="2117173"/>
                        <a:pt x="8481478" y="2101761"/>
                        <a:pt x="8478910" y="2086349"/>
                      </a:cubicBezTo>
                      <a:cubicBezTo>
                        <a:pt x="8470970" y="2086349"/>
                        <a:pt x="8463264" y="2086349"/>
                        <a:pt x="8455558" y="2086349"/>
                      </a:cubicBezTo>
                      <a:close/>
                      <a:moveTo>
                        <a:pt x="8525622" y="2086349"/>
                      </a:moveTo>
                      <a:cubicBezTo>
                        <a:pt x="8516865" y="2103863"/>
                        <a:pt x="8516865" y="2103863"/>
                        <a:pt x="8525622" y="2133053"/>
                      </a:cubicBezTo>
                      <a:cubicBezTo>
                        <a:pt x="8538854" y="2130406"/>
                        <a:pt x="8551698" y="2127837"/>
                        <a:pt x="8564541" y="2125269"/>
                      </a:cubicBezTo>
                      <a:cubicBezTo>
                        <a:pt x="8561895" y="2114682"/>
                        <a:pt x="8559326" y="2104408"/>
                        <a:pt x="8556757" y="2094133"/>
                      </a:cubicBezTo>
                      <a:cubicBezTo>
                        <a:pt x="8541034" y="2090202"/>
                        <a:pt x="8541034" y="2090202"/>
                        <a:pt x="8525622" y="2086349"/>
                      </a:cubicBezTo>
                      <a:close/>
                      <a:moveTo>
                        <a:pt x="8603471" y="2086349"/>
                      </a:moveTo>
                      <a:cubicBezTo>
                        <a:pt x="8600825" y="2088996"/>
                        <a:pt x="8598256" y="2091564"/>
                        <a:pt x="8595687" y="2094133"/>
                      </a:cubicBezTo>
                      <a:cubicBezTo>
                        <a:pt x="8595371" y="2107102"/>
                        <a:pt x="8595355" y="2120084"/>
                        <a:pt x="8595687" y="2133053"/>
                      </a:cubicBezTo>
                      <a:cubicBezTo>
                        <a:pt x="8608920" y="2133053"/>
                        <a:pt x="8621763" y="2133053"/>
                        <a:pt x="8634607" y="2133053"/>
                      </a:cubicBezTo>
                      <a:cubicBezTo>
                        <a:pt x="8634607" y="2119820"/>
                        <a:pt x="8634607" y="2106976"/>
                        <a:pt x="8634607" y="2094133"/>
                      </a:cubicBezTo>
                      <a:cubicBezTo>
                        <a:pt x="8619526" y="2089754"/>
                        <a:pt x="8619526" y="2089754"/>
                        <a:pt x="8603471" y="2086349"/>
                      </a:cubicBezTo>
                      <a:close/>
                      <a:moveTo>
                        <a:pt x="8751384" y="2086349"/>
                      </a:moveTo>
                      <a:cubicBezTo>
                        <a:pt x="8748738" y="2088996"/>
                        <a:pt x="8746169" y="2091564"/>
                        <a:pt x="8743600" y="2094133"/>
                      </a:cubicBezTo>
                      <a:cubicBezTo>
                        <a:pt x="8743284" y="2107102"/>
                        <a:pt x="8743268" y="2120084"/>
                        <a:pt x="8743600" y="2133053"/>
                      </a:cubicBezTo>
                      <a:cubicBezTo>
                        <a:pt x="8756833" y="2133053"/>
                        <a:pt x="8769676" y="2133053"/>
                        <a:pt x="8782520" y="2133053"/>
                      </a:cubicBezTo>
                      <a:cubicBezTo>
                        <a:pt x="8782520" y="2119820"/>
                        <a:pt x="8782520" y="2106976"/>
                        <a:pt x="8782520" y="2094133"/>
                      </a:cubicBezTo>
                      <a:cubicBezTo>
                        <a:pt x="8767439" y="2089754"/>
                        <a:pt x="8767439" y="2089754"/>
                        <a:pt x="8751384" y="2086349"/>
                      </a:cubicBezTo>
                      <a:close/>
                      <a:moveTo>
                        <a:pt x="8829234" y="2086349"/>
                      </a:moveTo>
                      <a:cubicBezTo>
                        <a:pt x="8820477" y="2095106"/>
                        <a:pt x="8820477" y="2095106"/>
                        <a:pt x="8813666" y="2133053"/>
                      </a:cubicBezTo>
                      <a:cubicBezTo>
                        <a:pt x="8829545" y="2133053"/>
                        <a:pt x="8844957" y="2133053"/>
                        <a:pt x="8860370" y="2133053"/>
                      </a:cubicBezTo>
                      <a:cubicBezTo>
                        <a:pt x="8857723" y="2117173"/>
                        <a:pt x="8855154" y="2101761"/>
                        <a:pt x="8852586" y="2086349"/>
                      </a:cubicBezTo>
                      <a:cubicBezTo>
                        <a:pt x="8844646" y="2086349"/>
                        <a:pt x="8836940" y="2086349"/>
                        <a:pt x="8829234" y="2086349"/>
                      </a:cubicBezTo>
                      <a:close/>
                      <a:moveTo>
                        <a:pt x="8899298" y="2086349"/>
                      </a:moveTo>
                      <a:cubicBezTo>
                        <a:pt x="8896651" y="2102228"/>
                        <a:pt x="8894083" y="2117640"/>
                        <a:pt x="8891514" y="2133053"/>
                      </a:cubicBezTo>
                      <a:cubicBezTo>
                        <a:pt x="8904747" y="2133053"/>
                        <a:pt x="8917590" y="2133053"/>
                        <a:pt x="8930434" y="2133053"/>
                      </a:cubicBezTo>
                      <a:cubicBezTo>
                        <a:pt x="8930434" y="2119820"/>
                        <a:pt x="8930434" y="2106976"/>
                        <a:pt x="8930434" y="2094133"/>
                      </a:cubicBezTo>
                      <a:cubicBezTo>
                        <a:pt x="8914710" y="2090202"/>
                        <a:pt x="8914710" y="2090202"/>
                        <a:pt x="8899298" y="2086349"/>
                      </a:cubicBezTo>
                      <a:close/>
                      <a:moveTo>
                        <a:pt x="8977147" y="2086349"/>
                      </a:moveTo>
                      <a:cubicBezTo>
                        <a:pt x="8974500" y="2099582"/>
                        <a:pt x="8971932" y="2112425"/>
                        <a:pt x="8969363" y="2125269"/>
                      </a:cubicBezTo>
                      <a:cubicBezTo>
                        <a:pt x="8982596" y="2127915"/>
                        <a:pt x="8995439" y="2130484"/>
                        <a:pt x="9008283" y="2133053"/>
                      </a:cubicBezTo>
                      <a:cubicBezTo>
                        <a:pt x="9005636" y="2117173"/>
                        <a:pt x="9003067" y="2101761"/>
                        <a:pt x="9000499" y="2086349"/>
                      </a:cubicBezTo>
                      <a:cubicBezTo>
                        <a:pt x="8992559" y="2086349"/>
                        <a:pt x="8984853" y="2086349"/>
                        <a:pt x="8977147" y="2086349"/>
                      </a:cubicBezTo>
                      <a:close/>
                      <a:moveTo>
                        <a:pt x="9047211" y="2086349"/>
                      </a:moveTo>
                      <a:cubicBezTo>
                        <a:pt x="9042346" y="2104836"/>
                        <a:pt x="9042346" y="2104836"/>
                        <a:pt x="9039427" y="2125269"/>
                      </a:cubicBezTo>
                      <a:cubicBezTo>
                        <a:pt x="9044720" y="2130562"/>
                        <a:pt x="9049857" y="2135699"/>
                        <a:pt x="9054995" y="2140836"/>
                      </a:cubicBezTo>
                      <a:cubicBezTo>
                        <a:pt x="9071536" y="2137917"/>
                        <a:pt x="9071536" y="2137917"/>
                        <a:pt x="9086131" y="2133053"/>
                      </a:cubicBezTo>
                      <a:cubicBezTo>
                        <a:pt x="9083484" y="2119820"/>
                        <a:pt x="9080915" y="2106976"/>
                        <a:pt x="9078347" y="2094133"/>
                      </a:cubicBezTo>
                      <a:cubicBezTo>
                        <a:pt x="9062623" y="2090202"/>
                        <a:pt x="9062623" y="2090202"/>
                        <a:pt x="9047211" y="2086349"/>
                      </a:cubicBezTo>
                      <a:close/>
                      <a:moveTo>
                        <a:pt x="9125060" y="2086349"/>
                      </a:moveTo>
                      <a:cubicBezTo>
                        <a:pt x="9122414" y="2088996"/>
                        <a:pt x="9119845" y="2091564"/>
                        <a:pt x="9117276" y="2094133"/>
                      </a:cubicBezTo>
                      <a:cubicBezTo>
                        <a:pt x="9116960" y="2107102"/>
                        <a:pt x="9116944" y="2120084"/>
                        <a:pt x="9117276" y="2133053"/>
                      </a:cubicBezTo>
                      <a:cubicBezTo>
                        <a:pt x="9130509" y="2133053"/>
                        <a:pt x="9143352" y="2133053"/>
                        <a:pt x="9156196" y="2133053"/>
                      </a:cubicBezTo>
                      <a:cubicBezTo>
                        <a:pt x="9156196" y="2119820"/>
                        <a:pt x="9156196" y="2106976"/>
                        <a:pt x="9156196" y="2094133"/>
                      </a:cubicBezTo>
                      <a:cubicBezTo>
                        <a:pt x="9141115" y="2089754"/>
                        <a:pt x="9141115" y="2089754"/>
                        <a:pt x="9125060" y="2086349"/>
                      </a:cubicBezTo>
                      <a:close/>
                      <a:moveTo>
                        <a:pt x="9195125" y="2094134"/>
                      </a:moveTo>
                      <a:cubicBezTo>
                        <a:pt x="9192478" y="2107367"/>
                        <a:pt x="9189910" y="2120210"/>
                        <a:pt x="9187341" y="2133054"/>
                      </a:cubicBezTo>
                      <a:cubicBezTo>
                        <a:pt x="9203220" y="2133054"/>
                        <a:pt x="9218632" y="2133054"/>
                        <a:pt x="9234045" y="2133054"/>
                      </a:cubicBezTo>
                      <a:cubicBezTo>
                        <a:pt x="9234045" y="2122467"/>
                        <a:pt x="9234045" y="2112193"/>
                        <a:pt x="9234045" y="2101918"/>
                      </a:cubicBezTo>
                      <a:cubicBezTo>
                        <a:pt x="9220812" y="2099271"/>
                        <a:pt x="9207968" y="2096703"/>
                        <a:pt x="9195125" y="2094134"/>
                      </a:cubicBezTo>
                      <a:close/>
                      <a:moveTo>
                        <a:pt x="8673535" y="2094134"/>
                      </a:moveTo>
                      <a:cubicBezTo>
                        <a:pt x="8670888" y="2107367"/>
                        <a:pt x="8668320" y="2120210"/>
                        <a:pt x="8665751" y="2133054"/>
                      </a:cubicBezTo>
                      <a:cubicBezTo>
                        <a:pt x="8681630" y="2133054"/>
                        <a:pt x="8697042" y="2133054"/>
                        <a:pt x="8712455" y="2133054"/>
                      </a:cubicBezTo>
                      <a:cubicBezTo>
                        <a:pt x="8712455" y="2122467"/>
                        <a:pt x="8712455" y="2112193"/>
                        <a:pt x="8712455" y="2101918"/>
                      </a:cubicBezTo>
                      <a:cubicBezTo>
                        <a:pt x="8699222" y="2099271"/>
                        <a:pt x="8686378" y="2096703"/>
                        <a:pt x="8673535" y="2094134"/>
                      </a:cubicBezTo>
                      <a:close/>
                      <a:moveTo>
                        <a:pt x="8004032" y="2094134"/>
                      </a:moveTo>
                      <a:cubicBezTo>
                        <a:pt x="8001385" y="2107367"/>
                        <a:pt x="7998817" y="2120210"/>
                        <a:pt x="7996248" y="2133054"/>
                      </a:cubicBezTo>
                      <a:cubicBezTo>
                        <a:pt x="8012127" y="2133054"/>
                        <a:pt x="8027539" y="2133054"/>
                        <a:pt x="8042952" y="2133054"/>
                      </a:cubicBezTo>
                      <a:cubicBezTo>
                        <a:pt x="8042952" y="2122467"/>
                        <a:pt x="8042952" y="2112193"/>
                        <a:pt x="8042952" y="2101918"/>
                      </a:cubicBezTo>
                      <a:cubicBezTo>
                        <a:pt x="8029719" y="2099271"/>
                        <a:pt x="8016875" y="2096703"/>
                        <a:pt x="8004032" y="2094134"/>
                      </a:cubicBezTo>
                      <a:close/>
                      <a:moveTo>
                        <a:pt x="7482443" y="2094134"/>
                      </a:moveTo>
                      <a:cubicBezTo>
                        <a:pt x="7479796" y="2107367"/>
                        <a:pt x="7477228" y="2120210"/>
                        <a:pt x="7474659" y="2133054"/>
                      </a:cubicBezTo>
                      <a:cubicBezTo>
                        <a:pt x="7490538" y="2133054"/>
                        <a:pt x="7505950" y="2133054"/>
                        <a:pt x="7521363" y="2133054"/>
                      </a:cubicBezTo>
                      <a:cubicBezTo>
                        <a:pt x="7521363" y="2122467"/>
                        <a:pt x="7521363" y="2112193"/>
                        <a:pt x="7521363" y="2101918"/>
                      </a:cubicBezTo>
                      <a:cubicBezTo>
                        <a:pt x="7508130" y="2099271"/>
                        <a:pt x="7495286" y="2096703"/>
                        <a:pt x="7482443" y="2094134"/>
                      </a:cubicBezTo>
                      <a:close/>
                      <a:moveTo>
                        <a:pt x="6812940" y="2094134"/>
                      </a:moveTo>
                      <a:cubicBezTo>
                        <a:pt x="6810293" y="2107367"/>
                        <a:pt x="6807725" y="2120210"/>
                        <a:pt x="6805156" y="2133054"/>
                      </a:cubicBezTo>
                      <a:cubicBezTo>
                        <a:pt x="6821035" y="2133054"/>
                        <a:pt x="6836447" y="2133054"/>
                        <a:pt x="6851860" y="2133054"/>
                      </a:cubicBezTo>
                      <a:cubicBezTo>
                        <a:pt x="6851860" y="2122467"/>
                        <a:pt x="6851860" y="2112193"/>
                        <a:pt x="6851860" y="2101918"/>
                      </a:cubicBezTo>
                      <a:cubicBezTo>
                        <a:pt x="6838627" y="2099271"/>
                        <a:pt x="6825783" y="2096703"/>
                        <a:pt x="6812940" y="2094134"/>
                      </a:cubicBezTo>
                      <a:close/>
                      <a:moveTo>
                        <a:pt x="5621848" y="2094134"/>
                      </a:moveTo>
                      <a:cubicBezTo>
                        <a:pt x="5619201" y="2107367"/>
                        <a:pt x="5616633" y="2120210"/>
                        <a:pt x="5614064" y="2133054"/>
                      </a:cubicBezTo>
                      <a:cubicBezTo>
                        <a:pt x="5629943" y="2133054"/>
                        <a:pt x="5645355" y="2133054"/>
                        <a:pt x="5660768" y="2133054"/>
                      </a:cubicBezTo>
                      <a:cubicBezTo>
                        <a:pt x="5660768" y="2122467"/>
                        <a:pt x="5660768" y="2112193"/>
                        <a:pt x="5660768" y="2101918"/>
                      </a:cubicBezTo>
                      <a:cubicBezTo>
                        <a:pt x="5647535" y="2099271"/>
                        <a:pt x="5634691" y="2096703"/>
                        <a:pt x="5621848" y="2094134"/>
                      </a:cubicBezTo>
                      <a:close/>
                      <a:moveTo>
                        <a:pt x="2048571" y="2094134"/>
                      </a:moveTo>
                      <a:cubicBezTo>
                        <a:pt x="2045924" y="2107367"/>
                        <a:pt x="2043356" y="2120210"/>
                        <a:pt x="2040787" y="2133054"/>
                      </a:cubicBezTo>
                      <a:cubicBezTo>
                        <a:pt x="2058301" y="2141810"/>
                        <a:pt x="2058301" y="2141810"/>
                        <a:pt x="2087491" y="2133054"/>
                      </a:cubicBezTo>
                      <a:cubicBezTo>
                        <a:pt x="2087491" y="2122467"/>
                        <a:pt x="2087491" y="2112193"/>
                        <a:pt x="2087491" y="2101918"/>
                      </a:cubicBezTo>
                      <a:cubicBezTo>
                        <a:pt x="2074258" y="2099271"/>
                        <a:pt x="2061414" y="2096703"/>
                        <a:pt x="2048571" y="2094134"/>
                      </a:cubicBezTo>
                      <a:close/>
                      <a:moveTo>
                        <a:pt x="1752744" y="2164198"/>
                      </a:moveTo>
                      <a:cubicBezTo>
                        <a:pt x="1750097" y="2177431"/>
                        <a:pt x="1747529" y="2190274"/>
                        <a:pt x="1744960" y="2203118"/>
                      </a:cubicBezTo>
                      <a:cubicBezTo>
                        <a:pt x="1755546" y="2203118"/>
                        <a:pt x="1765821" y="2203118"/>
                        <a:pt x="1776096" y="2203118"/>
                      </a:cubicBezTo>
                      <a:cubicBezTo>
                        <a:pt x="1778742" y="2192531"/>
                        <a:pt x="1781311" y="2182257"/>
                        <a:pt x="1783880" y="2171982"/>
                      </a:cubicBezTo>
                      <a:cubicBezTo>
                        <a:pt x="1768156" y="2168051"/>
                        <a:pt x="1768156" y="2168051"/>
                        <a:pt x="1752744" y="2164198"/>
                      </a:cubicBezTo>
                      <a:close/>
                      <a:moveTo>
                        <a:pt x="1830593" y="2164198"/>
                      </a:moveTo>
                      <a:cubicBezTo>
                        <a:pt x="1827946" y="2177431"/>
                        <a:pt x="1825378" y="2190274"/>
                        <a:pt x="1822809" y="2203118"/>
                      </a:cubicBezTo>
                      <a:cubicBezTo>
                        <a:pt x="1833395" y="2203118"/>
                        <a:pt x="1843670" y="2203118"/>
                        <a:pt x="1853945" y="2203118"/>
                      </a:cubicBezTo>
                      <a:cubicBezTo>
                        <a:pt x="1856591" y="2192531"/>
                        <a:pt x="1859160" y="2182257"/>
                        <a:pt x="1861729" y="2171982"/>
                      </a:cubicBezTo>
                      <a:cubicBezTo>
                        <a:pt x="1846005" y="2168051"/>
                        <a:pt x="1846005" y="2168051"/>
                        <a:pt x="1830593" y="2164198"/>
                      </a:cubicBezTo>
                      <a:close/>
                      <a:moveTo>
                        <a:pt x="1900658" y="2164198"/>
                      </a:moveTo>
                      <a:cubicBezTo>
                        <a:pt x="1898011" y="2166845"/>
                        <a:pt x="1895443" y="2169413"/>
                        <a:pt x="1892874" y="2171982"/>
                      </a:cubicBezTo>
                      <a:cubicBezTo>
                        <a:pt x="1896279" y="2188036"/>
                        <a:pt x="1896279" y="2188036"/>
                        <a:pt x="1900658" y="2203118"/>
                      </a:cubicBezTo>
                      <a:cubicBezTo>
                        <a:pt x="1913891" y="2203118"/>
                        <a:pt x="1926734" y="2203118"/>
                        <a:pt x="1939578" y="2203118"/>
                      </a:cubicBezTo>
                      <a:cubicBezTo>
                        <a:pt x="1939578" y="2192531"/>
                        <a:pt x="1939578" y="2182257"/>
                        <a:pt x="1939578" y="2171982"/>
                      </a:cubicBezTo>
                      <a:cubicBezTo>
                        <a:pt x="1926686" y="2169007"/>
                        <a:pt x="1913699" y="2166425"/>
                        <a:pt x="1900658" y="2164198"/>
                      </a:cubicBezTo>
                      <a:close/>
                      <a:moveTo>
                        <a:pt x="1978507" y="2164198"/>
                      </a:moveTo>
                      <a:cubicBezTo>
                        <a:pt x="1975860" y="2166845"/>
                        <a:pt x="1973292" y="2169413"/>
                        <a:pt x="1970723" y="2171982"/>
                      </a:cubicBezTo>
                      <a:cubicBezTo>
                        <a:pt x="1974128" y="2188036"/>
                        <a:pt x="1974128" y="2188036"/>
                        <a:pt x="1978507" y="2203118"/>
                      </a:cubicBezTo>
                      <a:cubicBezTo>
                        <a:pt x="1986447" y="2203118"/>
                        <a:pt x="1994153" y="2203118"/>
                        <a:pt x="2001859" y="2203118"/>
                      </a:cubicBezTo>
                      <a:cubicBezTo>
                        <a:pt x="2004505" y="2192531"/>
                        <a:pt x="2007074" y="2182257"/>
                        <a:pt x="2009643" y="2171982"/>
                      </a:cubicBezTo>
                      <a:cubicBezTo>
                        <a:pt x="1994561" y="2167603"/>
                        <a:pt x="1994561" y="2167603"/>
                        <a:pt x="1978507" y="2164198"/>
                      </a:cubicBezTo>
                      <a:close/>
                      <a:moveTo>
                        <a:pt x="2048571" y="2164198"/>
                      </a:moveTo>
                      <a:cubicBezTo>
                        <a:pt x="2045924" y="2177431"/>
                        <a:pt x="2043356" y="2190274"/>
                        <a:pt x="2040787" y="2203118"/>
                      </a:cubicBezTo>
                      <a:cubicBezTo>
                        <a:pt x="2046080" y="2205764"/>
                        <a:pt x="2051217" y="2208333"/>
                        <a:pt x="2056355" y="2210902"/>
                      </a:cubicBezTo>
                      <a:cubicBezTo>
                        <a:pt x="2064294" y="2208255"/>
                        <a:pt x="2072001" y="2205686"/>
                        <a:pt x="2079707" y="2203118"/>
                      </a:cubicBezTo>
                      <a:cubicBezTo>
                        <a:pt x="2085058" y="2187063"/>
                        <a:pt x="2085058" y="2187063"/>
                        <a:pt x="2087491" y="2171982"/>
                      </a:cubicBezTo>
                      <a:cubicBezTo>
                        <a:pt x="2074258" y="2169335"/>
                        <a:pt x="2061414" y="2166767"/>
                        <a:pt x="2048571" y="2164198"/>
                      </a:cubicBezTo>
                      <a:close/>
                      <a:moveTo>
                        <a:pt x="2126420" y="2164198"/>
                      </a:moveTo>
                      <a:cubicBezTo>
                        <a:pt x="2123773" y="2177431"/>
                        <a:pt x="2121205" y="2190274"/>
                        <a:pt x="2118636" y="2203118"/>
                      </a:cubicBezTo>
                      <a:cubicBezTo>
                        <a:pt x="2123929" y="2205764"/>
                        <a:pt x="2129066" y="2208333"/>
                        <a:pt x="2134204" y="2210902"/>
                      </a:cubicBezTo>
                      <a:cubicBezTo>
                        <a:pt x="2142143" y="2208255"/>
                        <a:pt x="2149850" y="2205686"/>
                        <a:pt x="2157556" y="2203118"/>
                      </a:cubicBezTo>
                      <a:cubicBezTo>
                        <a:pt x="2157556" y="2192531"/>
                        <a:pt x="2157556" y="2182257"/>
                        <a:pt x="2157556" y="2171982"/>
                      </a:cubicBezTo>
                      <a:cubicBezTo>
                        <a:pt x="2141832" y="2168051"/>
                        <a:pt x="2141832" y="2168051"/>
                        <a:pt x="2126420" y="2164198"/>
                      </a:cubicBezTo>
                      <a:close/>
                      <a:moveTo>
                        <a:pt x="2196484" y="2164198"/>
                      </a:moveTo>
                      <a:cubicBezTo>
                        <a:pt x="2193837" y="2174784"/>
                        <a:pt x="2191269" y="2185059"/>
                        <a:pt x="2188700" y="2195334"/>
                      </a:cubicBezTo>
                      <a:cubicBezTo>
                        <a:pt x="2201933" y="2197980"/>
                        <a:pt x="2214776" y="2200549"/>
                        <a:pt x="2227620" y="2203118"/>
                      </a:cubicBezTo>
                      <a:cubicBezTo>
                        <a:pt x="2230266" y="2192531"/>
                        <a:pt x="2232835" y="2182257"/>
                        <a:pt x="2235404" y="2171982"/>
                      </a:cubicBezTo>
                      <a:cubicBezTo>
                        <a:pt x="2222171" y="2169335"/>
                        <a:pt x="2209327" y="2166767"/>
                        <a:pt x="2196484" y="2164198"/>
                      </a:cubicBezTo>
                      <a:close/>
                      <a:moveTo>
                        <a:pt x="2266549" y="2164198"/>
                      </a:moveTo>
                      <a:cubicBezTo>
                        <a:pt x="2266549" y="2177431"/>
                        <a:pt x="2266549" y="2190274"/>
                        <a:pt x="2266549" y="2203118"/>
                      </a:cubicBezTo>
                      <a:cubicBezTo>
                        <a:pt x="2277135" y="2203118"/>
                        <a:pt x="2287410" y="2203118"/>
                        <a:pt x="2297685" y="2203118"/>
                      </a:cubicBezTo>
                      <a:cubicBezTo>
                        <a:pt x="2300331" y="2192531"/>
                        <a:pt x="2302900" y="2182257"/>
                        <a:pt x="2305469" y="2171982"/>
                      </a:cubicBezTo>
                      <a:cubicBezTo>
                        <a:pt x="2285814" y="2168051"/>
                        <a:pt x="2285814" y="2168051"/>
                        <a:pt x="2266549" y="2164198"/>
                      </a:cubicBezTo>
                      <a:close/>
                      <a:moveTo>
                        <a:pt x="2352183" y="2164198"/>
                      </a:moveTo>
                      <a:cubicBezTo>
                        <a:pt x="2349536" y="2174784"/>
                        <a:pt x="2346968" y="2185059"/>
                        <a:pt x="2344399" y="2195334"/>
                      </a:cubicBezTo>
                      <a:cubicBezTo>
                        <a:pt x="2354985" y="2197980"/>
                        <a:pt x="2365260" y="2200549"/>
                        <a:pt x="2375535" y="2203118"/>
                      </a:cubicBezTo>
                      <a:cubicBezTo>
                        <a:pt x="2378181" y="2192531"/>
                        <a:pt x="2380750" y="2182257"/>
                        <a:pt x="2383319" y="2171982"/>
                      </a:cubicBezTo>
                      <a:cubicBezTo>
                        <a:pt x="2367595" y="2168051"/>
                        <a:pt x="2367595" y="2168051"/>
                        <a:pt x="2352183" y="2164198"/>
                      </a:cubicBezTo>
                      <a:close/>
                      <a:moveTo>
                        <a:pt x="2422247" y="2164198"/>
                      </a:moveTo>
                      <a:cubicBezTo>
                        <a:pt x="2419600" y="2174784"/>
                        <a:pt x="2417032" y="2185059"/>
                        <a:pt x="2414463" y="2195334"/>
                      </a:cubicBezTo>
                      <a:cubicBezTo>
                        <a:pt x="2427696" y="2197980"/>
                        <a:pt x="2440539" y="2200549"/>
                        <a:pt x="2453383" y="2203118"/>
                      </a:cubicBezTo>
                      <a:cubicBezTo>
                        <a:pt x="2453383" y="2192531"/>
                        <a:pt x="2453383" y="2182257"/>
                        <a:pt x="2453383" y="2171982"/>
                      </a:cubicBezTo>
                      <a:cubicBezTo>
                        <a:pt x="2437659" y="2168051"/>
                        <a:pt x="2437659" y="2168051"/>
                        <a:pt x="2422247" y="2164198"/>
                      </a:cubicBezTo>
                      <a:close/>
                      <a:moveTo>
                        <a:pt x="2500096" y="2164198"/>
                      </a:moveTo>
                      <a:cubicBezTo>
                        <a:pt x="2495231" y="2178793"/>
                        <a:pt x="2495231" y="2178793"/>
                        <a:pt x="2492312" y="2195334"/>
                      </a:cubicBezTo>
                      <a:cubicBezTo>
                        <a:pt x="2497605" y="2200627"/>
                        <a:pt x="2502742" y="2205764"/>
                        <a:pt x="2507880" y="2210902"/>
                      </a:cubicBezTo>
                      <a:cubicBezTo>
                        <a:pt x="2515819" y="2208255"/>
                        <a:pt x="2523526" y="2205686"/>
                        <a:pt x="2531232" y="2203118"/>
                      </a:cubicBezTo>
                      <a:cubicBezTo>
                        <a:pt x="2531232" y="2192531"/>
                        <a:pt x="2531232" y="2182257"/>
                        <a:pt x="2531232" y="2171982"/>
                      </a:cubicBezTo>
                      <a:cubicBezTo>
                        <a:pt x="2515508" y="2168051"/>
                        <a:pt x="2515508" y="2168051"/>
                        <a:pt x="2500096" y="2164198"/>
                      </a:cubicBezTo>
                      <a:close/>
                      <a:moveTo>
                        <a:pt x="2570160" y="2164198"/>
                      </a:moveTo>
                      <a:cubicBezTo>
                        <a:pt x="2567513" y="2177431"/>
                        <a:pt x="2564945" y="2190274"/>
                        <a:pt x="2562376" y="2203118"/>
                      </a:cubicBezTo>
                      <a:cubicBezTo>
                        <a:pt x="2575609" y="2203118"/>
                        <a:pt x="2588452" y="2203118"/>
                        <a:pt x="2601296" y="2203118"/>
                      </a:cubicBezTo>
                      <a:cubicBezTo>
                        <a:pt x="2603942" y="2192531"/>
                        <a:pt x="2606511" y="2182257"/>
                        <a:pt x="2609080" y="2171982"/>
                      </a:cubicBezTo>
                      <a:cubicBezTo>
                        <a:pt x="2595847" y="2169335"/>
                        <a:pt x="2583003" y="2166767"/>
                        <a:pt x="2570160" y="2164198"/>
                      </a:cubicBezTo>
                      <a:close/>
                      <a:moveTo>
                        <a:pt x="2648010" y="2164198"/>
                      </a:moveTo>
                      <a:cubicBezTo>
                        <a:pt x="2645363" y="2177431"/>
                        <a:pt x="2642795" y="2190274"/>
                        <a:pt x="2640226" y="2203118"/>
                      </a:cubicBezTo>
                      <a:cubicBezTo>
                        <a:pt x="2650812" y="2203118"/>
                        <a:pt x="2661087" y="2203118"/>
                        <a:pt x="2671362" y="2203118"/>
                      </a:cubicBezTo>
                      <a:cubicBezTo>
                        <a:pt x="2674008" y="2192531"/>
                        <a:pt x="2676577" y="2182257"/>
                        <a:pt x="2679146" y="2171982"/>
                      </a:cubicBezTo>
                      <a:cubicBezTo>
                        <a:pt x="2663422" y="2168051"/>
                        <a:pt x="2663422" y="2168051"/>
                        <a:pt x="2648010" y="2164198"/>
                      </a:cubicBezTo>
                      <a:close/>
                      <a:moveTo>
                        <a:pt x="2718074" y="2164198"/>
                      </a:moveTo>
                      <a:cubicBezTo>
                        <a:pt x="2715427" y="2174784"/>
                        <a:pt x="2712859" y="2185059"/>
                        <a:pt x="2710290" y="2195334"/>
                      </a:cubicBezTo>
                      <a:cubicBezTo>
                        <a:pt x="2723523" y="2197980"/>
                        <a:pt x="2736366" y="2200549"/>
                        <a:pt x="2749210" y="2203118"/>
                      </a:cubicBezTo>
                      <a:cubicBezTo>
                        <a:pt x="2751856" y="2192531"/>
                        <a:pt x="2754425" y="2182257"/>
                        <a:pt x="2756994" y="2171982"/>
                      </a:cubicBezTo>
                      <a:cubicBezTo>
                        <a:pt x="2743761" y="2169335"/>
                        <a:pt x="2730917" y="2166767"/>
                        <a:pt x="2718074" y="2164198"/>
                      </a:cubicBezTo>
                      <a:close/>
                      <a:moveTo>
                        <a:pt x="2795923" y="2164198"/>
                      </a:moveTo>
                      <a:cubicBezTo>
                        <a:pt x="2793276" y="2174784"/>
                        <a:pt x="2790708" y="2185059"/>
                        <a:pt x="2788139" y="2195334"/>
                      </a:cubicBezTo>
                      <a:cubicBezTo>
                        <a:pt x="2801372" y="2197980"/>
                        <a:pt x="2814215" y="2200549"/>
                        <a:pt x="2827059" y="2203118"/>
                      </a:cubicBezTo>
                      <a:cubicBezTo>
                        <a:pt x="2827059" y="2192531"/>
                        <a:pt x="2827059" y="2182257"/>
                        <a:pt x="2827059" y="2171982"/>
                      </a:cubicBezTo>
                      <a:cubicBezTo>
                        <a:pt x="2811335" y="2168051"/>
                        <a:pt x="2811335" y="2168051"/>
                        <a:pt x="2795923" y="2164198"/>
                      </a:cubicBezTo>
                      <a:close/>
                      <a:moveTo>
                        <a:pt x="2904912" y="2164198"/>
                      </a:moveTo>
                      <a:cubicBezTo>
                        <a:pt x="2873776" y="2164198"/>
                        <a:pt x="2873776" y="2164198"/>
                        <a:pt x="2858208" y="2171982"/>
                      </a:cubicBezTo>
                      <a:cubicBezTo>
                        <a:pt x="2858208" y="2182568"/>
                        <a:pt x="2858208" y="2192843"/>
                        <a:pt x="2858208" y="2203118"/>
                      </a:cubicBezTo>
                      <a:cubicBezTo>
                        <a:pt x="2871441" y="2203118"/>
                        <a:pt x="2884284" y="2203118"/>
                        <a:pt x="2897128" y="2203118"/>
                      </a:cubicBezTo>
                      <a:cubicBezTo>
                        <a:pt x="2899774" y="2189885"/>
                        <a:pt x="2902343" y="2177041"/>
                        <a:pt x="2904912" y="2164198"/>
                      </a:cubicBezTo>
                      <a:close/>
                      <a:moveTo>
                        <a:pt x="3083965" y="2164198"/>
                      </a:moveTo>
                      <a:cubicBezTo>
                        <a:pt x="3083965" y="2177431"/>
                        <a:pt x="3083965" y="2190274"/>
                        <a:pt x="3083965" y="2203118"/>
                      </a:cubicBezTo>
                      <a:cubicBezTo>
                        <a:pt x="3097198" y="2203118"/>
                        <a:pt x="3110041" y="2203118"/>
                        <a:pt x="3122885" y="2203118"/>
                      </a:cubicBezTo>
                      <a:cubicBezTo>
                        <a:pt x="3125531" y="2192531"/>
                        <a:pt x="3128100" y="2182257"/>
                        <a:pt x="3130669" y="2171982"/>
                      </a:cubicBezTo>
                      <a:cubicBezTo>
                        <a:pt x="3107083" y="2168051"/>
                        <a:pt x="3107083" y="2168051"/>
                        <a:pt x="3083965" y="2164198"/>
                      </a:cubicBezTo>
                      <a:close/>
                      <a:moveTo>
                        <a:pt x="3169599" y="2164198"/>
                      </a:moveTo>
                      <a:cubicBezTo>
                        <a:pt x="3166952" y="2177431"/>
                        <a:pt x="3164384" y="2190274"/>
                        <a:pt x="3161815" y="2203118"/>
                      </a:cubicBezTo>
                      <a:cubicBezTo>
                        <a:pt x="3172401" y="2203118"/>
                        <a:pt x="3182676" y="2203118"/>
                        <a:pt x="3192951" y="2203118"/>
                      </a:cubicBezTo>
                      <a:cubicBezTo>
                        <a:pt x="3195597" y="2192531"/>
                        <a:pt x="3198166" y="2182257"/>
                        <a:pt x="3200735" y="2171982"/>
                      </a:cubicBezTo>
                      <a:cubicBezTo>
                        <a:pt x="3185011" y="2168051"/>
                        <a:pt x="3185011" y="2168051"/>
                        <a:pt x="3169599" y="2164198"/>
                      </a:cubicBezTo>
                      <a:close/>
                      <a:moveTo>
                        <a:pt x="3239663" y="2164198"/>
                      </a:moveTo>
                      <a:cubicBezTo>
                        <a:pt x="3237016" y="2174784"/>
                        <a:pt x="3234448" y="2185059"/>
                        <a:pt x="3231879" y="2195334"/>
                      </a:cubicBezTo>
                      <a:cubicBezTo>
                        <a:pt x="3245112" y="2197980"/>
                        <a:pt x="3257955" y="2200549"/>
                        <a:pt x="3270799" y="2203118"/>
                      </a:cubicBezTo>
                      <a:cubicBezTo>
                        <a:pt x="3273445" y="2192531"/>
                        <a:pt x="3276014" y="2182257"/>
                        <a:pt x="3278583" y="2171982"/>
                      </a:cubicBezTo>
                      <a:cubicBezTo>
                        <a:pt x="3265350" y="2169335"/>
                        <a:pt x="3252506" y="2166767"/>
                        <a:pt x="3239663" y="2164198"/>
                      </a:cubicBezTo>
                      <a:close/>
                      <a:moveTo>
                        <a:pt x="3317512" y="2164198"/>
                      </a:moveTo>
                      <a:cubicBezTo>
                        <a:pt x="3314865" y="2174784"/>
                        <a:pt x="3312297" y="2185059"/>
                        <a:pt x="3309728" y="2195334"/>
                      </a:cubicBezTo>
                      <a:cubicBezTo>
                        <a:pt x="3320314" y="2197980"/>
                        <a:pt x="3330589" y="2200549"/>
                        <a:pt x="3340864" y="2203118"/>
                      </a:cubicBezTo>
                      <a:cubicBezTo>
                        <a:pt x="3343510" y="2192531"/>
                        <a:pt x="3346079" y="2182257"/>
                        <a:pt x="3348648" y="2171982"/>
                      </a:cubicBezTo>
                      <a:cubicBezTo>
                        <a:pt x="3332924" y="2168051"/>
                        <a:pt x="3332924" y="2168051"/>
                        <a:pt x="3317512" y="2164198"/>
                      </a:cubicBezTo>
                      <a:close/>
                      <a:moveTo>
                        <a:pt x="3465426" y="2164198"/>
                      </a:moveTo>
                      <a:cubicBezTo>
                        <a:pt x="3462779" y="2177431"/>
                        <a:pt x="3460211" y="2190274"/>
                        <a:pt x="3457642" y="2203118"/>
                      </a:cubicBezTo>
                      <a:cubicBezTo>
                        <a:pt x="3462935" y="2205764"/>
                        <a:pt x="3468072" y="2208333"/>
                        <a:pt x="3473210" y="2210902"/>
                      </a:cubicBezTo>
                      <a:cubicBezTo>
                        <a:pt x="3481072" y="2206971"/>
                        <a:pt x="3481072" y="2206971"/>
                        <a:pt x="3488778" y="2203118"/>
                      </a:cubicBezTo>
                      <a:cubicBezTo>
                        <a:pt x="3493643" y="2187063"/>
                        <a:pt x="3493643" y="2187063"/>
                        <a:pt x="3496562" y="2171982"/>
                      </a:cubicBezTo>
                      <a:cubicBezTo>
                        <a:pt x="3480838" y="2168051"/>
                        <a:pt x="3480838" y="2168051"/>
                        <a:pt x="3465426" y="2164198"/>
                      </a:cubicBezTo>
                      <a:close/>
                      <a:moveTo>
                        <a:pt x="3535490" y="2164198"/>
                      </a:moveTo>
                      <a:cubicBezTo>
                        <a:pt x="3535490" y="2177431"/>
                        <a:pt x="3535490" y="2190274"/>
                        <a:pt x="3535490" y="2203118"/>
                      </a:cubicBezTo>
                      <a:cubicBezTo>
                        <a:pt x="3546076" y="2203118"/>
                        <a:pt x="3556351" y="2203118"/>
                        <a:pt x="3566626" y="2203118"/>
                      </a:cubicBezTo>
                      <a:cubicBezTo>
                        <a:pt x="3569272" y="2192531"/>
                        <a:pt x="3571841" y="2182257"/>
                        <a:pt x="3574410" y="2171982"/>
                      </a:cubicBezTo>
                      <a:cubicBezTo>
                        <a:pt x="3554755" y="2168051"/>
                        <a:pt x="3554755" y="2168051"/>
                        <a:pt x="3535490" y="2164198"/>
                      </a:cubicBezTo>
                      <a:close/>
                      <a:moveTo>
                        <a:pt x="5030194" y="2164198"/>
                      </a:moveTo>
                      <a:cubicBezTo>
                        <a:pt x="5025329" y="2178793"/>
                        <a:pt x="5025329" y="2178793"/>
                        <a:pt x="5022410" y="2195334"/>
                      </a:cubicBezTo>
                      <a:cubicBezTo>
                        <a:pt x="5027703" y="2200627"/>
                        <a:pt x="5032840" y="2205764"/>
                        <a:pt x="5037978" y="2210902"/>
                      </a:cubicBezTo>
                      <a:cubicBezTo>
                        <a:pt x="5045917" y="2208255"/>
                        <a:pt x="5053624" y="2205686"/>
                        <a:pt x="5061330" y="2203118"/>
                      </a:cubicBezTo>
                      <a:cubicBezTo>
                        <a:pt x="5061330" y="2192531"/>
                        <a:pt x="5061330" y="2182257"/>
                        <a:pt x="5061330" y="2171982"/>
                      </a:cubicBezTo>
                      <a:cubicBezTo>
                        <a:pt x="5045606" y="2168051"/>
                        <a:pt x="5045606" y="2168051"/>
                        <a:pt x="5030194" y="2164198"/>
                      </a:cubicBezTo>
                      <a:close/>
                      <a:moveTo>
                        <a:pt x="5100258" y="2164198"/>
                      </a:moveTo>
                      <a:cubicBezTo>
                        <a:pt x="5097611" y="2166845"/>
                        <a:pt x="5095043" y="2169413"/>
                        <a:pt x="5092474" y="2171982"/>
                      </a:cubicBezTo>
                      <a:cubicBezTo>
                        <a:pt x="5095879" y="2188036"/>
                        <a:pt x="5095879" y="2188036"/>
                        <a:pt x="5100258" y="2203118"/>
                      </a:cubicBezTo>
                      <a:cubicBezTo>
                        <a:pt x="5113491" y="2203118"/>
                        <a:pt x="5126334" y="2203118"/>
                        <a:pt x="5139178" y="2203118"/>
                      </a:cubicBezTo>
                      <a:cubicBezTo>
                        <a:pt x="5139178" y="2192531"/>
                        <a:pt x="5139178" y="2182257"/>
                        <a:pt x="5139178" y="2171982"/>
                      </a:cubicBezTo>
                      <a:cubicBezTo>
                        <a:pt x="5126286" y="2169007"/>
                        <a:pt x="5113299" y="2166425"/>
                        <a:pt x="5100258" y="2164198"/>
                      </a:cubicBezTo>
                      <a:close/>
                      <a:moveTo>
                        <a:pt x="5551784" y="2164198"/>
                      </a:moveTo>
                      <a:cubicBezTo>
                        <a:pt x="5549137" y="2174784"/>
                        <a:pt x="5546569" y="2185059"/>
                        <a:pt x="5544000" y="2195334"/>
                      </a:cubicBezTo>
                      <a:cubicBezTo>
                        <a:pt x="5554586" y="2197980"/>
                        <a:pt x="5564861" y="2200549"/>
                        <a:pt x="5575136" y="2203118"/>
                      </a:cubicBezTo>
                      <a:cubicBezTo>
                        <a:pt x="5577782" y="2192531"/>
                        <a:pt x="5580351" y="2182257"/>
                        <a:pt x="5582920" y="2171982"/>
                      </a:cubicBezTo>
                      <a:cubicBezTo>
                        <a:pt x="5567196" y="2168051"/>
                        <a:pt x="5567196" y="2168051"/>
                        <a:pt x="5551784" y="2164198"/>
                      </a:cubicBezTo>
                      <a:close/>
                      <a:moveTo>
                        <a:pt x="5621848" y="2164198"/>
                      </a:moveTo>
                      <a:cubicBezTo>
                        <a:pt x="5619201" y="2177431"/>
                        <a:pt x="5616633" y="2190274"/>
                        <a:pt x="5614064" y="2203118"/>
                      </a:cubicBezTo>
                      <a:cubicBezTo>
                        <a:pt x="5631578" y="2211874"/>
                        <a:pt x="5631578" y="2211874"/>
                        <a:pt x="5660768" y="2203118"/>
                      </a:cubicBezTo>
                      <a:cubicBezTo>
                        <a:pt x="5660768" y="2192531"/>
                        <a:pt x="5660768" y="2182257"/>
                        <a:pt x="5660768" y="2171982"/>
                      </a:cubicBezTo>
                      <a:cubicBezTo>
                        <a:pt x="5647535" y="2169335"/>
                        <a:pt x="5634691" y="2166767"/>
                        <a:pt x="5621848" y="2164198"/>
                      </a:cubicBezTo>
                      <a:close/>
                      <a:moveTo>
                        <a:pt x="5769761" y="2164198"/>
                      </a:moveTo>
                      <a:cubicBezTo>
                        <a:pt x="5767114" y="2166845"/>
                        <a:pt x="5764546" y="2169413"/>
                        <a:pt x="5761977" y="2171982"/>
                      </a:cubicBezTo>
                      <a:cubicBezTo>
                        <a:pt x="5765382" y="2188036"/>
                        <a:pt x="5765382" y="2188036"/>
                        <a:pt x="5769761" y="2203118"/>
                      </a:cubicBezTo>
                      <a:cubicBezTo>
                        <a:pt x="5780347" y="2203118"/>
                        <a:pt x="5790622" y="2203118"/>
                        <a:pt x="5800897" y="2203118"/>
                      </a:cubicBezTo>
                      <a:cubicBezTo>
                        <a:pt x="5803543" y="2192531"/>
                        <a:pt x="5806112" y="2182257"/>
                        <a:pt x="5808681" y="2171982"/>
                      </a:cubicBezTo>
                      <a:cubicBezTo>
                        <a:pt x="5795789" y="2169007"/>
                        <a:pt x="5782802" y="2166425"/>
                        <a:pt x="5769761" y="2164198"/>
                      </a:cubicBezTo>
                      <a:close/>
                      <a:moveTo>
                        <a:pt x="5847610" y="2164198"/>
                      </a:moveTo>
                      <a:cubicBezTo>
                        <a:pt x="5844963" y="2177431"/>
                        <a:pt x="5842395" y="2190274"/>
                        <a:pt x="5839826" y="2203118"/>
                      </a:cubicBezTo>
                      <a:cubicBezTo>
                        <a:pt x="5850412" y="2203118"/>
                        <a:pt x="5860687" y="2203118"/>
                        <a:pt x="5870962" y="2203118"/>
                      </a:cubicBezTo>
                      <a:cubicBezTo>
                        <a:pt x="5873608" y="2192531"/>
                        <a:pt x="5876177" y="2182257"/>
                        <a:pt x="5878746" y="2171982"/>
                      </a:cubicBezTo>
                      <a:cubicBezTo>
                        <a:pt x="5863022" y="2168051"/>
                        <a:pt x="5863022" y="2168051"/>
                        <a:pt x="5847610" y="2164198"/>
                      </a:cubicBezTo>
                      <a:close/>
                      <a:moveTo>
                        <a:pt x="5925460" y="2164198"/>
                      </a:moveTo>
                      <a:cubicBezTo>
                        <a:pt x="5922813" y="2174784"/>
                        <a:pt x="5920245" y="2185059"/>
                        <a:pt x="5917676" y="2195334"/>
                      </a:cubicBezTo>
                      <a:cubicBezTo>
                        <a:pt x="5928262" y="2197980"/>
                        <a:pt x="5938537" y="2200549"/>
                        <a:pt x="5948812" y="2203118"/>
                      </a:cubicBezTo>
                      <a:cubicBezTo>
                        <a:pt x="5951458" y="2192531"/>
                        <a:pt x="5954027" y="2182257"/>
                        <a:pt x="5956596" y="2171982"/>
                      </a:cubicBezTo>
                      <a:cubicBezTo>
                        <a:pt x="5940872" y="2168051"/>
                        <a:pt x="5940872" y="2168051"/>
                        <a:pt x="5925460" y="2164198"/>
                      </a:cubicBezTo>
                      <a:close/>
                      <a:moveTo>
                        <a:pt x="5995524" y="2164198"/>
                      </a:moveTo>
                      <a:cubicBezTo>
                        <a:pt x="5992877" y="2174784"/>
                        <a:pt x="5990309" y="2185059"/>
                        <a:pt x="5987740" y="2195334"/>
                      </a:cubicBezTo>
                      <a:cubicBezTo>
                        <a:pt x="6000973" y="2197980"/>
                        <a:pt x="6013816" y="2200549"/>
                        <a:pt x="6026660" y="2203118"/>
                      </a:cubicBezTo>
                      <a:cubicBezTo>
                        <a:pt x="6026660" y="2192531"/>
                        <a:pt x="6026660" y="2182257"/>
                        <a:pt x="6026660" y="2171982"/>
                      </a:cubicBezTo>
                      <a:cubicBezTo>
                        <a:pt x="6010936" y="2168051"/>
                        <a:pt x="6010936" y="2168051"/>
                        <a:pt x="5995524" y="2164198"/>
                      </a:cubicBezTo>
                      <a:close/>
                      <a:moveTo>
                        <a:pt x="6073373" y="2164198"/>
                      </a:moveTo>
                      <a:cubicBezTo>
                        <a:pt x="6070726" y="2177431"/>
                        <a:pt x="6068158" y="2190274"/>
                        <a:pt x="6065589" y="2203118"/>
                      </a:cubicBezTo>
                      <a:cubicBezTo>
                        <a:pt x="6070882" y="2205764"/>
                        <a:pt x="6076019" y="2208333"/>
                        <a:pt x="6081157" y="2210902"/>
                      </a:cubicBezTo>
                      <a:cubicBezTo>
                        <a:pt x="6089096" y="2208255"/>
                        <a:pt x="6096803" y="2205686"/>
                        <a:pt x="6104509" y="2203118"/>
                      </a:cubicBezTo>
                      <a:cubicBezTo>
                        <a:pt x="6104509" y="2192531"/>
                        <a:pt x="6104509" y="2182257"/>
                        <a:pt x="6104509" y="2171982"/>
                      </a:cubicBezTo>
                      <a:cubicBezTo>
                        <a:pt x="6088785" y="2168051"/>
                        <a:pt x="6088785" y="2168051"/>
                        <a:pt x="6073373" y="2164198"/>
                      </a:cubicBezTo>
                      <a:close/>
                      <a:moveTo>
                        <a:pt x="6143437" y="2164198"/>
                      </a:moveTo>
                      <a:cubicBezTo>
                        <a:pt x="6140790" y="2177431"/>
                        <a:pt x="6138222" y="2190274"/>
                        <a:pt x="6135653" y="2203118"/>
                      </a:cubicBezTo>
                      <a:cubicBezTo>
                        <a:pt x="6148886" y="2203118"/>
                        <a:pt x="6161729" y="2203118"/>
                        <a:pt x="6174573" y="2203118"/>
                      </a:cubicBezTo>
                      <a:cubicBezTo>
                        <a:pt x="6177219" y="2192531"/>
                        <a:pt x="6179788" y="2182257"/>
                        <a:pt x="6182357" y="2171982"/>
                      </a:cubicBezTo>
                      <a:cubicBezTo>
                        <a:pt x="6169124" y="2169335"/>
                        <a:pt x="6156280" y="2166767"/>
                        <a:pt x="6143437" y="2164198"/>
                      </a:cubicBezTo>
                      <a:close/>
                      <a:moveTo>
                        <a:pt x="6221286" y="2164198"/>
                      </a:moveTo>
                      <a:cubicBezTo>
                        <a:pt x="6218639" y="2174784"/>
                        <a:pt x="6216071" y="2185059"/>
                        <a:pt x="6213502" y="2195334"/>
                      </a:cubicBezTo>
                      <a:cubicBezTo>
                        <a:pt x="6224088" y="2197980"/>
                        <a:pt x="6234363" y="2200549"/>
                        <a:pt x="6244638" y="2203118"/>
                      </a:cubicBezTo>
                      <a:cubicBezTo>
                        <a:pt x="6247284" y="2192531"/>
                        <a:pt x="6249853" y="2182257"/>
                        <a:pt x="6252422" y="2171982"/>
                      </a:cubicBezTo>
                      <a:cubicBezTo>
                        <a:pt x="6236698" y="2168051"/>
                        <a:pt x="6236698" y="2168051"/>
                        <a:pt x="6221286" y="2164198"/>
                      </a:cubicBezTo>
                      <a:close/>
                      <a:moveTo>
                        <a:pt x="6291351" y="2164198"/>
                      </a:moveTo>
                      <a:cubicBezTo>
                        <a:pt x="6288704" y="2174784"/>
                        <a:pt x="6286136" y="2185059"/>
                        <a:pt x="6283567" y="2195334"/>
                      </a:cubicBezTo>
                      <a:cubicBezTo>
                        <a:pt x="6296800" y="2197980"/>
                        <a:pt x="6309643" y="2200549"/>
                        <a:pt x="6322487" y="2203118"/>
                      </a:cubicBezTo>
                      <a:cubicBezTo>
                        <a:pt x="6325133" y="2192531"/>
                        <a:pt x="6327702" y="2182257"/>
                        <a:pt x="6330271" y="2171982"/>
                      </a:cubicBezTo>
                      <a:cubicBezTo>
                        <a:pt x="6317038" y="2169335"/>
                        <a:pt x="6304194" y="2166767"/>
                        <a:pt x="6291351" y="2164198"/>
                      </a:cubicBezTo>
                      <a:close/>
                      <a:moveTo>
                        <a:pt x="6369200" y="2164198"/>
                      </a:moveTo>
                      <a:cubicBezTo>
                        <a:pt x="6366553" y="2174784"/>
                        <a:pt x="6363985" y="2185059"/>
                        <a:pt x="6361416" y="2195334"/>
                      </a:cubicBezTo>
                      <a:cubicBezTo>
                        <a:pt x="6374649" y="2197980"/>
                        <a:pt x="6387492" y="2200549"/>
                        <a:pt x="6400336" y="2203118"/>
                      </a:cubicBezTo>
                      <a:cubicBezTo>
                        <a:pt x="6400336" y="2192531"/>
                        <a:pt x="6400336" y="2182257"/>
                        <a:pt x="6400336" y="2171982"/>
                      </a:cubicBezTo>
                      <a:cubicBezTo>
                        <a:pt x="6384612" y="2168051"/>
                        <a:pt x="6384612" y="2168051"/>
                        <a:pt x="6369200" y="2164198"/>
                      </a:cubicBezTo>
                      <a:close/>
                      <a:moveTo>
                        <a:pt x="6517113" y="2164198"/>
                      </a:moveTo>
                      <a:cubicBezTo>
                        <a:pt x="6514466" y="2174784"/>
                        <a:pt x="6511898" y="2185059"/>
                        <a:pt x="6509329" y="2195334"/>
                      </a:cubicBezTo>
                      <a:cubicBezTo>
                        <a:pt x="6522562" y="2197980"/>
                        <a:pt x="6535405" y="2200549"/>
                        <a:pt x="6548249" y="2203118"/>
                      </a:cubicBezTo>
                      <a:cubicBezTo>
                        <a:pt x="6548249" y="2192531"/>
                        <a:pt x="6548249" y="2182257"/>
                        <a:pt x="6548249" y="2171982"/>
                      </a:cubicBezTo>
                      <a:cubicBezTo>
                        <a:pt x="6532525" y="2168051"/>
                        <a:pt x="6532525" y="2168051"/>
                        <a:pt x="6517113" y="2164198"/>
                      </a:cubicBezTo>
                      <a:close/>
                      <a:moveTo>
                        <a:pt x="6594962" y="2164198"/>
                      </a:moveTo>
                      <a:cubicBezTo>
                        <a:pt x="6592315" y="2177431"/>
                        <a:pt x="6589747" y="2190274"/>
                        <a:pt x="6587178" y="2203118"/>
                      </a:cubicBezTo>
                      <a:cubicBezTo>
                        <a:pt x="6597764" y="2203118"/>
                        <a:pt x="6608039" y="2203118"/>
                        <a:pt x="6618314" y="2203118"/>
                      </a:cubicBezTo>
                      <a:cubicBezTo>
                        <a:pt x="6620960" y="2192531"/>
                        <a:pt x="6623529" y="2182257"/>
                        <a:pt x="6626098" y="2171982"/>
                      </a:cubicBezTo>
                      <a:cubicBezTo>
                        <a:pt x="6610374" y="2168051"/>
                        <a:pt x="6610374" y="2168051"/>
                        <a:pt x="6594962" y="2164198"/>
                      </a:cubicBezTo>
                      <a:close/>
                      <a:moveTo>
                        <a:pt x="6657242" y="2164198"/>
                      </a:moveTo>
                      <a:cubicBezTo>
                        <a:pt x="6657242" y="2174784"/>
                        <a:pt x="6657242" y="2185059"/>
                        <a:pt x="6657242" y="2195334"/>
                      </a:cubicBezTo>
                      <a:cubicBezTo>
                        <a:pt x="6670475" y="2197980"/>
                        <a:pt x="6683318" y="2200549"/>
                        <a:pt x="6696162" y="2203118"/>
                      </a:cubicBezTo>
                      <a:cubicBezTo>
                        <a:pt x="6696162" y="2192531"/>
                        <a:pt x="6696162" y="2182257"/>
                        <a:pt x="6696162" y="2171982"/>
                      </a:cubicBezTo>
                      <a:cubicBezTo>
                        <a:pt x="6676507" y="2168051"/>
                        <a:pt x="6676507" y="2168051"/>
                        <a:pt x="6657242" y="2164198"/>
                      </a:cubicBezTo>
                      <a:close/>
                      <a:moveTo>
                        <a:pt x="6742876" y="2164198"/>
                      </a:moveTo>
                      <a:cubicBezTo>
                        <a:pt x="6740229" y="2174784"/>
                        <a:pt x="6737661" y="2185059"/>
                        <a:pt x="6735092" y="2195334"/>
                      </a:cubicBezTo>
                      <a:cubicBezTo>
                        <a:pt x="6745678" y="2197980"/>
                        <a:pt x="6755953" y="2200549"/>
                        <a:pt x="6766228" y="2203118"/>
                      </a:cubicBezTo>
                      <a:cubicBezTo>
                        <a:pt x="6768874" y="2192531"/>
                        <a:pt x="6771443" y="2182257"/>
                        <a:pt x="6774012" y="2171982"/>
                      </a:cubicBezTo>
                      <a:cubicBezTo>
                        <a:pt x="6758288" y="2168051"/>
                        <a:pt x="6758288" y="2168051"/>
                        <a:pt x="6742876" y="2164198"/>
                      </a:cubicBezTo>
                      <a:close/>
                      <a:moveTo>
                        <a:pt x="6812940" y="2164198"/>
                      </a:moveTo>
                      <a:cubicBezTo>
                        <a:pt x="6810293" y="2166845"/>
                        <a:pt x="6807725" y="2169413"/>
                        <a:pt x="6805156" y="2171982"/>
                      </a:cubicBezTo>
                      <a:cubicBezTo>
                        <a:pt x="6808561" y="2188036"/>
                        <a:pt x="6808561" y="2188036"/>
                        <a:pt x="6812940" y="2203118"/>
                      </a:cubicBezTo>
                      <a:cubicBezTo>
                        <a:pt x="6826173" y="2203118"/>
                        <a:pt x="6839016" y="2203118"/>
                        <a:pt x="6851860" y="2203118"/>
                      </a:cubicBezTo>
                      <a:cubicBezTo>
                        <a:pt x="6851860" y="2192531"/>
                        <a:pt x="6851860" y="2182257"/>
                        <a:pt x="6851860" y="2171982"/>
                      </a:cubicBezTo>
                      <a:cubicBezTo>
                        <a:pt x="6838968" y="2169007"/>
                        <a:pt x="6825981" y="2166425"/>
                        <a:pt x="6812940" y="2164198"/>
                      </a:cubicBezTo>
                      <a:close/>
                      <a:moveTo>
                        <a:pt x="6890789" y="2164198"/>
                      </a:moveTo>
                      <a:cubicBezTo>
                        <a:pt x="6888142" y="2174784"/>
                        <a:pt x="6885574" y="2185059"/>
                        <a:pt x="6883005" y="2195334"/>
                      </a:cubicBezTo>
                      <a:cubicBezTo>
                        <a:pt x="6896238" y="2197980"/>
                        <a:pt x="6909081" y="2200549"/>
                        <a:pt x="6921925" y="2203118"/>
                      </a:cubicBezTo>
                      <a:cubicBezTo>
                        <a:pt x="6921925" y="2192531"/>
                        <a:pt x="6921925" y="2182257"/>
                        <a:pt x="6921925" y="2171982"/>
                      </a:cubicBezTo>
                      <a:cubicBezTo>
                        <a:pt x="6906201" y="2168051"/>
                        <a:pt x="6906201" y="2168051"/>
                        <a:pt x="6890789" y="2164198"/>
                      </a:cubicBezTo>
                      <a:close/>
                      <a:moveTo>
                        <a:pt x="6960853" y="2164198"/>
                      </a:moveTo>
                      <a:cubicBezTo>
                        <a:pt x="6958206" y="2166845"/>
                        <a:pt x="6955638" y="2169413"/>
                        <a:pt x="6953069" y="2171982"/>
                      </a:cubicBezTo>
                      <a:cubicBezTo>
                        <a:pt x="6956474" y="2188036"/>
                        <a:pt x="6956474" y="2188036"/>
                        <a:pt x="6960853" y="2203118"/>
                      </a:cubicBezTo>
                      <a:cubicBezTo>
                        <a:pt x="6974086" y="2203118"/>
                        <a:pt x="6986929" y="2203118"/>
                        <a:pt x="6999773" y="2203118"/>
                      </a:cubicBezTo>
                      <a:cubicBezTo>
                        <a:pt x="6999773" y="2192531"/>
                        <a:pt x="6999773" y="2182257"/>
                        <a:pt x="6999773" y="2171982"/>
                      </a:cubicBezTo>
                      <a:cubicBezTo>
                        <a:pt x="6986881" y="2169007"/>
                        <a:pt x="6973894" y="2166425"/>
                        <a:pt x="6960853" y="2164198"/>
                      </a:cubicBezTo>
                      <a:close/>
                      <a:moveTo>
                        <a:pt x="7038703" y="2164198"/>
                      </a:moveTo>
                      <a:cubicBezTo>
                        <a:pt x="7036056" y="2177431"/>
                        <a:pt x="7033488" y="2190274"/>
                        <a:pt x="7030919" y="2203118"/>
                      </a:cubicBezTo>
                      <a:cubicBezTo>
                        <a:pt x="7041505" y="2203118"/>
                        <a:pt x="7051780" y="2203118"/>
                        <a:pt x="7062055" y="2203118"/>
                      </a:cubicBezTo>
                      <a:cubicBezTo>
                        <a:pt x="7064701" y="2192531"/>
                        <a:pt x="7067270" y="2182257"/>
                        <a:pt x="7069839" y="2171982"/>
                      </a:cubicBezTo>
                      <a:cubicBezTo>
                        <a:pt x="7054115" y="2168051"/>
                        <a:pt x="7054115" y="2168051"/>
                        <a:pt x="7038703" y="2164198"/>
                      </a:cubicBezTo>
                      <a:close/>
                      <a:moveTo>
                        <a:pt x="7116552" y="2164198"/>
                      </a:moveTo>
                      <a:cubicBezTo>
                        <a:pt x="7113905" y="2177431"/>
                        <a:pt x="7111337" y="2190274"/>
                        <a:pt x="7108768" y="2203118"/>
                      </a:cubicBezTo>
                      <a:cubicBezTo>
                        <a:pt x="7119354" y="2203118"/>
                        <a:pt x="7129629" y="2203118"/>
                        <a:pt x="7139904" y="2203118"/>
                      </a:cubicBezTo>
                      <a:cubicBezTo>
                        <a:pt x="7142550" y="2192531"/>
                        <a:pt x="7145119" y="2182257"/>
                        <a:pt x="7147688" y="2171982"/>
                      </a:cubicBezTo>
                      <a:cubicBezTo>
                        <a:pt x="7131964" y="2168051"/>
                        <a:pt x="7131964" y="2168051"/>
                        <a:pt x="7116552" y="2164198"/>
                      </a:cubicBezTo>
                      <a:close/>
                      <a:moveTo>
                        <a:pt x="7186616" y="2164198"/>
                      </a:moveTo>
                      <a:cubicBezTo>
                        <a:pt x="7183969" y="2174784"/>
                        <a:pt x="7181401" y="2185059"/>
                        <a:pt x="7178832" y="2195334"/>
                      </a:cubicBezTo>
                      <a:cubicBezTo>
                        <a:pt x="7189418" y="2197980"/>
                        <a:pt x="7199693" y="2200549"/>
                        <a:pt x="7209968" y="2203118"/>
                      </a:cubicBezTo>
                      <a:cubicBezTo>
                        <a:pt x="7212614" y="2192531"/>
                        <a:pt x="7215183" y="2182257"/>
                        <a:pt x="7217752" y="2171982"/>
                      </a:cubicBezTo>
                      <a:cubicBezTo>
                        <a:pt x="7202028" y="2168051"/>
                        <a:pt x="7202028" y="2168051"/>
                        <a:pt x="7186616" y="2164198"/>
                      </a:cubicBezTo>
                      <a:close/>
                      <a:moveTo>
                        <a:pt x="7264465" y="2164198"/>
                      </a:moveTo>
                      <a:cubicBezTo>
                        <a:pt x="7261818" y="2174784"/>
                        <a:pt x="7259250" y="2185059"/>
                        <a:pt x="7256681" y="2195334"/>
                      </a:cubicBezTo>
                      <a:cubicBezTo>
                        <a:pt x="7269914" y="2197980"/>
                        <a:pt x="7282757" y="2200549"/>
                        <a:pt x="7295601" y="2203118"/>
                      </a:cubicBezTo>
                      <a:cubicBezTo>
                        <a:pt x="7295601" y="2189885"/>
                        <a:pt x="7295601" y="2177041"/>
                        <a:pt x="7295601" y="2164198"/>
                      </a:cubicBezTo>
                      <a:cubicBezTo>
                        <a:pt x="7285014" y="2164198"/>
                        <a:pt x="7274740" y="2164198"/>
                        <a:pt x="7264465" y="2164198"/>
                      </a:cubicBezTo>
                      <a:close/>
                      <a:moveTo>
                        <a:pt x="7334530" y="2164198"/>
                      </a:moveTo>
                      <a:cubicBezTo>
                        <a:pt x="7331883" y="2174784"/>
                        <a:pt x="7329315" y="2185059"/>
                        <a:pt x="7326746" y="2195334"/>
                      </a:cubicBezTo>
                      <a:cubicBezTo>
                        <a:pt x="7339979" y="2197980"/>
                        <a:pt x="7352822" y="2200549"/>
                        <a:pt x="7365666" y="2203118"/>
                      </a:cubicBezTo>
                      <a:cubicBezTo>
                        <a:pt x="7368312" y="2192531"/>
                        <a:pt x="7370881" y="2182257"/>
                        <a:pt x="7373450" y="2171982"/>
                      </a:cubicBezTo>
                      <a:cubicBezTo>
                        <a:pt x="7360217" y="2169335"/>
                        <a:pt x="7347373" y="2166767"/>
                        <a:pt x="7334530" y="2164198"/>
                      </a:cubicBezTo>
                      <a:close/>
                      <a:moveTo>
                        <a:pt x="7412379" y="2164198"/>
                      </a:moveTo>
                      <a:cubicBezTo>
                        <a:pt x="7409732" y="2177431"/>
                        <a:pt x="7407164" y="2190274"/>
                        <a:pt x="7404595" y="2203118"/>
                      </a:cubicBezTo>
                      <a:cubicBezTo>
                        <a:pt x="7409888" y="2205764"/>
                        <a:pt x="7415025" y="2208333"/>
                        <a:pt x="7420163" y="2210902"/>
                      </a:cubicBezTo>
                      <a:cubicBezTo>
                        <a:pt x="7428025" y="2206971"/>
                        <a:pt x="7428025" y="2206971"/>
                        <a:pt x="7435731" y="2203118"/>
                      </a:cubicBezTo>
                      <a:cubicBezTo>
                        <a:pt x="7440596" y="2187063"/>
                        <a:pt x="7440596" y="2187063"/>
                        <a:pt x="7443515" y="2171982"/>
                      </a:cubicBezTo>
                      <a:cubicBezTo>
                        <a:pt x="7427791" y="2168051"/>
                        <a:pt x="7427791" y="2168051"/>
                        <a:pt x="7412379" y="2164198"/>
                      </a:cubicBezTo>
                      <a:close/>
                      <a:moveTo>
                        <a:pt x="7482443" y="2164198"/>
                      </a:moveTo>
                      <a:cubicBezTo>
                        <a:pt x="7479796" y="2177431"/>
                        <a:pt x="7477228" y="2190274"/>
                        <a:pt x="7474659" y="2203118"/>
                      </a:cubicBezTo>
                      <a:cubicBezTo>
                        <a:pt x="7487892" y="2203118"/>
                        <a:pt x="7500735" y="2203118"/>
                        <a:pt x="7513579" y="2203118"/>
                      </a:cubicBezTo>
                      <a:cubicBezTo>
                        <a:pt x="7516225" y="2192531"/>
                        <a:pt x="7518794" y="2182257"/>
                        <a:pt x="7521363" y="2171982"/>
                      </a:cubicBezTo>
                      <a:cubicBezTo>
                        <a:pt x="7508130" y="2169335"/>
                        <a:pt x="7495286" y="2166767"/>
                        <a:pt x="7482443" y="2164198"/>
                      </a:cubicBezTo>
                      <a:close/>
                      <a:moveTo>
                        <a:pt x="7560292" y="2164198"/>
                      </a:moveTo>
                      <a:cubicBezTo>
                        <a:pt x="7557645" y="2166845"/>
                        <a:pt x="7555077" y="2169413"/>
                        <a:pt x="7552508" y="2171982"/>
                      </a:cubicBezTo>
                      <a:cubicBezTo>
                        <a:pt x="7555913" y="2188036"/>
                        <a:pt x="7555913" y="2188036"/>
                        <a:pt x="7560292" y="2203118"/>
                      </a:cubicBezTo>
                      <a:cubicBezTo>
                        <a:pt x="7568232" y="2203118"/>
                        <a:pt x="7575938" y="2203118"/>
                        <a:pt x="7583644" y="2203118"/>
                      </a:cubicBezTo>
                      <a:cubicBezTo>
                        <a:pt x="7586290" y="2192531"/>
                        <a:pt x="7588859" y="2182257"/>
                        <a:pt x="7591428" y="2171982"/>
                      </a:cubicBezTo>
                      <a:cubicBezTo>
                        <a:pt x="7576346" y="2167603"/>
                        <a:pt x="7576346" y="2167603"/>
                        <a:pt x="7560292" y="2164198"/>
                      </a:cubicBezTo>
                      <a:close/>
                      <a:moveTo>
                        <a:pt x="7708206" y="2164198"/>
                      </a:moveTo>
                      <a:cubicBezTo>
                        <a:pt x="7705559" y="2174784"/>
                        <a:pt x="7702991" y="2185059"/>
                        <a:pt x="7700422" y="2195334"/>
                      </a:cubicBezTo>
                      <a:cubicBezTo>
                        <a:pt x="7713655" y="2197980"/>
                        <a:pt x="7726498" y="2200549"/>
                        <a:pt x="7739342" y="2203118"/>
                      </a:cubicBezTo>
                      <a:cubicBezTo>
                        <a:pt x="7739342" y="2192531"/>
                        <a:pt x="7739342" y="2182257"/>
                        <a:pt x="7739342" y="2171982"/>
                      </a:cubicBezTo>
                      <a:cubicBezTo>
                        <a:pt x="7723618" y="2168051"/>
                        <a:pt x="7723618" y="2168051"/>
                        <a:pt x="7708206" y="2164198"/>
                      </a:cubicBezTo>
                      <a:close/>
                      <a:moveTo>
                        <a:pt x="7786055" y="2164198"/>
                      </a:moveTo>
                      <a:cubicBezTo>
                        <a:pt x="7783408" y="2174784"/>
                        <a:pt x="7780840" y="2185059"/>
                        <a:pt x="7778271" y="2195334"/>
                      </a:cubicBezTo>
                      <a:cubicBezTo>
                        <a:pt x="7788857" y="2197980"/>
                        <a:pt x="7799132" y="2200549"/>
                        <a:pt x="7809407" y="2203118"/>
                      </a:cubicBezTo>
                      <a:cubicBezTo>
                        <a:pt x="7812053" y="2192531"/>
                        <a:pt x="7814622" y="2182257"/>
                        <a:pt x="7817191" y="2171982"/>
                      </a:cubicBezTo>
                      <a:cubicBezTo>
                        <a:pt x="7801467" y="2168051"/>
                        <a:pt x="7801467" y="2168051"/>
                        <a:pt x="7786055" y="2164198"/>
                      </a:cubicBezTo>
                      <a:close/>
                      <a:moveTo>
                        <a:pt x="7856119" y="2164198"/>
                      </a:moveTo>
                      <a:cubicBezTo>
                        <a:pt x="7853472" y="2177431"/>
                        <a:pt x="7850904" y="2190274"/>
                        <a:pt x="7848335" y="2203118"/>
                      </a:cubicBezTo>
                      <a:cubicBezTo>
                        <a:pt x="7853628" y="2205764"/>
                        <a:pt x="7858765" y="2208333"/>
                        <a:pt x="7863903" y="2210902"/>
                      </a:cubicBezTo>
                      <a:cubicBezTo>
                        <a:pt x="7871842" y="2208255"/>
                        <a:pt x="7879549" y="2205686"/>
                        <a:pt x="7887255" y="2203118"/>
                      </a:cubicBezTo>
                      <a:cubicBezTo>
                        <a:pt x="7892606" y="2187063"/>
                        <a:pt x="7892606" y="2187063"/>
                        <a:pt x="7895039" y="2171982"/>
                      </a:cubicBezTo>
                      <a:cubicBezTo>
                        <a:pt x="7881806" y="2169335"/>
                        <a:pt x="7868962" y="2166767"/>
                        <a:pt x="7856119" y="2164198"/>
                      </a:cubicBezTo>
                      <a:close/>
                      <a:moveTo>
                        <a:pt x="7933968" y="2164198"/>
                      </a:moveTo>
                      <a:cubicBezTo>
                        <a:pt x="7931321" y="2177431"/>
                        <a:pt x="7928753" y="2190274"/>
                        <a:pt x="7926184" y="2203118"/>
                      </a:cubicBezTo>
                      <a:cubicBezTo>
                        <a:pt x="7931477" y="2205764"/>
                        <a:pt x="7936614" y="2208333"/>
                        <a:pt x="7941752" y="2210902"/>
                      </a:cubicBezTo>
                      <a:cubicBezTo>
                        <a:pt x="7949614" y="2206971"/>
                        <a:pt x="7949614" y="2206971"/>
                        <a:pt x="7957320" y="2203118"/>
                      </a:cubicBezTo>
                      <a:cubicBezTo>
                        <a:pt x="7962185" y="2187063"/>
                        <a:pt x="7962185" y="2187063"/>
                        <a:pt x="7965104" y="2171982"/>
                      </a:cubicBezTo>
                      <a:cubicBezTo>
                        <a:pt x="7949380" y="2168051"/>
                        <a:pt x="7949380" y="2168051"/>
                        <a:pt x="7933968" y="2164198"/>
                      </a:cubicBezTo>
                      <a:close/>
                      <a:moveTo>
                        <a:pt x="8004032" y="2164198"/>
                      </a:moveTo>
                      <a:cubicBezTo>
                        <a:pt x="8001385" y="2174784"/>
                        <a:pt x="7998817" y="2185059"/>
                        <a:pt x="7996248" y="2195334"/>
                      </a:cubicBezTo>
                      <a:cubicBezTo>
                        <a:pt x="8009481" y="2197980"/>
                        <a:pt x="8022324" y="2200549"/>
                        <a:pt x="8035168" y="2203118"/>
                      </a:cubicBezTo>
                      <a:cubicBezTo>
                        <a:pt x="8037814" y="2192531"/>
                        <a:pt x="8040383" y="2182257"/>
                        <a:pt x="8042952" y="2171982"/>
                      </a:cubicBezTo>
                      <a:cubicBezTo>
                        <a:pt x="8029719" y="2169335"/>
                        <a:pt x="8016875" y="2166767"/>
                        <a:pt x="8004032" y="2164198"/>
                      </a:cubicBezTo>
                      <a:close/>
                      <a:moveTo>
                        <a:pt x="8081882" y="2164198"/>
                      </a:moveTo>
                      <a:cubicBezTo>
                        <a:pt x="8079235" y="2174784"/>
                        <a:pt x="8076667" y="2185059"/>
                        <a:pt x="8074098" y="2195334"/>
                      </a:cubicBezTo>
                      <a:cubicBezTo>
                        <a:pt x="8084684" y="2197980"/>
                        <a:pt x="8094959" y="2200549"/>
                        <a:pt x="8105234" y="2203118"/>
                      </a:cubicBezTo>
                      <a:cubicBezTo>
                        <a:pt x="8107880" y="2192531"/>
                        <a:pt x="8110449" y="2182257"/>
                        <a:pt x="8113018" y="2171982"/>
                      </a:cubicBezTo>
                      <a:cubicBezTo>
                        <a:pt x="8097294" y="2168051"/>
                        <a:pt x="8097294" y="2168051"/>
                        <a:pt x="8081882" y="2164198"/>
                      </a:cubicBezTo>
                      <a:close/>
                      <a:moveTo>
                        <a:pt x="8229795" y="2164198"/>
                      </a:moveTo>
                      <a:cubicBezTo>
                        <a:pt x="8227148" y="2177431"/>
                        <a:pt x="8224580" y="2190274"/>
                        <a:pt x="8222011" y="2203118"/>
                      </a:cubicBezTo>
                      <a:cubicBezTo>
                        <a:pt x="8227304" y="2205764"/>
                        <a:pt x="8232441" y="2208333"/>
                        <a:pt x="8237579" y="2210902"/>
                      </a:cubicBezTo>
                      <a:cubicBezTo>
                        <a:pt x="8245518" y="2208255"/>
                        <a:pt x="8253225" y="2205686"/>
                        <a:pt x="8260931" y="2203118"/>
                      </a:cubicBezTo>
                      <a:cubicBezTo>
                        <a:pt x="8260931" y="2192531"/>
                        <a:pt x="8260931" y="2182257"/>
                        <a:pt x="8260931" y="2171982"/>
                      </a:cubicBezTo>
                      <a:cubicBezTo>
                        <a:pt x="8245207" y="2168051"/>
                        <a:pt x="8245207" y="2168051"/>
                        <a:pt x="8229795" y="2164198"/>
                      </a:cubicBezTo>
                      <a:close/>
                      <a:moveTo>
                        <a:pt x="8307644" y="2164198"/>
                      </a:moveTo>
                      <a:cubicBezTo>
                        <a:pt x="8304997" y="2177431"/>
                        <a:pt x="8302429" y="2190274"/>
                        <a:pt x="8299860" y="2203118"/>
                      </a:cubicBezTo>
                      <a:cubicBezTo>
                        <a:pt x="8310446" y="2203118"/>
                        <a:pt x="8320721" y="2203118"/>
                        <a:pt x="8330996" y="2203118"/>
                      </a:cubicBezTo>
                      <a:cubicBezTo>
                        <a:pt x="8333642" y="2192531"/>
                        <a:pt x="8336211" y="2182257"/>
                        <a:pt x="8338780" y="2171982"/>
                      </a:cubicBezTo>
                      <a:cubicBezTo>
                        <a:pt x="8323056" y="2168051"/>
                        <a:pt x="8323056" y="2168051"/>
                        <a:pt x="8307644" y="2164198"/>
                      </a:cubicBezTo>
                      <a:close/>
                      <a:moveTo>
                        <a:pt x="8377708" y="2164198"/>
                      </a:moveTo>
                      <a:cubicBezTo>
                        <a:pt x="8375061" y="2174784"/>
                        <a:pt x="8372493" y="2185059"/>
                        <a:pt x="8369924" y="2195334"/>
                      </a:cubicBezTo>
                      <a:cubicBezTo>
                        <a:pt x="8380510" y="2197980"/>
                        <a:pt x="8390785" y="2200549"/>
                        <a:pt x="8401060" y="2203118"/>
                      </a:cubicBezTo>
                      <a:cubicBezTo>
                        <a:pt x="8403706" y="2192531"/>
                        <a:pt x="8406275" y="2182257"/>
                        <a:pt x="8408844" y="2171982"/>
                      </a:cubicBezTo>
                      <a:cubicBezTo>
                        <a:pt x="8393120" y="2168051"/>
                        <a:pt x="8393120" y="2168051"/>
                        <a:pt x="8377708" y="2164198"/>
                      </a:cubicBezTo>
                      <a:close/>
                      <a:moveTo>
                        <a:pt x="8455558" y="2164198"/>
                      </a:moveTo>
                      <a:cubicBezTo>
                        <a:pt x="8452911" y="2174784"/>
                        <a:pt x="8450343" y="2185059"/>
                        <a:pt x="8447774" y="2195334"/>
                      </a:cubicBezTo>
                      <a:cubicBezTo>
                        <a:pt x="8461007" y="2197980"/>
                        <a:pt x="8473850" y="2200549"/>
                        <a:pt x="8486694" y="2203118"/>
                      </a:cubicBezTo>
                      <a:cubicBezTo>
                        <a:pt x="8486694" y="2192531"/>
                        <a:pt x="8486694" y="2182257"/>
                        <a:pt x="8486694" y="2171982"/>
                      </a:cubicBezTo>
                      <a:cubicBezTo>
                        <a:pt x="8470970" y="2168051"/>
                        <a:pt x="8470970" y="2168051"/>
                        <a:pt x="8455558" y="2164198"/>
                      </a:cubicBezTo>
                      <a:close/>
                      <a:moveTo>
                        <a:pt x="8525622" y="2164198"/>
                      </a:moveTo>
                      <a:cubicBezTo>
                        <a:pt x="8522975" y="2166845"/>
                        <a:pt x="8520407" y="2169413"/>
                        <a:pt x="8517838" y="2171982"/>
                      </a:cubicBezTo>
                      <a:cubicBezTo>
                        <a:pt x="8521243" y="2188036"/>
                        <a:pt x="8521243" y="2188036"/>
                        <a:pt x="8525622" y="2203118"/>
                      </a:cubicBezTo>
                      <a:cubicBezTo>
                        <a:pt x="8536208" y="2203118"/>
                        <a:pt x="8546483" y="2203118"/>
                        <a:pt x="8556758" y="2203118"/>
                      </a:cubicBezTo>
                      <a:cubicBezTo>
                        <a:pt x="8559404" y="2192531"/>
                        <a:pt x="8561973" y="2182257"/>
                        <a:pt x="8564542" y="2171982"/>
                      </a:cubicBezTo>
                      <a:cubicBezTo>
                        <a:pt x="8551650" y="2169007"/>
                        <a:pt x="8538663" y="2166425"/>
                        <a:pt x="8525622" y="2164198"/>
                      </a:cubicBezTo>
                      <a:close/>
                      <a:moveTo>
                        <a:pt x="8603471" y="2164198"/>
                      </a:moveTo>
                      <a:cubicBezTo>
                        <a:pt x="8600824" y="2166845"/>
                        <a:pt x="8598256" y="2169413"/>
                        <a:pt x="8595687" y="2171982"/>
                      </a:cubicBezTo>
                      <a:cubicBezTo>
                        <a:pt x="8599092" y="2188036"/>
                        <a:pt x="8599092" y="2188036"/>
                        <a:pt x="8603471" y="2203118"/>
                      </a:cubicBezTo>
                      <a:cubicBezTo>
                        <a:pt x="8611411" y="2203118"/>
                        <a:pt x="8619117" y="2203118"/>
                        <a:pt x="8626823" y="2203118"/>
                      </a:cubicBezTo>
                      <a:cubicBezTo>
                        <a:pt x="8629469" y="2192531"/>
                        <a:pt x="8632038" y="2182257"/>
                        <a:pt x="8634607" y="2171982"/>
                      </a:cubicBezTo>
                      <a:cubicBezTo>
                        <a:pt x="8619525" y="2167603"/>
                        <a:pt x="8619525" y="2167603"/>
                        <a:pt x="8603471" y="2164198"/>
                      </a:cubicBezTo>
                      <a:close/>
                      <a:moveTo>
                        <a:pt x="8673535" y="2164198"/>
                      </a:moveTo>
                      <a:cubicBezTo>
                        <a:pt x="8670888" y="2166845"/>
                        <a:pt x="8668320" y="2169413"/>
                        <a:pt x="8665751" y="2171982"/>
                      </a:cubicBezTo>
                      <a:cubicBezTo>
                        <a:pt x="8669156" y="2188036"/>
                        <a:pt x="8669156" y="2188036"/>
                        <a:pt x="8673535" y="2203118"/>
                      </a:cubicBezTo>
                      <a:cubicBezTo>
                        <a:pt x="8686768" y="2203118"/>
                        <a:pt x="8699611" y="2203118"/>
                        <a:pt x="8712455" y="2203118"/>
                      </a:cubicBezTo>
                      <a:cubicBezTo>
                        <a:pt x="8712455" y="2192531"/>
                        <a:pt x="8712455" y="2182257"/>
                        <a:pt x="8712455" y="2171982"/>
                      </a:cubicBezTo>
                      <a:cubicBezTo>
                        <a:pt x="8699563" y="2169007"/>
                        <a:pt x="8686576" y="2166425"/>
                        <a:pt x="8673535" y="2164198"/>
                      </a:cubicBezTo>
                      <a:close/>
                      <a:moveTo>
                        <a:pt x="8751384" y="2164198"/>
                      </a:moveTo>
                      <a:cubicBezTo>
                        <a:pt x="8748737" y="2174784"/>
                        <a:pt x="8746169" y="2185059"/>
                        <a:pt x="8743600" y="2195334"/>
                      </a:cubicBezTo>
                      <a:cubicBezTo>
                        <a:pt x="8756833" y="2197980"/>
                        <a:pt x="8769676" y="2200549"/>
                        <a:pt x="8782520" y="2203118"/>
                      </a:cubicBezTo>
                      <a:cubicBezTo>
                        <a:pt x="8782520" y="2192531"/>
                        <a:pt x="8782520" y="2182257"/>
                        <a:pt x="8782520" y="2171982"/>
                      </a:cubicBezTo>
                      <a:cubicBezTo>
                        <a:pt x="8766796" y="2168051"/>
                        <a:pt x="8766796" y="2168051"/>
                        <a:pt x="8751384" y="2164198"/>
                      </a:cubicBezTo>
                      <a:close/>
                      <a:moveTo>
                        <a:pt x="8899298" y="2164198"/>
                      </a:moveTo>
                      <a:cubicBezTo>
                        <a:pt x="8896651" y="2174784"/>
                        <a:pt x="8894083" y="2185059"/>
                        <a:pt x="8891514" y="2195334"/>
                      </a:cubicBezTo>
                      <a:cubicBezTo>
                        <a:pt x="8902100" y="2197980"/>
                        <a:pt x="8912375" y="2200549"/>
                        <a:pt x="8922650" y="2203118"/>
                      </a:cubicBezTo>
                      <a:cubicBezTo>
                        <a:pt x="8925296" y="2192531"/>
                        <a:pt x="8927865" y="2182257"/>
                        <a:pt x="8930434" y="2171982"/>
                      </a:cubicBezTo>
                      <a:cubicBezTo>
                        <a:pt x="8914710" y="2168051"/>
                        <a:pt x="8914710" y="2168051"/>
                        <a:pt x="8899298" y="2164198"/>
                      </a:cubicBezTo>
                      <a:close/>
                      <a:moveTo>
                        <a:pt x="8977147" y="2164198"/>
                      </a:moveTo>
                      <a:cubicBezTo>
                        <a:pt x="8974500" y="2174784"/>
                        <a:pt x="8971932" y="2185059"/>
                        <a:pt x="8969363" y="2195334"/>
                      </a:cubicBezTo>
                      <a:cubicBezTo>
                        <a:pt x="8979949" y="2197980"/>
                        <a:pt x="8990224" y="2200549"/>
                        <a:pt x="9000499" y="2203118"/>
                      </a:cubicBezTo>
                      <a:cubicBezTo>
                        <a:pt x="9003145" y="2189885"/>
                        <a:pt x="9005714" y="2177041"/>
                        <a:pt x="9008283" y="2164198"/>
                      </a:cubicBezTo>
                      <a:cubicBezTo>
                        <a:pt x="8997696" y="2164198"/>
                        <a:pt x="8987422" y="2164198"/>
                        <a:pt x="8977147" y="2164198"/>
                      </a:cubicBezTo>
                      <a:close/>
                      <a:moveTo>
                        <a:pt x="9047211" y="2164198"/>
                      </a:moveTo>
                      <a:cubicBezTo>
                        <a:pt x="9044564" y="2174784"/>
                        <a:pt x="9041996" y="2185059"/>
                        <a:pt x="9039427" y="2195334"/>
                      </a:cubicBezTo>
                      <a:cubicBezTo>
                        <a:pt x="9052660" y="2197980"/>
                        <a:pt x="9065503" y="2200549"/>
                        <a:pt x="9078347" y="2203118"/>
                      </a:cubicBezTo>
                      <a:cubicBezTo>
                        <a:pt x="9078347" y="2192531"/>
                        <a:pt x="9078347" y="2182257"/>
                        <a:pt x="9078347" y="2171982"/>
                      </a:cubicBezTo>
                      <a:cubicBezTo>
                        <a:pt x="9062623" y="2168051"/>
                        <a:pt x="9062623" y="2168051"/>
                        <a:pt x="9047211" y="2164198"/>
                      </a:cubicBezTo>
                      <a:close/>
                      <a:moveTo>
                        <a:pt x="9125060" y="2164198"/>
                      </a:moveTo>
                      <a:cubicBezTo>
                        <a:pt x="9122413" y="2177431"/>
                        <a:pt x="9119845" y="2190274"/>
                        <a:pt x="9117276" y="2203118"/>
                      </a:cubicBezTo>
                      <a:cubicBezTo>
                        <a:pt x="9127862" y="2203118"/>
                        <a:pt x="9138137" y="2203118"/>
                        <a:pt x="9148412" y="2203118"/>
                      </a:cubicBezTo>
                      <a:cubicBezTo>
                        <a:pt x="9151058" y="2192531"/>
                        <a:pt x="9153627" y="2182257"/>
                        <a:pt x="9156196" y="2171982"/>
                      </a:cubicBezTo>
                      <a:cubicBezTo>
                        <a:pt x="9140472" y="2168051"/>
                        <a:pt x="9140472" y="2168051"/>
                        <a:pt x="9125060" y="2164198"/>
                      </a:cubicBezTo>
                      <a:close/>
                      <a:moveTo>
                        <a:pt x="9195125" y="2164198"/>
                      </a:moveTo>
                      <a:cubicBezTo>
                        <a:pt x="9192478" y="2177431"/>
                        <a:pt x="9189910" y="2190274"/>
                        <a:pt x="9187341" y="2203118"/>
                      </a:cubicBezTo>
                      <a:cubicBezTo>
                        <a:pt x="9192634" y="2205764"/>
                        <a:pt x="9197771" y="2208333"/>
                        <a:pt x="9202909" y="2210902"/>
                      </a:cubicBezTo>
                      <a:cubicBezTo>
                        <a:pt x="9210848" y="2208255"/>
                        <a:pt x="9218555" y="2205686"/>
                        <a:pt x="9226261" y="2203118"/>
                      </a:cubicBezTo>
                      <a:cubicBezTo>
                        <a:pt x="9231612" y="2187063"/>
                        <a:pt x="9231612" y="2187063"/>
                        <a:pt x="9234045" y="2171982"/>
                      </a:cubicBezTo>
                      <a:cubicBezTo>
                        <a:pt x="9220812" y="2169335"/>
                        <a:pt x="9207968" y="2166767"/>
                        <a:pt x="9195125" y="2164198"/>
                      </a:cubicBezTo>
                      <a:close/>
                      <a:moveTo>
                        <a:pt x="8836735" y="2166080"/>
                      </a:moveTo>
                      <a:cubicBezTo>
                        <a:pt x="8830002" y="2165624"/>
                        <a:pt x="8823364" y="2167136"/>
                        <a:pt x="8813670" y="2171983"/>
                      </a:cubicBezTo>
                      <a:cubicBezTo>
                        <a:pt x="8813670" y="2182569"/>
                        <a:pt x="8813670" y="2192844"/>
                        <a:pt x="8813670" y="2203119"/>
                      </a:cubicBezTo>
                      <a:cubicBezTo>
                        <a:pt x="8826903" y="2203119"/>
                        <a:pt x="8839746" y="2203119"/>
                        <a:pt x="8852590" y="2203119"/>
                      </a:cubicBezTo>
                      <a:cubicBezTo>
                        <a:pt x="8855236" y="2192533"/>
                        <a:pt x="8857805" y="2182258"/>
                        <a:pt x="8860374" y="2171983"/>
                      </a:cubicBezTo>
                      <a:cubicBezTo>
                        <a:pt x="8850296" y="2168960"/>
                        <a:pt x="8843468" y="2166536"/>
                        <a:pt x="8836735" y="2166080"/>
                      </a:cubicBezTo>
                      <a:close/>
                      <a:moveTo>
                        <a:pt x="8167232" y="2166080"/>
                      </a:moveTo>
                      <a:cubicBezTo>
                        <a:pt x="8160499" y="2165624"/>
                        <a:pt x="8153862" y="2167136"/>
                        <a:pt x="8144167" y="2171983"/>
                      </a:cubicBezTo>
                      <a:cubicBezTo>
                        <a:pt x="8146814" y="2182569"/>
                        <a:pt x="8149382" y="2192844"/>
                        <a:pt x="8151951" y="2203119"/>
                      </a:cubicBezTo>
                      <a:cubicBezTo>
                        <a:pt x="8165184" y="2203119"/>
                        <a:pt x="8178027" y="2203119"/>
                        <a:pt x="8190871" y="2203119"/>
                      </a:cubicBezTo>
                      <a:cubicBezTo>
                        <a:pt x="8190871" y="2192533"/>
                        <a:pt x="8190871" y="2182258"/>
                        <a:pt x="8190871" y="2171983"/>
                      </a:cubicBezTo>
                      <a:cubicBezTo>
                        <a:pt x="8180794" y="2168960"/>
                        <a:pt x="8173965" y="2166536"/>
                        <a:pt x="8167232" y="2166080"/>
                      </a:cubicBezTo>
                      <a:close/>
                      <a:moveTo>
                        <a:pt x="7645642" y="2166080"/>
                      </a:moveTo>
                      <a:cubicBezTo>
                        <a:pt x="7638909" y="2165624"/>
                        <a:pt x="7632272" y="2167136"/>
                        <a:pt x="7622577" y="2171983"/>
                      </a:cubicBezTo>
                      <a:cubicBezTo>
                        <a:pt x="7622577" y="2182569"/>
                        <a:pt x="7622577" y="2192844"/>
                        <a:pt x="7622577" y="2203119"/>
                      </a:cubicBezTo>
                      <a:cubicBezTo>
                        <a:pt x="7635810" y="2203119"/>
                        <a:pt x="7648653" y="2203119"/>
                        <a:pt x="7661497" y="2203119"/>
                      </a:cubicBezTo>
                      <a:cubicBezTo>
                        <a:pt x="7664143" y="2192533"/>
                        <a:pt x="7666712" y="2182258"/>
                        <a:pt x="7669281" y="2171983"/>
                      </a:cubicBezTo>
                      <a:cubicBezTo>
                        <a:pt x="7659204" y="2168960"/>
                        <a:pt x="7652375" y="2166536"/>
                        <a:pt x="7645642" y="2166080"/>
                      </a:cubicBezTo>
                      <a:close/>
                      <a:moveTo>
                        <a:pt x="6454550" y="2166080"/>
                      </a:moveTo>
                      <a:cubicBezTo>
                        <a:pt x="6447817" y="2165624"/>
                        <a:pt x="6441180" y="2167136"/>
                        <a:pt x="6431485" y="2171983"/>
                      </a:cubicBezTo>
                      <a:cubicBezTo>
                        <a:pt x="6431485" y="2179923"/>
                        <a:pt x="6431485" y="2187629"/>
                        <a:pt x="6431485" y="2195335"/>
                      </a:cubicBezTo>
                      <a:cubicBezTo>
                        <a:pt x="6436778" y="2200628"/>
                        <a:pt x="6441915" y="2205765"/>
                        <a:pt x="6447053" y="2210903"/>
                      </a:cubicBezTo>
                      <a:cubicBezTo>
                        <a:pt x="6463594" y="2207984"/>
                        <a:pt x="6463594" y="2207984"/>
                        <a:pt x="6478189" y="2203119"/>
                      </a:cubicBezTo>
                      <a:cubicBezTo>
                        <a:pt x="6478189" y="2192533"/>
                        <a:pt x="6478189" y="2182258"/>
                        <a:pt x="6478189" y="2171983"/>
                      </a:cubicBezTo>
                      <a:cubicBezTo>
                        <a:pt x="6468112" y="2168960"/>
                        <a:pt x="6461283" y="2166536"/>
                        <a:pt x="6454550" y="2166080"/>
                      </a:cubicBezTo>
                      <a:close/>
                      <a:moveTo>
                        <a:pt x="3402863" y="2166080"/>
                      </a:moveTo>
                      <a:cubicBezTo>
                        <a:pt x="3396130" y="2165624"/>
                        <a:pt x="3389493" y="2167136"/>
                        <a:pt x="3379798" y="2171983"/>
                      </a:cubicBezTo>
                      <a:cubicBezTo>
                        <a:pt x="3379798" y="2179923"/>
                        <a:pt x="3379798" y="2187629"/>
                        <a:pt x="3379798" y="2195335"/>
                      </a:cubicBezTo>
                      <a:cubicBezTo>
                        <a:pt x="3385091" y="2200628"/>
                        <a:pt x="3390228" y="2205765"/>
                        <a:pt x="3395366" y="2210903"/>
                      </a:cubicBezTo>
                      <a:cubicBezTo>
                        <a:pt x="3411907" y="2207984"/>
                        <a:pt x="3411907" y="2207984"/>
                        <a:pt x="3426502" y="2203119"/>
                      </a:cubicBezTo>
                      <a:cubicBezTo>
                        <a:pt x="3426502" y="2192533"/>
                        <a:pt x="3426502" y="2182258"/>
                        <a:pt x="3426502" y="2171983"/>
                      </a:cubicBezTo>
                      <a:cubicBezTo>
                        <a:pt x="3416425" y="2168960"/>
                        <a:pt x="3409596" y="2166536"/>
                        <a:pt x="3402863" y="2166080"/>
                      </a:cubicBezTo>
                      <a:close/>
                      <a:moveTo>
                        <a:pt x="1690181" y="2166080"/>
                      </a:moveTo>
                      <a:cubicBezTo>
                        <a:pt x="1683448" y="2165624"/>
                        <a:pt x="1676811" y="2167136"/>
                        <a:pt x="1667116" y="2171983"/>
                      </a:cubicBezTo>
                      <a:cubicBezTo>
                        <a:pt x="1667116" y="2182569"/>
                        <a:pt x="1667116" y="2192844"/>
                        <a:pt x="1667116" y="2203119"/>
                      </a:cubicBezTo>
                      <a:cubicBezTo>
                        <a:pt x="1684630" y="2211876"/>
                        <a:pt x="1684630" y="2211876"/>
                        <a:pt x="1713820" y="2203119"/>
                      </a:cubicBezTo>
                      <a:cubicBezTo>
                        <a:pt x="1713820" y="2192533"/>
                        <a:pt x="1713820" y="2182258"/>
                        <a:pt x="1713820" y="2171983"/>
                      </a:cubicBezTo>
                      <a:cubicBezTo>
                        <a:pt x="1703743" y="2168960"/>
                        <a:pt x="1696914" y="2166536"/>
                        <a:pt x="1690181" y="2166080"/>
                      </a:cubicBezTo>
                      <a:close/>
                      <a:moveTo>
                        <a:pt x="1978507" y="2234263"/>
                      </a:moveTo>
                      <a:cubicBezTo>
                        <a:pt x="1975860" y="2236910"/>
                        <a:pt x="1973292" y="2239478"/>
                        <a:pt x="1970723" y="2242047"/>
                      </a:cubicBezTo>
                      <a:cubicBezTo>
                        <a:pt x="1972950" y="2255088"/>
                        <a:pt x="1975532" y="2268075"/>
                        <a:pt x="1978507" y="2280967"/>
                      </a:cubicBezTo>
                      <a:cubicBezTo>
                        <a:pt x="1989093" y="2278320"/>
                        <a:pt x="1999368" y="2275751"/>
                        <a:pt x="2009643" y="2273183"/>
                      </a:cubicBezTo>
                      <a:cubicBezTo>
                        <a:pt x="2006996" y="2259950"/>
                        <a:pt x="2004427" y="2247106"/>
                        <a:pt x="2001859" y="2234263"/>
                      </a:cubicBezTo>
                      <a:cubicBezTo>
                        <a:pt x="1993919" y="2234263"/>
                        <a:pt x="1986213" y="2234263"/>
                        <a:pt x="1978507" y="2234263"/>
                      </a:cubicBezTo>
                      <a:close/>
                      <a:moveTo>
                        <a:pt x="2500096" y="2234263"/>
                      </a:moveTo>
                      <a:cubicBezTo>
                        <a:pt x="2497449" y="2247496"/>
                        <a:pt x="2494881" y="2260339"/>
                        <a:pt x="2492312" y="2273183"/>
                      </a:cubicBezTo>
                      <a:cubicBezTo>
                        <a:pt x="2505545" y="2275829"/>
                        <a:pt x="2518388" y="2278398"/>
                        <a:pt x="2531232" y="2280967"/>
                      </a:cubicBezTo>
                      <a:cubicBezTo>
                        <a:pt x="2528585" y="2265087"/>
                        <a:pt x="2526016" y="2249675"/>
                        <a:pt x="2523448" y="2234263"/>
                      </a:cubicBezTo>
                      <a:cubicBezTo>
                        <a:pt x="2515508" y="2234263"/>
                        <a:pt x="2507802" y="2234263"/>
                        <a:pt x="2500096" y="2234263"/>
                      </a:cubicBezTo>
                      <a:close/>
                      <a:moveTo>
                        <a:pt x="6073373" y="2234263"/>
                      </a:moveTo>
                      <a:cubicBezTo>
                        <a:pt x="6070727" y="2236910"/>
                        <a:pt x="6068158" y="2239478"/>
                        <a:pt x="6065589" y="2242047"/>
                      </a:cubicBezTo>
                      <a:cubicBezTo>
                        <a:pt x="6065273" y="2255016"/>
                        <a:pt x="6065257" y="2267998"/>
                        <a:pt x="6065589" y="2280967"/>
                      </a:cubicBezTo>
                      <a:cubicBezTo>
                        <a:pt x="6078822" y="2280967"/>
                        <a:pt x="6091665" y="2280967"/>
                        <a:pt x="6104509" y="2280967"/>
                      </a:cubicBezTo>
                      <a:cubicBezTo>
                        <a:pt x="6101862" y="2265087"/>
                        <a:pt x="6099294" y="2249675"/>
                        <a:pt x="6096725" y="2234263"/>
                      </a:cubicBezTo>
                      <a:cubicBezTo>
                        <a:pt x="6088785" y="2234263"/>
                        <a:pt x="6081079" y="2234263"/>
                        <a:pt x="6073373" y="2234263"/>
                      </a:cubicBezTo>
                      <a:close/>
                      <a:moveTo>
                        <a:pt x="6742876" y="2234263"/>
                      </a:moveTo>
                      <a:cubicBezTo>
                        <a:pt x="6740229" y="2236910"/>
                        <a:pt x="6737661" y="2239478"/>
                        <a:pt x="6735092" y="2242047"/>
                      </a:cubicBezTo>
                      <a:cubicBezTo>
                        <a:pt x="6737319" y="2255088"/>
                        <a:pt x="6739901" y="2268075"/>
                        <a:pt x="6742876" y="2280967"/>
                      </a:cubicBezTo>
                      <a:cubicBezTo>
                        <a:pt x="6753462" y="2278320"/>
                        <a:pt x="6763737" y="2275751"/>
                        <a:pt x="6774012" y="2273183"/>
                      </a:cubicBezTo>
                      <a:cubicBezTo>
                        <a:pt x="6771365" y="2259950"/>
                        <a:pt x="6768796" y="2247106"/>
                        <a:pt x="6766228" y="2234263"/>
                      </a:cubicBezTo>
                      <a:cubicBezTo>
                        <a:pt x="6758288" y="2234263"/>
                        <a:pt x="6750582" y="2234263"/>
                        <a:pt x="6742876" y="2234263"/>
                      </a:cubicBezTo>
                      <a:close/>
                      <a:moveTo>
                        <a:pt x="7264465" y="2234263"/>
                      </a:moveTo>
                      <a:cubicBezTo>
                        <a:pt x="7261818" y="2247496"/>
                        <a:pt x="7259250" y="2260339"/>
                        <a:pt x="7256681" y="2273183"/>
                      </a:cubicBezTo>
                      <a:cubicBezTo>
                        <a:pt x="7269914" y="2275829"/>
                        <a:pt x="7282757" y="2278398"/>
                        <a:pt x="7295601" y="2280967"/>
                      </a:cubicBezTo>
                      <a:cubicBezTo>
                        <a:pt x="7292954" y="2265087"/>
                        <a:pt x="7290385" y="2249675"/>
                        <a:pt x="7287817" y="2234263"/>
                      </a:cubicBezTo>
                      <a:cubicBezTo>
                        <a:pt x="7279877" y="2234263"/>
                        <a:pt x="7272171" y="2234263"/>
                        <a:pt x="7264465" y="2234263"/>
                      </a:cubicBezTo>
                      <a:close/>
                      <a:moveTo>
                        <a:pt x="8455558" y="2234263"/>
                      </a:moveTo>
                      <a:cubicBezTo>
                        <a:pt x="8452911" y="2236910"/>
                        <a:pt x="8450343" y="2239478"/>
                        <a:pt x="8447774" y="2242047"/>
                      </a:cubicBezTo>
                      <a:cubicBezTo>
                        <a:pt x="8450001" y="2255088"/>
                        <a:pt x="8452583" y="2268075"/>
                        <a:pt x="8455558" y="2280967"/>
                      </a:cubicBezTo>
                      <a:cubicBezTo>
                        <a:pt x="8466144" y="2278320"/>
                        <a:pt x="8476419" y="2275751"/>
                        <a:pt x="8486694" y="2273183"/>
                      </a:cubicBezTo>
                      <a:cubicBezTo>
                        <a:pt x="8484047" y="2259950"/>
                        <a:pt x="8481478" y="2247106"/>
                        <a:pt x="8478910" y="2234263"/>
                      </a:cubicBezTo>
                      <a:cubicBezTo>
                        <a:pt x="8470970" y="2234263"/>
                        <a:pt x="8463264" y="2234263"/>
                        <a:pt x="8455558" y="2234263"/>
                      </a:cubicBezTo>
                      <a:close/>
                      <a:moveTo>
                        <a:pt x="9125060" y="2234263"/>
                      </a:moveTo>
                      <a:cubicBezTo>
                        <a:pt x="9122414" y="2236910"/>
                        <a:pt x="9119845" y="2239478"/>
                        <a:pt x="9117276" y="2242047"/>
                      </a:cubicBezTo>
                      <a:cubicBezTo>
                        <a:pt x="9116960" y="2255016"/>
                        <a:pt x="9116944" y="2267998"/>
                        <a:pt x="9117276" y="2280967"/>
                      </a:cubicBezTo>
                      <a:cubicBezTo>
                        <a:pt x="9130509" y="2280967"/>
                        <a:pt x="9143352" y="2280967"/>
                        <a:pt x="9156196" y="2280967"/>
                      </a:cubicBezTo>
                      <a:cubicBezTo>
                        <a:pt x="9153549" y="2265087"/>
                        <a:pt x="9150981" y="2249675"/>
                        <a:pt x="9148412" y="2234263"/>
                      </a:cubicBezTo>
                      <a:cubicBezTo>
                        <a:pt x="9140472" y="2234263"/>
                        <a:pt x="9132766" y="2234263"/>
                        <a:pt x="9125060" y="2234263"/>
                      </a:cubicBezTo>
                      <a:close/>
                      <a:moveTo>
                        <a:pt x="9272974" y="2242048"/>
                      </a:moveTo>
                      <a:cubicBezTo>
                        <a:pt x="9270327" y="2255281"/>
                        <a:pt x="9267759" y="2268124"/>
                        <a:pt x="9265190" y="2280968"/>
                      </a:cubicBezTo>
                      <a:cubicBezTo>
                        <a:pt x="9275776" y="2280968"/>
                        <a:pt x="9286051" y="2280968"/>
                        <a:pt x="9296326" y="2280968"/>
                      </a:cubicBezTo>
                      <a:cubicBezTo>
                        <a:pt x="9298972" y="2270381"/>
                        <a:pt x="9301541" y="2260107"/>
                        <a:pt x="9304110" y="2249832"/>
                      </a:cubicBezTo>
                      <a:cubicBezTo>
                        <a:pt x="9288386" y="2245901"/>
                        <a:pt x="9288386" y="2245901"/>
                        <a:pt x="9272974" y="2242048"/>
                      </a:cubicBezTo>
                      <a:close/>
                      <a:moveTo>
                        <a:pt x="8525622" y="2242048"/>
                      </a:moveTo>
                      <a:cubicBezTo>
                        <a:pt x="8522975" y="2244695"/>
                        <a:pt x="8520407" y="2247263"/>
                        <a:pt x="8517838" y="2249832"/>
                      </a:cubicBezTo>
                      <a:cubicBezTo>
                        <a:pt x="8521243" y="2265886"/>
                        <a:pt x="8521243" y="2265886"/>
                        <a:pt x="8525622" y="2280968"/>
                      </a:cubicBezTo>
                      <a:cubicBezTo>
                        <a:pt x="8538855" y="2278321"/>
                        <a:pt x="8551698" y="2275752"/>
                        <a:pt x="8564542" y="2273184"/>
                      </a:cubicBezTo>
                      <a:cubicBezTo>
                        <a:pt x="8564542" y="2265244"/>
                        <a:pt x="8564542" y="2257538"/>
                        <a:pt x="8564542" y="2249832"/>
                      </a:cubicBezTo>
                      <a:cubicBezTo>
                        <a:pt x="8551650" y="2246857"/>
                        <a:pt x="8538663" y="2244275"/>
                        <a:pt x="8525622" y="2242048"/>
                      </a:cubicBezTo>
                      <a:close/>
                      <a:moveTo>
                        <a:pt x="8603471" y="2242048"/>
                      </a:moveTo>
                      <a:cubicBezTo>
                        <a:pt x="8600824" y="2252634"/>
                        <a:pt x="8598256" y="2262909"/>
                        <a:pt x="8595687" y="2273184"/>
                      </a:cubicBezTo>
                      <a:cubicBezTo>
                        <a:pt x="8608920" y="2275830"/>
                        <a:pt x="8621763" y="2278399"/>
                        <a:pt x="8634607" y="2280968"/>
                      </a:cubicBezTo>
                      <a:cubicBezTo>
                        <a:pt x="8634607" y="2270381"/>
                        <a:pt x="8634607" y="2260107"/>
                        <a:pt x="8634607" y="2249832"/>
                      </a:cubicBezTo>
                      <a:cubicBezTo>
                        <a:pt x="8618883" y="2245901"/>
                        <a:pt x="8618883" y="2245901"/>
                        <a:pt x="8603471" y="2242048"/>
                      </a:cubicBezTo>
                      <a:close/>
                      <a:moveTo>
                        <a:pt x="8673535" y="2242048"/>
                      </a:moveTo>
                      <a:cubicBezTo>
                        <a:pt x="8670888" y="2255281"/>
                        <a:pt x="8668320" y="2268124"/>
                        <a:pt x="8665751" y="2280968"/>
                      </a:cubicBezTo>
                      <a:cubicBezTo>
                        <a:pt x="8678984" y="2280968"/>
                        <a:pt x="8691827" y="2280968"/>
                        <a:pt x="8704671" y="2280968"/>
                      </a:cubicBezTo>
                      <a:cubicBezTo>
                        <a:pt x="8707317" y="2270381"/>
                        <a:pt x="8709886" y="2260107"/>
                        <a:pt x="8712455" y="2249832"/>
                      </a:cubicBezTo>
                      <a:cubicBezTo>
                        <a:pt x="8699222" y="2247185"/>
                        <a:pt x="8686378" y="2244617"/>
                        <a:pt x="8673535" y="2242048"/>
                      </a:cubicBezTo>
                      <a:close/>
                      <a:moveTo>
                        <a:pt x="8751384" y="2242048"/>
                      </a:moveTo>
                      <a:cubicBezTo>
                        <a:pt x="8748737" y="2252634"/>
                        <a:pt x="8746169" y="2262909"/>
                        <a:pt x="8743600" y="2273184"/>
                      </a:cubicBezTo>
                      <a:cubicBezTo>
                        <a:pt x="8754186" y="2275830"/>
                        <a:pt x="8764461" y="2278399"/>
                        <a:pt x="8774736" y="2280968"/>
                      </a:cubicBezTo>
                      <a:cubicBezTo>
                        <a:pt x="8777382" y="2270381"/>
                        <a:pt x="8779951" y="2260107"/>
                        <a:pt x="8782520" y="2249832"/>
                      </a:cubicBezTo>
                      <a:cubicBezTo>
                        <a:pt x="8766796" y="2245901"/>
                        <a:pt x="8766796" y="2245901"/>
                        <a:pt x="8751384" y="2242048"/>
                      </a:cubicBezTo>
                      <a:close/>
                      <a:moveTo>
                        <a:pt x="8821449" y="2242048"/>
                      </a:moveTo>
                      <a:cubicBezTo>
                        <a:pt x="8818802" y="2255281"/>
                        <a:pt x="8816234" y="2268124"/>
                        <a:pt x="8813665" y="2280968"/>
                      </a:cubicBezTo>
                      <a:cubicBezTo>
                        <a:pt x="8826898" y="2280968"/>
                        <a:pt x="8839741" y="2280968"/>
                        <a:pt x="8852585" y="2280968"/>
                      </a:cubicBezTo>
                      <a:cubicBezTo>
                        <a:pt x="8855231" y="2270381"/>
                        <a:pt x="8857800" y="2260107"/>
                        <a:pt x="8860369" y="2249832"/>
                      </a:cubicBezTo>
                      <a:cubicBezTo>
                        <a:pt x="8847136" y="2247185"/>
                        <a:pt x="8834292" y="2244617"/>
                        <a:pt x="8821449" y="2242048"/>
                      </a:cubicBezTo>
                      <a:close/>
                      <a:moveTo>
                        <a:pt x="8899298" y="2242048"/>
                      </a:moveTo>
                      <a:cubicBezTo>
                        <a:pt x="8896651" y="2252634"/>
                        <a:pt x="8894083" y="2262909"/>
                        <a:pt x="8891514" y="2273184"/>
                      </a:cubicBezTo>
                      <a:cubicBezTo>
                        <a:pt x="8902100" y="2275830"/>
                        <a:pt x="8912375" y="2278399"/>
                        <a:pt x="8922650" y="2280968"/>
                      </a:cubicBezTo>
                      <a:cubicBezTo>
                        <a:pt x="8925296" y="2267735"/>
                        <a:pt x="8927865" y="2254891"/>
                        <a:pt x="8930434" y="2242048"/>
                      </a:cubicBezTo>
                      <a:cubicBezTo>
                        <a:pt x="8919847" y="2242048"/>
                        <a:pt x="8909573" y="2242048"/>
                        <a:pt x="8899298" y="2242048"/>
                      </a:cubicBezTo>
                      <a:close/>
                      <a:moveTo>
                        <a:pt x="8969362" y="2242048"/>
                      </a:moveTo>
                      <a:cubicBezTo>
                        <a:pt x="8969362" y="2252634"/>
                        <a:pt x="8969362" y="2262909"/>
                        <a:pt x="8969362" y="2273184"/>
                      </a:cubicBezTo>
                      <a:cubicBezTo>
                        <a:pt x="8979948" y="2275830"/>
                        <a:pt x="8990223" y="2278399"/>
                        <a:pt x="9000498" y="2280968"/>
                      </a:cubicBezTo>
                      <a:cubicBezTo>
                        <a:pt x="9003144" y="2270381"/>
                        <a:pt x="9005713" y="2260107"/>
                        <a:pt x="9008282" y="2249832"/>
                      </a:cubicBezTo>
                      <a:cubicBezTo>
                        <a:pt x="8988627" y="2245901"/>
                        <a:pt x="8988627" y="2245901"/>
                        <a:pt x="8969362" y="2242048"/>
                      </a:cubicBezTo>
                      <a:close/>
                      <a:moveTo>
                        <a:pt x="9047211" y="2242048"/>
                      </a:moveTo>
                      <a:cubicBezTo>
                        <a:pt x="9044564" y="2244695"/>
                        <a:pt x="9041996" y="2247263"/>
                        <a:pt x="9039427" y="2249832"/>
                      </a:cubicBezTo>
                      <a:cubicBezTo>
                        <a:pt x="9042832" y="2265886"/>
                        <a:pt x="9042832" y="2265886"/>
                        <a:pt x="9047211" y="2280968"/>
                      </a:cubicBezTo>
                      <a:cubicBezTo>
                        <a:pt x="9060444" y="2280968"/>
                        <a:pt x="9073287" y="2280968"/>
                        <a:pt x="9086131" y="2280968"/>
                      </a:cubicBezTo>
                      <a:cubicBezTo>
                        <a:pt x="9086131" y="2270381"/>
                        <a:pt x="9086131" y="2260107"/>
                        <a:pt x="9086131" y="2249832"/>
                      </a:cubicBezTo>
                      <a:cubicBezTo>
                        <a:pt x="9073239" y="2246857"/>
                        <a:pt x="9060252" y="2244275"/>
                        <a:pt x="9047211" y="2242048"/>
                      </a:cubicBezTo>
                      <a:close/>
                      <a:moveTo>
                        <a:pt x="7334530" y="2242048"/>
                      </a:moveTo>
                      <a:cubicBezTo>
                        <a:pt x="7331883" y="2244695"/>
                        <a:pt x="7329315" y="2247263"/>
                        <a:pt x="7326746" y="2249832"/>
                      </a:cubicBezTo>
                      <a:cubicBezTo>
                        <a:pt x="7330151" y="2265886"/>
                        <a:pt x="7330151" y="2265886"/>
                        <a:pt x="7334530" y="2280968"/>
                      </a:cubicBezTo>
                      <a:cubicBezTo>
                        <a:pt x="7347763" y="2280968"/>
                        <a:pt x="7360606" y="2280968"/>
                        <a:pt x="7373450" y="2280968"/>
                      </a:cubicBezTo>
                      <a:cubicBezTo>
                        <a:pt x="7373450" y="2270381"/>
                        <a:pt x="7373450" y="2260107"/>
                        <a:pt x="7373450" y="2249832"/>
                      </a:cubicBezTo>
                      <a:cubicBezTo>
                        <a:pt x="7360558" y="2246857"/>
                        <a:pt x="7347571" y="2244275"/>
                        <a:pt x="7334530" y="2242048"/>
                      </a:cubicBezTo>
                      <a:close/>
                      <a:moveTo>
                        <a:pt x="7412379" y="2242048"/>
                      </a:moveTo>
                      <a:cubicBezTo>
                        <a:pt x="7409732" y="2252634"/>
                        <a:pt x="7407164" y="2262909"/>
                        <a:pt x="7404595" y="2273184"/>
                      </a:cubicBezTo>
                      <a:cubicBezTo>
                        <a:pt x="7417828" y="2275830"/>
                        <a:pt x="7430671" y="2278399"/>
                        <a:pt x="7443515" y="2280968"/>
                      </a:cubicBezTo>
                      <a:cubicBezTo>
                        <a:pt x="7443515" y="2270381"/>
                        <a:pt x="7443515" y="2260107"/>
                        <a:pt x="7443515" y="2249832"/>
                      </a:cubicBezTo>
                      <a:cubicBezTo>
                        <a:pt x="7427791" y="2245901"/>
                        <a:pt x="7427791" y="2245901"/>
                        <a:pt x="7412379" y="2242048"/>
                      </a:cubicBezTo>
                      <a:close/>
                      <a:moveTo>
                        <a:pt x="7482443" y="2242048"/>
                      </a:moveTo>
                      <a:cubicBezTo>
                        <a:pt x="7479796" y="2255281"/>
                        <a:pt x="7477228" y="2268124"/>
                        <a:pt x="7474659" y="2280968"/>
                      </a:cubicBezTo>
                      <a:cubicBezTo>
                        <a:pt x="7487892" y="2280968"/>
                        <a:pt x="7500735" y="2280968"/>
                        <a:pt x="7513579" y="2280968"/>
                      </a:cubicBezTo>
                      <a:cubicBezTo>
                        <a:pt x="7516225" y="2270381"/>
                        <a:pt x="7518794" y="2260107"/>
                        <a:pt x="7521363" y="2249832"/>
                      </a:cubicBezTo>
                      <a:cubicBezTo>
                        <a:pt x="7508130" y="2247185"/>
                        <a:pt x="7495286" y="2244617"/>
                        <a:pt x="7482443" y="2242048"/>
                      </a:cubicBezTo>
                      <a:close/>
                      <a:moveTo>
                        <a:pt x="7560292" y="2242048"/>
                      </a:moveTo>
                      <a:cubicBezTo>
                        <a:pt x="7557645" y="2252634"/>
                        <a:pt x="7555077" y="2262909"/>
                        <a:pt x="7552508" y="2273184"/>
                      </a:cubicBezTo>
                      <a:cubicBezTo>
                        <a:pt x="7563094" y="2275830"/>
                        <a:pt x="7573369" y="2278399"/>
                        <a:pt x="7583644" y="2280968"/>
                      </a:cubicBezTo>
                      <a:cubicBezTo>
                        <a:pt x="7586290" y="2270381"/>
                        <a:pt x="7588859" y="2260107"/>
                        <a:pt x="7591428" y="2249832"/>
                      </a:cubicBezTo>
                      <a:cubicBezTo>
                        <a:pt x="7575704" y="2245901"/>
                        <a:pt x="7575704" y="2245901"/>
                        <a:pt x="7560292" y="2242048"/>
                      </a:cubicBezTo>
                      <a:close/>
                      <a:moveTo>
                        <a:pt x="7630356" y="2242048"/>
                      </a:moveTo>
                      <a:cubicBezTo>
                        <a:pt x="7627709" y="2252634"/>
                        <a:pt x="7625141" y="2262909"/>
                        <a:pt x="7622572" y="2273184"/>
                      </a:cubicBezTo>
                      <a:cubicBezTo>
                        <a:pt x="7635805" y="2275830"/>
                        <a:pt x="7648648" y="2278399"/>
                        <a:pt x="7661492" y="2280968"/>
                      </a:cubicBezTo>
                      <a:cubicBezTo>
                        <a:pt x="7664138" y="2270381"/>
                        <a:pt x="7666707" y="2260107"/>
                        <a:pt x="7669276" y="2249832"/>
                      </a:cubicBezTo>
                      <a:cubicBezTo>
                        <a:pt x="7656043" y="2247185"/>
                        <a:pt x="7643199" y="2244617"/>
                        <a:pt x="7630356" y="2242048"/>
                      </a:cubicBezTo>
                      <a:close/>
                      <a:moveTo>
                        <a:pt x="7708206" y="2242048"/>
                      </a:moveTo>
                      <a:cubicBezTo>
                        <a:pt x="7705559" y="2252634"/>
                        <a:pt x="7702991" y="2262909"/>
                        <a:pt x="7700422" y="2273184"/>
                      </a:cubicBezTo>
                      <a:cubicBezTo>
                        <a:pt x="7713655" y="2275830"/>
                        <a:pt x="7726498" y="2278399"/>
                        <a:pt x="7739342" y="2280968"/>
                      </a:cubicBezTo>
                      <a:cubicBezTo>
                        <a:pt x="7739342" y="2267735"/>
                        <a:pt x="7739342" y="2254891"/>
                        <a:pt x="7739342" y="2242048"/>
                      </a:cubicBezTo>
                      <a:cubicBezTo>
                        <a:pt x="7728755" y="2242048"/>
                        <a:pt x="7718481" y="2242048"/>
                        <a:pt x="7708206" y="2242048"/>
                      </a:cubicBezTo>
                      <a:close/>
                      <a:moveTo>
                        <a:pt x="7778270" y="2242048"/>
                      </a:moveTo>
                      <a:cubicBezTo>
                        <a:pt x="7778270" y="2252634"/>
                        <a:pt x="7778270" y="2262909"/>
                        <a:pt x="7778270" y="2273184"/>
                      </a:cubicBezTo>
                      <a:cubicBezTo>
                        <a:pt x="7791503" y="2275830"/>
                        <a:pt x="7804346" y="2278399"/>
                        <a:pt x="7817190" y="2280968"/>
                      </a:cubicBezTo>
                      <a:cubicBezTo>
                        <a:pt x="7817190" y="2270381"/>
                        <a:pt x="7817190" y="2260107"/>
                        <a:pt x="7817190" y="2249832"/>
                      </a:cubicBezTo>
                      <a:cubicBezTo>
                        <a:pt x="7797535" y="2245901"/>
                        <a:pt x="7797535" y="2245901"/>
                        <a:pt x="7778270" y="2242048"/>
                      </a:cubicBezTo>
                      <a:close/>
                      <a:moveTo>
                        <a:pt x="7856119" y="2242048"/>
                      </a:moveTo>
                      <a:cubicBezTo>
                        <a:pt x="7853472" y="2255281"/>
                        <a:pt x="7850904" y="2268124"/>
                        <a:pt x="7848335" y="2280968"/>
                      </a:cubicBezTo>
                      <a:cubicBezTo>
                        <a:pt x="7864214" y="2278321"/>
                        <a:pt x="7879626" y="2275752"/>
                        <a:pt x="7895039" y="2273184"/>
                      </a:cubicBezTo>
                      <a:cubicBezTo>
                        <a:pt x="7895039" y="2265244"/>
                        <a:pt x="7895039" y="2257538"/>
                        <a:pt x="7895039" y="2249832"/>
                      </a:cubicBezTo>
                      <a:cubicBezTo>
                        <a:pt x="7881806" y="2247185"/>
                        <a:pt x="7868962" y="2244617"/>
                        <a:pt x="7856119" y="2242048"/>
                      </a:cubicBezTo>
                      <a:close/>
                      <a:moveTo>
                        <a:pt x="7933968" y="2242048"/>
                      </a:moveTo>
                      <a:cubicBezTo>
                        <a:pt x="7931321" y="2255281"/>
                        <a:pt x="7928753" y="2268124"/>
                        <a:pt x="7926184" y="2280968"/>
                      </a:cubicBezTo>
                      <a:cubicBezTo>
                        <a:pt x="7936770" y="2280968"/>
                        <a:pt x="7947045" y="2280968"/>
                        <a:pt x="7957320" y="2280968"/>
                      </a:cubicBezTo>
                      <a:cubicBezTo>
                        <a:pt x="7959966" y="2270381"/>
                        <a:pt x="7962535" y="2260107"/>
                        <a:pt x="7965104" y="2249832"/>
                      </a:cubicBezTo>
                      <a:cubicBezTo>
                        <a:pt x="7949380" y="2245901"/>
                        <a:pt x="7949380" y="2245901"/>
                        <a:pt x="7933968" y="2242048"/>
                      </a:cubicBezTo>
                      <a:close/>
                      <a:moveTo>
                        <a:pt x="8004032" y="2242048"/>
                      </a:moveTo>
                      <a:cubicBezTo>
                        <a:pt x="8001385" y="2252634"/>
                        <a:pt x="7998817" y="2262909"/>
                        <a:pt x="7996248" y="2273184"/>
                      </a:cubicBezTo>
                      <a:cubicBezTo>
                        <a:pt x="8009481" y="2275830"/>
                        <a:pt x="8022324" y="2278399"/>
                        <a:pt x="8035168" y="2280968"/>
                      </a:cubicBezTo>
                      <a:cubicBezTo>
                        <a:pt x="8037814" y="2270381"/>
                        <a:pt x="8040383" y="2260107"/>
                        <a:pt x="8042952" y="2249832"/>
                      </a:cubicBezTo>
                      <a:cubicBezTo>
                        <a:pt x="8029719" y="2247185"/>
                        <a:pt x="8016875" y="2244617"/>
                        <a:pt x="8004032" y="2242048"/>
                      </a:cubicBezTo>
                      <a:close/>
                      <a:moveTo>
                        <a:pt x="8081882" y="2242048"/>
                      </a:moveTo>
                      <a:cubicBezTo>
                        <a:pt x="8079235" y="2252634"/>
                        <a:pt x="8076667" y="2262909"/>
                        <a:pt x="8074098" y="2273184"/>
                      </a:cubicBezTo>
                      <a:cubicBezTo>
                        <a:pt x="8084684" y="2275830"/>
                        <a:pt x="8094959" y="2278399"/>
                        <a:pt x="8105234" y="2280968"/>
                      </a:cubicBezTo>
                      <a:cubicBezTo>
                        <a:pt x="8107880" y="2270381"/>
                        <a:pt x="8110449" y="2260107"/>
                        <a:pt x="8113018" y="2249832"/>
                      </a:cubicBezTo>
                      <a:cubicBezTo>
                        <a:pt x="8097294" y="2245901"/>
                        <a:pt x="8097294" y="2245901"/>
                        <a:pt x="8081882" y="2242048"/>
                      </a:cubicBezTo>
                      <a:close/>
                      <a:moveTo>
                        <a:pt x="8151946" y="2242048"/>
                      </a:moveTo>
                      <a:cubicBezTo>
                        <a:pt x="8149299" y="2252634"/>
                        <a:pt x="8146731" y="2262909"/>
                        <a:pt x="8144162" y="2273184"/>
                      </a:cubicBezTo>
                      <a:cubicBezTo>
                        <a:pt x="8167747" y="2277115"/>
                        <a:pt x="8167747" y="2277115"/>
                        <a:pt x="8190866" y="2280968"/>
                      </a:cubicBezTo>
                      <a:cubicBezTo>
                        <a:pt x="8190866" y="2270381"/>
                        <a:pt x="8190866" y="2260107"/>
                        <a:pt x="8190866" y="2249832"/>
                      </a:cubicBezTo>
                      <a:cubicBezTo>
                        <a:pt x="8177633" y="2247185"/>
                        <a:pt x="8164789" y="2244617"/>
                        <a:pt x="8151946" y="2242048"/>
                      </a:cubicBezTo>
                      <a:close/>
                      <a:moveTo>
                        <a:pt x="8229795" y="2242048"/>
                      </a:moveTo>
                      <a:cubicBezTo>
                        <a:pt x="8227148" y="2252634"/>
                        <a:pt x="8224580" y="2262909"/>
                        <a:pt x="8222011" y="2273184"/>
                      </a:cubicBezTo>
                      <a:cubicBezTo>
                        <a:pt x="8235244" y="2275830"/>
                        <a:pt x="8248087" y="2278399"/>
                        <a:pt x="8260931" y="2280968"/>
                      </a:cubicBezTo>
                      <a:cubicBezTo>
                        <a:pt x="8260931" y="2267735"/>
                        <a:pt x="8260931" y="2254891"/>
                        <a:pt x="8260931" y="2242048"/>
                      </a:cubicBezTo>
                      <a:cubicBezTo>
                        <a:pt x="8250344" y="2242048"/>
                        <a:pt x="8240070" y="2242048"/>
                        <a:pt x="8229795" y="2242048"/>
                      </a:cubicBezTo>
                      <a:close/>
                      <a:moveTo>
                        <a:pt x="8299859" y="2242048"/>
                      </a:moveTo>
                      <a:cubicBezTo>
                        <a:pt x="8299859" y="2255281"/>
                        <a:pt x="8299859" y="2268124"/>
                        <a:pt x="8299859" y="2280968"/>
                      </a:cubicBezTo>
                      <a:cubicBezTo>
                        <a:pt x="8310445" y="2280968"/>
                        <a:pt x="8320720" y="2280968"/>
                        <a:pt x="8330995" y="2280968"/>
                      </a:cubicBezTo>
                      <a:cubicBezTo>
                        <a:pt x="8333641" y="2270381"/>
                        <a:pt x="8336210" y="2260107"/>
                        <a:pt x="8338779" y="2249832"/>
                      </a:cubicBezTo>
                      <a:cubicBezTo>
                        <a:pt x="8319124" y="2245901"/>
                        <a:pt x="8319124" y="2245901"/>
                        <a:pt x="8299859" y="2242048"/>
                      </a:cubicBezTo>
                      <a:close/>
                      <a:moveTo>
                        <a:pt x="8377708" y="2242048"/>
                      </a:moveTo>
                      <a:cubicBezTo>
                        <a:pt x="8375061" y="2255281"/>
                        <a:pt x="8372493" y="2268124"/>
                        <a:pt x="8369924" y="2280968"/>
                      </a:cubicBezTo>
                      <a:cubicBezTo>
                        <a:pt x="8380510" y="2280968"/>
                        <a:pt x="8390785" y="2280968"/>
                        <a:pt x="8401060" y="2280968"/>
                      </a:cubicBezTo>
                      <a:cubicBezTo>
                        <a:pt x="8403706" y="2267735"/>
                        <a:pt x="8406275" y="2254891"/>
                        <a:pt x="8408844" y="2242048"/>
                      </a:cubicBezTo>
                      <a:cubicBezTo>
                        <a:pt x="8398257" y="2242048"/>
                        <a:pt x="8387983" y="2242048"/>
                        <a:pt x="8377708" y="2242048"/>
                      </a:cubicBezTo>
                      <a:close/>
                      <a:moveTo>
                        <a:pt x="6812940" y="2242048"/>
                      </a:moveTo>
                      <a:cubicBezTo>
                        <a:pt x="6810293" y="2244695"/>
                        <a:pt x="6807725" y="2247263"/>
                        <a:pt x="6805156" y="2249832"/>
                      </a:cubicBezTo>
                      <a:cubicBezTo>
                        <a:pt x="6808561" y="2265886"/>
                        <a:pt x="6808561" y="2265886"/>
                        <a:pt x="6812940" y="2280968"/>
                      </a:cubicBezTo>
                      <a:cubicBezTo>
                        <a:pt x="6826173" y="2280968"/>
                        <a:pt x="6839016" y="2280968"/>
                        <a:pt x="6851860" y="2280968"/>
                      </a:cubicBezTo>
                      <a:cubicBezTo>
                        <a:pt x="6851860" y="2270381"/>
                        <a:pt x="6851860" y="2260107"/>
                        <a:pt x="6851860" y="2249832"/>
                      </a:cubicBezTo>
                      <a:cubicBezTo>
                        <a:pt x="6838968" y="2246857"/>
                        <a:pt x="6825981" y="2244275"/>
                        <a:pt x="6812940" y="2242048"/>
                      </a:cubicBezTo>
                      <a:close/>
                      <a:moveTo>
                        <a:pt x="6890789" y="2242048"/>
                      </a:moveTo>
                      <a:cubicBezTo>
                        <a:pt x="6888142" y="2252634"/>
                        <a:pt x="6885574" y="2262909"/>
                        <a:pt x="6883005" y="2273184"/>
                      </a:cubicBezTo>
                      <a:cubicBezTo>
                        <a:pt x="6893591" y="2275830"/>
                        <a:pt x="6903866" y="2278399"/>
                        <a:pt x="6914141" y="2280968"/>
                      </a:cubicBezTo>
                      <a:cubicBezTo>
                        <a:pt x="6916787" y="2270381"/>
                        <a:pt x="6919356" y="2260107"/>
                        <a:pt x="6921925" y="2249832"/>
                      </a:cubicBezTo>
                      <a:cubicBezTo>
                        <a:pt x="6906201" y="2245901"/>
                        <a:pt x="6906201" y="2245901"/>
                        <a:pt x="6890789" y="2242048"/>
                      </a:cubicBezTo>
                      <a:close/>
                      <a:moveTo>
                        <a:pt x="6960853" y="2242048"/>
                      </a:moveTo>
                      <a:cubicBezTo>
                        <a:pt x="6958206" y="2252634"/>
                        <a:pt x="6955638" y="2262909"/>
                        <a:pt x="6953069" y="2273184"/>
                      </a:cubicBezTo>
                      <a:cubicBezTo>
                        <a:pt x="6966302" y="2275830"/>
                        <a:pt x="6979145" y="2278399"/>
                        <a:pt x="6991989" y="2280968"/>
                      </a:cubicBezTo>
                      <a:cubicBezTo>
                        <a:pt x="6994635" y="2270381"/>
                        <a:pt x="6997204" y="2260107"/>
                        <a:pt x="6999773" y="2249832"/>
                      </a:cubicBezTo>
                      <a:cubicBezTo>
                        <a:pt x="6986540" y="2247185"/>
                        <a:pt x="6973696" y="2244617"/>
                        <a:pt x="6960853" y="2242048"/>
                      </a:cubicBezTo>
                      <a:close/>
                      <a:moveTo>
                        <a:pt x="7038703" y="2242048"/>
                      </a:moveTo>
                      <a:cubicBezTo>
                        <a:pt x="7036056" y="2255281"/>
                        <a:pt x="7033488" y="2268124"/>
                        <a:pt x="7030919" y="2280968"/>
                      </a:cubicBezTo>
                      <a:cubicBezTo>
                        <a:pt x="7041505" y="2280968"/>
                        <a:pt x="7051780" y="2280968"/>
                        <a:pt x="7062055" y="2280968"/>
                      </a:cubicBezTo>
                      <a:cubicBezTo>
                        <a:pt x="7064701" y="2270381"/>
                        <a:pt x="7067270" y="2260107"/>
                        <a:pt x="7069839" y="2249832"/>
                      </a:cubicBezTo>
                      <a:cubicBezTo>
                        <a:pt x="7054115" y="2245901"/>
                        <a:pt x="7054115" y="2245901"/>
                        <a:pt x="7038703" y="2242048"/>
                      </a:cubicBezTo>
                      <a:close/>
                      <a:moveTo>
                        <a:pt x="7108767" y="2242048"/>
                      </a:moveTo>
                      <a:cubicBezTo>
                        <a:pt x="7108767" y="2252634"/>
                        <a:pt x="7108767" y="2262909"/>
                        <a:pt x="7108767" y="2273184"/>
                      </a:cubicBezTo>
                      <a:cubicBezTo>
                        <a:pt x="7119353" y="2275830"/>
                        <a:pt x="7129628" y="2278399"/>
                        <a:pt x="7139903" y="2280968"/>
                      </a:cubicBezTo>
                      <a:cubicBezTo>
                        <a:pt x="7142549" y="2270381"/>
                        <a:pt x="7145118" y="2260107"/>
                        <a:pt x="7147687" y="2249832"/>
                      </a:cubicBezTo>
                      <a:cubicBezTo>
                        <a:pt x="7128032" y="2245901"/>
                        <a:pt x="7128032" y="2245901"/>
                        <a:pt x="7108767" y="2242048"/>
                      </a:cubicBezTo>
                      <a:close/>
                      <a:moveTo>
                        <a:pt x="7186616" y="2242048"/>
                      </a:moveTo>
                      <a:cubicBezTo>
                        <a:pt x="7183969" y="2252634"/>
                        <a:pt x="7181401" y="2262909"/>
                        <a:pt x="7178832" y="2273184"/>
                      </a:cubicBezTo>
                      <a:cubicBezTo>
                        <a:pt x="7189418" y="2275830"/>
                        <a:pt x="7199693" y="2278399"/>
                        <a:pt x="7209968" y="2280968"/>
                      </a:cubicBezTo>
                      <a:cubicBezTo>
                        <a:pt x="7212614" y="2267735"/>
                        <a:pt x="7215183" y="2254891"/>
                        <a:pt x="7217752" y="2242048"/>
                      </a:cubicBezTo>
                      <a:cubicBezTo>
                        <a:pt x="7207165" y="2242048"/>
                        <a:pt x="7196891" y="2242048"/>
                        <a:pt x="7186616" y="2242048"/>
                      </a:cubicBezTo>
                      <a:close/>
                      <a:moveTo>
                        <a:pt x="6143437" y="2242048"/>
                      </a:moveTo>
                      <a:cubicBezTo>
                        <a:pt x="6140790" y="2255281"/>
                        <a:pt x="6138222" y="2268124"/>
                        <a:pt x="6135653" y="2280968"/>
                      </a:cubicBezTo>
                      <a:cubicBezTo>
                        <a:pt x="6151532" y="2278321"/>
                        <a:pt x="6166944" y="2275752"/>
                        <a:pt x="6182357" y="2273184"/>
                      </a:cubicBezTo>
                      <a:cubicBezTo>
                        <a:pt x="6182357" y="2265244"/>
                        <a:pt x="6182357" y="2257538"/>
                        <a:pt x="6182357" y="2249832"/>
                      </a:cubicBezTo>
                      <a:cubicBezTo>
                        <a:pt x="6169124" y="2247185"/>
                        <a:pt x="6156280" y="2244617"/>
                        <a:pt x="6143437" y="2242048"/>
                      </a:cubicBezTo>
                      <a:close/>
                      <a:moveTo>
                        <a:pt x="6221286" y="2242048"/>
                      </a:moveTo>
                      <a:cubicBezTo>
                        <a:pt x="6218639" y="2252634"/>
                        <a:pt x="6216071" y="2262909"/>
                        <a:pt x="6213502" y="2273184"/>
                      </a:cubicBezTo>
                      <a:cubicBezTo>
                        <a:pt x="6224088" y="2275830"/>
                        <a:pt x="6234363" y="2278399"/>
                        <a:pt x="6244638" y="2280968"/>
                      </a:cubicBezTo>
                      <a:cubicBezTo>
                        <a:pt x="6247284" y="2270381"/>
                        <a:pt x="6249853" y="2260107"/>
                        <a:pt x="6252422" y="2249832"/>
                      </a:cubicBezTo>
                      <a:cubicBezTo>
                        <a:pt x="6236698" y="2245901"/>
                        <a:pt x="6236698" y="2245901"/>
                        <a:pt x="6221286" y="2242048"/>
                      </a:cubicBezTo>
                      <a:close/>
                      <a:moveTo>
                        <a:pt x="6291351" y="2242048"/>
                      </a:moveTo>
                      <a:cubicBezTo>
                        <a:pt x="6288704" y="2252634"/>
                        <a:pt x="6286136" y="2262909"/>
                        <a:pt x="6283567" y="2273184"/>
                      </a:cubicBezTo>
                      <a:cubicBezTo>
                        <a:pt x="6296800" y="2275830"/>
                        <a:pt x="6309643" y="2278399"/>
                        <a:pt x="6322487" y="2280968"/>
                      </a:cubicBezTo>
                      <a:cubicBezTo>
                        <a:pt x="6325133" y="2270381"/>
                        <a:pt x="6327702" y="2260107"/>
                        <a:pt x="6330271" y="2249832"/>
                      </a:cubicBezTo>
                      <a:cubicBezTo>
                        <a:pt x="6317038" y="2247185"/>
                        <a:pt x="6304194" y="2244617"/>
                        <a:pt x="6291351" y="2242048"/>
                      </a:cubicBezTo>
                      <a:close/>
                      <a:moveTo>
                        <a:pt x="6369200" y="2242048"/>
                      </a:moveTo>
                      <a:cubicBezTo>
                        <a:pt x="6366553" y="2252634"/>
                        <a:pt x="6363985" y="2262909"/>
                        <a:pt x="6361416" y="2273184"/>
                      </a:cubicBezTo>
                      <a:cubicBezTo>
                        <a:pt x="6374649" y="2275830"/>
                        <a:pt x="6387492" y="2278399"/>
                        <a:pt x="6400336" y="2280968"/>
                      </a:cubicBezTo>
                      <a:cubicBezTo>
                        <a:pt x="6400336" y="2270381"/>
                        <a:pt x="6400336" y="2260107"/>
                        <a:pt x="6400336" y="2249832"/>
                      </a:cubicBezTo>
                      <a:cubicBezTo>
                        <a:pt x="6384612" y="2245901"/>
                        <a:pt x="6384612" y="2245901"/>
                        <a:pt x="6369200" y="2242048"/>
                      </a:cubicBezTo>
                      <a:close/>
                      <a:moveTo>
                        <a:pt x="6439264" y="2242048"/>
                      </a:moveTo>
                      <a:cubicBezTo>
                        <a:pt x="6439264" y="2252634"/>
                        <a:pt x="6439264" y="2262909"/>
                        <a:pt x="6439264" y="2273184"/>
                      </a:cubicBezTo>
                      <a:cubicBezTo>
                        <a:pt x="6452497" y="2275830"/>
                        <a:pt x="6465340" y="2278399"/>
                        <a:pt x="6478184" y="2280968"/>
                      </a:cubicBezTo>
                      <a:cubicBezTo>
                        <a:pt x="6478184" y="2270381"/>
                        <a:pt x="6478184" y="2260107"/>
                        <a:pt x="6478184" y="2249832"/>
                      </a:cubicBezTo>
                      <a:cubicBezTo>
                        <a:pt x="6458529" y="2245901"/>
                        <a:pt x="6458529" y="2245901"/>
                        <a:pt x="6439264" y="2242048"/>
                      </a:cubicBezTo>
                      <a:close/>
                      <a:moveTo>
                        <a:pt x="6517113" y="2242048"/>
                      </a:moveTo>
                      <a:cubicBezTo>
                        <a:pt x="6514466" y="2255281"/>
                        <a:pt x="6511898" y="2268124"/>
                        <a:pt x="6509329" y="2280968"/>
                      </a:cubicBezTo>
                      <a:cubicBezTo>
                        <a:pt x="6519915" y="2280968"/>
                        <a:pt x="6530190" y="2280968"/>
                        <a:pt x="6540465" y="2280968"/>
                      </a:cubicBezTo>
                      <a:cubicBezTo>
                        <a:pt x="6543111" y="2267735"/>
                        <a:pt x="6545680" y="2254891"/>
                        <a:pt x="6548249" y="2242048"/>
                      </a:cubicBezTo>
                      <a:cubicBezTo>
                        <a:pt x="6537662" y="2242048"/>
                        <a:pt x="6527388" y="2242048"/>
                        <a:pt x="6517113" y="2242048"/>
                      </a:cubicBezTo>
                      <a:close/>
                      <a:moveTo>
                        <a:pt x="6587177" y="2242048"/>
                      </a:moveTo>
                      <a:cubicBezTo>
                        <a:pt x="6587177" y="2255281"/>
                        <a:pt x="6587177" y="2268124"/>
                        <a:pt x="6587177" y="2280968"/>
                      </a:cubicBezTo>
                      <a:cubicBezTo>
                        <a:pt x="6597763" y="2280968"/>
                        <a:pt x="6608038" y="2280968"/>
                        <a:pt x="6618313" y="2280968"/>
                      </a:cubicBezTo>
                      <a:cubicBezTo>
                        <a:pt x="6620959" y="2270381"/>
                        <a:pt x="6623528" y="2260107"/>
                        <a:pt x="6626097" y="2249832"/>
                      </a:cubicBezTo>
                      <a:cubicBezTo>
                        <a:pt x="6606442" y="2245901"/>
                        <a:pt x="6606442" y="2245901"/>
                        <a:pt x="6587177" y="2242048"/>
                      </a:cubicBezTo>
                      <a:close/>
                      <a:moveTo>
                        <a:pt x="6665027" y="2242048"/>
                      </a:moveTo>
                      <a:cubicBezTo>
                        <a:pt x="6662380" y="2244695"/>
                        <a:pt x="6659812" y="2247263"/>
                        <a:pt x="6657243" y="2249832"/>
                      </a:cubicBezTo>
                      <a:cubicBezTo>
                        <a:pt x="6660648" y="2265886"/>
                        <a:pt x="6660648" y="2265886"/>
                        <a:pt x="6665027" y="2280968"/>
                      </a:cubicBezTo>
                      <a:cubicBezTo>
                        <a:pt x="6678260" y="2278321"/>
                        <a:pt x="6691103" y="2275752"/>
                        <a:pt x="6703947" y="2273184"/>
                      </a:cubicBezTo>
                      <a:cubicBezTo>
                        <a:pt x="6703947" y="2265244"/>
                        <a:pt x="6703947" y="2257538"/>
                        <a:pt x="6703947" y="2249832"/>
                      </a:cubicBezTo>
                      <a:cubicBezTo>
                        <a:pt x="6691055" y="2246857"/>
                        <a:pt x="6678068" y="2244275"/>
                        <a:pt x="6665027" y="2242048"/>
                      </a:cubicBezTo>
                      <a:close/>
                      <a:moveTo>
                        <a:pt x="2570160" y="2242048"/>
                      </a:moveTo>
                      <a:cubicBezTo>
                        <a:pt x="2567513" y="2255281"/>
                        <a:pt x="2564945" y="2268124"/>
                        <a:pt x="2562376" y="2280968"/>
                      </a:cubicBezTo>
                      <a:cubicBezTo>
                        <a:pt x="2578255" y="2278321"/>
                        <a:pt x="2593667" y="2275752"/>
                        <a:pt x="2609080" y="2273184"/>
                      </a:cubicBezTo>
                      <a:cubicBezTo>
                        <a:pt x="2609080" y="2265244"/>
                        <a:pt x="2609080" y="2257538"/>
                        <a:pt x="2609080" y="2249832"/>
                      </a:cubicBezTo>
                      <a:cubicBezTo>
                        <a:pt x="2595847" y="2247185"/>
                        <a:pt x="2583003" y="2244617"/>
                        <a:pt x="2570160" y="2242048"/>
                      </a:cubicBezTo>
                      <a:close/>
                      <a:moveTo>
                        <a:pt x="2648010" y="2242048"/>
                      </a:moveTo>
                      <a:cubicBezTo>
                        <a:pt x="2645363" y="2252634"/>
                        <a:pt x="2642795" y="2262909"/>
                        <a:pt x="2640226" y="2273184"/>
                      </a:cubicBezTo>
                      <a:cubicBezTo>
                        <a:pt x="2650812" y="2275830"/>
                        <a:pt x="2661087" y="2278399"/>
                        <a:pt x="2671362" y="2280968"/>
                      </a:cubicBezTo>
                      <a:cubicBezTo>
                        <a:pt x="2674008" y="2270381"/>
                        <a:pt x="2676577" y="2260107"/>
                        <a:pt x="2679146" y="2249832"/>
                      </a:cubicBezTo>
                      <a:cubicBezTo>
                        <a:pt x="2663422" y="2245901"/>
                        <a:pt x="2663422" y="2245901"/>
                        <a:pt x="2648010" y="2242048"/>
                      </a:cubicBezTo>
                      <a:close/>
                      <a:moveTo>
                        <a:pt x="2718074" y="2242048"/>
                      </a:moveTo>
                      <a:cubicBezTo>
                        <a:pt x="2715427" y="2255281"/>
                        <a:pt x="2712859" y="2268124"/>
                        <a:pt x="2710290" y="2280968"/>
                      </a:cubicBezTo>
                      <a:cubicBezTo>
                        <a:pt x="2723523" y="2280968"/>
                        <a:pt x="2736366" y="2280968"/>
                        <a:pt x="2749210" y="2280968"/>
                      </a:cubicBezTo>
                      <a:cubicBezTo>
                        <a:pt x="2751856" y="2270381"/>
                        <a:pt x="2754425" y="2260107"/>
                        <a:pt x="2756994" y="2249832"/>
                      </a:cubicBezTo>
                      <a:cubicBezTo>
                        <a:pt x="2743761" y="2247185"/>
                        <a:pt x="2730917" y="2244617"/>
                        <a:pt x="2718074" y="2242048"/>
                      </a:cubicBezTo>
                      <a:close/>
                      <a:moveTo>
                        <a:pt x="2795923" y="2242048"/>
                      </a:moveTo>
                      <a:cubicBezTo>
                        <a:pt x="2793276" y="2252634"/>
                        <a:pt x="2790708" y="2262909"/>
                        <a:pt x="2788139" y="2273184"/>
                      </a:cubicBezTo>
                      <a:cubicBezTo>
                        <a:pt x="2798725" y="2275830"/>
                        <a:pt x="2809000" y="2278399"/>
                        <a:pt x="2819275" y="2280968"/>
                      </a:cubicBezTo>
                      <a:cubicBezTo>
                        <a:pt x="2821921" y="2270381"/>
                        <a:pt x="2824490" y="2260107"/>
                        <a:pt x="2827059" y="2249832"/>
                      </a:cubicBezTo>
                      <a:cubicBezTo>
                        <a:pt x="2811335" y="2245901"/>
                        <a:pt x="2811335" y="2245901"/>
                        <a:pt x="2795923" y="2242048"/>
                      </a:cubicBezTo>
                      <a:close/>
                      <a:moveTo>
                        <a:pt x="2865987" y="2242048"/>
                      </a:moveTo>
                      <a:cubicBezTo>
                        <a:pt x="2863340" y="2252634"/>
                        <a:pt x="2860772" y="2262909"/>
                        <a:pt x="2858203" y="2273184"/>
                      </a:cubicBezTo>
                      <a:cubicBezTo>
                        <a:pt x="2881788" y="2277115"/>
                        <a:pt x="2881788" y="2277115"/>
                        <a:pt x="2904907" y="2280968"/>
                      </a:cubicBezTo>
                      <a:cubicBezTo>
                        <a:pt x="2904907" y="2270381"/>
                        <a:pt x="2904907" y="2260107"/>
                        <a:pt x="2904907" y="2249832"/>
                      </a:cubicBezTo>
                      <a:cubicBezTo>
                        <a:pt x="2891674" y="2247185"/>
                        <a:pt x="2878830" y="2244617"/>
                        <a:pt x="2865987" y="2242048"/>
                      </a:cubicBezTo>
                      <a:close/>
                      <a:moveTo>
                        <a:pt x="2943836" y="2242048"/>
                      </a:moveTo>
                      <a:cubicBezTo>
                        <a:pt x="2941189" y="2252634"/>
                        <a:pt x="2938621" y="2262909"/>
                        <a:pt x="2936052" y="2273184"/>
                      </a:cubicBezTo>
                      <a:cubicBezTo>
                        <a:pt x="2949285" y="2275830"/>
                        <a:pt x="2962128" y="2278399"/>
                        <a:pt x="2974972" y="2280968"/>
                      </a:cubicBezTo>
                      <a:cubicBezTo>
                        <a:pt x="2974972" y="2267735"/>
                        <a:pt x="2974972" y="2254891"/>
                        <a:pt x="2974972" y="2242048"/>
                      </a:cubicBezTo>
                      <a:cubicBezTo>
                        <a:pt x="2964385" y="2242048"/>
                        <a:pt x="2954111" y="2242048"/>
                        <a:pt x="2943836" y="2242048"/>
                      </a:cubicBezTo>
                      <a:close/>
                      <a:moveTo>
                        <a:pt x="3013901" y="2242048"/>
                      </a:moveTo>
                      <a:cubicBezTo>
                        <a:pt x="3013901" y="2255281"/>
                        <a:pt x="3013901" y="2268124"/>
                        <a:pt x="3013901" y="2280968"/>
                      </a:cubicBezTo>
                      <a:cubicBezTo>
                        <a:pt x="3024487" y="2280968"/>
                        <a:pt x="3034762" y="2280968"/>
                        <a:pt x="3045037" y="2280968"/>
                      </a:cubicBezTo>
                      <a:cubicBezTo>
                        <a:pt x="3047683" y="2270381"/>
                        <a:pt x="3050252" y="2260107"/>
                        <a:pt x="3052821" y="2249832"/>
                      </a:cubicBezTo>
                      <a:cubicBezTo>
                        <a:pt x="3033166" y="2245901"/>
                        <a:pt x="3033166" y="2245901"/>
                        <a:pt x="3013901" y="2242048"/>
                      </a:cubicBezTo>
                      <a:close/>
                      <a:moveTo>
                        <a:pt x="3091750" y="2242048"/>
                      </a:moveTo>
                      <a:cubicBezTo>
                        <a:pt x="3089103" y="2255281"/>
                        <a:pt x="3086535" y="2268124"/>
                        <a:pt x="3083966" y="2280968"/>
                      </a:cubicBezTo>
                      <a:cubicBezTo>
                        <a:pt x="3099845" y="2278321"/>
                        <a:pt x="3115257" y="2275752"/>
                        <a:pt x="3130670" y="2273184"/>
                      </a:cubicBezTo>
                      <a:cubicBezTo>
                        <a:pt x="3130670" y="2265244"/>
                        <a:pt x="3130670" y="2257538"/>
                        <a:pt x="3130670" y="2249832"/>
                      </a:cubicBezTo>
                      <a:cubicBezTo>
                        <a:pt x="3117437" y="2247185"/>
                        <a:pt x="3104593" y="2244617"/>
                        <a:pt x="3091750" y="2242048"/>
                      </a:cubicBezTo>
                      <a:close/>
                      <a:moveTo>
                        <a:pt x="3161814" y="2242048"/>
                      </a:moveTo>
                      <a:cubicBezTo>
                        <a:pt x="3161814" y="2252634"/>
                        <a:pt x="3161814" y="2262909"/>
                        <a:pt x="3161814" y="2273184"/>
                      </a:cubicBezTo>
                      <a:cubicBezTo>
                        <a:pt x="3172400" y="2275830"/>
                        <a:pt x="3182675" y="2278399"/>
                        <a:pt x="3192950" y="2280968"/>
                      </a:cubicBezTo>
                      <a:cubicBezTo>
                        <a:pt x="3195596" y="2270381"/>
                        <a:pt x="3198165" y="2260107"/>
                        <a:pt x="3200734" y="2249832"/>
                      </a:cubicBezTo>
                      <a:cubicBezTo>
                        <a:pt x="3181079" y="2245901"/>
                        <a:pt x="3181079" y="2245901"/>
                        <a:pt x="3161814" y="2242048"/>
                      </a:cubicBezTo>
                      <a:close/>
                      <a:moveTo>
                        <a:pt x="3239663" y="2242048"/>
                      </a:moveTo>
                      <a:cubicBezTo>
                        <a:pt x="3237016" y="2244695"/>
                        <a:pt x="3234448" y="2247263"/>
                        <a:pt x="3231879" y="2249832"/>
                      </a:cubicBezTo>
                      <a:cubicBezTo>
                        <a:pt x="3235284" y="2265886"/>
                        <a:pt x="3235284" y="2265886"/>
                        <a:pt x="3239663" y="2280968"/>
                      </a:cubicBezTo>
                      <a:cubicBezTo>
                        <a:pt x="3252896" y="2278321"/>
                        <a:pt x="3265739" y="2275752"/>
                        <a:pt x="3278583" y="2273184"/>
                      </a:cubicBezTo>
                      <a:cubicBezTo>
                        <a:pt x="3278583" y="2265244"/>
                        <a:pt x="3278583" y="2257538"/>
                        <a:pt x="3278583" y="2249832"/>
                      </a:cubicBezTo>
                      <a:cubicBezTo>
                        <a:pt x="3265691" y="2246857"/>
                        <a:pt x="3252704" y="2244275"/>
                        <a:pt x="3239663" y="2242048"/>
                      </a:cubicBezTo>
                      <a:close/>
                      <a:moveTo>
                        <a:pt x="3317512" y="2242048"/>
                      </a:moveTo>
                      <a:cubicBezTo>
                        <a:pt x="3314865" y="2252634"/>
                        <a:pt x="3312297" y="2262909"/>
                        <a:pt x="3309728" y="2273184"/>
                      </a:cubicBezTo>
                      <a:cubicBezTo>
                        <a:pt x="3320314" y="2275830"/>
                        <a:pt x="3330589" y="2278399"/>
                        <a:pt x="3340864" y="2280968"/>
                      </a:cubicBezTo>
                      <a:cubicBezTo>
                        <a:pt x="3343510" y="2270381"/>
                        <a:pt x="3346079" y="2260107"/>
                        <a:pt x="3348648" y="2249832"/>
                      </a:cubicBezTo>
                      <a:cubicBezTo>
                        <a:pt x="3332924" y="2245901"/>
                        <a:pt x="3332924" y="2245901"/>
                        <a:pt x="3317512" y="2242048"/>
                      </a:cubicBezTo>
                      <a:close/>
                      <a:moveTo>
                        <a:pt x="3387577" y="2242048"/>
                      </a:moveTo>
                      <a:cubicBezTo>
                        <a:pt x="3384930" y="2252634"/>
                        <a:pt x="3382362" y="2262909"/>
                        <a:pt x="3379793" y="2273184"/>
                      </a:cubicBezTo>
                      <a:cubicBezTo>
                        <a:pt x="3403378" y="2277115"/>
                        <a:pt x="3403378" y="2277115"/>
                        <a:pt x="3426497" y="2280968"/>
                      </a:cubicBezTo>
                      <a:cubicBezTo>
                        <a:pt x="3426497" y="2270381"/>
                        <a:pt x="3426497" y="2260107"/>
                        <a:pt x="3426497" y="2249832"/>
                      </a:cubicBezTo>
                      <a:cubicBezTo>
                        <a:pt x="3413264" y="2247185"/>
                        <a:pt x="3400420" y="2244617"/>
                        <a:pt x="3387577" y="2242048"/>
                      </a:cubicBezTo>
                      <a:close/>
                      <a:moveTo>
                        <a:pt x="3465426" y="2242048"/>
                      </a:moveTo>
                      <a:cubicBezTo>
                        <a:pt x="3462779" y="2255281"/>
                        <a:pt x="3460211" y="2268124"/>
                        <a:pt x="3457642" y="2280968"/>
                      </a:cubicBezTo>
                      <a:cubicBezTo>
                        <a:pt x="3468228" y="2280968"/>
                        <a:pt x="3478503" y="2280968"/>
                        <a:pt x="3488778" y="2280968"/>
                      </a:cubicBezTo>
                      <a:cubicBezTo>
                        <a:pt x="3491424" y="2267735"/>
                        <a:pt x="3493993" y="2254891"/>
                        <a:pt x="3496562" y="2242048"/>
                      </a:cubicBezTo>
                      <a:cubicBezTo>
                        <a:pt x="3485975" y="2242048"/>
                        <a:pt x="3475701" y="2242048"/>
                        <a:pt x="3465426" y="2242048"/>
                      </a:cubicBezTo>
                      <a:close/>
                      <a:moveTo>
                        <a:pt x="3535490" y="2242048"/>
                      </a:moveTo>
                      <a:cubicBezTo>
                        <a:pt x="3535490" y="2255281"/>
                        <a:pt x="3535490" y="2268124"/>
                        <a:pt x="3535490" y="2280968"/>
                      </a:cubicBezTo>
                      <a:cubicBezTo>
                        <a:pt x="3546076" y="2280968"/>
                        <a:pt x="3556351" y="2280968"/>
                        <a:pt x="3566626" y="2280968"/>
                      </a:cubicBezTo>
                      <a:cubicBezTo>
                        <a:pt x="3569272" y="2270381"/>
                        <a:pt x="3571841" y="2260107"/>
                        <a:pt x="3574410" y="2249832"/>
                      </a:cubicBezTo>
                      <a:cubicBezTo>
                        <a:pt x="3554755" y="2245901"/>
                        <a:pt x="3554755" y="2245901"/>
                        <a:pt x="3535490" y="2242048"/>
                      </a:cubicBezTo>
                      <a:close/>
                      <a:moveTo>
                        <a:pt x="5030194" y="2242048"/>
                      </a:moveTo>
                      <a:cubicBezTo>
                        <a:pt x="5027547" y="2252634"/>
                        <a:pt x="5024979" y="2262909"/>
                        <a:pt x="5022410" y="2273184"/>
                      </a:cubicBezTo>
                      <a:cubicBezTo>
                        <a:pt x="5035643" y="2275830"/>
                        <a:pt x="5048486" y="2278399"/>
                        <a:pt x="5061330" y="2280968"/>
                      </a:cubicBezTo>
                      <a:cubicBezTo>
                        <a:pt x="5061330" y="2270381"/>
                        <a:pt x="5061330" y="2260107"/>
                        <a:pt x="5061330" y="2249832"/>
                      </a:cubicBezTo>
                      <a:cubicBezTo>
                        <a:pt x="5045606" y="2245901"/>
                        <a:pt x="5045606" y="2245901"/>
                        <a:pt x="5030194" y="2242048"/>
                      </a:cubicBezTo>
                      <a:close/>
                      <a:moveTo>
                        <a:pt x="5100258" y="2242048"/>
                      </a:moveTo>
                      <a:cubicBezTo>
                        <a:pt x="5097611" y="2244695"/>
                        <a:pt x="5095043" y="2247263"/>
                        <a:pt x="5092474" y="2249832"/>
                      </a:cubicBezTo>
                      <a:cubicBezTo>
                        <a:pt x="5095879" y="2265886"/>
                        <a:pt x="5095879" y="2265886"/>
                        <a:pt x="5100258" y="2280968"/>
                      </a:cubicBezTo>
                      <a:cubicBezTo>
                        <a:pt x="5113491" y="2280968"/>
                        <a:pt x="5126334" y="2280968"/>
                        <a:pt x="5139178" y="2280968"/>
                      </a:cubicBezTo>
                      <a:cubicBezTo>
                        <a:pt x="5139178" y="2270381"/>
                        <a:pt x="5139178" y="2260107"/>
                        <a:pt x="5139178" y="2249832"/>
                      </a:cubicBezTo>
                      <a:cubicBezTo>
                        <a:pt x="5126286" y="2246857"/>
                        <a:pt x="5113299" y="2244275"/>
                        <a:pt x="5100258" y="2242048"/>
                      </a:cubicBezTo>
                      <a:close/>
                      <a:moveTo>
                        <a:pt x="5473934" y="2242048"/>
                      </a:moveTo>
                      <a:cubicBezTo>
                        <a:pt x="5471287" y="2244695"/>
                        <a:pt x="5468719" y="2247263"/>
                        <a:pt x="5466150" y="2249832"/>
                      </a:cubicBezTo>
                      <a:cubicBezTo>
                        <a:pt x="5469555" y="2265886"/>
                        <a:pt x="5469555" y="2265886"/>
                        <a:pt x="5473934" y="2280968"/>
                      </a:cubicBezTo>
                      <a:cubicBezTo>
                        <a:pt x="5487167" y="2280968"/>
                        <a:pt x="5500010" y="2280968"/>
                        <a:pt x="5512854" y="2280968"/>
                      </a:cubicBezTo>
                      <a:cubicBezTo>
                        <a:pt x="5512854" y="2270381"/>
                        <a:pt x="5512854" y="2260107"/>
                        <a:pt x="5512854" y="2249832"/>
                      </a:cubicBezTo>
                      <a:cubicBezTo>
                        <a:pt x="5499962" y="2246857"/>
                        <a:pt x="5486975" y="2244275"/>
                        <a:pt x="5473934" y="2242048"/>
                      </a:cubicBezTo>
                      <a:close/>
                      <a:moveTo>
                        <a:pt x="5551784" y="2242048"/>
                      </a:moveTo>
                      <a:cubicBezTo>
                        <a:pt x="5549137" y="2252634"/>
                        <a:pt x="5546569" y="2262909"/>
                        <a:pt x="5544000" y="2273184"/>
                      </a:cubicBezTo>
                      <a:cubicBezTo>
                        <a:pt x="5557233" y="2275830"/>
                        <a:pt x="5570076" y="2278399"/>
                        <a:pt x="5582920" y="2280968"/>
                      </a:cubicBezTo>
                      <a:cubicBezTo>
                        <a:pt x="5582920" y="2270381"/>
                        <a:pt x="5582920" y="2260107"/>
                        <a:pt x="5582920" y="2249832"/>
                      </a:cubicBezTo>
                      <a:cubicBezTo>
                        <a:pt x="5567196" y="2245901"/>
                        <a:pt x="5567196" y="2245901"/>
                        <a:pt x="5551784" y="2242048"/>
                      </a:cubicBezTo>
                      <a:close/>
                      <a:moveTo>
                        <a:pt x="5769761" y="2242048"/>
                      </a:moveTo>
                      <a:cubicBezTo>
                        <a:pt x="5767114" y="2255281"/>
                        <a:pt x="5764546" y="2268124"/>
                        <a:pt x="5761977" y="2280968"/>
                      </a:cubicBezTo>
                      <a:cubicBezTo>
                        <a:pt x="5775210" y="2280968"/>
                        <a:pt x="5788053" y="2280968"/>
                        <a:pt x="5800897" y="2280968"/>
                      </a:cubicBezTo>
                      <a:cubicBezTo>
                        <a:pt x="5803543" y="2270381"/>
                        <a:pt x="5806112" y="2260107"/>
                        <a:pt x="5808681" y="2249832"/>
                      </a:cubicBezTo>
                      <a:cubicBezTo>
                        <a:pt x="5795448" y="2247185"/>
                        <a:pt x="5782604" y="2244617"/>
                        <a:pt x="5769761" y="2242048"/>
                      </a:cubicBezTo>
                      <a:close/>
                      <a:moveTo>
                        <a:pt x="5847610" y="2242048"/>
                      </a:moveTo>
                      <a:cubicBezTo>
                        <a:pt x="5844963" y="2252634"/>
                        <a:pt x="5842395" y="2262909"/>
                        <a:pt x="5839826" y="2273184"/>
                      </a:cubicBezTo>
                      <a:cubicBezTo>
                        <a:pt x="5850412" y="2275830"/>
                        <a:pt x="5860687" y="2278399"/>
                        <a:pt x="5870962" y="2280968"/>
                      </a:cubicBezTo>
                      <a:cubicBezTo>
                        <a:pt x="5873608" y="2267735"/>
                        <a:pt x="5876177" y="2254891"/>
                        <a:pt x="5878746" y="2242048"/>
                      </a:cubicBezTo>
                      <a:cubicBezTo>
                        <a:pt x="5868159" y="2242048"/>
                        <a:pt x="5857885" y="2242048"/>
                        <a:pt x="5847610" y="2242048"/>
                      </a:cubicBezTo>
                      <a:close/>
                      <a:moveTo>
                        <a:pt x="5917675" y="2242048"/>
                      </a:moveTo>
                      <a:cubicBezTo>
                        <a:pt x="5917675" y="2252634"/>
                        <a:pt x="5917675" y="2262909"/>
                        <a:pt x="5917675" y="2273184"/>
                      </a:cubicBezTo>
                      <a:cubicBezTo>
                        <a:pt x="5930908" y="2275830"/>
                        <a:pt x="5943751" y="2278399"/>
                        <a:pt x="5956595" y="2280968"/>
                      </a:cubicBezTo>
                      <a:cubicBezTo>
                        <a:pt x="5956595" y="2270381"/>
                        <a:pt x="5956595" y="2260107"/>
                        <a:pt x="5956595" y="2249832"/>
                      </a:cubicBezTo>
                      <a:cubicBezTo>
                        <a:pt x="5936940" y="2245901"/>
                        <a:pt x="5936940" y="2245901"/>
                        <a:pt x="5917675" y="2242048"/>
                      </a:cubicBezTo>
                      <a:close/>
                      <a:moveTo>
                        <a:pt x="5995524" y="2242048"/>
                      </a:moveTo>
                      <a:cubicBezTo>
                        <a:pt x="5992877" y="2252634"/>
                        <a:pt x="5990309" y="2262909"/>
                        <a:pt x="5987740" y="2273184"/>
                      </a:cubicBezTo>
                      <a:cubicBezTo>
                        <a:pt x="6000973" y="2275830"/>
                        <a:pt x="6013816" y="2278399"/>
                        <a:pt x="6026660" y="2280968"/>
                      </a:cubicBezTo>
                      <a:cubicBezTo>
                        <a:pt x="6026660" y="2267735"/>
                        <a:pt x="6026660" y="2254891"/>
                        <a:pt x="6026660" y="2242048"/>
                      </a:cubicBezTo>
                      <a:cubicBezTo>
                        <a:pt x="6016073" y="2242048"/>
                        <a:pt x="6005799" y="2242048"/>
                        <a:pt x="5995524" y="2242048"/>
                      </a:cubicBezTo>
                      <a:close/>
                      <a:moveTo>
                        <a:pt x="2048571" y="2242048"/>
                      </a:moveTo>
                      <a:cubicBezTo>
                        <a:pt x="2045924" y="2244695"/>
                        <a:pt x="2043356" y="2247263"/>
                        <a:pt x="2040787" y="2249832"/>
                      </a:cubicBezTo>
                      <a:cubicBezTo>
                        <a:pt x="2044192" y="2265886"/>
                        <a:pt x="2044192" y="2265886"/>
                        <a:pt x="2048571" y="2280968"/>
                      </a:cubicBezTo>
                      <a:cubicBezTo>
                        <a:pt x="2061804" y="2280968"/>
                        <a:pt x="2074647" y="2280968"/>
                        <a:pt x="2087491" y="2280968"/>
                      </a:cubicBezTo>
                      <a:cubicBezTo>
                        <a:pt x="2087491" y="2270381"/>
                        <a:pt x="2087491" y="2260107"/>
                        <a:pt x="2087491" y="2249832"/>
                      </a:cubicBezTo>
                      <a:cubicBezTo>
                        <a:pt x="2074599" y="2246857"/>
                        <a:pt x="2061612" y="2244275"/>
                        <a:pt x="2048571" y="2242048"/>
                      </a:cubicBezTo>
                      <a:close/>
                      <a:moveTo>
                        <a:pt x="2126420" y="2242048"/>
                      </a:moveTo>
                      <a:cubicBezTo>
                        <a:pt x="2123773" y="2255281"/>
                        <a:pt x="2121205" y="2268124"/>
                        <a:pt x="2118636" y="2280968"/>
                      </a:cubicBezTo>
                      <a:cubicBezTo>
                        <a:pt x="2129222" y="2280968"/>
                        <a:pt x="2139497" y="2280968"/>
                        <a:pt x="2149772" y="2280968"/>
                      </a:cubicBezTo>
                      <a:cubicBezTo>
                        <a:pt x="2152418" y="2270381"/>
                        <a:pt x="2154987" y="2260107"/>
                        <a:pt x="2157556" y="2249832"/>
                      </a:cubicBezTo>
                      <a:cubicBezTo>
                        <a:pt x="2141832" y="2245901"/>
                        <a:pt x="2141832" y="2245901"/>
                        <a:pt x="2126420" y="2242048"/>
                      </a:cubicBezTo>
                      <a:close/>
                      <a:moveTo>
                        <a:pt x="2196484" y="2242048"/>
                      </a:moveTo>
                      <a:cubicBezTo>
                        <a:pt x="2193837" y="2255281"/>
                        <a:pt x="2191269" y="2268124"/>
                        <a:pt x="2188700" y="2280968"/>
                      </a:cubicBezTo>
                      <a:cubicBezTo>
                        <a:pt x="2201933" y="2280968"/>
                        <a:pt x="2214776" y="2280968"/>
                        <a:pt x="2227620" y="2280968"/>
                      </a:cubicBezTo>
                      <a:cubicBezTo>
                        <a:pt x="2230266" y="2270381"/>
                        <a:pt x="2232835" y="2260107"/>
                        <a:pt x="2235404" y="2249832"/>
                      </a:cubicBezTo>
                      <a:cubicBezTo>
                        <a:pt x="2222171" y="2247185"/>
                        <a:pt x="2209327" y="2244617"/>
                        <a:pt x="2196484" y="2242048"/>
                      </a:cubicBezTo>
                      <a:close/>
                      <a:moveTo>
                        <a:pt x="2274334" y="2242048"/>
                      </a:moveTo>
                      <a:cubicBezTo>
                        <a:pt x="2271687" y="2255281"/>
                        <a:pt x="2269119" y="2268124"/>
                        <a:pt x="2266550" y="2280968"/>
                      </a:cubicBezTo>
                      <a:cubicBezTo>
                        <a:pt x="2277136" y="2280968"/>
                        <a:pt x="2287411" y="2280968"/>
                        <a:pt x="2297686" y="2280968"/>
                      </a:cubicBezTo>
                      <a:cubicBezTo>
                        <a:pt x="2300332" y="2267735"/>
                        <a:pt x="2302901" y="2254891"/>
                        <a:pt x="2305470" y="2242048"/>
                      </a:cubicBezTo>
                      <a:cubicBezTo>
                        <a:pt x="2294883" y="2242048"/>
                        <a:pt x="2284609" y="2242048"/>
                        <a:pt x="2274334" y="2242048"/>
                      </a:cubicBezTo>
                      <a:close/>
                      <a:moveTo>
                        <a:pt x="2344398" y="2242048"/>
                      </a:moveTo>
                      <a:cubicBezTo>
                        <a:pt x="2344398" y="2252634"/>
                        <a:pt x="2344398" y="2262909"/>
                        <a:pt x="2344398" y="2273184"/>
                      </a:cubicBezTo>
                      <a:cubicBezTo>
                        <a:pt x="2354984" y="2275830"/>
                        <a:pt x="2365259" y="2278399"/>
                        <a:pt x="2375534" y="2280968"/>
                      </a:cubicBezTo>
                      <a:cubicBezTo>
                        <a:pt x="2378180" y="2270381"/>
                        <a:pt x="2380749" y="2260107"/>
                        <a:pt x="2383318" y="2249832"/>
                      </a:cubicBezTo>
                      <a:cubicBezTo>
                        <a:pt x="2363663" y="2245901"/>
                        <a:pt x="2363663" y="2245901"/>
                        <a:pt x="2344398" y="2242048"/>
                      </a:cubicBezTo>
                      <a:close/>
                      <a:moveTo>
                        <a:pt x="2422247" y="2242048"/>
                      </a:moveTo>
                      <a:cubicBezTo>
                        <a:pt x="2419600" y="2252634"/>
                        <a:pt x="2417032" y="2262909"/>
                        <a:pt x="2414463" y="2273184"/>
                      </a:cubicBezTo>
                      <a:cubicBezTo>
                        <a:pt x="2425049" y="2275830"/>
                        <a:pt x="2435324" y="2278399"/>
                        <a:pt x="2445599" y="2280968"/>
                      </a:cubicBezTo>
                      <a:cubicBezTo>
                        <a:pt x="2448245" y="2267735"/>
                        <a:pt x="2450814" y="2254891"/>
                        <a:pt x="2453383" y="2242048"/>
                      </a:cubicBezTo>
                      <a:cubicBezTo>
                        <a:pt x="2442796" y="2242048"/>
                        <a:pt x="2432522" y="2242048"/>
                        <a:pt x="2422247" y="2242048"/>
                      </a:cubicBezTo>
                      <a:close/>
                      <a:moveTo>
                        <a:pt x="1604831" y="2242048"/>
                      </a:moveTo>
                      <a:cubicBezTo>
                        <a:pt x="1602184" y="2252634"/>
                        <a:pt x="1599616" y="2262909"/>
                        <a:pt x="1597047" y="2273184"/>
                      </a:cubicBezTo>
                      <a:cubicBezTo>
                        <a:pt x="1610280" y="2275830"/>
                        <a:pt x="1623123" y="2278399"/>
                        <a:pt x="1635967" y="2280968"/>
                      </a:cubicBezTo>
                      <a:cubicBezTo>
                        <a:pt x="1635967" y="2270381"/>
                        <a:pt x="1635967" y="2260107"/>
                        <a:pt x="1635967" y="2249832"/>
                      </a:cubicBezTo>
                      <a:cubicBezTo>
                        <a:pt x="1620243" y="2245901"/>
                        <a:pt x="1620243" y="2245901"/>
                        <a:pt x="1604831" y="2242048"/>
                      </a:cubicBezTo>
                      <a:close/>
                      <a:moveTo>
                        <a:pt x="1674895" y="2242048"/>
                      </a:moveTo>
                      <a:cubicBezTo>
                        <a:pt x="1672248" y="2252634"/>
                        <a:pt x="1669680" y="2262909"/>
                        <a:pt x="1667111" y="2273184"/>
                      </a:cubicBezTo>
                      <a:cubicBezTo>
                        <a:pt x="1690696" y="2277115"/>
                        <a:pt x="1690696" y="2277115"/>
                        <a:pt x="1713815" y="2280968"/>
                      </a:cubicBezTo>
                      <a:cubicBezTo>
                        <a:pt x="1713815" y="2270381"/>
                        <a:pt x="1713815" y="2260107"/>
                        <a:pt x="1713815" y="2249832"/>
                      </a:cubicBezTo>
                      <a:cubicBezTo>
                        <a:pt x="1700582" y="2247185"/>
                        <a:pt x="1687738" y="2244617"/>
                        <a:pt x="1674895" y="2242048"/>
                      </a:cubicBezTo>
                      <a:close/>
                      <a:moveTo>
                        <a:pt x="1752744" y="2242048"/>
                      </a:moveTo>
                      <a:cubicBezTo>
                        <a:pt x="1750097" y="2255281"/>
                        <a:pt x="1747529" y="2268124"/>
                        <a:pt x="1744960" y="2280968"/>
                      </a:cubicBezTo>
                      <a:cubicBezTo>
                        <a:pt x="1755546" y="2280968"/>
                        <a:pt x="1765821" y="2280968"/>
                        <a:pt x="1776096" y="2280968"/>
                      </a:cubicBezTo>
                      <a:cubicBezTo>
                        <a:pt x="1778742" y="2267735"/>
                        <a:pt x="1781311" y="2254891"/>
                        <a:pt x="1783880" y="2242048"/>
                      </a:cubicBezTo>
                      <a:cubicBezTo>
                        <a:pt x="1773293" y="2242048"/>
                        <a:pt x="1763019" y="2242048"/>
                        <a:pt x="1752744" y="2242048"/>
                      </a:cubicBezTo>
                      <a:close/>
                      <a:moveTo>
                        <a:pt x="1900658" y="2242048"/>
                      </a:moveTo>
                      <a:cubicBezTo>
                        <a:pt x="1898011" y="2252634"/>
                        <a:pt x="1895443" y="2262909"/>
                        <a:pt x="1892874" y="2273184"/>
                      </a:cubicBezTo>
                      <a:cubicBezTo>
                        <a:pt x="1903460" y="2275830"/>
                        <a:pt x="1913735" y="2278399"/>
                        <a:pt x="1924010" y="2280968"/>
                      </a:cubicBezTo>
                      <a:cubicBezTo>
                        <a:pt x="1926656" y="2267735"/>
                        <a:pt x="1929225" y="2254891"/>
                        <a:pt x="1931794" y="2242048"/>
                      </a:cubicBezTo>
                      <a:cubicBezTo>
                        <a:pt x="1921207" y="2242048"/>
                        <a:pt x="1910933" y="2242048"/>
                        <a:pt x="1900658" y="2242048"/>
                      </a:cubicBezTo>
                      <a:close/>
                      <a:moveTo>
                        <a:pt x="1752744" y="2312112"/>
                      </a:moveTo>
                      <a:cubicBezTo>
                        <a:pt x="1750097" y="2325345"/>
                        <a:pt x="1747529" y="2338188"/>
                        <a:pt x="1744960" y="2351032"/>
                      </a:cubicBezTo>
                      <a:cubicBezTo>
                        <a:pt x="1758193" y="2351032"/>
                        <a:pt x="1771036" y="2351032"/>
                        <a:pt x="1783880" y="2351032"/>
                      </a:cubicBezTo>
                      <a:cubicBezTo>
                        <a:pt x="1783880" y="2340445"/>
                        <a:pt x="1783880" y="2330171"/>
                        <a:pt x="1783880" y="2319896"/>
                      </a:cubicBezTo>
                      <a:cubicBezTo>
                        <a:pt x="1768156" y="2315965"/>
                        <a:pt x="1768156" y="2315965"/>
                        <a:pt x="1752744" y="2312112"/>
                      </a:cubicBezTo>
                      <a:close/>
                      <a:moveTo>
                        <a:pt x="1830593" y="2312112"/>
                      </a:moveTo>
                      <a:cubicBezTo>
                        <a:pt x="1827946" y="2325345"/>
                        <a:pt x="1825378" y="2338188"/>
                        <a:pt x="1822809" y="2351032"/>
                      </a:cubicBezTo>
                      <a:cubicBezTo>
                        <a:pt x="1833395" y="2351032"/>
                        <a:pt x="1843670" y="2351032"/>
                        <a:pt x="1853945" y="2351032"/>
                      </a:cubicBezTo>
                      <a:cubicBezTo>
                        <a:pt x="1856591" y="2340445"/>
                        <a:pt x="1859160" y="2330171"/>
                        <a:pt x="1861729" y="2319896"/>
                      </a:cubicBezTo>
                      <a:cubicBezTo>
                        <a:pt x="1846005" y="2315965"/>
                        <a:pt x="1846005" y="2315965"/>
                        <a:pt x="1830593" y="2312112"/>
                      </a:cubicBezTo>
                      <a:close/>
                      <a:moveTo>
                        <a:pt x="1900658" y="2312112"/>
                      </a:moveTo>
                      <a:cubicBezTo>
                        <a:pt x="1898011" y="2322698"/>
                        <a:pt x="1895443" y="2332973"/>
                        <a:pt x="1892874" y="2343248"/>
                      </a:cubicBezTo>
                      <a:cubicBezTo>
                        <a:pt x="1906107" y="2345894"/>
                        <a:pt x="1918950" y="2348463"/>
                        <a:pt x="1931794" y="2351032"/>
                      </a:cubicBezTo>
                      <a:cubicBezTo>
                        <a:pt x="1931794" y="2340445"/>
                        <a:pt x="1931794" y="2330171"/>
                        <a:pt x="1931794" y="2319896"/>
                      </a:cubicBezTo>
                      <a:cubicBezTo>
                        <a:pt x="1916070" y="2315965"/>
                        <a:pt x="1916070" y="2315965"/>
                        <a:pt x="1900658" y="2312112"/>
                      </a:cubicBezTo>
                      <a:close/>
                      <a:moveTo>
                        <a:pt x="1978507" y="2312112"/>
                      </a:moveTo>
                      <a:cubicBezTo>
                        <a:pt x="1975860" y="2325345"/>
                        <a:pt x="1973292" y="2338188"/>
                        <a:pt x="1970723" y="2351032"/>
                      </a:cubicBezTo>
                      <a:cubicBezTo>
                        <a:pt x="1981309" y="2351032"/>
                        <a:pt x="1991584" y="2351032"/>
                        <a:pt x="2001859" y="2351032"/>
                      </a:cubicBezTo>
                      <a:cubicBezTo>
                        <a:pt x="2004505" y="2340445"/>
                        <a:pt x="2007074" y="2330171"/>
                        <a:pt x="2009643" y="2319896"/>
                      </a:cubicBezTo>
                      <a:cubicBezTo>
                        <a:pt x="1993919" y="2315965"/>
                        <a:pt x="1993919" y="2315965"/>
                        <a:pt x="1978507" y="2312112"/>
                      </a:cubicBezTo>
                      <a:close/>
                      <a:moveTo>
                        <a:pt x="2048571" y="2312112"/>
                      </a:moveTo>
                      <a:cubicBezTo>
                        <a:pt x="2045924" y="2314759"/>
                        <a:pt x="2043356" y="2317327"/>
                        <a:pt x="2040787" y="2319896"/>
                      </a:cubicBezTo>
                      <a:cubicBezTo>
                        <a:pt x="2044192" y="2335950"/>
                        <a:pt x="2044192" y="2335950"/>
                        <a:pt x="2048571" y="2351032"/>
                      </a:cubicBezTo>
                      <a:cubicBezTo>
                        <a:pt x="2061804" y="2353678"/>
                        <a:pt x="2074647" y="2356247"/>
                        <a:pt x="2087491" y="2358816"/>
                      </a:cubicBezTo>
                      <a:cubicBezTo>
                        <a:pt x="2087491" y="2345583"/>
                        <a:pt x="2087491" y="2332739"/>
                        <a:pt x="2087491" y="2319896"/>
                      </a:cubicBezTo>
                      <a:cubicBezTo>
                        <a:pt x="2074599" y="2316921"/>
                        <a:pt x="2061612" y="2314339"/>
                        <a:pt x="2048571" y="2312112"/>
                      </a:cubicBezTo>
                      <a:close/>
                      <a:moveTo>
                        <a:pt x="2126420" y="2312112"/>
                      </a:moveTo>
                      <a:cubicBezTo>
                        <a:pt x="2123773" y="2325345"/>
                        <a:pt x="2121205" y="2338188"/>
                        <a:pt x="2118636" y="2351032"/>
                      </a:cubicBezTo>
                      <a:cubicBezTo>
                        <a:pt x="2129222" y="2351032"/>
                        <a:pt x="2139497" y="2351032"/>
                        <a:pt x="2149772" y="2351032"/>
                      </a:cubicBezTo>
                      <a:cubicBezTo>
                        <a:pt x="2152418" y="2340445"/>
                        <a:pt x="2154987" y="2330171"/>
                        <a:pt x="2157556" y="2319896"/>
                      </a:cubicBezTo>
                      <a:cubicBezTo>
                        <a:pt x="2141832" y="2315965"/>
                        <a:pt x="2141832" y="2315965"/>
                        <a:pt x="2126420" y="2312112"/>
                      </a:cubicBezTo>
                      <a:close/>
                      <a:moveTo>
                        <a:pt x="2204269" y="2312112"/>
                      </a:moveTo>
                      <a:cubicBezTo>
                        <a:pt x="2201622" y="2325345"/>
                        <a:pt x="2199054" y="2338188"/>
                        <a:pt x="2196485" y="2351032"/>
                      </a:cubicBezTo>
                      <a:cubicBezTo>
                        <a:pt x="2207071" y="2351032"/>
                        <a:pt x="2217346" y="2351032"/>
                        <a:pt x="2227621" y="2351032"/>
                      </a:cubicBezTo>
                      <a:cubicBezTo>
                        <a:pt x="2230267" y="2340445"/>
                        <a:pt x="2232836" y="2330171"/>
                        <a:pt x="2235405" y="2319896"/>
                      </a:cubicBezTo>
                      <a:cubicBezTo>
                        <a:pt x="2219681" y="2315965"/>
                        <a:pt x="2219681" y="2315965"/>
                        <a:pt x="2204269" y="2312112"/>
                      </a:cubicBezTo>
                      <a:close/>
                      <a:moveTo>
                        <a:pt x="2274334" y="2312112"/>
                      </a:moveTo>
                      <a:cubicBezTo>
                        <a:pt x="2271687" y="2325345"/>
                        <a:pt x="2269119" y="2338188"/>
                        <a:pt x="2266550" y="2351032"/>
                      </a:cubicBezTo>
                      <a:cubicBezTo>
                        <a:pt x="2279783" y="2351032"/>
                        <a:pt x="2292626" y="2351032"/>
                        <a:pt x="2305470" y="2351032"/>
                      </a:cubicBezTo>
                      <a:cubicBezTo>
                        <a:pt x="2305470" y="2340445"/>
                        <a:pt x="2305470" y="2330171"/>
                        <a:pt x="2305470" y="2319896"/>
                      </a:cubicBezTo>
                      <a:cubicBezTo>
                        <a:pt x="2289746" y="2315965"/>
                        <a:pt x="2289746" y="2315965"/>
                        <a:pt x="2274334" y="2312112"/>
                      </a:cubicBezTo>
                      <a:close/>
                      <a:moveTo>
                        <a:pt x="2352183" y="2312112"/>
                      </a:moveTo>
                      <a:cubicBezTo>
                        <a:pt x="2349536" y="2325345"/>
                        <a:pt x="2346968" y="2338188"/>
                        <a:pt x="2344399" y="2351032"/>
                      </a:cubicBezTo>
                      <a:cubicBezTo>
                        <a:pt x="2354985" y="2351032"/>
                        <a:pt x="2365260" y="2351032"/>
                        <a:pt x="2375535" y="2351032"/>
                      </a:cubicBezTo>
                      <a:cubicBezTo>
                        <a:pt x="2378181" y="2340445"/>
                        <a:pt x="2380750" y="2330171"/>
                        <a:pt x="2383319" y="2319896"/>
                      </a:cubicBezTo>
                      <a:cubicBezTo>
                        <a:pt x="2367595" y="2315965"/>
                        <a:pt x="2367595" y="2315965"/>
                        <a:pt x="2352183" y="2312112"/>
                      </a:cubicBezTo>
                      <a:close/>
                      <a:moveTo>
                        <a:pt x="2422247" y="2312112"/>
                      </a:moveTo>
                      <a:cubicBezTo>
                        <a:pt x="2419600" y="2322698"/>
                        <a:pt x="2417032" y="2332973"/>
                        <a:pt x="2414463" y="2343248"/>
                      </a:cubicBezTo>
                      <a:cubicBezTo>
                        <a:pt x="2427696" y="2345894"/>
                        <a:pt x="2440539" y="2348463"/>
                        <a:pt x="2453383" y="2351032"/>
                      </a:cubicBezTo>
                      <a:cubicBezTo>
                        <a:pt x="2453383" y="2340445"/>
                        <a:pt x="2453383" y="2330171"/>
                        <a:pt x="2453383" y="2319896"/>
                      </a:cubicBezTo>
                      <a:cubicBezTo>
                        <a:pt x="2437659" y="2315965"/>
                        <a:pt x="2437659" y="2315965"/>
                        <a:pt x="2422247" y="2312112"/>
                      </a:cubicBezTo>
                      <a:close/>
                      <a:moveTo>
                        <a:pt x="2500096" y="2312112"/>
                      </a:moveTo>
                      <a:cubicBezTo>
                        <a:pt x="2497449" y="2325345"/>
                        <a:pt x="2494881" y="2338188"/>
                        <a:pt x="2492312" y="2351032"/>
                      </a:cubicBezTo>
                      <a:cubicBezTo>
                        <a:pt x="2505545" y="2351032"/>
                        <a:pt x="2518388" y="2351032"/>
                        <a:pt x="2531232" y="2351032"/>
                      </a:cubicBezTo>
                      <a:cubicBezTo>
                        <a:pt x="2531232" y="2340445"/>
                        <a:pt x="2531232" y="2330171"/>
                        <a:pt x="2531232" y="2319896"/>
                      </a:cubicBezTo>
                      <a:cubicBezTo>
                        <a:pt x="2515508" y="2315965"/>
                        <a:pt x="2515508" y="2315965"/>
                        <a:pt x="2500096" y="2312112"/>
                      </a:cubicBezTo>
                      <a:close/>
                      <a:moveTo>
                        <a:pt x="2570160" y="2312112"/>
                      </a:moveTo>
                      <a:cubicBezTo>
                        <a:pt x="2567513" y="2325345"/>
                        <a:pt x="2564945" y="2338188"/>
                        <a:pt x="2562376" y="2351032"/>
                      </a:cubicBezTo>
                      <a:lnTo>
                        <a:pt x="2596446" y="2351032"/>
                      </a:lnTo>
                      <a:lnTo>
                        <a:pt x="2591014" y="2378189"/>
                      </a:lnTo>
                      <a:cubicBezTo>
                        <a:pt x="2601600" y="2378189"/>
                        <a:pt x="2611875" y="2378189"/>
                        <a:pt x="2622150" y="2378189"/>
                      </a:cubicBezTo>
                      <a:cubicBezTo>
                        <a:pt x="2624796" y="2367602"/>
                        <a:pt x="2627365" y="2357328"/>
                        <a:pt x="2629934" y="2347053"/>
                      </a:cubicBezTo>
                      <a:cubicBezTo>
                        <a:pt x="2622072" y="2345088"/>
                        <a:pt x="2618141" y="2344105"/>
                        <a:pt x="2614249" y="2343132"/>
                      </a:cubicBezTo>
                      <a:lnTo>
                        <a:pt x="2603917" y="2340549"/>
                      </a:lnTo>
                      <a:lnTo>
                        <a:pt x="2609080" y="2319896"/>
                      </a:lnTo>
                      <a:cubicBezTo>
                        <a:pt x="2595847" y="2317249"/>
                        <a:pt x="2583003" y="2314681"/>
                        <a:pt x="2570160" y="2312112"/>
                      </a:cubicBezTo>
                      <a:close/>
                      <a:moveTo>
                        <a:pt x="2648010" y="2312112"/>
                      </a:moveTo>
                      <a:cubicBezTo>
                        <a:pt x="2645363" y="2322698"/>
                        <a:pt x="2642795" y="2332973"/>
                        <a:pt x="2640226" y="2343248"/>
                      </a:cubicBezTo>
                      <a:cubicBezTo>
                        <a:pt x="2650812" y="2345894"/>
                        <a:pt x="2661087" y="2348463"/>
                        <a:pt x="2671362" y="2351032"/>
                      </a:cubicBezTo>
                      <a:cubicBezTo>
                        <a:pt x="2674008" y="2340445"/>
                        <a:pt x="2676577" y="2330171"/>
                        <a:pt x="2679146" y="2319896"/>
                      </a:cubicBezTo>
                      <a:cubicBezTo>
                        <a:pt x="2663422" y="2315965"/>
                        <a:pt x="2663422" y="2315965"/>
                        <a:pt x="2648010" y="2312112"/>
                      </a:cubicBezTo>
                      <a:close/>
                      <a:moveTo>
                        <a:pt x="2718073" y="2312112"/>
                      </a:moveTo>
                      <a:cubicBezTo>
                        <a:pt x="2715427" y="2314759"/>
                        <a:pt x="2712858" y="2317327"/>
                        <a:pt x="2710289" y="2319896"/>
                      </a:cubicBezTo>
                      <a:cubicBezTo>
                        <a:pt x="2709973" y="2332865"/>
                        <a:pt x="2709957" y="2345847"/>
                        <a:pt x="2710289" y="2358816"/>
                      </a:cubicBezTo>
                      <a:cubicBezTo>
                        <a:pt x="2723522" y="2358816"/>
                        <a:pt x="2736365" y="2358816"/>
                        <a:pt x="2749209" y="2358816"/>
                      </a:cubicBezTo>
                      <a:cubicBezTo>
                        <a:pt x="2751855" y="2345583"/>
                        <a:pt x="2754424" y="2332739"/>
                        <a:pt x="2756993" y="2319896"/>
                      </a:cubicBezTo>
                      <a:cubicBezTo>
                        <a:pt x="2744102" y="2316921"/>
                        <a:pt x="2731115" y="2314339"/>
                        <a:pt x="2718073" y="2312112"/>
                      </a:cubicBezTo>
                      <a:close/>
                      <a:moveTo>
                        <a:pt x="2795923" y="2312112"/>
                      </a:moveTo>
                      <a:cubicBezTo>
                        <a:pt x="2793276" y="2322698"/>
                        <a:pt x="2790708" y="2332973"/>
                        <a:pt x="2788139" y="2343248"/>
                      </a:cubicBezTo>
                      <a:cubicBezTo>
                        <a:pt x="2798725" y="2345894"/>
                        <a:pt x="2809000" y="2348463"/>
                        <a:pt x="2819275" y="2351032"/>
                      </a:cubicBezTo>
                      <a:cubicBezTo>
                        <a:pt x="2821921" y="2340445"/>
                        <a:pt x="2824490" y="2330171"/>
                        <a:pt x="2827059" y="2319896"/>
                      </a:cubicBezTo>
                      <a:cubicBezTo>
                        <a:pt x="2811335" y="2315965"/>
                        <a:pt x="2811335" y="2315965"/>
                        <a:pt x="2795923" y="2312112"/>
                      </a:cubicBezTo>
                      <a:close/>
                      <a:moveTo>
                        <a:pt x="2943836" y="2312112"/>
                      </a:moveTo>
                      <a:cubicBezTo>
                        <a:pt x="2941189" y="2325345"/>
                        <a:pt x="2938621" y="2338188"/>
                        <a:pt x="2936052" y="2351032"/>
                      </a:cubicBezTo>
                      <a:cubicBezTo>
                        <a:pt x="2949285" y="2351032"/>
                        <a:pt x="2962128" y="2351032"/>
                        <a:pt x="2974972" y="2351032"/>
                      </a:cubicBezTo>
                      <a:cubicBezTo>
                        <a:pt x="2974972" y="2340445"/>
                        <a:pt x="2974972" y="2330171"/>
                        <a:pt x="2974972" y="2319896"/>
                      </a:cubicBezTo>
                      <a:cubicBezTo>
                        <a:pt x="2959248" y="2315965"/>
                        <a:pt x="2959248" y="2315965"/>
                        <a:pt x="2943836" y="2312112"/>
                      </a:cubicBezTo>
                      <a:close/>
                      <a:moveTo>
                        <a:pt x="3021686" y="2312112"/>
                      </a:moveTo>
                      <a:cubicBezTo>
                        <a:pt x="3019039" y="2325345"/>
                        <a:pt x="3016471" y="2338188"/>
                        <a:pt x="3013902" y="2351032"/>
                      </a:cubicBezTo>
                      <a:cubicBezTo>
                        <a:pt x="3024488" y="2351032"/>
                        <a:pt x="3034763" y="2351032"/>
                        <a:pt x="3045038" y="2351032"/>
                      </a:cubicBezTo>
                      <a:cubicBezTo>
                        <a:pt x="3047684" y="2340445"/>
                        <a:pt x="3050253" y="2330171"/>
                        <a:pt x="3052822" y="2319896"/>
                      </a:cubicBezTo>
                      <a:cubicBezTo>
                        <a:pt x="3037098" y="2315965"/>
                        <a:pt x="3037098" y="2315965"/>
                        <a:pt x="3021686" y="2312112"/>
                      </a:cubicBezTo>
                      <a:close/>
                      <a:moveTo>
                        <a:pt x="3091750" y="2312112"/>
                      </a:moveTo>
                      <a:cubicBezTo>
                        <a:pt x="3089103" y="2325345"/>
                        <a:pt x="3086535" y="2338188"/>
                        <a:pt x="3083966" y="2351032"/>
                      </a:cubicBezTo>
                      <a:cubicBezTo>
                        <a:pt x="3097199" y="2351032"/>
                        <a:pt x="3110042" y="2351032"/>
                        <a:pt x="3122886" y="2351032"/>
                      </a:cubicBezTo>
                      <a:cubicBezTo>
                        <a:pt x="3125532" y="2340445"/>
                        <a:pt x="3128101" y="2330171"/>
                        <a:pt x="3130670" y="2319896"/>
                      </a:cubicBezTo>
                      <a:cubicBezTo>
                        <a:pt x="3117437" y="2317249"/>
                        <a:pt x="3104593" y="2314681"/>
                        <a:pt x="3091750" y="2312112"/>
                      </a:cubicBezTo>
                      <a:close/>
                      <a:moveTo>
                        <a:pt x="3169599" y="2312112"/>
                      </a:moveTo>
                      <a:cubicBezTo>
                        <a:pt x="3166952" y="2325345"/>
                        <a:pt x="3164384" y="2338188"/>
                        <a:pt x="3161815" y="2351032"/>
                      </a:cubicBezTo>
                      <a:cubicBezTo>
                        <a:pt x="3172401" y="2351032"/>
                        <a:pt x="3182676" y="2351032"/>
                        <a:pt x="3192951" y="2351032"/>
                      </a:cubicBezTo>
                      <a:cubicBezTo>
                        <a:pt x="3195597" y="2340445"/>
                        <a:pt x="3198166" y="2330171"/>
                        <a:pt x="3200735" y="2319896"/>
                      </a:cubicBezTo>
                      <a:cubicBezTo>
                        <a:pt x="3185011" y="2315965"/>
                        <a:pt x="3185011" y="2315965"/>
                        <a:pt x="3169599" y="2312112"/>
                      </a:cubicBezTo>
                      <a:close/>
                      <a:moveTo>
                        <a:pt x="3239663" y="2312112"/>
                      </a:moveTo>
                      <a:cubicBezTo>
                        <a:pt x="3237016" y="2314759"/>
                        <a:pt x="3234448" y="2317327"/>
                        <a:pt x="3231879" y="2319896"/>
                      </a:cubicBezTo>
                      <a:cubicBezTo>
                        <a:pt x="3234106" y="2332937"/>
                        <a:pt x="3236688" y="2345924"/>
                        <a:pt x="3239663" y="2358816"/>
                      </a:cubicBezTo>
                      <a:cubicBezTo>
                        <a:pt x="3252896" y="2358816"/>
                        <a:pt x="3265739" y="2358816"/>
                        <a:pt x="3278583" y="2358816"/>
                      </a:cubicBezTo>
                      <a:cubicBezTo>
                        <a:pt x="3278583" y="2345583"/>
                        <a:pt x="3278583" y="2332739"/>
                        <a:pt x="3278583" y="2319896"/>
                      </a:cubicBezTo>
                      <a:cubicBezTo>
                        <a:pt x="3265691" y="2316921"/>
                        <a:pt x="3252704" y="2314339"/>
                        <a:pt x="3239663" y="2312112"/>
                      </a:cubicBezTo>
                      <a:close/>
                      <a:moveTo>
                        <a:pt x="3317512" y="2312112"/>
                      </a:moveTo>
                      <a:cubicBezTo>
                        <a:pt x="3314865" y="2325345"/>
                        <a:pt x="3312297" y="2338188"/>
                        <a:pt x="3309728" y="2351032"/>
                      </a:cubicBezTo>
                      <a:cubicBezTo>
                        <a:pt x="3322961" y="2351032"/>
                        <a:pt x="3335804" y="2351032"/>
                        <a:pt x="3348648" y="2351032"/>
                      </a:cubicBezTo>
                      <a:cubicBezTo>
                        <a:pt x="3348648" y="2340445"/>
                        <a:pt x="3348648" y="2330171"/>
                        <a:pt x="3348648" y="2319896"/>
                      </a:cubicBezTo>
                      <a:cubicBezTo>
                        <a:pt x="3332924" y="2315965"/>
                        <a:pt x="3332924" y="2315965"/>
                        <a:pt x="3317512" y="2312112"/>
                      </a:cubicBezTo>
                      <a:close/>
                      <a:moveTo>
                        <a:pt x="3465426" y="2312112"/>
                      </a:moveTo>
                      <a:cubicBezTo>
                        <a:pt x="3462779" y="2325345"/>
                        <a:pt x="3460211" y="2338188"/>
                        <a:pt x="3457642" y="2351032"/>
                      </a:cubicBezTo>
                      <a:cubicBezTo>
                        <a:pt x="3470875" y="2351032"/>
                        <a:pt x="3483718" y="2351032"/>
                        <a:pt x="3496562" y="2351032"/>
                      </a:cubicBezTo>
                      <a:cubicBezTo>
                        <a:pt x="3496562" y="2340445"/>
                        <a:pt x="3496562" y="2330171"/>
                        <a:pt x="3496562" y="2319896"/>
                      </a:cubicBezTo>
                      <a:cubicBezTo>
                        <a:pt x="3480838" y="2315965"/>
                        <a:pt x="3480838" y="2315965"/>
                        <a:pt x="3465426" y="2312112"/>
                      </a:cubicBezTo>
                      <a:close/>
                      <a:moveTo>
                        <a:pt x="3543275" y="2312112"/>
                      </a:moveTo>
                      <a:cubicBezTo>
                        <a:pt x="3540628" y="2325345"/>
                        <a:pt x="3538060" y="2338188"/>
                        <a:pt x="3535491" y="2351032"/>
                      </a:cubicBezTo>
                      <a:cubicBezTo>
                        <a:pt x="3546077" y="2351032"/>
                        <a:pt x="3556352" y="2351032"/>
                        <a:pt x="3566627" y="2351032"/>
                      </a:cubicBezTo>
                      <a:cubicBezTo>
                        <a:pt x="3569273" y="2340445"/>
                        <a:pt x="3571842" y="2330171"/>
                        <a:pt x="3574411" y="2319896"/>
                      </a:cubicBezTo>
                      <a:cubicBezTo>
                        <a:pt x="3558687" y="2315965"/>
                        <a:pt x="3558687" y="2315965"/>
                        <a:pt x="3543275" y="2312112"/>
                      </a:cubicBezTo>
                      <a:close/>
                      <a:moveTo>
                        <a:pt x="3613339" y="2312112"/>
                      </a:moveTo>
                      <a:cubicBezTo>
                        <a:pt x="3610692" y="2322698"/>
                        <a:pt x="3608124" y="2332973"/>
                        <a:pt x="3605555" y="2343248"/>
                      </a:cubicBezTo>
                      <a:cubicBezTo>
                        <a:pt x="3618788" y="2345894"/>
                        <a:pt x="3631631" y="2348463"/>
                        <a:pt x="3644475" y="2351032"/>
                      </a:cubicBezTo>
                      <a:cubicBezTo>
                        <a:pt x="3644475" y="2340445"/>
                        <a:pt x="3644475" y="2330171"/>
                        <a:pt x="3644475" y="2319896"/>
                      </a:cubicBezTo>
                      <a:cubicBezTo>
                        <a:pt x="3628751" y="2315965"/>
                        <a:pt x="3628751" y="2315965"/>
                        <a:pt x="3613339" y="2312112"/>
                      </a:cubicBezTo>
                      <a:close/>
                      <a:moveTo>
                        <a:pt x="4952345" y="2312112"/>
                      </a:moveTo>
                      <a:cubicBezTo>
                        <a:pt x="4949698" y="2322698"/>
                        <a:pt x="4947130" y="2332973"/>
                        <a:pt x="4944561" y="2343248"/>
                      </a:cubicBezTo>
                      <a:cubicBezTo>
                        <a:pt x="4957794" y="2345894"/>
                        <a:pt x="4970637" y="2348463"/>
                        <a:pt x="4983481" y="2351032"/>
                      </a:cubicBezTo>
                      <a:cubicBezTo>
                        <a:pt x="4986127" y="2340445"/>
                        <a:pt x="4988696" y="2330171"/>
                        <a:pt x="4991265" y="2319896"/>
                      </a:cubicBezTo>
                      <a:cubicBezTo>
                        <a:pt x="4978032" y="2317249"/>
                        <a:pt x="4965188" y="2314681"/>
                        <a:pt x="4952345" y="2312112"/>
                      </a:cubicBezTo>
                      <a:close/>
                      <a:moveTo>
                        <a:pt x="5030194" y="2312112"/>
                      </a:moveTo>
                      <a:cubicBezTo>
                        <a:pt x="5027547" y="2322698"/>
                        <a:pt x="5024979" y="2332973"/>
                        <a:pt x="5022410" y="2343248"/>
                      </a:cubicBezTo>
                      <a:cubicBezTo>
                        <a:pt x="5035643" y="2345894"/>
                        <a:pt x="5048486" y="2348463"/>
                        <a:pt x="5061330" y="2351032"/>
                      </a:cubicBezTo>
                      <a:cubicBezTo>
                        <a:pt x="5061330" y="2340445"/>
                        <a:pt x="5061330" y="2330171"/>
                        <a:pt x="5061330" y="2319896"/>
                      </a:cubicBezTo>
                      <a:cubicBezTo>
                        <a:pt x="5045606" y="2315965"/>
                        <a:pt x="5045606" y="2315965"/>
                        <a:pt x="5030194" y="2312112"/>
                      </a:cubicBezTo>
                      <a:close/>
                      <a:moveTo>
                        <a:pt x="5178108" y="2312112"/>
                      </a:moveTo>
                      <a:cubicBezTo>
                        <a:pt x="5175461" y="2325345"/>
                        <a:pt x="5172893" y="2338188"/>
                        <a:pt x="5170324" y="2351032"/>
                      </a:cubicBezTo>
                      <a:cubicBezTo>
                        <a:pt x="5183557" y="2351032"/>
                        <a:pt x="5196400" y="2351032"/>
                        <a:pt x="5209244" y="2351032"/>
                      </a:cubicBezTo>
                      <a:cubicBezTo>
                        <a:pt x="5209244" y="2340445"/>
                        <a:pt x="5209244" y="2330171"/>
                        <a:pt x="5209244" y="2319896"/>
                      </a:cubicBezTo>
                      <a:cubicBezTo>
                        <a:pt x="5193520" y="2315965"/>
                        <a:pt x="5193520" y="2315965"/>
                        <a:pt x="5178108" y="2312112"/>
                      </a:cubicBezTo>
                      <a:close/>
                      <a:moveTo>
                        <a:pt x="5473934" y="2312112"/>
                      </a:moveTo>
                      <a:cubicBezTo>
                        <a:pt x="5471287" y="2322698"/>
                        <a:pt x="5468719" y="2332973"/>
                        <a:pt x="5466150" y="2343248"/>
                      </a:cubicBezTo>
                      <a:cubicBezTo>
                        <a:pt x="5479383" y="2345894"/>
                        <a:pt x="5492226" y="2348463"/>
                        <a:pt x="5505070" y="2351032"/>
                      </a:cubicBezTo>
                      <a:cubicBezTo>
                        <a:pt x="5505070" y="2340445"/>
                        <a:pt x="5505070" y="2330171"/>
                        <a:pt x="5505070" y="2319896"/>
                      </a:cubicBezTo>
                      <a:cubicBezTo>
                        <a:pt x="5489346" y="2315965"/>
                        <a:pt x="5489346" y="2315965"/>
                        <a:pt x="5473934" y="2312112"/>
                      </a:cubicBezTo>
                      <a:close/>
                      <a:moveTo>
                        <a:pt x="5551784" y="2312112"/>
                      </a:moveTo>
                      <a:cubicBezTo>
                        <a:pt x="5549137" y="2322698"/>
                        <a:pt x="5546569" y="2332973"/>
                        <a:pt x="5544000" y="2343248"/>
                      </a:cubicBezTo>
                      <a:cubicBezTo>
                        <a:pt x="5557233" y="2345894"/>
                        <a:pt x="5570076" y="2348463"/>
                        <a:pt x="5582920" y="2351032"/>
                      </a:cubicBezTo>
                      <a:cubicBezTo>
                        <a:pt x="5582920" y="2340445"/>
                        <a:pt x="5582920" y="2330171"/>
                        <a:pt x="5582920" y="2319896"/>
                      </a:cubicBezTo>
                      <a:cubicBezTo>
                        <a:pt x="5567196" y="2315965"/>
                        <a:pt x="5567196" y="2315965"/>
                        <a:pt x="5551784" y="2312112"/>
                      </a:cubicBezTo>
                      <a:close/>
                      <a:moveTo>
                        <a:pt x="5621847" y="2312112"/>
                      </a:moveTo>
                      <a:cubicBezTo>
                        <a:pt x="5619201" y="2314759"/>
                        <a:pt x="5616632" y="2317327"/>
                        <a:pt x="5614063" y="2319896"/>
                      </a:cubicBezTo>
                      <a:cubicBezTo>
                        <a:pt x="5613747" y="2332865"/>
                        <a:pt x="5613731" y="2345847"/>
                        <a:pt x="5614063" y="2358816"/>
                      </a:cubicBezTo>
                      <a:cubicBezTo>
                        <a:pt x="5629943" y="2358816"/>
                        <a:pt x="5645355" y="2358816"/>
                        <a:pt x="5660767" y="2358816"/>
                      </a:cubicBezTo>
                      <a:cubicBezTo>
                        <a:pt x="5660767" y="2345583"/>
                        <a:pt x="5660767" y="2332739"/>
                        <a:pt x="5660767" y="2319896"/>
                      </a:cubicBezTo>
                      <a:cubicBezTo>
                        <a:pt x="5647876" y="2316921"/>
                        <a:pt x="5634889" y="2314339"/>
                        <a:pt x="5621847" y="2312112"/>
                      </a:cubicBezTo>
                      <a:close/>
                      <a:moveTo>
                        <a:pt x="5699697" y="2312112"/>
                      </a:moveTo>
                      <a:cubicBezTo>
                        <a:pt x="5697050" y="2325345"/>
                        <a:pt x="5694482" y="2338188"/>
                        <a:pt x="5691913" y="2351032"/>
                      </a:cubicBezTo>
                      <a:cubicBezTo>
                        <a:pt x="5702499" y="2351032"/>
                        <a:pt x="5712774" y="2351032"/>
                        <a:pt x="5723049" y="2351032"/>
                      </a:cubicBezTo>
                      <a:cubicBezTo>
                        <a:pt x="5725695" y="2340445"/>
                        <a:pt x="5728264" y="2330171"/>
                        <a:pt x="5730833" y="2319896"/>
                      </a:cubicBezTo>
                      <a:cubicBezTo>
                        <a:pt x="5715109" y="2315965"/>
                        <a:pt x="5715109" y="2315965"/>
                        <a:pt x="5699697" y="2312112"/>
                      </a:cubicBezTo>
                      <a:close/>
                      <a:moveTo>
                        <a:pt x="5847610" y="2312112"/>
                      </a:moveTo>
                      <a:cubicBezTo>
                        <a:pt x="5844963" y="2325345"/>
                        <a:pt x="5842395" y="2338188"/>
                        <a:pt x="5839826" y="2351032"/>
                      </a:cubicBezTo>
                      <a:cubicBezTo>
                        <a:pt x="5850412" y="2351032"/>
                        <a:pt x="5860687" y="2351032"/>
                        <a:pt x="5870962" y="2351032"/>
                      </a:cubicBezTo>
                      <a:cubicBezTo>
                        <a:pt x="5873608" y="2340445"/>
                        <a:pt x="5876177" y="2330171"/>
                        <a:pt x="5878746" y="2319896"/>
                      </a:cubicBezTo>
                      <a:cubicBezTo>
                        <a:pt x="5863022" y="2315965"/>
                        <a:pt x="5863022" y="2315965"/>
                        <a:pt x="5847610" y="2312112"/>
                      </a:cubicBezTo>
                      <a:close/>
                      <a:moveTo>
                        <a:pt x="5925460" y="2312112"/>
                      </a:moveTo>
                      <a:cubicBezTo>
                        <a:pt x="5922813" y="2325345"/>
                        <a:pt x="5920245" y="2338188"/>
                        <a:pt x="5917676" y="2351032"/>
                      </a:cubicBezTo>
                      <a:cubicBezTo>
                        <a:pt x="5930909" y="2351032"/>
                        <a:pt x="5943752" y="2351032"/>
                        <a:pt x="5956596" y="2351032"/>
                      </a:cubicBezTo>
                      <a:cubicBezTo>
                        <a:pt x="5956596" y="2340445"/>
                        <a:pt x="5956596" y="2330171"/>
                        <a:pt x="5956596" y="2319896"/>
                      </a:cubicBezTo>
                      <a:cubicBezTo>
                        <a:pt x="5940872" y="2315965"/>
                        <a:pt x="5940872" y="2315965"/>
                        <a:pt x="5925460" y="2312112"/>
                      </a:cubicBezTo>
                      <a:close/>
                      <a:moveTo>
                        <a:pt x="5995524" y="2312112"/>
                      </a:moveTo>
                      <a:cubicBezTo>
                        <a:pt x="5992877" y="2322698"/>
                        <a:pt x="5990309" y="2332973"/>
                        <a:pt x="5987740" y="2343248"/>
                      </a:cubicBezTo>
                      <a:cubicBezTo>
                        <a:pt x="6000973" y="2345894"/>
                        <a:pt x="6013816" y="2348463"/>
                        <a:pt x="6026660" y="2351032"/>
                      </a:cubicBezTo>
                      <a:cubicBezTo>
                        <a:pt x="6026660" y="2340445"/>
                        <a:pt x="6026660" y="2330171"/>
                        <a:pt x="6026660" y="2319896"/>
                      </a:cubicBezTo>
                      <a:cubicBezTo>
                        <a:pt x="6010936" y="2315965"/>
                        <a:pt x="6010936" y="2315965"/>
                        <a:pt x="5995524" y="2312112"/>
                      </a:cubicBezTo>
                      <a:close/>
                      <a:moveTo>
                        <a:pt x="6073373" y="2312112"/>
                      </a:moveTo>
                      <a:cubicBezTo>
                        <a:pt x="6070726" y="2325345"/>
                        <a:pt x="6068158" y="2338188"/>
                        <a:pt x="6065589" y="2351032"/>
                      </a:cubicBezTo>
                      <a:cubicBezTo>
                        <a:pt x="6078822" y="2351032"/>
                        <a:pt x="6091665" y="2351032"/>
                        <a:pt x="6104509" y="2351032"/>
                      </a:cubicBezTo>
                      <a:cubicBezTo>
                        <a:pt x="6104509" y="2340445"/>
                        <a:pt x="6104509" y="2330171"/>
                        <a:pt x="6104509" y="2319896"/>
                      </a:cubicBezTo>
                      <a:cubicBezTo>
                        <a:pt x="6088785" y="2315965"/>
                        <a:pt x="6088785" y="2315965"/>
                        <a:pt x="6073373" y="2312112"/>
                      </a:cubicBezTo>
                      <a:close/>
                      <a:moveTo>
                        <a:pt x="6143437" y="2312112"/>
                      </a:moveTo>
                      <a:cubicBezTo>
                        <a:pt x="6140790" y="2325345"/>
                        <a:pt x="6138222" y="2338188"/>
                        <a:pt x="6135653" y="2351032"/>
                      </a:cubicBezTo>
                      <a:cubicBezTo>
                        <a:pt x="6148886" y="2351032"/>
                        <a:pt x="6161729" y="2351032"/>
                        <a:pt x="6174573" y="2351032"/>
                      </a:cubicBezTo>
                      <a:cubicBezTo>
                        <a:pt x="6177219" y="2340445"/>
                        <a:pt x="6179788" y="2330171"/>
                        <a:pt x="6182357" y="2319896"/>
                      </a:cubicBezTo>
                      <a:cubicBezTo>
                        <a:pt x="6169124" y="2317249"/>
                        <a:pt x="6156280" y="2314681"/>
                        <a:pt x="6143437" y="2312112"/>
                      </a:cubicBezTo>
                      <a:close/>
                      <a:moveTo>
                        <a:pt x="6221286" y="2312112"/>
                      </a:moveTo>
                      <a:cubicBezTo>
                        <a:pt x="6218639" y="2322698"/>
                        <a:pt x="6216071" y="2332973"/>
                        <a:pt x="6213502" y="2343248"/>
                      </a:cubicBezTo>
                      <a:cubicBezTo>
                        <a:pt x="6224088" y="2345894"/>
                        <a:pt x="6234363" y="2348463"/>
                        <a:pt x="6244638" y="2351032"/>
                      </a:cubicBezTo>
                      <a:cubicBezTo>
                        <a:pt x="6247284" y="2340445"/>
                        <a:pt x="6249853" y="2330171"/>
                        <a:pt x="6252422" y="2319896"/>
                      </a:cubicBezTo>
                      <a:cubicBezTo>
                        <a:pt x="6236698" y="2315965"/>
                        <a:pt x="6236698" y="2315965"/>
                        <a:pt x="6221286" y="2312112"/>
                      </a:cubicBezTo>
                      <a:close/>
                      <a:moveTo>
                        <a:pt x="6369200" y="2312112"/>
                      </a:moveTo>
                      <a:cubicBezTo>
                        <a:pt x="6366553" y="2322698"/>
                        <a:pt x="6363985" y="2332973"/>
                        <a:pt x="6361416" y="2343248"/>
                      </a:cubicBezTo>
                      <a:cubicBezTo>
                        <a:pt x="6374649" y="2345894"/>
                        <a:pt x="6387492" y="2348463"/>
                        <a:pt x="6400336" y="2351032"/>
                      </a:cubicBezTo>
                      <a:cubicBezTo>
                        <a:pt x="6400336" y="2340445"/>
                        <a:pt x="6400336" y="2330171"/>
                        <a:pt x="6400336" y="2319896"/>
                      </a:cubicBezTo>
                      <a:cubicBezTo>
                        <a:pt x="6384612" y="2315965"/>
                        <a:pt x="6384612" y="2315965"/>
                        <a:pt x="6369200" y="2312112"/>
                      </a:cubicBezTo>
                      <a:close/>
                      <a:moveTo>
                        <a:pt x="6517113" y="2312112"/>
                      </a:moveTo>
                      <a:cubicBezTo>
                        <a:pt x="6514466" y="2325345"/>
                        <a:pt x="6511898" y="2338188"/>
                        <a:pt x="6509329" y="2351032"/>
                      </a:cubicBezTo>
                      <a:cubicBezTo>
                        <a:pt x="6522562" y="2351032"/>
                        <a:pt x="6535405" y="2351032"/>
                        <a:pt x="6548249" y="2351032"/>
                      </a:cubicBezTo>
                      <a:cubicBezTo>
                        <a:pt x="6548249" y="2340445"/>
                        <a:pt x="6548249" y="2330171"/>
                        <a:pt x="6548249" y="2319896"/>
                      </a:cubicBezTo>
                      <a:cubicBezTo>
                        <a:pt x="6532525" y="2315965"/>
                        <a:pt x="6532525" y="2315965"/>
                        <a:pt x="6517113" y="2312112"/>
                      </a:cubicBezTo>
                      <a:close/>
                      <a:moveTo>
                        <a:pt x="6594962" y="2312112"/>
                      </a:moveTo>
                      <a:cubicBezTo>
                        <a:pt x="6592315" y="2325345"/>
                        <a:pt x="6589747" y="2338188"/>
                        <a:pt x="6587178" y="2351032"/>
                      </a:cubicBezTo>
                      <a:cubicBezTo>
                        <a:pt x="6597764" y="2351032"/>
                        <a:pt x="6608039" y="2351032"/>
                        <a:pt x="6618314" y="2351032"/>
                      </a:cubicBezTo>
                      <a:cubicBezTo>
                        <a:pt x="6620960" y="2340445"/>
                        <a:pt x="6623529" y="2330171"/>
                        <a:pt x="6626098" y="2319896"/>
                      </a:cubicBezTo>
                      <a:cubicBezTo>
                        <a:pt x="6610374" y="2315965"/>
                        <a:pt x="6610374" y="2315965"/>
                        <a:pt x="6594962" y="2312112"/>
                      </a:cubicBezTo>
                      <a:close/>
                      <a:moveTo>
                        <a:pt x="6665027" y="2312112"/>
                      </a:moveTo>
                      <a:cubicBezTo>
                        <a:pt x="6662380" y="2325345"/>
                        <a:pt x="6659812" y="2338188"/>
                        <a:pt x="6657243" y="2351032"/>
                      </a:cubicBezTo>
                      <a:cubicBezTo>
                        <a:pt x="6670476" y="2351032"/>
                        <a:pt x="6683319" y="2351032"/>
                        <a:pt x="6696163" y="2351032"/>
                      </a:cubicBezTo>
                      <a:cubicBezTo>
                        <a:pt x="6698809" y="2340445"/>
                        <a:pt x="6701378" y="2330171"/>
                        <a:pt x="6703947" y="2319896"/>
                      </a:cubicBezTo>
                      <a:cubicBezTo>
                        <a:pt x="6690714" y="2317249"/>
                        <a:pt x="6677870" y="2314681"/>
                        <a:pt x="6665027" y="2312112"/>
                      </a:cubicBezTo>
                      <a:close/>
                      <a:moveTo>
                        <a:pt x="6742876" y="2312112"/>
                      </a:moveTo>
                      <a:cubicBezTo>
                        <a:pt x="6740229" y="2322698"/>
                        <a:pt x="6737661" y="2332973"/>
                        <a:pt x="6735092" y="2343248"/>
                      </a:cubicBezTo>
                      <a:cubicBezTo>
                        <a:pt x="6745678" y="2345894"/>
                        <a:pt x="6755953" y="2348463"/>
                        <a:pt x="6766228" y="2351032"/>
                      </a:cubicBezTo>
                      <a:cubicBezTo>
                        <a:pt x="6768874" y="2340445"/>
                        <a:pt x="6771443" y="2330171"/>
                        <a:pt x="6774012" y="2319896"/>
                      </a:cubicBezTo>
                      <a:cubicBezTo>
                        <a:pt x="6758288" y="2315965"/>
                        <a:pt x="6758288" y="2315965"/>
                        <a:pt x="6742876" y="2312112"/>
                      </a:cubicBezTo>
                      <a:close/>
                      <a:moveTo>
                        <a:pt x="6812940" y="2312112"/>
                      </a:moveTo>
                      <a:cubicBezTo>
                        <a:pt x="6810293" y="2314759"/>
                        <a:pt x="6807725" y="2317327"/>
                        <a:pt x="6805156" y="2319896"/>
                      </a:cubicBezTo>
                      <a:cubicBezTo>
                        <a:pt x="6807383" y="2332937"/>
                        <a:pt x="6809965" y="2345924"/>
                        <a:pt x="6812940" y="2358816"/>
                      </a:cubicBezTo>
                      <a:cubicBezTo>
                        <a:pt x="6826173" y="2358816"/>
                        <a:pt x="6839016" y="2358816"/>
                        <a:pt x="6851860" y="2358816"/>
                      </a:cubicBezTo>
                      <a:cubicBezTo>
                        <a:pt x="6851860" y="2345583"/>
                        <a:pt x="6851860" y="2332739"/>
                        <a:pt x="6851860" y="2319896"/>
                      </a:cubicBezTo>
                      <a:cubicBezTo>
                        <a:pt x="6838968" y="2316921"/>
                        <a:pt x="6825981" y="2314339"/>
                        <a:pt x="6812940" y="2312112"/>
                      </a:cubicBezTo>
                      <a:close/>
                      <a:moveTo>
                        <a:pt x="6890789" y="2312112"/>
                      </a:moveTo>
                      <a:cubicBezTo>
                        <a:pt x="6888142" y="2322698"/>
                        <a:pt x="6885574" y="2332973"/>
                        <a:pt x="6883005" y="2343248"/>
                      </a:cubicBezTo>
                      <a:cubicBezTo>
                        <a:pt x="6893591" y="2345894"/>
                        <a:pt x="6903866" y="2348463"/>
                        <a:pt x="6914141" y="2351032"/>
                      </a:cubicBezTo>
                      <a:cubicBezTo>
                        <a:pt x="6916787" y="2340445"/>
                        <a:pt x="6919356" y="2330171"/>
                        <a:pt x="6921925" y="2319896"/>
                      </a:cubicBezTo>
                      <a:cubicBezTo>
                        <a:pt x="6906201" y="2315965"/>
                        <a:pt x="6906201" y="2315965"/>
                        <a:pt x="6890789" y="2312112"/>
                      </a:cubicBezTo>
                      <a:close/>
                      <a:moveTo>
                        <a:pt x="6968638" y="2312112"/>
                      </a:moveTo>
                      <a:cubicBezTo>
                        <a:pt x="6965991" y="2325345"/>
                        <a:pt x="6963423" y="2338188"/>
                        <a:pt x="6960854" y="2351032"/>
                      </a:cubicBezTo>
                      <a:cubicBezTo>
                        <a:pt x="6971440" y="2351032"/>
                        <a:pt x="6981715" y="2351032"/>
                        <a:pt x="6991990" y="2351032"/>
                      </a:cubicBezTo>
                      <a:cubicBezTo>
                        <a:pt x="6994636" y="2340445"/>
                        <a:pt x="6997205" y="2330171"/>
                        <a:pt x="6999774" y="2319896"/>
                      </a:cubicBezTo>
                      <a:cubicBezTo>
                        <a:pt x="6984050" y="2315965"/>
                        <a:pt x="6984050" y="2315965"/>
                        <a:pt x="6968638" y="2312112"/>
                      </a:cubicBezTo>
                      <a:close/>
                      <a:moveTo>
                        <a:pt x="7038703" y="2312112"/>
                      </a:moveTo>
                      <a:cubicBezTo>
                        <a:pt x="7036056" y="2325345"/>
                        <a:pt x="7033488" y="2338188"/>
                        <a:pt x="7030919" y="2351032"/>
                      </a:cubicBezTo>
                      <a:cubicBezTo>
                        <a:pt x="7041505" y="2351032"/>
                        <a:pt x="7051780" y="2351032"/>
                        <a:pt x="7062055" y="2351032"/>
                      </a:cubicBezTo>
                      <a:cubicBezTo>
                        <a:pt x="7064701" y="2340445"/>
                        <a:pt x="7067270" y="2330171"/>
                        <a:pt x="7069839" y="2319896"/>
                      </a:cubicBezTo>
                      <a:cubicBezTo>
                        <a:pt x="7054115" y="2315965"/>
                        <a:pt x="7054115" y="2315965"/>
                        <a:pt x="7038703" y="2312112"/>
                      </a:cubicBezTo>
                      <a:close/>
                      <a:moveTo>
                        <a:pt x="7116552" y="2312112"/>
                      </a:moveTo>
                      <a:cubicBezTo>
                        <a:pt x="7113905" y="2325345"/>
                        <a:pt x="7111337" y="2338188"/>
                        <a:pt x="7108768" y="2351032"/>
                      </a:cubicBezTo>
                      <a:cubicBezTo>
                        <a:pt x="7119354" y="2351032"/>
                        <a:pt x="7129629" y="2351032"/>
                        <a:pt x="7139904" y="2351032"/>
                      </a:cubicBezTo>
                      <a:cubicBezTo>
                        <a:pt x="7142550" y="2340445"/>
                        <a:pt x="7145119" y="2330171"/>
                        <a:pt x="7147688" y="2319896"/>
                      </a:cubicBezTo>
                      <a:cubicBezTo>
                        <a:pt x="7131964" y="2315965"/>
                        <a:pt x="7131964" y="2315965"/>
                        <a:pt x="7116552" y="2312112"/>
                      </a:cubicBezTo>
                      <a:close/>
                      <a:moveTo>
                        <a:pt x="7186616" y="2312112"/>
                      </a:moveTo>
                      <a:cubicBezTo>
                        <a:pt x="7183969" y="2322698"/>
                        <a:pt x="7181401" y="2332973"/>
                        <a:pt x="7178832" y="2343248"/>
                      </a:cubicBezTo>
                      <a:cubicBezTo>
                        <a:pt x="7192065" y="2345894"/>
                        <a:pt x="7204908" y="2348463"/>
                        <a:pt x="7217752" y="2351032"/>
                      </a:cubicBezTo>
                      <a:cubicBezTo>
                        <a:pt x="7217752" y="2340445"/>
                        <a:pt x="7217752" y="2330171"/>
                        <a:pt x="7217752" y="2319896"/>
                      </a:cubicBezTo>
                      <a:cubicBezTo>
                        <a:pt x="7202028" y="2315965"/>
                        <a:pt x="7202028" y="2315965"/>
                        <a:pt x="7186616" y="2312112"/>
                      </a:cubicBezTo>
                      <a:close/>
                      <a:moveTo>
                        <a:pt x="7264465" y="2312112"/>
                      </a:moveTo>
                      <a:cubicBezTo>
                        <a:pt x="7261818" y="2325345"/>
                        <a:pt x="7259250" y="2338188"/>
                        <a:pt x="7256681" y="2351032"/>
                      </a:cubicBezTo>
                      <a:cubicBezTo>
                        <a:pt x="7269914" y="2351032"/>
                        <a:pt x="7282757" y="2351032"/>
                        <a:pt x="7295601" y="2351032"/>
                      </a:cubicBezTo>
                      <a:cubicBezTo>
                        <a:pt x="7295601" y="2340445"/>
                        <a:pt x="7295601" y="2330171"/>
                        <a:pt x="7295601" y="2319896"/>
                      </a:cubicBezTo>
                      <a:cubicBezTo>
                        <a:pt x="7279877" y="2315965"/>
                        <a:pt x="7279877" y="2315965"/>
                        <a:pt x="7264465" y="2312112"/>
                      </a:cubicBezTo>
                      <a:close/>
                      <a:moveTo>
                        <a:pt x="7334530" y="2312112"/>
                      </a:moveTo>
                      <a:cubicBezTo>
                        <a:pt x="7331883" y="2325345"/>
                        <a:pt x="7329315" y="2338188"/>
                        <a:pt x="7326746" y="2351032"/>
                      </a:cubicBezTo>
                      <a:cubicBezTo>
                        <a:pt x="7339979" y="2351032"/>
                        <a:pt x="7352822" y="2351032"/>
                        <a:pt x="7365666" y="2351032"/>
                      </a:cubicBezTo>
                      <a:cubicBezTo>
                        <a:pt x="7365666" y="2340445"/>
                        <a:pt x="7365666" y="2330171"/>
                        <a:pt x="7365666" y="2319896"/>
                      </a:cubicBezTo>
                      <a:cubicBezTo>
                        <a:pt x="7349942" y="2315965"/>
                        <a:pt x="7349942" y="2315965"/>
                        <a:pt x="7334530" y="2312112"/>
                      </a:cubicBezTo>
                      <a:close/>
                      <a:moveTo>
                        <a:pt x="7412379" y="2312112"/>
                      </a:moveTo>
                      <a:cubicBezTo>
                        <a:pt x="7409732" y="2325345"/>
                        <a:pt x="7407164" y="2338188"/>
                        <a:pt x="7404595" y="2351032"/>
                      </a:cubicBezTo>
                      <a:cubicBezTo>
                        <a:pt x="7417828" y="2351032"/>
                        <a:pt x="7430671" y="2351032"/>
                        <a:pt x="7443515" y="2351032"/>
                      </a:cubicBezTo>
                      <a:cubicBezTo>
                        <a:pt x="7443515" y="2340445"/>
                        <a:pt x="7443515" y="2330171"/>
                        <a:pt x="7443515" y="2319896"/>
                      </a:cubicBezTo>
                      <a:cubicBezTo>
                        <a:pt x="7427791" y="2315965"/>
                        <a:pt x="7427791" y="2315965"/>
                        <a:pt x="7412379" y="2312112"/>
                      </a:cubicBezTo>
                      <a:close/>
                      <a:moveTo>
                        <a:pt x="7482443" y="2312112"/>
                      </a:moveTo>
                      <a:cubicBezTo>
                        <a:pt x="7479797" y="2314759"/>
                        <a:pt x="7477228" y="2317327"/>
                        <a:pt x="7474659" y="2319896"/>
                      </a:cubicBezTo>
                      <a:cubicBezTo>
                        <a:pt x="7474343" y="2332865"/>
                        <a:pt x="7474327" y="2345847"/>
                        <a:pt x="7474659" y="2358816"/>
                      </a:cubicBezTo>
                      <a:cubicBezTo>
                        <a:pt x="7487892" y="2358816"/>
                        <a:pt x="7500735" y="2358816"/>
                        <a:pt x="7513579" y="2358816"/>
                      </a:cubicBezTo>
                      <a:cubicBezTo>
                        <a:pt x="7516225" y="2345583"/>
                        <a:pt x="7518794" y="2332739"/>
                        <a:pt x="7521363" y="2319896"/>
                      </a:cubicBezTo>
                      <a:cubicBezTo>
                        <a:pt x="7508472" y="2316921"/>
                        <a:pt x="7495485" y="2314339"/>
                        <a:pt x="7482443" y="2312112"/>
                      </a:cubicBezTo>
                      <a:close/>
                      <a:moveTo>
                        <a:pt x="7560292" y="2312112"/>
                      </a:moveTo>
                      <a:cubicBezTo>
                        <a:pt x="7557645" y="2322698"/>
                        <a:pt x="7555077" y="2332973"/>
                        <a:pt x="7552508" y="2343248"/>
                      </a:cubicBezTo>
                      <a:cubicBezTo>
                        <a:pt x="7563094" y="2345894"/>
                        <a:pt x="7573369" y="2348463"/>
                        <a:pt x="7583644" y="2351032"/>
                      </a:cubicBezTo>
                      <a:cubicBezTo>
                        <a:pt x="7586290" y="2340445"/>
                        <a:pt x="7588859" y="2330171"/>
                        <a:pt x="7591428" y="2319896"/>
                      </a:cubicBezTo>
                      <a:cubicBezTo>
                        <a:pt x="7575704" y="2315965"/>
                        <a:pt x="7575704" y="2315965"/>
                        <a:pt x="7560292" y="2312112"/>
                      </a:cubicBezTo>
                      <a:close/>
                      <a:moveTo>
                        <a:pt x="7708206" y="2312112"/>
                      </a:moveTo>
                      <a:cubicBezTo>
                        <a:pt x="7705559" y="2322698"/>
                        <a:pt x="7702991" y="2332973"/>
                        <a:pt x="7700422" y="2343248"/>
                      </a:cubicBezTo>
                      <a:cubicBezTo>
                        <a:pt x="7713655" y="2345894"/>
                        <a:pt x="7726498" y="2348463"/>
                        <a:pt x="7739342" y="2351032"/>
                      </a:cubicBezTo>
                      <a:cubicBezTo>
                        <a:pt x="7739342" y="2340445"/>
                        <a:pt x="7739342" y="2330171"/>
                        <a:pt x="7739342" y="2319896"/>
                      </a:cubicBezTo>
                      <a:cubicBezTo>
                        <a:pt x="7723618" y="2315965"/>
                        <a:pt x="7723618" y="2315965"/>
                        <a:pt x="7708206" y="2312112"/>
                      </a:cubicBezTo>
                      <a:close/>
                      <a:moveTo>
                        <a:pt x="7786055" y="2312112"/>
                      </a:moveTo>
                      <a:cubicBezTo>
                        <a:pt x="7783408" y="2325345"/>
                        <a:pt x="7780840" y="2338188"/>
                        <a:pt x="7778271" y="2351032"/>
                      </a:cubicBezTo>
                      <a:cubicBezTo>
                        <a:pt x="7791504" y="2351032"/>
                        <a:pt x="7804347" y="2351032"/>
                        <a:pt x="7817191" y="2351032"/>
                      </a:cubicBezTo>
                      <a:cubicBezTo>
                        <a:pt x="7817191" y="2340445"/>
                        <a:pt x="7817191" y="2330171"/>
                        <a:pt x="7817191" y="2319896"/>
                      </a:cubicBezTo>
                      <a:cubicBezTo>
                        <a:pt x="7801467" y="2315965"/>
                        <a:pt x="7801467" y="2315965"/>
                        <a:pt x="7786055" y="2312112"/>
                      </a:cubicBezTo>
                      <a:close/>
                      <a:moveTo>
                        <a:pt x="7856119" y="2312112"/>
                      </a:moveTo>
                      <a:cubicBezTo>
                        <a:pt x="7853472" y="2325345"/>
                        <a:pt x="7850904" y="2338188"/>
                        <a:pt x="7848335" y="2351032"/>
                      </a:cubicBezTo>
                      <a:cubicBezTo>
                        <a:pt x="7861568" y="2351032"/>
                        <a:pt x="7874411" y="2351032"/>
                        <a:pt x="7887255" y="2351032"/>
                      </a:cubicBezTo>
                      <a:cubicBezTo>
                        <a:pt x="7889901" y="2340445"/>
                        <a:pt x="7892470" y="2330171"/>
                        <a:pt x="7895039" y="2319896"/>
                      </a:cubicBezTo>
                      <a:cubicBezTo>
                        <a:pt x="7881806" y="2317249"/>
                        <a:pt x="7868962" y="2314681"/>
                        <a:pt x="7856119" y="2312112"/>
                      </a:cubicBezTo>
                      <a:close/>
                      <a:moveTo>
                        <a:pt x="7933968" y="2312112"/>
                      </a:moveTo>
                      <a:cubicBezTo>
                        <a:pt x="7931321" y="2325345"/>
                        <a:pt x="7928753" y="2338188"/>
                        <a:pt x="7926184" y="2351032"/>
                      </a:cubicBezTo>
                      <a:cubicBezTo>
                        <a:pt x="7936770" y="2351032"/>
                        <a:pt x="7947045" y="2351032"/>
                        <a:pt x="7957320" y="2351032"/>
                      </a:cubicBezTo>
                      <a:cubicBezTo>
                        <a:pt x="7959966" y="2340445"/>
                        <a:pt x="7962535" y="2330171"/>
                        <a:pt x="7965104" y="2319896"/>
                      </a:cubicBezTo>
                      <a:cubicBezTo>
                        <a:pt x="7949380" y="2315965"/>
                        <a:pt x="7949380" y="2315965"/>
                        <a:pt x="7933968" y="2312112"/>
                      </a:cubicBezTo>
                      <a:close/>
                      <a:moveTo>
                        <a:pt x="8004032" y="2312112"/>
                      </a:moveTo>
                      <a:cubicBezTo>
                        <a:pt x="8001385" y="2322698"/>
                        <a:pt x="7998817" y="2332973"/>
                        <a:pt x="7996248" y="2343248"/>
                      </a:cubicBezTo>
                      <a:cubicBezTo>
                        <a:pt x="8009481" y="2345894"/>
                        <a:pt x="8022324" y="2348463"/>
                        <a:pt x="8035168" y="2351032"/>
                      </a:cubicBezTo>
                      <a:cubicBezTo>
                        <a:pt x="8037814" y="2340445"/>
                        <a:pt x="8040383" y="2330171"/>
                        <a:pt x="8042952" y="2319896"/>
                      </a:cubicBezTo>
                      <a:cubicBezTo>
                        <a:pt x="8029719" y="2317249"/>
                        <a:pt x="8016875" y="2314681"/>
                        <a:pt x="8004032" y="2312112"/>
                      </a:cubicBezTo>
                      <a:close/>
                      <a:moveTo>
                        <a:pt x="8081882" y="2312112"/>
                      </a:moveTo>
                      <a:cubicBezTo>
                        <a:pt x="8079235" y="2322698"/>
                        <a:pt x="8076667" y="2332973"/>
                        <a:pt x="8074098" y="2343248"/>
                      </a:cubicBezTo>
                      <a:cubicBezTo>
                        <a:pt x="8084684" y="2345894"/>
                        <a:pt x="8094959" y="2348463"/>
                        <a:pt x="8105234" y="2351032"/>
                      </a:cubicBezTo>
                      <a:cubicBezTo>
                        <a:pt x="8107880" y="2340445"/>
                        <a:pt x="8110449" y="2330171"/>
                        <a:pt x="8113018" y="2319896"/>
                      </a:cubicBezTo>
                      <a:cubicBezTo>
                        <a:pt x="8097294" y="2315965"/>
                        <a:pt x="8097294" y="2315965"/>
                        <a:pt x="8081882" y="2312112"/>
                      </a:cubicBezTo>
                      <a:close/>
                      <a:moveTo>
                        <a:pt x="8229795" y="2312112"/>
                      </a:moveTo>
                      <a:cubicBezTo>
                        <a:pt x="8227148" y="2325345"/>
                        <a:pt x="8224580" y="2338188"/>
                        <a:pt x="8222011" y="2351032"/>
                      </a:cubicBezTo>
                      <a:cubicBezTo>
                        <a:pt x="8235244" y="2351032"/>
                        <a:pt x="8248087" y="2351032"/>
                        <a:pt x="8260931" y="2351032"/>
                      </a:cubicBezTo>
                      <a:cubicBezTo>
                        <a:pt x="8260931" y="2340445"/>
                        <a:pt x="8260931" y="2330171"/>
                        <a:pt x="8260931" y="2319896"/>
                      </a:cubicBezTo>
                      <a:cubicBezTo>
                        <a:pt x="8245207" y="2315965"/>
                        <a:pt x="8245207" y="2315965"/>
                        <a:pt x="8229795" y="2312112"/>
                      </a:cubicBezTo>
                      <a:close/>
                      <a:moveTo>
                        <a:pt x="8307644" y="2312112"/>
                      </a:moveTo>
                      <a:cubicBezTo>
                        <a:pt x="8304997" y="2325345"/>
                        <a:pt x="8302429" y="2338188"/>
                        <a:pt x="8299860" y="2351032"/>
                      </a:cubicBezTo>
                      <a:cubicBezTo>
                        <a:pt x="8310446" y="2351032"/>
                        <a:pt x="8320721" y="2351032"/>
                        <a:pt x="8330996" y="2351032"/>
                      </a:cubicBezTo>
                      <a:cubicBezTo>
                        <a:pt x="8333642" y="2340445"/>
                        <a:pt x="8336211" y="2330171"/>
                        <a:pt x="8338780" y="2319896"/>
                      </a:cubicBezTo>
                      <a:cubicBezTo>
                        <a:pt x="8323056" y="2315965"/>
                        <a:pt x="8323056" y="2315965"/>
                        <a:pt x="8307644" y="2312112"/>
                      </a:cubicBezTo>
                      <a:close/>
                      <a:moveTo>
                        <a:pt x="8377708" y="2312112"/>
                      </a:moveTo>
                      <a:cubicBezTo>
                        <a:pt x="8375061" y="2325345"/>
                        <a:pt x="8372493" y="2338188"/>
                        <a:pt x="8369924" y="2351032"/>
                      </a:cubicBezTo>
                      <a:cubicBezTo>
                        <a:pt x="8383157" y="2351032"/>
                        <a:pt x="8396000" y="2351032"/>
                        <a:pt x="8408844" y="2351032"/>
                      </a:cubicBezTo>
                      <a:cubicBezTo>
                        <a:pt x="8408844" y="2340445"/>
                        <a:pt x="8408844" y="2330171"/>
                        <a:pt x="8408844" y="2319896"/>
                      </a:cubicBezTo>
                      <a:cubicBezTo>
                        <a:pt x="8393120" y="2315965"/>
                        <a:pt x="8393120" y="2315965"/>
                        <a:pt x="8377708" y="2312112"/>
                      </a:cubicBezTo>
                      <a:close/>
                      <a:moveTo>
                        <a:pt x="8455558" y="2312112"/>
                      </a:moveTo>
                      <a:cubicBezTo>
                        <a:pt x="8452911" y="2325345"/>
                        <a:pt x="8450343" y="2338188"/>
                        <a:pt x="8447774" y="2351032"/>
                      </a:cubicBezTo>
                      <a:cubicBezTo>
                        <a:pt x="8461007" y="2351032"/>
                        <a:pt x="8473850" y="2351032"/>
                        <a:pt x="8486694" y="2351032"/>
                      </a:cubicBezTo>
                      <a:cubicBezTo>
                        <a:pt x="8486694" y="2340445"/>
                        <a:pt x="8486694" y="2330171"/>
                        <a:pt x="8486694" y="2319896"/>
                      </a:cubicBezTo>
                      <a:cubicBezTo>
                        <a:pt x="8470970" y="2315965"/>
                        <a:pt x="8470970" y="2315965"/>
                        <a:pt x="8455558" y="2312112"/>
                      </a:cubicBezTo>
                      <a:close/>
                      <a:moveTo>
                        <a:pt x="8525622" y="2312112"/>
                      </a:moveTo>
                      <a:cubicBezTo>
                        <a:pt x="8522975" y="2322698"/>
                        <a:pt x="8520407" y="2332973"/>
                        <a:pt x="8517838" y="2343248"/>
                      </a:cubicBezTo>
                      <a:cubicBezTo>
                        <a:pt x="8531071" y="2345894"/>
                        <a:pt x="8543914" y="2348463"/>
                        <a:pt x="8556758" y="2351032"/>
                      </a:cubicBezTo>
                      <a:cubicBezTo>
                        <a:pt x="8559404" y="2340445"/>
                        <a:pt x="8561973" y="2330171"/>
                        <a:pt x="8564542" y="2319896"/>
                      </a:cubicBezTo>
                      <a:cubicBezTo>
                        <a:pt x="8551309" y="2317249"/>
                        <a:pt x="8538465" y="2314681"/>
                        <a:pt x="8525622" y="2312112"/>
                      </a:cubicBezTo>
                      <a:close/>
                      <a:moveTo>
                        <a:pt x="8603471" y="2312112"/>
                      </a:moveTo>
                      <a:cubicBezTo>
                        <a:pt x="8600824" y="2322698"/>
                        <a:pt x="8598256" y="2332973"/>
                        <a:pt x="8595687" y="2343248"/>
                      </a:cubicBezTo>
                      <a:cubicBezTo>
                        <a:pt x="8608920" y="2345894"/>
                        <a:pt x="8621763" y="2348463"/>
                        <a:pt x="8634607" y="2351032"/>
                      </a:cubicBezTo>
                      <a:cubicBezTo>
                        <a:pt x="8634607" y="2340445"/>
                        <a:pt x="8634607" y="2330171"/>
                        <a:pt x="8634607" y="2319896"/>
                      </a:cubicBezTo>
                      <a:cubicBezTo>
                        <a:pt x="8618883" y="2315965"/>
                        <a:pt x="8618883" y="2315965"/>
                        <a:pt x="8603471" y="2312112"/>
                      </a:cubicBezTo>
                      <a:close/>
                      <a:moveTo>
                        <a:pt x="8673535" y="2312112"/>
                      </a:moveTo>
                      <a:cubicBezTo>
                        <a:pt x="8670889" y="2314759"/>
                        <a:pt x="8668320" y="2317327"/>
                        <a:pt x="8665751" y="2319896"/>
                      </a:cubicBezTo>
                      <a:cubicBezTo>
                        <a:pt x="8665435" y="2332865"/>
                        <a:pt x="8665419" y="2345847"/>
                        <a:pt x="8665751" y="2358816"/>
                      </a:cubicBezTo>
                      <a:cubicBezTo>
                        <a:pt x="8681631" y="2358816"/>
                        <a:pt x="8697043" y="2358816"/>
                        <a:pt x="8712455" y="2358816"/>
                      </a:cubicBezTo>
                      <a:cubicBezTo>
                        <a:pt x="8712455" y="2345583"/>
                        <a:pt x="8712455" y="2332739"/>
                        <a:pt x="8712455" y="2319896"/>
                      </a:cubicBezTo>
                      <a:cubicBezTo>
                        <a:pt x="8699564" y="2316921"/>
                        <a:pt x="8686577" y="2314339"/>
                        <a:pt x="8673535" y="2312112"/>
                      </a:cubicBezTo>
                      <a:close/>
                      <a:moveTo>
                        <a:pt x="8751384" y="2312112"/>
                      </a:moveTo>
                      <a:cubicBezTo>
                        <a:pt x="8748737" y="2325345"/>
                        <a:pt x="8746169" y="2338188"/>
                        <a:pt x="8743600" y="2351032"/>
                      </a:cubicBezTo>
                      <a:cubicBezTo>
                        <a:pt x="8754186" y="2351032"/>
                        <a:pt x="8764461" y="2351032"/>
                        <a:pt x="8774736" y="2351032"/>
                      </a:cubicBezTo>
                      <a:cubicBezTo>
                        <a:pt x="8777382" y="2340445"/>
                        <a:pt x="8779951" y="2330171"/>
                        <a:pt x="8782520" y="2319896"/>
                      </a:cubicBezTo>
                      <a:cubicBezTo>
                        <a:pt x="8766796" y="2315965"/>
                        <a:pt x="8766796" y="2315965"/>
                        <a:pt x="8751384" y="2312112"/>
                      </a:cubicBezTo>
                      <a:close/>
                      <a:moveTo>
                        <a:pt x="8829234" y="2312112"/>
                      </a:moveTo>
                      <a:cubicBezTo>
                        <a:pt x="8826587" y="2325345"/>
                        <a:pt x="8824019" y="2338188"/>
                        <a:pt x="8821450" y="2351032"/>
                      </a:cubicBezTo>
                      <a:cubicBezTo>
                        <a:pt x="8832036" y="2351032"/>
                        <a:pt x="8842311" y="2351032"/>
                        <a:pt x="8852586" y="2351032"/>
                      </a:cubicBezTo>
                      <a:cubicBezTo>
                        <a:pt x="8855232" y="2340445"/>
                        <a:pt x="8857801" y="2330171"/>
                        <a:pt x="8860370" y="2319896"/>
                      </a:cubicBezTo>
                      <a:cubicBezTo>
                        <a:pt x="8844646" y="2315965"/>
                        <a:pt x="8844646" y="2315965"/>
                        <a:pt x="8829234" y="2312112"/>
                      </a:cubicBezTo>
                      <a:close/>
                      <a:moveTo>
                        <a:pt x="8899298" y="2312112"/>
                      </a:moveTo>
                      <a:cubicBezTo>
                        <a:pt x="8896651" y="2322698"/>
                        <a:pt x="8894083" y="2332973"/>
                        <a:pt x="8891514" y="2343248"/>
                      </a:cubicBezTo>
                      <a:cubicBezTo>
                        <a:pt x="8904747" y="2345894"/>
                        <a:pt x="8917590" y="2348463"/>
                        <a:pt x="8930434" y="2351032"/>
                      </a:cubicBezTo>
                      <a:cubicBezTo>
                        <a:pt x="8930434" y="2340445"/>
                        <a:pt x="8930434" y="2330171"/>
                        <a:pt x="8930434" y="2319896"/>
                      </a:cubicBezTo>
                      <a:cubicBezTo>
                        <a:pt x="8914710" y="2315965"/>
                        <a:pt x="8914710" y="2315965"/>
                        <a:pt x="8899298" y="2312112"/>
                      </a:cubicBezTo>
                      <a:close/>
                      <a:moveTo>
                        <a:pt x="8977147" y="2312112"/>
                      </a:moveTo>
                      <a:cubicBezTo>
                        <a:pt x="8974500" y="2325345"/>
                        <a:pt x="8971932" y="2338188"/>
                        <a:pt x="8969363" y="2351032"/>
                      </a:cubicBezTo>
                      <a:cubicBezTo>
                        <a:pt x="8982596" y="2351032"/>
                        <a:pt x="8995439" y="2351032"/>
                        <a:pt x="9008283" y="2351032"/>
                      </a:cubicBezTo>
                      <a:cubicBezTo>
                        <a:pt x="9008283" y="2340445"/>
                        <a:pt x="9008283" y="2330171"/>
                        <a:pt x="9008283" y="2319896"/>
                      </a:cubicBezTo>
                      <a:cubicBezTo>
                        <a:pt x="8992559" y="2315965"/>
                        <a:pt x="8992559" y="2315965"/>
                        <a:pt x="8977147" y="2312112"/>
                      </a:cubicBezTo>
                      <a:close/>
                      <a:moveTo>
                        <a:pt x="9047211" y="2312112"/>
                      </a:moveTo>
                      <a:cubicBezTo>
                        <a:pt x="9044564" y="2314759"/>
                        <a:pt x="9041996" y="2317327"/>
                        <a:pt x="9039427" y="2319896"/>
                      </a:cubicBezTo>
                      <a:cubicBezTo>
                        <a:pt x="9042832" y="2335950"/>
                        <a:pt x="9042832" y="2335950"/>
                        <a:pt x="9047211" y="2351032"/>
                      </a:cubicBezTo>
                      <a:cubicBezTo>
                        <a:pt x="9060444" y="2351032"/>
                        <a:pt x="9073287" y="2351032"/>
                        <a:pt x="9086131" y="2351032"/>
                      </a:cubicBezTo>
                      <a:cubicBezTo>
                        <a:pt x="9086131" y="2340445"/>
                        <a:pt x="9086131" y="2330171"/>
                        <a:pt x="9086131" y="2319896"/>
                      </a:cubicBezTo>
                      <a:cubicBezTo>
                        <a:pt x="9073239" y="2316921"/>
                        <a:pt x="9060252" y="2314339"/>
                        <a:pt x="9047211" y="2312112"/>
                      </a:cubicBezTo>
                      <a:close/>
                      <a:moveTo>
                        <a:pt x="9125060" y="2312112"/>
                      </a:moveTo>
                      <a:cubicBezTo>
                        <a:pt x="9122413" y="2325345"/>
                        <a:pt x="9119845" y="2338188"/>
                        <a:pt x="9117276" y="2351032"/>
                      </a:cubicBezTo>
                      <a:cubicBezTo>
                        <a:pt x="9130509" y="2351032"/>
                        <a:pt x="9143352" y="2351032"/>
                        <a:pt x="9156196" y="2351032"/>
                      </a:cubicBezTo>
                      <a:cubicBezTo>
                        <a:pt x="9156196" y="2340445"/>
                        <a:pt x="9156196" y="2330171"/>
                        <a:pt x="9156196" y="2319896"/>
                      </a:cubicBezTo>
                      <a:cubicBezTo>
                        <a:pt x="9140472" y="2315965"/>
                        <a:pt x="9140472" y="2315965"/>
                        <a:pt x="9125060" y="2312112"/>
                      </a:cubicBezTo>
                      <a:close/>
                      <a:moveTo>
                        <a:pt x="9272974" y="2312112"/>
                      </a:moveTo>
                      <a:cubicBezTo>
                        <a:pt x="9270327" y="2325345"/>
                        <a:pt x="9267759" y="2338188"/>
                        <a:pt x="9265190" y="2351032"/>
                      </a:cubicBezTo>
                      <a:cubicBezTo>
                        <a:pt x="9275776" y="2351032"/>
                        <a:pt x="9286051" y="2351032"/>
                        <a:pt x="9296326" y="2351032"/>
                      </a:cubicBezTo>
                      <a:cubicBezTo>
                        <a:pt x="9298972" y="2340445"/>
                        <a:pt x="9301541" y="2330171"/>
                        <a:pt x="9304110" y="2319896"/>
                      </a:cubicBezTo>
                      <a:cubicBezTo>
                        <a:pt x="9288386" y="2315965"/>
                        <a:pt x="9288386" y="2315965"/>
                        <a:pt x="9272974" y="2312112"/>
                      </a:cubicBezTo>
                      <a:close/>
                      <a:moveTo>
                        <a:pt x="8167232" y="2313994"/>
                      </a:moveTo>
                      <a:cubicBezTo>
                        <a:pt x="8160499" y="2313538"/>
                        <a:pt x="8153862" y="2315050"/>
                        <a:pt x="8144167" y="2319897"/>
                      </a:cubicBezTo>
                      <a:cubicBezTo>
                        <a:pt x="8146814" y="2330483"/>
                        <a:pt x="8149382" y="2340758"/>
                        <a:pt x="8151951" y="2351033"/>
                      </a:cubicBezTo>
                      <a:cubicBezTo>
                        <a:pt x="8165184" y="2351033"/>
                        <a:pt x="8178027" y="2351033"/>
                        <a:pt x="8190871" y="2351033"/>
                      </a:cubicBezTo>
                      <a:cubicBezTo>
                        <a:pt x="8190871" y="2340447"/>
                        <a:pt x="8190871" y="2330172"/>
                        <a:pt x="8190871" y="2319897"/>
                      </a:cubicBezTo>
                      <a:cubicBezTo>
                        <a:pt x="8180794" y="2316874"/>
                        <a:pt x="8173965" y="2314450"/>
                        <a:pt x="8167232" y="2313994"/>
                      </a:cubicBezTo>
                      <a:close/>
                      <a:moveTo>
                        <a:pt x="7645642" y="2313994"/>
                      </a:moveTo>
                      <a:cubicBezTo>
                        <a:pt x="7638909" y="2313538"/>
                        <a:pt x="7632272" y="2315050"/>
                        <a:pt x="7622577" y="2319897"/>
                      </a:cubicBezTo>
                      <a:cubicBezTo>
                        <a:pt x="7622577" y="2330483"/>
                        <a:pt x="7622577" y="2340758"/>
                        <a:pt x="7622577" y="2351033"/>
                      </a:cubicBezTo>
                      <a:cubicBezTo>
                        <a:pt x="7635810" y="2351033"/>
                        <a:pt x="7648653" y="2351033"/>
                        <a:pt x="7661497" y="2351033"/>
                      </a:cubicBezTo>
                      <a:cubicBezTo>
                        <a:pt x="7664143" y="2340447"/>
                        <a:pt x="7666712" y="2330172"/>
                        <a:pt x="7669281" y="2319897"/>
                      </a:cubicBezTo>
                      <a:cubicBezTo>
                        <a:pt x="7659204" y="2316874"/>
                        <a:pt x="7652375" y="2314450"/>
                        <a:pt x="7645642" y="2313994"/>
                      </a:cubicBezTo>
                      <a:close/>
                      <a:moveTo>
                        <a:pt x="6454550" y="2313994"/>
                      </a:moveTo>
                      <a:cubicBezTo>
                        <a:pt x="6447817" y="2313538"/>
                        <a:pt x="6441180" y="2315050"/>
                        <a:pt x="6431485" y="2319897"/>
                      </a:cubicBezTo>
                      <a:cubicBezTo>
                        <a:pt x="6434132" y="2330483"/>
                        <a:pt x="6436700" y="2340758"/>
                        <a:pt x="6439269" y="2351033"/>
                      </a:cubicBezTo>
                      <a:cubicBezTo>
                        <a:pt x="6452502" y="2351033"/>
                        <a:pt x="6465345" y="2351033"/>
                        <a:pt x="6478189" y="2351033"/>
                      </a:cubicBezTo>
                      <a:cubicBezTo>
                        <a:pt x="6478189" y="2340447"/>
                        <a:pt x="6478189" y="2330172"/>
                        <a:pt x="6478189" y="2319897"/>
                      </a:cubicBezTo>
                      <a:cubicBezTo>
                        <a:pt x="6468112" y="2316874"/>
                        <a:pt x="6461283" y="2314450"/>
                        <a:pt x="6454550" y="2313994"/>
                      </a:cubicBezTo>
                      <a:close/>
                      <a:moveTo>
                        <a:pt x="6306637" y="2313994"/>
                      </a:moveTo>
                      <a:cubicBezTo>
                        <a:pt x="6299904" y="2313538"/>
                        <a:pt x="6293267" y="2315050"/>
                        <a:pt x="6283572" y="2319897"/>
                      </a:cubicBezTo>
                      <a:cubicBezTo>
                        <a:pt x="6283572" y="2327837"/>
                        <a:pt x="6283572" y="2335543"/>
                        <a:pt x="6283572" y="2343249"/>
                      </a:cubicBezTo>
                      <a:cubicBezTo>
                        <a:pt x="6296805" y="2345895"/>
                        <a:pt x="6309648" y="2348464"/>
                        <a:pt x="6322492" y="2351033"/>
                      </a:cubicBezTo>
                      <a:cubicBezTo>
                        <a:pt x="6325138" y="2340447"/>
                        <a:pt x="6327707" y="2330172"/>
                        <a:pt x="6330276" y="2319897"/>
                      </a:cubicBezTo>
                      <a:cubicBezTo>
                        <a:pt x="6320199" y="2316874"/>
                        <a:pt x="6313370" y="2314450"/>
                        <a:pt x="6306637" y="2313994"/>
                      </a:cubicBezTo>
                      <a:close/>
                      <a:moveTo>
                        <a:pt x="5785047" y="2313994"/>
                      </a:moveTo>
                      <a:cubicBezTo>
                        <a:pt x="5778314" y="2313538"/>
                        <a:pt x="5771677" y="2315050"/>
                        <a:pt x="5761982" y="2319897"/>
                      </a:cubicBezTo>
                      <a:cubicBezTo>
                        <a:pt x="5761982" y="2327837"/>
                        <a:pt x="5761982" y="2335543"/>
                        <a:pt x="5761982" y="2343249"/>
                      </a:cubicBezTo>
                      <a:cubicBezTo>
                        <a:pt x="5775215" y="2345895"/>
                        <a:pt x="5788058" y="2348464"/>
                        <a:pt x="5800902" y="2351033"/>
                      </a:cubicBezTo>
                      <a:cubicBezTo>
                        <a:pt x="5803548" y="2340447"/>
                        <a:pt x="5806117" y="2330172"/>
                        <a:pt x="5808686" y="2319897"/>
                      </a:cubicBezTo>
                      <a:cubicBezTo>
                        <a:pt x="5798609" y="2316874"/>
                        <a:pt x="5791780" y="2314450"/>
                        <a:pt x="5785047" y="2313994"/>
                      </a:cubicBezTo>
                      <a:close/>
                      <a:moveTo>
                        <a:pt x="3402863" y="2313994"/>
                      </a:moveTo>
                      <a:cubicBezTo>
                        <a:pt x="3396130" y="2313538"/>
                        <a:pt x="3389493" y="2315050"/>
                        <a:pt x="3379798" y="2319897"/>
                      </a:cubicBezTo>
                      <a:cubicBezTo>
                        <a:pt x="3382445" y="2330483"/>
                        <a:pt x="3385013" y="2340758"/>
                        <a:pt x="3387582" y="2351033"/>
                      </a:cubicBezTo>
                      <a:cubicBezTo>
                        <a:pt x="3400815" y="2351033"/>
                        <a:pt x="3413658" y="2351033"/>
                        <a:pt x="3426502" y="2351033"/>
                      </a:cubicBezTo>
                      <a:cubicBezTo>
                        <a:pt x="3426502" y="2340447"/>
                        <a:pt x="3426502" y="2330172"/>
                        <a:pt x="3426502" y="2319897"/>
                      </a:cubicBezTo>
                      <a:cubicBezTo>
                        <a:pt x="3416425" y="2316874"/>
                        <a:pt x="3409596" y="2314450"/>
                        <a:pt x="3402863" y="2313994"/>
                      </a:cubicBezTo>
                      <a:close/>
                      <a:moveTo>
                        <a:pt x="2881273" y="2313994"/>
                      </a:moveTo>
                      <a:cubicBezTo>
                        <a:pt x="2874540" y="2313538"/>
                        <a:pt x="2867903" y="2315050"/>
                        <a:pt x="2858208" y="2319897"/>
                      </a:cubicBezTo>
                      <a:cubicBezTo>
                        <a:pt x="2860855" y="2330483"/>
                        <a:pt x="2863423" y="2340758"/>
                        <a:pt x="2865992" y="2351033"/>
                      </a:cubicBezTo>
                      <a:cubicBezTo>
                        <a:pt x="2879225" y="2351033"/>
                        <a:pt x="2892068" y="2351033"/>
                        <a:pt x="2904912" y="2351033"/>
                      </a:cubicBezTo>
                      <a:cubicBezTo>
                        <a:pt x="2904912" y="2340447"/>
                        <a:pt x="2904912" y="2330172"/>
                        <a:pt x="2904912" y="2319897"/>
                      </a:cubicBezTo>
                      <a:cubicBezTo>
                        <a:pt x="2894835" y="2316874"/>
                        <a:pt x="2888006" y="2314450"/>
                        <a:pt x="2881273" y="2313994"/>
                      </a:cubicBezTo>
                      <a:close/>
                      <a:moveTo>
                        <a:pt x="1690181" y="2313994"/>
                      </a:moveTo>
                      <a:cubicBezTo>
                        <a:pt x="1683448" y="2313538"/>
                        <a:pt x="1676811" y="2315050"/>
                        <a:pt x="1667116" y="2319897"/>
                      </a:cubicBezTo>
                      <a:cubicBezTo>
                        <a:pt x="1667116" y="2330483"/>
                        <a:pt x="1667116" y="2340758"/>
                        <a:pt x="1667116" y="2351033"/>
                      </a:cubicBezTo>
                      <a:cubicBezTo>
                        <a:pt x="1682995" y="2351033"/>
                        <a:pt x="1698407" y="2351033"/>
                        <a:pt x="1713820" y="2351033"/>
                      </a:cubicBezTo>
                      <a:cubicBezTo>
                        <a:pt x="1713820" y="2340447"/>
                        <a:pt x="1713820" y="2330172"/>
                        <a:pt x="1713820" y="2319897"/>
                      </a:cubicBezTo>
                      <a:cubicBezTo>
                        <a:pt x="1703743" y="2316874"/>
                        <a:pt x="1696914" y="2314450"/>
                        <a:pt x="1690181" y="2313994"/>
                      </a:cubicBezTo>
                      <a:close/>
                      <a:moveTo>
                        <a:pt x="1674895" y="2389961"/>
                      </a:moveTo>
                      <a:cubicBezTo>
                        <a:pt x="1672248" y="2403194"/>
                        <a:pt x="1669680" y="2416037"/>
                        <a:pt x="1667111" y="2428881"/>
                      </a:cubicBezTo>
                      <a:cubicBezTo>
                        <a:pt x="1682990" y="2428881"/>
                        <a:pt x="1698402" y="2428881"/>
                        <a:pt x="1713815" y="2428881"/>
                      </a:cubicBezTo>
                      <a:cubicBezTo>
                        <a:pt x="1713815" y="2418294"/>
                        <a:pt x="1713815" y="2408020"/>
                        <a:pt x="1713815" y="2397745"/>
                      </a:cubicBezTo>
                      <a:cubicBezTo>
                        <a:pt x="1700582" y="2395098"/>
                        <a:pt x="1687738" y="2392530"/>
                        <a:pt x="1674895" y="2389961"/>
                      </a:cubicBezTo>
                      <a:close/>
                      <a:moveTo>
                        <a:pt x="1752744" y="2389961"/>
                      </a:moveTo>
                      <a:cubicBezTo>
                        <a:pt x="1750097" y="2403194"/>
                        <a:pt x="1747529" y="2416037"/>
                        <a:pt x="1744960" y="2428881"/>
                      </a:cubicBezTo>
                      <a:cubicBezTo>
                        <a:pt x="1758193" y="2428881"/>
                        <a:pt x="1771036" y="2428881"/>
                        <a:pt x="1783880" y="2428881"/>
                      </a:cubicBezTo>
                      <a:cubicBezTo>
                        <a:pt x="1783880" y="2415648"/>
                        <a:pt x="1783880" y="2402804"/>
                        <a:pt x="1783880" y="2389961"/>
                      </a:cubicBezTo>
                      <a:cubicBezTo>
                        <a:pt x="1773293" y="2389961"/>
                        <a:pt x="1763019" y="2389961"/>
                        <a:pt x="1752744" y="2389961"/>
                      </a:cubicBezTo>
                      <a:close/>
                      <a:moveTo>
                        <a:pt x="1830593" y="2389961"/>
                      </a:moveTo>
                      <a:cubicBezTo>
                        <a:pt x="1827946" y="2403194"/>
                        <a:pt x="1825378" y="2416037"/>
                        <a:pt x="1822809" y="2428881"/>
                      </a:cubicBezTo>
                      <a:cubicBezTo>
                        <a:pt x="1836042" y="2428881"/>
                        <a:pt x="1848885" y="2428881"/>
                        <a:pt x="1861729" y="2428881"/>
                      </a:cubicBezTo>
                      <a:cubicBezTo>
                        <a:pt x="1861729" y="2418294"/>
                        <a:pt x="1861729" y="2408020"/>
                        <a:pt x="1861729" y="2397745"/>
                      </a:cubicBezTo>
                      <a:cubicBezTo>
                        <a:pt x="1846005" y="2393814"/>
                        <a:pt x="1846005" y="2393814"/>
                        <a:pt x="1830593" y="2389961"/>
                      </a:cubicBezTo>
                      <a:close/>
                      <a:moveTo>
                        <a:pt x="1900658" y="2389961"/>
                      </a:moveTo>
                      <a:cubicBezTo>
                        <a:pt x="1898011" y="2403194"/>
                        <a:pt x="1895443" y="2416037"/>
                        <a:pt x="1892874" y="2428881"/>
                      </a:cubicBezTo>
                      <a:cubicBezTo>
                        <a:pt x="1908753" y="2428881"/>
                        <a:pt x="1924165" y="2428881"/>
                        <a:pt x="1939578" y="2428881"/>
                      </a:cubicBezTo>
                      <a:cubicBezTo>
                        <a:pt x="1939578" y="2418294"/>
                        <a:pt x="1939578" y="2408020"/>
                        <a:pt x="1939578" y="2397745"/>
                      </a:cubicBezTo>
                      <a:cubicBezTo>
                        <a:pt x="1926345" y="2395098"/>
                        <a:pt x="1913501" y="2392530"/>
                        <a:pt x="1900658" y="2389961"/>
                      </a:cubicBezTo>
                      <a:close/>
                      <a:moveTo>
                        <a:pt x="1978507" y="2389961"/>
                      </a:moveTo>
                      <a:cubicBezTo>
                        <a:pt x="1975860" y="2403194"/>
                        <a:pt x="1973292" y="2416037"/>
                        <a:pt x="1970723" y="2428881"/>
                      </a:cubicBezTo>
                      <a:cubicBezTo>
                        <a:pt x="1983956" y="2428881"/>
                        <a:pt x="1996799" y="2428881"/>
                        <a:pt x="2009643" y="2428881"/>
                      </a:cubicBezTo>
                      <a:cubicBezTo>
                        <a:pt x="2009643" y="2418294"/>
                        <a:pt x="2009643" y="2408020"/>
                        <a:pt x="2009643" y="2397745"/>
                      </a:cubicBezTo>
                      <a:cubicBezTo>
                        <a:pt x="1993919" y="2393814"/>
                        <a:pt x="1993919" y="2393814"/>
                        <a:pt x="1978507" y="2389961"/>
                      </a:cubicBezTo>
                      <a:close/>
                      <a:moveTo>
                        <a:pt x="2048571" y="2389961"/>
                      </a:moveTo>
                      <a:cubicBezTo>
                        <a:pt x="2045924" y="2403194"/>
                        <a:pt x="2043356" y="2416037"/>
                        <a:pt x="2040787" y="2428881"/>
                      </a:cubicBezTo>
                      <a:cubicBezTo>
                        <a:pt x="2056666" y="2428881"/>
                        <a:pt x="2072078" y="2428881"/>
                        <a:pt x="2087491" y="2428881"/>
                      </a:cubicBezTo>
                      <a:cubicBezTo>
                        <a:pt x="2087491" y="2418294"/>
                        <a:pt x="2087491" y="2408020"/>
                        <a:pt x="2087491" y="2397745"/>
                      </a:cubicBezTo>
                      <a:cubicBezTo>
                        <a:pt x="2074258" y="2395098"/>
                        <a:pt x="2061414" y="2392530"/>
                        <a:pt x="2048571" y="2389961"/>
                      </a:cubicBezTo>
                      <a:close/>
                      <a:moveTo>
                        <a:pt x="2126420" y="2389961"/>
                      </a:moveTo>
                      <a:cubicBezTo>
                        <a:pt x="2123773" y="2403194"/>
                        <a:pt x="2121205" y="2416037"/>
                        <a:pt x="2118636" y="2428881"/>
                      </a:cubicBezTo>
                      <a:cubicBezTo>
                        <a:pt x="2131869" y="2428881"/>
                        <a:pt x="2144712" y="2428881"/>
                        <a:pt x="2157556" y="2428881"/>
                      </a:cubicBezTo>
                      <a:cubicBezTo>
                        <a:pt x="2157556" y="2418294"/>
                        <a:pt x="2157556" y="2408020"/>
                        <a:pt x="2157556" y="2397745"/>
                      </a:cubicBezTo>
                      <a:cubicBezTo>
                        <a:pt x="2141832" y="2393814"/>
                        <a:pt x="2141832" y="2393814"/>
                        <a:pt x="2126420" y="2389961"/>
                      </a:cubicBezTo>
                      <a:close/>
                      <a:moveTo>
                        <a:pt x="2196484" y="2389961"/>
                      </a:moveTo>
                      <a:cubicBezTo>
                        <a:pt x="2193837" y="2403194"/>
                        <a:pt x="2191269" y="2416037"/>
                        <a:pt x="2188700" y="2428881"/>
                      </a:cubicBezTo>
                      <a:cubicBezTo>
                        <a:pt x="2204579" y="2428881"/>
                        <a:pt x="2219991" y="2428881"/>
                        <a:pt x="2235404" y="2428881"/>
                      </a:cubicBezTo>
                      <a:cubicBezTo>
                        <a:pt x="2235404" y="2418294"/>
                        <a:pt x="2235404" y="2408020"/>
                        <a:pt x="2235404" y="2397745"/>
                      </a:cubicBezTo>
                      <a:cubicBezTo>
                        <a:pt x="2222171" y="2395098"/>
                        <a:pt x="2209327" y="2392530"/>
                        <a:pt x="2196484" y="2389961"/>
                      </a:cubicBezTo>
                      <a:close/>
                      <a:moveTo>
                        <a:pt x="2274334" y="2389961"/>
                      </a:moveTo>
                      <a:cubicBezTo>
                        <a:pt x="2271687" y="2403194"/>
                        <a:pt x="2269119" y="2416037"/>
                        <a:pt x="2266550" y="2428881"/>
                      </a:cubicBezTo>
                      <a:cubicBezTo>
                        <a:pt x="2279783" y="2428881"/>
                        <a:pt x="2292626" y="2428881"/>
                        <a:pt x="2305470" y="2428881"/>
                      </a:cubicBezTo>
                      <a:cubicBezTo>
                        <a:pt x="2305470" y="2418294"/>
                        <a:pt x="2305470" y="2408020"/>
                        <a:pt x="2305470" y="2397745"/>
                      </a:cubicBezTo>
                      <a:cubicBezTo>
                        <a:pt x="2289746" y="2393814"/>
                        <a:pt x="2289746" y="2393814"/>
                        <a:pt x="2274334" y="2389961"/>
                      </a:cubicBezTo>
                      <a:close/>
                      <a:moveTo>
                        <a:pt x="2344398" y="2389961"/>
                      </a:moveTo>
                      <a:cubicBezTo>
                        <a:pt x="2344398" y="2403194"/>
                        <a:pt x="2344398" y="2416037"/>
                        <a:pt x="2344398" y="2428881"/>
                      </a:cubicBezTo>
                      <a:cubicBezTo>
                        <a:pt x="2357631" y="2428881"/>
                        <a:pt x="2370474" y="2428881"/>
                        <a:pt x="2383318" y="2428881"/>
                      </a:cubicBezTo>
                      <a:cubicBezTo>
                        <a:pt x="2383318" y="2418294"/>
                        <a:pt x="2383318" y="2408020"/>
                        <a:pt x="2383318" y="2397745"/>
                      </a:cubicBezTo>
                      <a:cubicBezTo>
                        <a:pt x="2363663" y="2393814"/>
                        <a:pt x="2363663" y="2393814"/>
                        <a:pt x="2344398" y="2389961"/>
                      </a:cubicBezTo>
                      <a:close/>
                      <a:moveTo>
                        <a:pt x="2422247" y="2389961"/>
                      </a:moveTo>
                      <a:cubicBezTo>
                        <a:pt x="2419600" y="2400547"/>
                        <a:pt x="2417032" y="2410822"/>
                        <a:pt x="2414463" y="2421097"/>
                      </a:cubicBezTo>
                      <a:cubicBezTo>
                        <a:pt x="2427696" y="2423743"/>
                        <a:pt x="2440539" y="2426312"/>
                        <a:pt x="2453383" y="2428881"/>
                      </a:cubicBezTo>
                      <a:cubicBezTo>
                        <a:pt x="2453383" y="2418294"/>
                        <a:pt x="2453383" y="2408020"/>
                        <a:pt x="2453383" y="2397745"/>
                      </a:cubicBezTo>
                      <a:cubicBezTo>
                        <a:pt x="2437659" y="2393814"/>
                        <a:pt x="2437659" y="2393814"/>
                        <a:pt x="2422247" y="2389961"/>
                      </a:cubicBezTo>
                      <a:close/>
                      <a:moveTo>
                        <a:pt x="2500096" y="2389961"/>
                      </a:moveTo>
                      <a:cubicBezTo>
                        <a:pt x="2497449" y="2403194"/>
                        <a:pt x="2494881" y="2416037"/>
                        <a:pt x="2492312" y="2428881"/>
                      </a:cubicBezTo>
                      <a:cubicBezTo>
                        <a:pt x="2505545" y="2428881"/>
                        <a:pt x="2518388" y="2428881"/>
                        <a:pt x="2531232" y="2428881"/>
                      </a:cubicBezTo>
                      <a:cubicBezTo>
                        <a:pt x="2531232" y="2418294"/>
                        <a:pt x="2531232" y="2408020"/>
                        <a:pt x="2531232" y="2397745"/>
                      </a:cubicBezTo>
                      <a:cubicBezTo>
                        <a:pt x="2515508" y="2393814"/>
                        <a:pt x="2515508" y="2393814"/>
                        <a:pt x="2500096" y="2389961"/>
                      </a:cubicBezTo>
                      <a:close/>
                      <a:moveTo>
                        <a:pt x="2570160" y="2389961"/>
                      </a:moveTo>
                      <a:cubicBezTo>
                        <a:pt x="2567513" y="2403194"/>
                        <a:pt x="2564945" y="2416037"/>
                        <a:pt x="2562376" y="2428881"/>
                      </a:cubicBezTo>
                      <a:cubicBezTo>
                        <a:pt x="2578255" y="2428881"/>
                        <a:pt x="2593667" y="2428881"/>
                        <a:pt x="2609080" y="2428881"/>
                      </a:cubicBezTo>
                      <a:cubicBezTo>
                        <a:pt x="2609080" y="2418294"/>
                        <a:pt x="2609080" y="2408020"/>
                        <a:pt x="2609080" y="2397745"/>
                      </a:cubicBezTo>
                      <a:cubicBezTo>
                        <a:pt x="2595847" y="2395098"/>
                        <a:pt x="2583003" y="2392530"/>
                        <a:pt x="2570160" y="2389961"/>
                      </a:cubicBezTo>
                      <a:close/>
                      <a:moveTo>
                        <a:pt x="2648010" y="2389961"/>
                      </a:moveTo>
                      <a:cubicBezTo>
                        <a:pt x="2645363" y="2403194"/>
                        <a:pt x="2642795" y="2416037"/>
                        <a:pt x="2640226" y="2428881"/>
                      </a:cubicBezTo>
                      <a:cubicBezTo>
                        <a:pt x="2653459" y="2428881"/>
                        <a:pt x="2666302" y="2428881"/>
                        <a:pt x="2679146" y="2428881"/>
                      </a:cubicBezTo>
                      <a:cubicBezTo>
                        <a:pt x="2679146" y="2418294"/>
                        <a:pt x="2679146" y="2408020"/>
                        <a:pt x="2679146" y="2397745"/>
                      </a:cubicBezTo>
                      <a:cubicBezTo>
                        <a:pt x="2663422" y="2393814"/>
                        <a:pt x="2663422" y="2393814"/>
                        <a:pt x="2648010" y="2389961"/>
                      </a:cubicBezTo>
                      <a:close/>
                      <a:moveTo>
                        <a:pt x="2718074" y="2389961"/>
                      </a:moveTo>
                      <a:cubicBezTo>
                        <a:pt x="2715427" y="2403194"/>
                        <a:pt x="2712859" y="2416037"/>
                        <a:pt x="2710290" y="2428881"/>
                      </a:cubicBezTo>
                      <a:cubicBezTo>
                        <a:pt x="2726169" y="2428881"/>
                        <a:pt x="2741581" y="2428881"/>
                        <a:pt x="2756994" y="2428881"/>
                      </a:cubicBezTo>
                      <a:cubicBezTo>
                        <a:pt x="2756994" y="2418294"/>
                        <a:pt x="2756994" y="2408020"/>
                        <a:pt x="2756994" y="2397745"/>
                      </a:cubicBezTo>
                      <a:cubicBezTo>
                        <a:pt x="2743761" y="2395098"/>
                        <a:pt x="2730917" y="2392530"/>
                        <a:pt x="2718074" y="2389961"/>
                      </a:cubicBezTo>
                      <a:close/>
                      <a:moveTo>
                        <a:pt x="2795923" y="2389961"/>
                      </a:moveTo>
                      <a:cubicBezTo>
                        <a:pt x="2793276" y="2403194"/>
                        <a:pt x="2790708" y="2416037"/>
                        <a:pt x="2788139" y="2428881"/>
                      </a:cubicBezTo>
                      <a:cubicBezTo>
                        <a:pt x="2801372" y="2428881"/>
                        <a:pt x="2814215" y="2428881"/>
                        <a:pt x="2827059" y="2428881"/>
                      </a:cubicBezTo>
                      <a:cubicBezTo>
                        <a:pt x="2827059" y="2418294"/>
                        <a:pt x="2827059" y="2408020"/>
                        <a:pt x="2827059" y="2397745"/>
                      </a:cubicBezTo>
                      <a:cubicBezTo>
                        <a:pt x="2811335" y="2393814"/>
                        <a:pt x="2811335" y="2393814"/>
                        <a:pt x="2795923" y="2389961"/>
                      </a:cubicBezTo>
                      <a:close/>
                      <a:moveTo>
                        <a:pt x="2865987" y="2389961"/>
                      </a:moveTo>
                      <a:cubicBezTo>
                        <a:pt x="2863340" y="2403194"/>
                        <a:pt x="2860772" y="2416037"/>
                        <a:pt x="2858203" y="2428881"/>
                      </a:cubicBezTo>
                      <a:cubicBezTo>
                        <a:pt x="2874082" y="2428881"/>
                        <a:pt x="2889494" y="2428881"/>
                        <a:pt x="2904907" y="2428881"/>
                      </a:cubicBezTo>
                      <a:cubicBezTo>
                        <a:pt x="2904907" y="2418294"/>
                        <a:pt x="2904907" y="2408020"/>
                        <a:pt x="2904907" y="2397745"/>
                      </a:cubicBezTo>
                      <a:cubicBezTo>
                        <a:pt x="2891674" y="2395098"/>
                        <a:pt x="2878830" y="2392530"/>
                        <a:pt x="2865987" y="2389961"/>
                      </a:cubicBezTo>
                      <a:close/>
                      <a:moveTo>
                        <a:pt x="2943836" y="2389961"/>
                      </a:moveTo>
                      <a:cubicBezTo>
                        <a:pt x="2941189" y="2403194"/>
                        <a:pt x="2938621" y="2416037"/>
                        <a:pt x="2936052" y="2428881"/>
                      </a:cubicBezTo>
                      <a:cubicBezTo>
                        <a:pt x="2949285" y="2428881"/>
                        <a:pt x="2962128" y="2428881"/>
                        <a:pt x="2974972" y="2428881"/>
                      </a:cubicBezTo>
                      <a:cubicBezTo>
                        <a:pt x="2974972" y="2418294"/>
                        <a:pt x="2974972" y="2408020"/>
                        <a:pt x="2974972" y="2397745"/>
                      </a:cubicBezTo>
                      <a:cubicBezTo>
                        <a:pt x="2959248" y="2393814"/>
                        <a:pt x="2959248" y="2393814"/>
                        <a:pt x="2943836" y="2389961"/>
                      </a:cubicBezTo>
                      <a:close/>
                      <a:moveTo>
                        <a:pt x="3021686" y="2389961"/>
                      </a:moveTo>
                      <a:cubicBezTo>
                        <a:pt x="3019039" y="2403194"/>
                        <a:pt x="3016471" y="2416037"/>
                        <a:pt x="3013902" y="2428881"/>
                      </a:cubicBezTo>
                      <a:cubicBezTo>
                        <a:pt x="3027135" y="2428881"/>
                        <a:pt x="3039978" y="2428881"/>
                        <a:pt x="3052822" y="2428881"/>
                      </a:cubicBezTo>
                      <a:cubicBezTo>
                        <a:pt x="3052822" y="2418294"/>
                        <a:pt x="3052822" y="2408020"/>
                        <a:pt x="3052822" y="2397745"/>
                      </a:cubicBezTo>
                      <a:cubicBezTo>
                        <a:pt x="3037098" y="2393814"/>
                        <a:pt x="3037098" y="2393814"/>
                        <a:pt x="3021686" y="2389961"/>
                      </a:cubicBezTo>
                      <a:close/>
                      <a:moveTo>
                        <a:pt x="3091750" y="2389961"/>
                      </a:moveTo>
                      <a:cubicBezTo>
                        <a:pt x="3089103" y="2403194"/>
                        <a:pt x="3086535" y="2416037"/>
                        <a:pt x="3083966" y="2428881"/>
                      </a:cubicBezTo>
                      <a:cubicBezTo>
                        <a:pt x="3099845" y="2428881"/>
                        <a:pt x="3115257" y="2428881"/>
                        <a:pt x="3130670" y="2428881"/>
                      </a:cubicBezTo>
                      <a:cubicBezTo>
                        <a:pt x="3130670" y="2418294"/>
                        <a:pt x="3130670" y="2408020"/>
                        <a:pt x="3130670" y="2397745"/>
                      </a:cubicBezTo>
                      <a:cubicBezTo>
                        <a:pt x="3117437" y="2395098"/>
                        <a:pt x="3104593" y="2392530"/>
                        <a:pt x="3091750" y="2389961"/>
                      </a:cubicBezTo>
                      <a:close/>
                      <a:moveTo>
                        <a:pt x="3169599" y="2389961"/>
                      </a:moveTo>
                      <a:cubicBezTo>
                        <a:pt x="3166952" y="2403194"/>
                        <a:pt x="3164384" y="2416037"/>
                        <a:pt x="3161815" y="2428881"/>
                      </a:cubicBezTo>
                      <a:cubicBezTo>
                        <a:pt x="3175048" y="2428881"/>
                        <a:pt x="3187891" y="2428881"/>
                        <a:pt x="3200735" y="2428881"/>
                      </a:cubicBezTo>
                      <a:cubicBezTo>
                        <a:pt x="3200735" y="2418294"/>
                        <a:pt x="3200735" y="2408020"/>
                        <a:pt x="3200735" y="2397745"/>
                      </a:cubicBezTo>
                      <a:cubicBezTo>
                        <a:pt x="3185011" y="2393814"/>
                        <a:pt x="3185011" y="2393814"/>
                        <a:pt x="3169599" y="2389961"/>
                      </a:cubicBezTo>
                      <a:close/>
                      <a:moveTo>
                        <a:pt x="3239663" y="2389961"/>
                      </a:moveTo>
                      <a:cubicBezTo>
                        <a:pt x="3237016" y="2403194"/>
                        <a:pt x="3234448" y="2416037"/>
                        <a:pt x="3231879" y="2428881"/>
                      </a:cubicBezTo>
                      <a:cubicBezTo>
                        <a:pt x="3247758" y="2428881"/>
                        <a:pt x="3263170" y="2428881"/>
                        <a:pt x="3278583" y="2428881"/>
                      </a:cubicBezTo>
                      <a:cubicBezTo>
                        <a:pt x="3278583" y="2418294"/>
                        <a:pt x="3278583" y="2408020"/>
                        <a:pt x="3278583" y="2397745"/>
                      </a:cubicBezTo>
                      <a:cubicBezTo>
                        <a:pt x="3265350" y="2395098"/>
                        <a:pt x="3252506" y="2392530"/>
                        <a:pt x="3239663" y="2389961"/>
                      </a:cubicBezTo>
                      <a:close/>
                      <a:moveTo>
                        <a:pt x="3317512" y="2389961"/>
                      </a:moveTo>
                      <a:cubicBezTo>
                        <a:pt x="3314865" y="2403194"/>
                        <a:pt x="3312297" y="2416037"/>
                        <a:pt x="3309728" y="2428881"/>
                      </a:cubicBezTo>
                      <a:cubicBezTo>
                        <a:pt x="3322961" y="2428881"/>
                        <a:pt x="3335804" y="2428881"/>
                        <a:pt x="3348648" y="2428881"/>
                      </a:cubicBezTo>
                      <a:cubicBezTo>
                        <a:pt x="3348648" y="2418294"/>
                        <a:pt x="3348648" y="2408020"/>
                        <a:pt x="3348648" y="2397745"/>
                      </a:cubicBezTo>
                      <a:cubicBezTo>
                        <a:pt x="3332924" y="2393814"/>
                        <a:pt x="3332924" y="2393814"/>
                        <a:pt x="3317512" y="2389961"/>
                      </a:cubicBezTo>
                      <a:close/>
                      <a:moveTo>
                        <a:pt x="3387577" y="2389961"/>
                      </a:moveTo>
                      <a:cubicBezTo>
                        <a:pt x="3384930" y="2403194"/>
                        <a:pt x="3382362" y="2416037"/>
                        <a:pt x="3379793" y="2428881"/>
                      </a:cubicBezTo>
                      <a:cubicBezTo>
                        <a:pt x="3395672" y="2428881"/>
                        <a:pt x="3411084" y="2428881"/>
                        <a:pt x="3426497" y="2428881"/>
                      </a:cubicBezTo>
                      <a:cubicBezTo>
                        <a:pt x="3426497" y="2418294"/>
                        <a:pt x="3426497" y="2408020"/>
                        <a:pt x="3426497" y="2397745"/>
                      </a:cubicBezTo>
                      <a:cubicBezTo>
                        <a:pt x="3413264" y="2395098"/>
                        <a:pt x="3400420" y="2392530"/>
                        <a:pt x="3387577" y="2389961"/>
                      </a:cubicBezTo>
                      <a:close/>
                      <a:moveTo>
                        <a:pt x="3465426" y="2389961"/>
                      </a:moveTo>
                      <a:cubicBezTo>
                        <a:pt x="3462779" y="2403194"/>
                        <a:pt x="3460211" y="2416037"/>
                        <a:pt x="3457642" y="2428881"/>
                      </a:cubicBezTo>
                      <a:cubicBezTo>
                        <a:pt x="3470875" y="2428881"/>
                        <a:pt x="3483718" y="2428881"/>
                        <a:pt x="3496562" y="2428881"/>
                      </a:cubicBezTo>
                      <a:cubicBezTo>
                        <a:pt x="3496562" y="2418294"/>
                        <a:pt x="3496562" y="2408020"/>
                        <a:pt x="3496562" y="2397745"/>
                      </a:cubicBezTo>
                      <a:cubicBezTo>
                        <a:pt x="3480838" y="2393814"/>
                        <a:pt x="3480838" y="2393814"/>
                        <a:pt x="3465426" y="2389961"/>
                      </a:cubicBezTo>
                      <a:close/>
                      <a:moveTo>
                        <a:pt x="3535490" y="2389961"/>
                      </a:moveTo>
                      <a:cubicBezTo>
                        <a:pt x="3535490" y="2403194"/>
                        <a:pt x="3535490" y="2416037"/>
                        <a:pt x="3535490" y="2428881"/>
                      </a:cubicBezTo>
                      <a:cubicBezTo>
                        <a:pt x="3546076" y="2428881"/>
                        <a:pt x="3556351" y="2428881"/>
                        <a:pt x="3566626" y="2428881"/>
                      </a:cubicBezTo>
                      <a:cubicBezTo>
                        <a:pt x="3569272" y="2418294"/>
                        <a:pt x="3571841" y="2408020"/>
                        <a:pt x="3574410" y="2397745"/>
                      </a:cubicBezTo>
                      <a:cubicBezTo>
                        <a:pt x="3554755" y="2393814"/>
                        <a:pt x="3554755" y="2393814"/>
                        <a:pt x="3535490" y="2389961"/>
                      </a:cubicBezTo>
                      <a:close/>
                      <a:moveTo>
                        <a:pt x="3613339" y="2389961"/>
                      </a:moveTo>
                      <a:cubicBezTo>
                        <a:pt x="3610692" y="2403194"/>
                        <a:pt x="3608124" y="2416037"/>
                        <a:pt x="3605555" y="2428881"/>
                      </a:cubicBezTo>
                      <a:cubicBezTo>
                        <a:pt x="3618788" y="2428881"/>
                        <a:pt x="3631631" y="2428881"/>
                        <a:pt x="3644475" y="2428881"/>
                      </a:cubicBezTo>
                      <a:cubicBezTo>
                        <a:pt x="3644475" y="2415648"/>
                        <a:pt x="3644475" y="2402804"/>
                        <a:pt x="3644475" y="2389961"/>
                      </a:cubicBezTo>
                      <a:cubicBezTo>
                        <a:pt x="3633888" y="2389961"/>
                        <a:pt x="3623614" y="2389961"/>
                        <a:pt x="3613339" y="2389961"/>
                      </a:cubicBezTo>
                      <a:close/>
                      <a:moveTo>
                        <a:pt x="4952345" y="2389961"/>
                      </a:moveTo>
                      <a:cubicBezTo>
                        <a:pt x="4949698" y="2403194"/>
                        <a:pt x="4947130" y="2416037"/>
                        <a:pt x="4944561" y="2428881"/>
                      </a:cubicBezTo>
                      <a:cubicBezTo>
                        <a:pt x="4960440" y="2428881"/>
                        <a:pt x="4975852" y="2428881"/>
                        <a:pt x="4991265" y="2428881"/>
                      </a:cubicBezTo>
                      <a:cubicBezTo>
                        <a:pt x="4991265" y="2418294"/>
                        <a:pt x="4991265" y="2408020"/>
                        <a:pt x="4991265" y="2397745"/>
                      </a:cubicBezTo>
                      <a:cubicBezTo>
                        <a:pt x="4978032" y="2395098"/>
                        <a:pt x="4965188" y="2392530"/>
                        <a:pt x="4952345" y="2389961"/>
                      </a:cubicBezTo>
                      <a:close/>
                      <a:moveTo>
                        <a:pt x="5100258" y="2389961"/>
                      </a:moveTo>
                      <a:cubicBezTo>
                        <a:pt x="5097611" y="2403194"/>
                        <a:pt x="5095043" y="2416037"/>
                        <a:pt x="5092474" y="2428881"/>
                      </a:cubicBezTo>
                      <a:cubicBezTo>
                        <a:pt x="5108353" y="2428881"/>
                        <a:pt x="5123765" y="2428881"/>
                        <a:pt x="5139178" y="2428881"/>
                      </a:cubicBezTo>
                      <a:cubicBezTo>
                        <a:pt x="5139178" y="2418294"/>
                        <a:pt x="5139178" y="2408020"/>
                        <a:pt x="5139178" y="2397745"/>
                      </a:cubicBezTo>
                      <a:cubicBezTo>
                        <a:pt x="5125945" y="2395098"/>
                        <a:pt x="5113101" y="2392530"/>
                        <a:pt x="5100258" y="2389961"/>
                      </a:cubicBezTo>
                      <a:close/>
                      <a:moveTo>
                        <a:pt x="5178108" y="2389961"/>
                      </a:moveTo>
                      <a:cubicBezTo>
                        <a:pt x="5175461" y="2403194"/>
                        <a:pt x="5172893" y="2416037"/>
                        <a:pt x="5170324" y="2428881"/>
                      </a:cubicBezTo>
                      <a:cubicBezTo>
                        <a:pt x="5183557" y="2428881"/>
                        <a:pt x="5196400" y="2428881"/>
                        <a:pt x="5209244" y="2428881"/>
                      </a:cubicBezTo>
                      <a:cubicBezTo>
                        <a:pt x="5209244" y="2418294"/>
                        <a:pt x="5209244" y="2408020"/>
                        <a:pt x="5209244" y="2397745"/>
                      </a:cubicBezTo>
                      <a:cubicBezTo>
                        <a:pt x="5193520" y="2393814"/>
                        <a:pt x="5193520" y="2393814"/>
                        <a:pt x="5178108" y="2389961"/>
                      </a:cubicBezTo>
                      <a:close/>
                      <a:moveTo>
                        <a:pt x="5326021" y="2389961"/>
                      </a:moveTo>
                      <a:cubicBezTo>
                        <a:pt x="5323374" y="2403194"/>
                        <a:pt x="5320806" y="2416037"/>
                        <a:pt x="5318237" y="2428881"/>
                      </a:cubicBezTo>
                      <a:cubicBezTo>
                        <a:pt x="5331470" y="2428881"/>
                        <a:pt x="5344313" y="2428881"/>
                        <a:pt x="5357157" y="2428881"/>
                      </a:cubicBezTo>
                      <a:cubicBezTo>
                        <a:pt x="5357157" y="2418294"/>
                        <a:pt x="5357157" y="2408020"/>
                        <a:pt x="5357157" y="2397745"/>
                      </a:cubicBezTo>
                      <a:cubicBezTo>
                        <a:pt x="5341433" y="2393814"/>
                        <a:pt x="5341433" y="2393814"/>
                        <a:pt x="5326021" y="2389961"/>
                      </a:cubicBezTo>
                      <a:close/>
                      <a:moveTo>
                        <a:pt x="5403870" y="2389961"/>
                      </a:moveTo>
                      <a:cubicBezTo>
                        <a:pt x="5401223" y="2403194"/>
                        <a:pt x="5398655" y="2416037"/>
                        <a:pt x="5396086" y="2428881"/>
                      </a:cubicBezTo>
                      <a:cubicBezTo>
                        <a:pt x="5409319" y="2428881"/>
                        <a:pt x="5422162" y="2428881"/>
                        <a:pt x="5435006" y="2428881"/>
                      </a:cubicBezTo>
                      <a:cubicBezTo>
                        <a:pt x="5435006" y="2418294"/>
                        <a:pt x="5435006" y="2408020"/>
                        <a:pt x="5435006" y="2397745"/>
                      </a:cubicBezTo>
                      <a:cubicBezTo>
                        <a:pt x="5419282" y="2393814"/>
                        <a:pt x="5419282" y="2393814"/>
                        <a:pt x="5403870" y="2389961"/>
                      </a:cubicBezTo>
                      <a:close/>
                      <a:moveTo>
                        <a:pt x="5473934" y="2389961"/>
                      </a:moveTo>
                      <a:cubicBezTo>
                        <a:pt x="5471287" y="2403194"/>
                        <a:pt x="5468719" y="2416037"/>
                        <a:pt x="5466150" y="2428881"/>
                      </a:cubicBezTo>
                      <a:cubicBezTo>
                        <a:pt x="5482029" y="2428881"/>
                        <a:pt x="5497441" y="2428881"/>
                        <a:pt x="5512854" y="2428881"/>
                      </a:cubicBezTo>
                      <a:cubicBezTo>
                        <a:pt x="5512854" y="2418294"/>
                        <a:pt x="5512854" y="2408020"/>
                        <a:pt x="5512854" y="2397745"/>
                      </a:cubicBezTo>
                      <a:cubicBezTo>
                        <a:pt x="5499621" y="2395098"/>
                        <a:pt x="5486777" y="2392530"/>
                        <a:pt x="5473934" y="2389961"/>
                      </a:cubicBezTo>
                      <a:close/>
                      <a:moveTo>
                        <a:pt x="5551784" y="2389961"/>
                      </a:moveTo>
                      <a:cubicBezTo>
                        <a:pt x="5549137" y="2403194"/>
                        <a:pt x="5546569" y="2416037"/>
                        <a:pt x="5544000" y="2428881"/>
                      </a:cubicBezTo>
                      <a:cubicBezTo>
                        <a:pt x="5557233" y="2428881"/>
                        <a:pt x="5570076" y="2428881"/>
                        <a:pt x="5582920" y="2428881"/>
                      </a:cubicBezTo>
                      <a:cubicBezTo>
                        <a:pt x="5582920" y="2418294"/>
                        <a:pt x="5582920" y="2408020"/>
                        <a:pt x="5582920" y="2397745"/>
                      </a:cubicBezTo>
                      <a:cubicBezTo>
                        <a:pt x="5567196" y="2393814"/>
                        <a:pt x="5567196" y="2393814"/>
                        <a:pt x="5551784" y="2389961"/>
                      </a:cubicBezTo>
                      <a:close/>
                      <a:moveTo>
                        <a:pt x="5621848" y="2389961"/>
                      </a:moveTo>
                      <a:cubicBezTo>
                        <a:pt x="5619201" y="2403194"/>
                        <a:pt x="5616633" y="2416037"/>
                        <a:pt x="5614064" y="2428881"/>
                      </a:cubicBezTo>
                      <a:cubicBezTo>
                        <a:pt x="5629943" y="2428881"/>
                        <a:pt x="5645355" y="2428881"/>
                        <a:pt x="5660768" y="2428881"/>
                      </a:cubicBezTo>
                      <a:cubicBezTo>
                        <a:pt x="5660768" y="2418294"/>
                        <a:pt x="5660768" y="2408020"/>
                        <a:pt x="5660768" y="2397745"/>
                      </a:cubicBezTo>
                      <a:cubicBezTo>
                        <a:pt x="5647535" y="2395098"/>
                        <a:pt x="5634691" y="2392530"/>
                        <a:pt x="5621848" y="2389961"/>
                      </a:cubicBezTo>
                      <a:close/>
                      <a:moveTo>
                        <a:pt x="5699697" y="2389961"/>
                      </a:moveTo>
                      <a:cubicBezTo>
                        <a:pt x="5697050" y="2403194"/>
                        <a:pt x="5694482" y="2416037"/>
                        <a:pt x="5691913" y="2428881"/>
                      </a:cubicBezTo>
                      <a:cubicBezTo>
                        <a:pt x="5705146" y="2428881"/>
                        <a:pt x="5717989" y="2428881"/>
                        <a:pt x="5730833" y="2428881"/>
                      </a:cubicBezTo>
                      <a:cubicBezTo>
                        <a:pt x="5730833" y="2418294"/>
                        <a:pt x="5730833" y="2408020"/>
                        <a:pt x="5730833" y="2397745"/>
                      </a:cubicBezTo>
                      <a:cubicBezTo>
                        <a:pt x="5715109" y="2393814"/>
                        <a:pt x="5715109" y="2393814"/>
                        <a:pt x="5699697" y="2389961"/>
                      </a:cubicBezTo>
                      <a:close/>
                      <a:moveTo>
                        <a:pt x="5769761" y="2389961"/>
                      </a:moveTo>
                      <a:cubicBezTo>
                        <a:pt x="5767114" y="2403194"/>
                        <a:pt x="5764546" y="2416037"/>
                        <a:pt x="5761977" y="2428881"/>
                      </a:cubicBezTo>
                      <a:cubicBezTo>
                        <a:pt x="5777856" y="2428881"/>
                        <a:pt x="5793268" y="2428881"/>
                        <a:pt x="5808681" y="2428881"/>
                      </a:cubicBezTo>
                      <a:cubicBezTo>
                        <a:pt x="5808681" y="2418294"/>
                        <a:pt x="5808681" y="2408020"/>
                        <a:pt x="5808681" y="2397745"/>
                      </a:cubicBezTo>
                      <a:cubicBezTo>
                        <a:pt x="5795448" y="2395098"/>
                        <a:pt x="5782604" y="2392530"/>
                        <a:pt x="5769761" y="2389961"/>
                      </a:cubicBezTo>
                      <a:close/>
                      <a:moveTo>
                        <a:pt x="5847610" y="2389961"/>
                      </a:moveTo>
                      <a:cubicBezTo>
                        <a:pt x="5844963" y="2403194"/>
                        <a:pt x="5842395" y="2416037"/>
                        <a:pt x="5839826" y="2428881"/>
                      </a:cubicBezTo>
                      <a:cubicBezTo>
                        <a:pt x="5853059" y="2428881"/>
                        <a:pt x="5865902" y="2428881"/>
                        <a:pt x="5878746" y="2428881"/>
                      </a:cubicBezTo>
                      <a:cubicBezTo>
                        <a:pt x="5878746" y="2418294"/>
                        <a:pt x="5878746" y="2408020"/>
                        <a:pt x="5878746" y="2397745"/>
                      </a:cubicBezTo>
                      <a:cubicBezTo>
                        <a:pt x="5863022" y="2393814"/>
                        <a:pt x="5863022" y="2393814"/>
                        <a:pt x="5847610" y="2389961"/>
                      </a:cubicBezTo>
                      <a:close/>
                      <a:moveTo>
                        <a:pt x="5917675" y="2389961"/>
                      </a:moveTo>
                      <a:cubicBezTo>
                        <a:pt x="5917675" y="2403194"/>
                        <a:pt x="5917675" y="2416037"/>
                        <a:pt x="5917675" y="2428881"/>
                      </a:cubicBezTo>
                      <a:cubicBezTo>
                        <a:pt x="5930908" y="2428881"/>
                        <a:pt x="5943751" y="2428881"/>
                        <a:pt x="5956595" y="2428881"/>
                      </a:cubicBezTo>
                      <a:cubicBezTo>
                        <a:pt x="5956595" y="2418294"/>
                        <a:pt x="5956595" y="2408020"/>
                        <a:pt x="5956595" y="2397745"/>
                      </a:cubicBezTo>
                      <a:cubicBezTo>
                        <a:pt x="5936940" y="2393814"/>
                        <a:pt x="5936940" y="2393814"/>
                        <a:pt x="5917675" y="2389961"/>
                      </a:cubicBezTo>
                      <a:close/>
                      <a:moveTo>
                        <a:pt x="5995524" y="2389961"/>
                      </a:moveTo>
                      <a:cubicBezTo>
                        <a:pt x="5992877" y="2400547"/>
                        <a:pt x="5990309" y="2410822"/>
                        <a:pt x="5987740" y="2421097"/>
                      </a:cubicBezTo>
                      <a:cubicBezTo>
                        <a:pt x="6000973" y="2423743"/>
                        <a:pt x="6013816" y="2426312"/>
                        <a:pt x="6026660" y="2428881"/>
                      </a:cubicBezTo>
                      <a:cubicBezTo>
                        <a:pt x="6026660" y="2418294"/>
                        <a:pt x="6026660" y="2408020"/>
                        <a:pt x="6026660" y="2397745"/>
                      </a:cubicBezTo>
                      <a:cubicBezTo>
                        <a:pt x="6010936" y="2393814"/>
                        <a:pt x="6010936" y="2393814"/>
                        <a:pt x="5995524" y="2389961"/>
                      </a:cubicBezTo>
                      <a:close/>
                      <a:moveTo>
                        <a:pt x="6073373" y="2389961"/>
                      </a:moveTo>
                      <a:cubicBezTo>
                        <a:pt x="6070726" y="2403194"/>
                        <a:pt x="6068158" y="2416037"/>
                        <a:pt x="6065589" y="2428881"/>
                      </a:cubicBezTo>
                      <a:cubicBezTo>
                        <a:pt x="6078822" y="2428881"/>
                        <a:pt x="6091665" y="2428881"/>
                        <a:pt x="6104509" y="2428881"/>
                      </a:cubicBezTo>
                      <a:cubicBezTo>
                        <a:pt x="6104509" y="2418294"/>
                        <a:pt x="6104509" y="2408020"/>
                        <a:pt x="6104509" y="2397745"/>
                      </a:cubicBezTo>
                      <a:cubicBezTo>
                        <a:pt x="6088785" y="2393814"/>
                        <a:pt x="6088785" y="2393814"/>
                        <a:pt x="6073373" y="2389961"/>
                      </a:cubicBezTo>
                      <a:close/>
                      <a:moveTo>
                        <a:pt x="6143437" y="2389961"/>
                      </a:moveTo>
                      <a:cubicBezTo>
                        <a:pt x="6140790" y="2403194"/>
                        <a:pt x="6138222" y="2416037"/>
                        <a:pt x="6135653" y="2428881"/>
                      </a:cubicBezTo>
                      <a:cubicBezTo>
                        <a:pt x="6151532" y="2428881"/>
                        <a:pt x="6166944" y="2428881"/>
                        <a:pt x="6182357" y="2428881"/>
                      </a:cubicBezTo>
                      <a:cubicBezTo>
                        <a:pt x="6182357" y="2418294"/>
                        <a:pt x="6182357" y="2408020"/>
                        <a:pt x="6182357" y="2397745"/>
                      </a:cubicBezTo>
                      <a:cubicBezTo>
                        <a:pt x="6169124" y="2395098"/>
                        <a:pt x="6156280" y="2392530"/>
                        <a:pt x="6143437" y="2389961"/>
                      </a:cubicBezTo>
                      <a:close/>
                      <a:moveTo>
                        <a:pt x="6221286" y="2389961"/>
                      </a:moveTo>
                      <a:cubicBezTo>
                        <a:pt x="6218639" y="2403194"/>
                        <a:pt x="6216071" y="2416037"/>
                        <a:pt x="6213502" y="2428881"/>
                      </a:cubicBezTo>
                      <a:cubicBezTo>
                        <a:pt x="6226735" y="2428881"/>
                        <a:pt x="6239578" y="2428881"/>
                        <a:pt x="6252422" y="2428881"/>
                      </a:cubicBezTo>
                      <a:cubicBezTo>
                        <a:pt x="6252422" y="2418294"/>
                        <a:pt x="6252422" y="2408020"/>
                        <a:pt x="6252422" y="2397745"/>
                      </a:cubicBezTo>
                      <a:cubicBezTo>
                        <a:pt x="6236698" y="2393814"/>
                        <a:pt x="6236698" y="2393814"/>
                        <a:pt x="6221286" y="2389961"/>
                      </a:cubicBezTo>
                      <a:close/>
                      <a:moveTo>
                        <a:pt x="6291351" y="2389961"/>
                      </a:moveTo>
                      <a:cubicBezTo>
                        <a:pt x="6288704" y="2403194"/>
                        <a:pt x="6286136" y="2416037"/>
                        <a:pt x="6283567" y="2428881"/>
                      </a:cubicBezTo>
                      <a:cubicBezTo>
                        <a:pt x="6299446" y="2428881"/>
                        <a:pt x="6314858" y="2428881"/>
                        <a:pt x="6330271" y="2428881"/>
                      </a:cubicBezTo>
                      <a:cubicBezTo>
                        <a:pt x="6330271" y="2418294"/>
                        <a:pt x="6330271" y="2408020"/>
                        <a:pt x="6330271" y="2397745"/>
                      </a:cubicBezTo>
                      <a:cubicBezTo>
                        <a:pt x="6317038" y="2395098"/>
                        <a:pt x="6304194" y="2392530"/>
                        <a:pt x="6291351" y="2389961"/>
                      </a:cubicBezTo>
                      <a:close/>
                      <a:moveTo>
                        <a:pt x="6369200" y="2389961"/>
                      </a:moveTo>
                      <a:cubicBezTo>
                        <a:pt x="6366553" y="2403194"/>
                        <a:pt x="6363985" y="2416037"/>
                        <a:pt x="6361416" y="2428881"/>
                      </a:cubicBezTo>
                      <a:cubicBezTo>
                        <a:pt x="6374649" y="2428881"/>
                        <a:pt x="6387492" y="2428881"/>
                        <a:pt x="6400336" y="2428881"/>
                      </a:cubicBezTo>
                      <a:cubicBezTo>
                        <a:pt x="6400336" y="2418294"/>
                        <a:pt x="6400336" y="2408020"/>
                        <a:pt x="6400336" y="2397745"/>
                      </a:cubicBezTo>
                      <a:cubicBezTo>
                        <a:pt x="6384612" y="2393814"/>
                        <a:pt x="6384612" y="2393814"/>
                        <a:pt x="6369200" y="2389961"/>
                      </a:cubicBezTo>
                      <a:close/>
                      <a:moveTo>
                        <a:pt x="6439264" y="2389961"/>
                      </a:moveTo>
                      <a:cubicBezTo>
                        <a:pt x="6436617" y="2403194"/>
                        <a:pt x="6434049" y="2416037"/>
                        <a:pt x="6431480" y="2428881"/>
                      </a:cubicBezTo>
                      <a:cubicBezTo>
                        <a:pt x="6447359" y="2428881"/>
                        <a:pt x="6462771" y="2428881"/>
                        <a:pt x="6478184" y="2428881"/>
                      </a:cubicBezTo>
                      <a:cubicBezTo>
                        <a:pt x="6478184" y="2418294"/>
                        <a:pt x="6478184" y="2408020"/>
                        <a:pt x="6478184" y="2397745"/>
                      </a:cubicBezTo>
                      <a:cubicBezTo>
                        <a:pt x="6464951" y="2395098"/>
                        <a:pt x="6452107" y="2392530"/>
                        <a:pt x="6439264" y="2389961"/>
                      </a:cubicBezTo>
                      <a:close/>
                      <a:moveTo>
                        <a:pt x="6517113" y="2389961"/>
                      </a:moveTo>
                      <a:cubicBezTo>
                        <a:pt x="6514466" y="2403194"/>
                        <a:pt x="6511898" y="2416037"/>
                        <a:pt x="6509329" y="2428881"/>
                      </a:cubicBezTo>
                      <a:cubicBezTo>
                        <a:pt x="6522562" y="2428881"/>
                        <a:pt x="6535405" y="2428881"/>
                        <a:pt x="6548249" y="2428881"/>
                      </a:cubicBezTo>
                      <a:cubicBezTo>
                        <a:pt x="6548249" y="2418294"/>
                        <a:pt x="6548249" y="2408020"/>
                        <a:pt x="6548249" y="2397745"/>
                      </a:cubicBezTo>
                      <a:cubicBezTo>
                        <a:pt x="6532525" y="2393814"/>
                        <a:pt x="6532525" y="2393814"/>
                        <a:pt x="6517113" y="2389961"/>
                      </a:cubicBezTo>
                      <a:close/>
                      <a:moveTo>
                        <a:pt x="6587177" y="2389961"/>
                      </a:moveTo>
                      <a:cubicBezTo>
                        <a:pt x="6587177" y="2403194"/>
                        <a:pt x="6587177" y="2416037"/>
                        <a:pt x="6587177" y="2428881"/>
                      </a:cubicBezTo>
                      <a:cubicBezTo>
                        <a:pt x="6600410" y="2428881"/>
                        <a:pt x="6613253" y="2428881"/>
                        <a:pt x="6626097" y="2428881"/>
                      </a:cubicBezTo>
                      <a:cubicBezTo>
                        <a:pt x="6626097" y="2418294"/>
                        <a:pt x="6626097" y="2408020"/>
                        <a:pt x="6626097" y="2397745"/>
                      </a:cubicBezTo>
                      <a:cubicBezTo>
                        <a:pt x="6606442" y="2393814"/>
                        <a:pt x="6606442" y="2393814"/>
                        <a:pt x="6587177" y="2389961"/>
                      </a:cubicBezTo>
                      <a:close/>
                      <a:moveTo>
                        <a:pt x="6665027" y="2389961"/>
                      </a:moveTo>
                      <a:cubicBezTo>
                        <a:pt x="6662380" y="2403194"/>
                        <a:pt x="6659812" y="2416037"/>
                        <a:pt x="6657243" y="2428881"/>
                      </a:cubicBezTo>
                      <a:cubicBezTo>
                        <a:pt x="6673122" y="2428881"/>
                        <a:pt x="6688534" y="2428881"/>
                        <a:pt x="6703947" y="2428881"/>
                      </a:cubicBezTo>
                      <a:cubicBezTo>
                        <a:pt x="6703947" y="2418294"/>
                        <a:pt x="6703947" y="2408020"/>
                        <a:pt x="6703947" y="2397745"/>
                      </a:cubicBezTo>
                      <a:cubicBezTo>
                        <a:pt x="6690714" y="2395098"/>
                        <a:pt x="6677870" y="2392530"/>
                        <a:pt x="6665027" y="2389961"/>
                      </a:cubicBezTo>
                      <a:close/>
                      <a:moveTo>
                        <a:pt x="6742876" y="2389961"/>
                      </a:moveTo>
                      <a:cubicBezTo>
                        <a:pt x="6740229" y="2403194"/>
                        <a:pt x="6737661" y="2416037"/>
                        <a:pt x="6735092" y="2428881"/>
                      </a:cubicBezTo>
                      <a:cubicBezTo>
                        <a:pt x="6748325" y="2428881"/>
                        <a:pt x="6761168" y="2428881"/>
                        <a:pt x="6774012" y="2428881"/>
                      </a:cubicBezTo>
                      <a:cubicBezTo>
                        <a:pt x="6774012" y="2418294"/>
                        <a:pt x="6774012" y="2408020"/>
                        <a:pt x="6774012" y="2397745"/>
                      </a:cubicBezTo>
                      <a:cubicBezTo>
                        <a:pt x="6758288" y="2393814"/>
                        <a:pt x="6758288" y="2393814"/>
                        <a:pt x="6742876" y="2389961"/>
                      </a:cubicBezTo>
                      <a:close/>
                      <a:moveTo>
                        <a:pt x="6812940" y="2389961"/>
                      </a:moveTo>
                      <a:cubicBezTo>
                        <a:pt x="6810293" y="2403194"/>
                        <a:pt x="6807725" y="2416037"/>
                        <a:pt x="6805156" y="2428881"/>
                      </a:cubicBezTo>
                      <a:cubicBezTo>
                        <a:pt x="6821035" y="2428881"/>
                        <a:pt x="6836447" y="2428881"/>
                        <a:pt x="6851860" y="2428881"/>
                      </a:cubicBezTo>
                      <a:cubicBezTo>
                        <a:pt x="6851860" y="2418294"/>
                        <a:pt x="6851860" y="2408020"/>
                        <a:pt x="6851860" y="2397745"/>
                      </a:cubicBezTo>
                      <a:cubicBezTo>
                        <a:pt x="6838627" y="2395098"/>
                        <a:pt x="6825783" y="2392530"/>
                        <a:pt x="6812940" y="2389961"/>
                      </a:cubicBezTo>
                      <a:close/>
                      <a:moveTo>
                        <a:pt x="6890789" y="2389961"/>
                      </a:moveTo>
                      <a:cubicBezTo>
                        <a:pt x="6888142" y="2403194"/>
                        <a:pt x="6885574" y="2416037"/>
                        <a:pt x="6883005" y="2428881"/>
                      </a:cubicBezTo>
                      <a:cubicBezTo>
                        <a:pt x="6896238" y="2428881"/>
                        <a:pt x="6909081" y="2428881"/>
                        <a:pt x="6921925" y="2428881"/>
                      </a:cubicBezTo>
                      <a:cubicBezTo>
                        <a:pt x="6921925" y="2418294"/>
                        <a:pt x="6921925" y="2408020"/>
                        <a:pt x="6921925" y="2397745"/>
                      </a:cubicBezTo>
                      <a:cubicBezTo>
                        <a:pt x="6906201" y="2393814"/>
                        <a:pt x="6906201" y="2393814"/>
                        <a:pt x="6890789" y="2389961"/>
                      </a:cubicBezTo>
                      <a:close/>
                      <a:moveTo>
                        <a:pt x="6960853" y="2389961"/>
                      </a:moveTo>
                      <a:cubicBezTo>
                        <a:pt x="6958206" y="2403194"/>
                        <a:pt x="6955638" y="2416037"/>
                        <a:pt x="6953069" y="2428881"/>
                      </a:cubicBezTo>
                      <a:cubicBezTo>
                        <a:pt x="6968948" y="2428881"/>
                        <a:pt x="6984360" y="2428881"/>
                        <a:pt x="6999773" y="2428881"/>
                      </a:cubicBezTo>
                      <a:cubicBezTo>
                        <a:pt x="6999773" y="2418294"/>
                        <a:pt x="6999773" y="2408020"/>
                        <a:pt x="6999773" y="2397745"/>
                      </a:cubicBezTo>
                      <a:cubicBezTo>
                        <a:pt x="6986540" y="2395098"/>
                        <a:pt x="6973696" y="2392530"/>
                        <a:pt x="6960853" y="2389961"/>
                      </a:cubicBezTo>
                      <a:close/>
                      <a:moveTo>
                        <a:pt x="7038703" y="2389961"/>
                      </a:moveTo>
                      <a:cubicBezTo>
                        <a:pt x="7036056" y="2403194"/>
                        <a:pt x="7033488" y="2416037"/>
                        <a:pt x="7030919" y="2428881"/>
                      </a:cubicBezTo>
                      <a:cubicBezTo>
                        <a:pt x="7044152" y="2428881"/>
                        <a:pt x="7056995" y="2428881"/>
                        <a:pt x="7069839" y="2428881"/>
                      </a:cubicBezTo>
                      <a:cubicBezTo>
                        <a:pt x="7069839" y="2418294"/>
                        <a:pt x="7069839" y="2408020"/>
                        <a:pt x="7069839" y="2397745"/>
                      </a:cubicBezTo>
                      <a:cubicBezTo>
                        <a:pt x="7054115" y="2393814"/>
                        <a:pt x="7054115" y="2393814"/>
                        <a:pt x="7038703" y="2389961"/>
                      </a:cubicBezTo>
                      <a:close/>
                      <a:moveTo>
                        <a:pt x="7108767" y="2389961"/>
                      </a:moveTo>
                      <a:cubicBezTo>
                        <a:pt x="7108767" y="2403194"/>
                        <a:pt x="7108767" y="2416037"/>
                        <a:pt x="7108767" y="2428881"/>
                      </a:cubicBezTo>
                      <a:cubicBezTo>
                        <a:pt x="7122000" y="2428881"/>
                        <a:pt x="7134843" y="2428881"/>
                        <a:pt x="7147687" y="2428881"/>
                      </a:cubicBezTo>
                      <a:cubicBezTo>
                        <a:pt x="7147687" y="2418294"/>
                        <a:pt x="7147687" y="2408020"/>
                        <a:pt x="7147687" y="2397745"/>
                      </a:cubicBezTo>
                      <a:cubicBezTo>
                        <a:pt x="7128032" y="2393814"/>
                        <a:pt x="7128032" y="2393814"/>
                        <a:pt x="7108767" y="2389961"/>
                      </a:cubicBezTo>
                      <a:close/>
                      <a:moveTo>
                        <a:pt x="7186616" y="2389961"/>
                      </a:moveTo>
                      <a:cubicBezTo>
                        <a:pt x="7183969" y="2403194"/>
                        <a:pt x="7181401" y="2416037"/>
                        <a:pt x="7178832" y="2428881"/>
                      </a:cubicBezTo>
                      <a:cubicBezTo>
                        <a:pt x="7192065" y="2428881"/>
                        <a:pt x="7204908" y="2428881"/>
                        <a:pt x="7217752" y="2428881"/>
                      </a:cubicBezTo>
                      <a:cubicBezTo>
                        <a:pt x="7217752" y="2415648"/>
                        <a:pt x="7217752" y="2402804"/>
                        <a:pt x="7217752" y="2389961"/>
                      </a:cubicBezTo>
                      <a:cubicBezTo>
                        <a:pt x="7207165" y="2389961"/>
                        <a:pt x="7196891" y="2389961"/>
                        <a:pt x="7186616" y="2389961"/>
                      </a:cubicBezTo>
                      <a:close/>
                      <a:moveTo>
                        <a:pt x="7264465" y="2389961"/>
                      </a:moveTo>
                      <a:cubicBezTo>
                        <a:pt x="7261818" y="2403194"/>
                        <a:pt x="7259250" y="2416037"/>
                        <a:pt x="7256681" y="2428881"/>
                      </a:cubicBezTo>
                      <a:cubicBezTo>
                        <a:pt x="7269914" y="2428881"/>
                        <a:pt x="7282757" y="2428881"/>
                        <a:pt x="7295601" y="2428881"/>
                      </a:cubicBezTo>
                      <a:cubicBezTo>
                        <a:pt x="7295601" y="2418294"/>
                        <a:pt x="7295601" y="2408020"/>
                        <a:pt x="7295601" y="2397745"/>
                      </a:cubicBezTo>
                      <a:cubicBezTo>
                        <a:pt x="7279877" y="2393814"/>
                        <a:pt x="7279877" y="2393814"/>
                        <a:pt x="7264465" y="2389961"/>
                      </a:cubicBezTo>
                      <a:close/>
                      <a:moveTo>
                        <a:pt x="7334530" y="2389961"/>
                      </a:moveTo>
                      <a:cubicBezTo>
                        <a:pt x="7331883" y="2403194"/>
                        <a:pt x="7329315" y="2416037"/>
                        <a:pt x="7326746" y="2428881"/>
                      </a:cubicBezTo>
                      <a:cubicBezTo>
                        <a:pt x="7342625" y="2428881"/>
                        <a:pt x="7358037" y="2428881"/>
                        <a:pt x="7373450" y="2428881"/>
                      </a:cubicBezTo>
                      <a:cubicBezTo>
                        <a:pt x="7373450" y="2418294"/>
                        <a:pt x="7373450" y="2408020"/>
                        <a:pt x="7373450" y="2397745"/>
                      </a:cubicBezTo>
                      <a:cubicBezTo>
                        <a:pt x="7360217" y="2395098"/>
                        <a:pt x="7347373" y="2392530"/>
                        <a:pt x="7334530" y="2389961"/>
                      </a:cubicBezTo>
                      <a:close/>
                      <a:moveTo>
                        <a:pt x="7412379" y="2389961"/>
                      </a:moveTo>
                      <a:cubicBezTo>
                        <a:pt x="7409732" y="2403194"/>
                        <a:pt x="7407164" y="2416037"/>
                        <a:pt x="7404595" y="2428881"/>
                      </a:cubicBezTo>
                      <a:cubicBezTo>
                        <a:pt x="7417828" y="2428881"/>
                        <a:pt x="7430671" y="2428881"/>
                        <a:pt x="7443515" y="2428881"/>
                      </a:cubicBezTo>
                      <a:cubicBezTo>
                        <a:pt x="7443515" y="2418294"/>
                        <a:pt x="7443515" y="2408020"/>
                        <a:pt x="7443515" y="2397745"/>
                      </a:cubicBezTo>
                      <a:cubicBezTo>
                        <a:pt x="7427791" y="2393814"/>
                        <a:pt x="7427791" y="2393814"/>
                        <a:pt x="7412379" y="2389961"/>
                      </a:cubicBezTo>
                      <a:close/>
                      <a:moveTo>
                        <a:pt x="7482443" y="2389961"/>
                      </a:moveTo>
                      <a:cubicBezTo>
                        <a:pt x="7479796" y="2403194"/>
                        <a:pt x="7477228" y="2416037"/>
                        <a:pt x="7474659" y="2428881"/>
                      </a:cubicBezTo>
                      <a:cubicBezTo>
                        <a:pt x="7490538" y="2428881"/>
                        <a:pt x="7505950" y="2428881"/>
                        <a:pt x="7521363" y="2428881"/>
                      </a:cubicBezTo>
                      <a:cubicBezTo>
                        <a:pt x="7521363" y="2418294"/>
                        <a:pt x="7521363" y="2408020"/>
                        <a:pt x="7521363" y="2397745"/>
                      </a:cubicBezTo>
                      <a:cubicBezTo>
                        <a:pt x="7508130" y="2395098"/>
                        <a:pt x="7495286" y="2392530"/>
                        <a:pt x="7482443" y="2389961"/>
                      </a:cubicBezTo>
                      <a:close/>
                      <a:moveTo>
                        <a:pt x="7560292" y="2389961"/>
                      </a:moveTo>
                      <a:cubicBezTo>
                        <a:pt x="7557645" y="2403194"/>
                        <a:pt x="7555077" y="2416037"/>
                        <a:pt x="7552508" y="2428881"/>
                      </a:cubicBezTo>
                      <a:cubicBezTo>
                        <a:pt x="7565741" y="2428881"/>
                        <a:pt x="7578584" y="2428881"/>
                        <a:pt x="7591428" y="2428881"/>
                      </a:cubicBezTo>
                      <a:cubicBezTo>
                        <a:pt x="7591428" y="2418294"/>
                        <a:pt x="7591428" y="2408020"/>
                        <a:pt x="7591428" y="2397745"/>
                      </a:cubicBezTo>
                      <a:cubicBezTo>
                        <a:pt x="7575704" y="2393814"/>
                        <a:pt x="7575704" y="2393814"/>
                        <a:pt x="7560292" y="2389961"/>
                      </a:cubicBezTo>
                      <a:close/>
                      <a:moveTo>
                        <a:pt x="7630356" y="2389961"/>
                      </a:moveTo>
                      <a:cubicBezTo>
                        <a:pt x="7627709" y="2403194"/>
                        <a:pt x="7625141" y="2416037"/>
                        <a:pt x="7622572" y="2428881"/>
                      </a:cubicBezTo>
                      <a:cubicBezTo>
                        <a:pt x="7638451" y="2428881"/>
                        <a:pt x="7653863" y="2428881"/>
                        <a:pt x="7669276" y="2428881"/>
                      </a:cubicBezTo>
                      <a:cubicBezTo>
                        <a:pt x="7669276" y="2418294"/>
                        <a:pt x="7669276" y="2408020"/>
                        <a:pt x="7669276" y="2397745"/>
                      </a:cubicBezTo>
                      <a:cubicBezTo>
                        <a:pt x="7656043" y="2395098"/>
                        <a:pt x="7643199" y="2392530"/>
                        <a:pt x="7630356" y="2389961"/>
                      </a:cubicBezTo>
                      <a:close/>
                      <a:moveTo>
                        <a:pt x="7708206" y="2389961"/>
                      </a:moveTo>
                      <a:cubicBezTo>
                        <a:pt x="7705559" y="2403194"/>
                        <a:pt x="7702991" y="2416037"/>
                        <a:pt x="7700422" y="2428881"/>
                      </a:cubicBezTo>
                      <a:cubicBezTo>
                        <a:pt x="7713655" y="2428881"/>
                        <a:pt x="7726498" y="2428881"/>
                        <a:pt x="7739342" y="2428881"/>
                      </a:cubicBezTo>
                      <a:cubicBezTo>
                        <a:pt x="7739342" y="2418294"/>
                        <a:pt x="7739342" y="2408020"/>
                        <a:pt x="7739342" y="2397745"/>
                      </a:cubicBezTo>
                      <a:cubicBezTo>
                        <a:pt x="7723618" y="2393814"/>
                        <a:pt x="7723618" y="2393814"/>
                        <a:pt x="7708206" y="2389961"/>
                      </a:cubicBezTo>
                      <a:close/>
                      <a:moveTo>
                        <a:pt x="7778270" y="2389961"/>
                      </a:moveTo>
                      <a:cubicBezTo>
                        <a:pt x="7778270" y="2403194"/>
                        <a:pt x="7778270" y="2416037"/>
                        <a:pt x="7778270" y="2428881"/>
                      </a:cubicBezTo>
                      <a:cubicBezTo>
                        <a:pt x="7791503" y="2428881"/>
                        <a:pt x="7804346" y="2428881"/>
                        <a:pt x="7817190" y="2428881"/>
                      </a:cubicBezTo>
                      <a:cubicBezTo>
                        <a:pt x="7817190" y="2418294"/>
                        <a:pt x="7817190" y="2408020"/>
                        <a:pt x="7817190" y="2397745"/>
                      </a:cubicBezTo>
                      <a:cubicBezTo>
                        <a:pt x="7797535" y="2393814"/>
                        <a:pt x="7797535" y="2393814"/>
                        <a:pt x="7778270" y="2389961"/>
                      </a:cubicBezTo>
                      <a:close/>
                      <a:moveTo>
                        <a:pt x="7856119" y="2389961"/>
                      </a:moveTo>
                      <a:cubicBezTo>
                        <a:pt x="7853472" y="2403194"/>
                        <a:pt x="7850904" y="2416037"/>
                        <a:pt x="7848335" y="2428881"/>
                      </a:cubicBezTo>
                      <a:cubicBezTo>
                        <a:pt x="7864214" y="2428881"/>
                        <a:pt x="7879626" y="2428881"/>
                        <a:pt x="7895039" y="2428881"/>
                      </a:cubicBezTo>
                      <a:cubicBezTo>
                        <a:pt x="7895039" y="2418294"/>
                        <a:pt x="7895039" y="2408020"/>
                        <a:pt x="7895039" y="2397745"/>
                      </a:cubicBezTo>
                      <a:cubicBezTo>
                        <a:pt x="7881806" y="2395098"/>
                        <a:pt x="7868962" y="2392530"/>
                        <a:pt x="7856119" y="2389961"/>
                      </a:cubicBezTo>
                      <a:close/>
                      <a:moveTo>
                        <a:pt x="7933968" y="2389961"/>
                      </a:moveTo>
                      <a:cubicBezTo>
                        <a:pt x="7931321" y="2403194"/>
                        <a:pt x="7928753" y="2416037"/>
                        <a:pt x="7926184" y="2428881"/>
                      </a:cubicBezTo>
                      <a:cubicBezTo>
                        <a:pt x="7936770" y="2428881"/>
                        <a:pt x="7947045" y="2428881"/>
                        <a:pt x="7957320" y="2428881"/>
                      </a:cubicBezTo>
                      <a:cubicBezTo>
                        <a:pt x="7959966" y="2418294"/>
                        <a:pt x="7962535" y="2408020"/>
                        <a:pt x="7965104" y="2397745"/>
                      </a:cubicBezTo>
                      <a:cubicBezTo>
                        <a:pt x="7949380" y="2393814"/>
                        <a:pt x="7949380" y="2393814"/>
                        <a:pt x="7933968" y="2389961"/>
                      </a:cubicBezTo>
                      <a:close/>
                      <a:moveTo>
                        <a:pt x="8004032" y="2389961"/>
                      </a:moveTo>
                      <a:cubicBezTo>
                        <a:pt x="8001385" y="2403194"/>
                        <a:pt x="7998817" y="2416037"/>
                        <a:pt x="7996248" y="2428881"/>
                      </a:cubicBezTo>
                      <a:cubicBezTo>
                        <a:pt x="8012127" y="2428881"/>
                        <a:pt x="8027539" y="2428881"/>
                        <a:pt x="8042952" y="2428881"/>
                      </a:cubicBezTo>
                      <a:cubicBezTo>
                        <a:pt x="8042952" y="2418294"/>
                        <a:pt x="8042952" y="2408020"/>
                        <a:pt x="8042952" y="2397745"/>
                      </a:cubicBezTo>
                      <a:cubicBezTo>
                        <a:pt x="8029719" y="2395098"/>
                        <a:pt x="8016875" y="2392530"/>
                        <a:pt x="8004032" y="2389961"/>
                      </a:cubicBezTo>
                      <a:close/>
                      <a:moveTo>
                        <a:pt x="8081882" y="2389961"/>
                      </a:moveTo>
                      <a:cubicBezTo>
                        <a:pt x="8079235" y="2403194"/>
                        <a:pt x="8076667" y="2416037"/>
                        <a:pt x="8074098" y="2428881"/>
                      </a:cubicBezTo>
                      <a:cubicBezTo>
                        <a:pt x="8087331" y="2428881"/>
                        <a:pt x="8100174" y="2428881"/>
                        <a:pt x="8113018" y="2428881"/>
                      </a:cubicBezTo>
                      <a:cubicBezTo>
                        <a:pt x="8113018" y="2418294"/>
                        <a:pt x="8113018" y="2408020"/>
                        <a:pt x="8113018" y="2397745"/>
                      </a:cubicBezTo>
                      <a:cubicBezTo>
                        <a:pt x="8097294" y="2393814"/>
                        <a:pt x="8097294" y="2393814"/>
                        <a:pt x="8081882" y="2389961"/>
                      </a:cubicBezTo>
                      <a:close/>
                      <a:moveTo>
                        <a:pt x="8151946" y="2389961"/>
                      </a:moveTo>
                      <a:cubicBezTo>
                        <a:pt x="8149299" y="2400547"/>
                        <a:pt x="8146731" y="2410822"/>
                        <a:pt x="8144162" y="2421097"/>
                      </a:cubicBezTo>
                      <a:cubicBezTo>
                        <a:pt x="8167747" y="2425028"/>
                        <a:pt x="8167747" y="2425028"/>
                        <a:pt x="8190866" y="2428881"/>
                      </a:cubicBezTo>
                      <a:cubicBezTo>
                        <a:pt x="8190866" y="2418294"/>
                        <a:pt x="8190866" y="2408020"/>
                        <a:pt x="8190866" y="2397745"/>
                      </a:cubicBezTo>
                      <a:cubicBezTo>
                        <a:pt x="8177633" y="2395098"/>
                        <a:pt x="8164789" y="2392530"/>
                        <a:pt x="8151946" y="2389961"/>
                      </a:cubicBezTo>
                      <a:close/>
                      <a:moveTo>
                        <a:pt x="8229795" y="2389961"/>
                      </a:moveTo>
                      <a:cubicBezTo>
                        <a:pt x="8227148" y="2403194"/>
                        <a:pt x="8224580" y="2416037"/>
                        <a:pt x="8222011" y="2428881"/>
                      </a:cubicBezTo>
                      <a:cubicBezTo>
                        <a:pt x="8235244" y="2428881"/>
                        <a:pt x="8248087" y="2428881"/>
                        <a:pt x="8260931" y="2428881"/>
                      </a:cubicBezTo>
                      <a:cubicBezTo>
                        <a:pt x="8260931" y="2418294"/>
                        <a:pt x="8260931" y="2408020"/>
                        <a:pt x="8260931" y="2397745"/>
                      </a:cubicBezTo>
                      <a:cubicBezTo>
                        <a:pt x="8245207" y="2393814"/>
                        <a:pt x="8245207" y="2393814"/>
                        <a:pt x="8229795" y="2389961"/>
                      </a:cubicBezTo>
                      <a:close/>
                      <a:moveTo>
                        <a:pt x="8307644" y="2389961"/>
                      </a:moveTo>
                      <a:cubicBezTo>
                        <a:pt x="8304997" y="2403194"/>
                        <a:pt x="8302429" y="2416037"/>
                        <a:pt x="8299860" y="2428881"/>
                      </a:cubicBezTo>
                      <a:cubicBezTo>
                        <a:pt x="8313093" y="2428881"/>
                        <a:pt x="8325936" y="2428881"/>
                        <a:pt x="8338780" y="2428881"/>
                      </a:cubicBezTo>
                      <a:cubicBezTo>
                        <a:pt x="8338780" y="2418294"/>
                        <a:pt x="8338780" y="2408020"/>
                        <a:pt x="8338780" y="2397745"/>
                      </a:cubicBezTo>
                      <a:cubicBezTo>
                        <a:pt x="8323056" y="2393814"/>
                        <a:pt x="8323056" y="2393814"/>
                        <a:pt x="8307644" y="2389961"/>
                      </a:cubicBezTo>
                      <a:close/>
                      <a:moveTo>
                        <a:pt x="8377708" y="2389961"/>
                      </a:moveTo>
                      <a:cubicBezTo>
                        <a:pt x="8375061" y="2403194"/>
                        <a:pt x="8372493" y="2416037"/>
                        <a:pt x="8369924" y="2428881"/>
                      </a:cubicBezTo>
                      <a:cubicBezTo>
                        <a:pt x="8383157" y="2428881"/>
                        <a:pt x="8396000" y="2428881"/>
                        <a:pt x="8408844" y="2428881"/>
                      </a:cubicBezTo>
                      <a:cubicBezTo>
                        <a:pt x="8408844" y="2418294"/>
                        <a:pt x="8408844" y="2408020"/>
                        <a:pt x="8408844" y="2397745"/>
                      </a:cubicBezTo>
                      <a:cubicBezTo>
                        <a:pt x="8393120" y="2393814"/>
                        <a:pt x="8393120" y="2393814"/>
                        <a:pt x="8377708" y="2389961"/>
                      </a:cubicBezTo>
                      <a:close/>
                      <a:moveTo>
                        <a:pt x="8455558" y="2389961"/>
                      </a:moveTo>
                      <a:cubicBezTo>
                        <a:pt x="8452911" y="2403194"/>
                        <a:pt x="8450343" y="2416037"/>
                        <a:pt x="8447774" y="2428881"/>
                      </a:cubicBezTo>
                      <a:cubicBezTo>
                        <a:pt x="8461007" y="2428881"/>
                        <a:pt x="8473850" y="2428881"/>
                        <a:pt x="8486694" y="2428881"/>
                      </a:cubicBezTo>
                      <a:cubicBezTo>
                        <a:pt x="8486694" y="2418294"/>
                        <a:pt x="8486694" y="2408020"/>
                        <a:pt x="8486694" y="2397745"/>
                      </a:cubicBezTo>
                      <a:cubicBezTo>
                        <a:pt x="8470970" y="2393814"/>
                        <a:pt x="8470970" y="2393814"/>
                        <a:pt x="8455558" y="2389961"/>
                      </a:cubicBezTo>
                      <a:close/>
                      <a:moveTo>
                        <a:pt x="8525622" y="2389961"/>
                      </a:moveTo>
                      <a:cubicBezTo>
                        <a:pt x="8522975" y="2403194"/>
                        <a:pt x="8520407" y="2416037"/>
                        <a:pt x="8517838" y="2428881"/>
                      </a:cubicBezTo>
                      <a:cubicBezTo>
                        <a:pt x="8533717" y="2428881"/>
                        <a:pt x="8549129" y="2428881"/>
                        <a:pt x="8564542" y="2428881"/>
                      </a:cubicBezTo>
                      <a:cubicBezTo>
                        <a:pt x="8564542" y="2418294"/>
                        <a:pt x="8564542" y="2408020"/>
                        <a:pt x="8564542" y="2397745"/>
                      </a:cubicBezTo>
                      <a:cubicBezTo>
                        <a:pt x="8551309" y="2395098"/>
                        <a:pt x="8538465" y="2392530"/>
                        <a:pt x="8525622" y="2389961"/>
                      </a:cubicBezTo>
                      <a:close/>
                      <a:moveTo>
                        <a:pt x="8603471" y="2389961"/>
                      </a:moveTo>
                      <a:cubicBezTo>
                        <a:pt x="8600824" y="2403194"/>
                        <a:pt x="8598256" y="2416037"/>
                        <a:pt x="8595687" y="2428881"/>
                      </a:cubicBezTo>
                      <a:cubicBezTo>
                        <a:pt x="8608920" y="2428881"/>
                        <a:pt x="8621763" y="2428881"/>
                        <a:pt x="8634607" y="2428881"/>
                      </a:cubicBezTo>
                      <a:cubicBezTo>
                        <a:pt x="8634607" y="2418294"/>
                        <a:pt x="8634607" y="2408020"/>
                        <a:pt x="8634607" y="2397745"/>
                      </a:cubicBezTo>
                      <a:cubicBezTo>
                        <a:pt x="8618883" y="2393814"/>
                        <a:pt x="8618883" y="2393814"/>
                        <a:pt x="8603471" y="2389961"/>
                      </a:cubicBezTo>
                      <a:close/>
                      <a:moveTo>
                        <a:pt x="8673535" y="2389961"/>
                      </a:moveTo>
                      <a:cubicBezTo>
                        <a:pt x="8670888" y="2403194"/>
                        <a:pt x="8668320" y="2416037"/>
                        <a:pt x="8665751" y="2428881"/>
                      </a:cubicBezTo>
                      <a:cubicBezTo>
                        <a:pt x="8681630" y="2428881"/>
                        <a:pt x="8697042" y="2428881"/>
                        <a:pt x="8712455" y="2428881"/>
                      </a:cubicBezTo>
                      <a:cubicBezTo>
                        <a:pt x="8712455" y="2418294"/>
                        <a:pt x="8712455" y="2408020"/>
                        <a:pt x="8712455" y="2397745"/>
                      </a:cubicBezTo>
                      <a:cubicBezTo>
                        <a:pt x="8699222" y="2395098"/>
                        <a:pt x="8686378" y="2392530"/>
                        <a:pt x="8673535" y="2389961"/>
                      </a:cubicBezTo>
                      <a:close/>
                      <a:moveTo>
                        <a:pt x="8751384" y="2389961"/>
                      </a:moveTo>
                      <a:cubicBezTo>
                        <a:pt x="8748737" y="2403194"/>
                        <a:pt x="8746169" y="2416037"/>
                        <a:pt x="8743600" y="2428881"/>
                      </a:cubicBezTo>
                      <a:cubicBezTo>
                        <a:pt x="8756833" y="2428881"/>
                        <a:pt x="8769676" y="2428881"/>
                        <a:pt x="8782520" y="2428881"/>
                      </a:cubicBezTo>
                      <a:cubicBezTo>
                        <a:pt x="8782520" y="2418294"/>
                        <a:pt x="8782520" y="2408020"/>
                        <a:pt x="8782520" y="2397745"/>
                      </a:cubicBezTo>
                      <a:cubicBezTo>
                        <a:pt x="8766796" y="2393814"/>
                        <a:pt x="8766796" y="2393814"/>
                        <a:pt x="8751384" y="2389961"/>
                      </a:cubicBezTo>
                      <a:close/>
                      <a:moveTo>
                        <a:pt x="8821449" y="2389961"/>
                      </a:moveTo>
                      <a:cubicBezTo>
                        <a:pt x="8818802" y="2403194"/>
                        <a:pt x="8816234" y="2416037"/>
                        <a:pt x="8813665" y="2428881"/>
                      </a:cubicBezTo>
                      <a:cubicBezTo>
                        <a:pt x="8829544" y="2428881"/>
                        <a:pt x="8844956" y="2428881"/>
                        <a:pt x="8860369" y="2428881"/>
                      </a:cubicBezTo>
                      <a:cubicBezTo>
                        <a:pt x="8860369" y="2418294"/>
                        <a:pt x="8860369" y="2408020"/>
                        <a:pt x="8860369" y="2397745"/>
                      </a:cubicBezTo>
                      <a:cubicBezTo>
                        <a:pt x="8847136" y="2395098"/>
                        <a:pt x="8834292" y="2392530"/>
                        <a:pt x="8821449" y="2389961"/>
                      </a:cubicBezTo>
                      <a:close/>
                      <a:moveTo>
                        <a:pt x="8899298" y="2389961"/>
                      </a:moveTo>
                      <a:cubicBezTo>
                        <a:pt x="8896651" y="2403194"/>
                        <a:pt x="8894083" y="2416037"/>
                        <a:pt x="8891514" y="2428881"/>
                      </a:cubicBezTo>
                      <a:cubicBezTo>
                        <a:pt x="8904747" y="2428881"/>
                        <a:pt x="8917590" y="2428881"/>
                        <a:pt x="8930434" y="2428881"/>
                      </a:cubicBezTo>
                      <a:cubicBezTo>
                        <a:pt x="8930434" y="2418294"/>
                        <a:pt x="8930434" y="2408020"/>
                        <a:pt x="8930434" y="2397745"/>
                      </a:cubicBezTo>
                      <a:cubicBezTo>
                        <a:pt x="8914710" y="2393814"/>
                        <a:pt x="8914710" y="2393814"/>
                        <a:pt x="8899298" y="2389961"/>
                      </a:cubicBezTo>
                      <a:close/>
                      <a:moveTo>
                        <a:pt x="8977147" y="2389961"/>
                      </a:moveTo>
                      <a:cubicBezTo>
                        <a:pt x="8974500" y="2403194"/>
                        <a:pt x="8971932" y="2416037"/>
                        <a:pt x="8969363" y="2428881"/>
                      </a:cubicBezTo>
                      <a:cubicBezTo>
                        <a:pt x="8982596" y="2428881"/>
                        <a:pt x="8995439" y="2428881"/>
                        <a:pt x="9008283" y="2428881"/>
                      </a:cubicBezTo>
                      <a:cubicBezTo>
                        <a:pt x="9008283" y="2418294"/>
                        <a:pt x="9008283" y="2408020"/>
                        <a:pt x="9008283" y="2397745"/>
                      </a:cubicBezTo>
                      <a:cubicBezTo>
                        <a:pt x="8992559" y="2393814"/>
                        <a:pt x="8992559" y="2393814"/>
                        <a:pt x="8977147" y="2389961"/>
                      </a:cubicBezTo>
                      <a:close/>
                      <a:moveTo>
                        <a:pt x="9047211" y="2389961"/>
                      </a:moveTo>
                      <a:cubicBezTo>
                        <a:pt x="9044564" y="2403194"/>
                        <a:pt x="9041996" y="2416037"/>
                        <a:pt x="9039427" y="2428881"/>
                      </a:cubicBezTo>
                      <a:cubicBezTo>
                        <a:pt x="9055306" y="2428881"/>
                        <a:pt x="9070718" y="2428881"/>
                        <a:pt x="9086131" y="2428881"/>
                      </a:cubicBezTo>
                      <a:cubicBezTo>
                        <a:pt x="9086131" y="2418294"/>
                        <a:pt x="9086131" y="2408020"/>
                        <a:pt x="9086131" y="2397745"/>
                      </a:cubicBezTo>
                      <a:cubicBezTo>
                        <a:pt x="9072898" y="2395098"/>
                        <a:pt x="9060054" y="2392530"/>
                        <a:pt x="9047211" y="2389961"/>
                      </a:cubicBezTo>
                      <a:close/>
                      <a:moveTo>
                        <a:pt x="9125060" y="2389961"/>
                      </a:moveTo>
                      <a:cubicBezTo>
                        <a:pt x="9122413" y="2403194"/>
                        <a:pt x="9119845" y="2416037"/>
                        <a:pt x="9117276" y="2428881"/>
                      </a:cubicBezTo>
                      <a:cubicBezTo>
                        <a:pt x="9130509" y="2428881"/>
                        <a:pt x="9143352" y="2428881"/>
                        <a:pt x="9156196" y="2428881"/>
                      </a:cubicBezTo>
                      <a:cubicBezTo>
                        <a:pt x="9156196" y="2418294"/>
                        <a:pt x="9156196" y="2408020"/>
                        <a:pt x="9156196" y="2397745"/>
                      </a:cubicBezTo>
                      <a:cubicBezTo>
                        <a:pt x="9140472" y="2393814"/>
                        <a:pt x="9140472" y="2393814"/>
                        <a:pt x="9125060" y="2389961"/>
                      </a:cubicBezTo>
                      <a:close/>
                      <a:moveTo>
                        <a:pt x="1752744" y="2460025"/>
                      </a:moveTo>
                      <a:cubicBezTo>
                        <a:pt x="1750098" y="2462672"/>
                        <a:pt x="1747529" y="2465240"/>
                        <a:pt x="1744960" y="2467809"/>
                      </a:cubicBezTo>
                      <a:cubicBezTo>
                        <a:pt x="1744644" y="2480778"/>
                        <a:pt x="1744628" y="2493760"/>
                        <a:pt x="1744960" y="2506729"/>
                      </a:cubicBezTo>
                      <a:cubicBezTo>
                        <a:pt x="1755546" y="2506729"/>
                        <a:pt x="1765821" y="2506729"/>
                        <a:pt x="1776096" y="2506729"/>
                      </a:cubicBezTo>
                      <a:cubicBezTo>
                        <a:pt x="1778743" y="2493496"/>
                        <a:pt x="1781311" y="2480652"/>
                        <a:pt x="1783880" y="2467809"/>
                      </a:cubicBezTo>
                      <a:cubicBezTo>
                        <a:pt x="1768799" y="2463430"/>
                        <a:pt x="1768799" y="2463430"/>
                        <a:pt x="1752744" y="2460025"/>
                      </a:cubicBezTo>
                      <a:close/>
                      <a:moveTo>
                        <a:pt x="1830593" y="2460025"/>
                      </a:moveTo>
                      <a:cubicBezTo>
                        <a:pt x="1827946" y="2473258"/>
                        <a:pt x="1825378" y="2486101"/>
                        <a:pt x="1822809" y="2498945"/>
                      </a:cubicBezTo>
                      <a:cubicBezTo>
                        <a:pt x="1836042" y="2498945"/>
                        <a:pt x="1848885" y="2498945"/>
                        <a:pt x="1861729" y="2498945"/>
                      </a:cubicBezTo>
                      <a:cubicBezTo>
                        <a:pt x="1861729" y="2488358"/>
                        <a:pt x="1861729" y="2478084"/>
                        <a:pt x="1861729" y="2467809"/>
                      </a:cubicBezTo>
                      <a:cubicBezTo>
                        <a:pt x="1846005" y="2463878"/>
                        <a:pt x="1846005" y="2463878"/>
                        <a:pt x="1830593" y="2460025"/>
                      </a:cubicBezTo>
                      <a:close/>
                      <a:moveTo>
                        <a:pt x="1900657" y="2460025"/>
                      </a:moveTo>
                      <a:cubicBezTo>
                        <a:pt x="1898011" y="2462672"/>
                        <a:pt x="1895442" y="2465240"/>
                        <a:pt x="1892873" y="2467809"/>
                      </a:cubicBezTo>
                      <a:cubicBezTo>
                        <a:pt x="1892557" y="2480778"/>
                        <a:pt x="1892541" y="2493760"/>
                        <a:pt x="1892873" y="2506729"/>
                      </a:cubicBezTo>
                      <a:cubicBezTo>
                        <a:pt x="1908753" y="2506729"/>
                        <a:pt x="1924165" y="2506729"/>
                        <a:pt x="1939577" y="2506729"/>
                      </a:cubicBezTo>
                      <a:cubicBezTo>
                        <a:pt x="1939577" y="2493496"/>
                        <a:pt x="1939577" y="2480652"/>
                        <a:pt x="1939577" y="2467809"/>
                      </a:cubicBezTo>
                      <a:cubicBezTo>
                        <a:pt x="1926686" y="2464834"/>
                        <a:pt x="1913699" y="2462252"/>
                        <a:pt x="1900657" y="2460025"/>
                      </a:cubicBezTo>
                      <a:close/>
                      <a:moveTo>
                        <a:pt x="1978506" y="2460025"/>
                      </a:moveTo>
                      <a:cubicBezTo>
                        <a:pt x="1975860" y="2462672"/>
                        <a:pt x="1973291" y="2465240"/>
                        <a:pt x="1970722" y="2467809"/>
                      </a:cubicBezTo>
                      <a:cubicBezTo>
                        <a:pt x="1970406" y="2480778"/>
                        <a:pt x="1970390" y="2493760"/>
                        <a:pt x="1970722" y="2506729"/>
                      </a:cubicBezTo>
                      <a:cubicBezTo>
                        <a:pt x="1983955" y="2506729"/>
                        <a:pt x="1996798" y="2506729"/>
                        <a:pt x="2009642" y="2506729"/>
                      </a:cubicBezTo>
                      <a:cubicBezTo>
                        <a:pt x="2009642" y="2493496"/>
                        <a:pt x="2009642" y="2480652"/>
                        <a:pt x="2009642" y="2467809"/>
                      </a:cubicBezTo>
                      <a:cubicBezTo>
                        <a:pt x="1994561" y="2463430"/>
                        <a:pt x="1994561" y="2463430"/>
                        <a:pt x="1978506" y="2460025"/>
                      </a:cubicBezTo>
                      <a:close/>
                      <a:moveTo>
                        <a:pt x="2048571" y="2460025"/>
                      </a:moveTo>
                      <a:cubicBezTo>
                        <a:pt x="2045924" y="2462672"/>
                        <a:pt x="2043356" y="2465240"/>
                        <a:pt x="2040787" y="2467809"/>
                      </a:cubicBezTo>
                      <a:cubicBezTo>
                        <a:pt x="2043014" y="2480850"/>
                        <a:pt x="2045596" y="2493837"/>
                        <a:pt x="2048571" y="2506729"/>
                      </a:cubicBezTo>
                      <a:cubicBezTo>
                        <a:pt x="2061804" y="2506729"/>
                        <a:pt x="2074647" y="2506729"/>
                        <a:pt x="2087491" y="2506729"/>
                      </a:cubicBezTo>
                      <a:cubicBezTo>
                        <a:pt x="2087491" y="2493496"/>
                        <a:pt x="2087491" y="2480652"/>
                        <a:pt x="2087491" y="2467809"/>
                      </a:cubicBezTo>
                      <a:cubicBezTo>
                        <a:pt x="2074599" y="2464834"/>
                        <a:pt x="2061612" y="2462252"/>
                        <a:pt x="2048571" y="2460025"/>
                      </a:cubicBezTo>
                      <a:close/>
                      <a:moveTo>
                        <a:pt x="2126420" y="2460025"/>
                      </a:moveTo>
                      <a:cubicBezTo>
                        <a:pt x="2123774" y="2462672"/>
                        <a:pt x="2121205" y="2465240"/>
                        <a:pt x="2118636" y="2467809"/>
                      </a:cubicBezTo>
                      <a:cubicBezTo>
                        <a:pt x="2118320" y="2480778"/>
                        <a:pt x="2118304" y="2493760"/>
                        <a:pt x="2118636" y="2506729"/>
                      </a:cubicBezTo>
                      <a:cubicBezTo>
                        <a:pt x="2129222" y="2506729"/>
                        <a:pt x="2139497" y="2506729"/>
                        <a:pt x="2149772" y="2506729"/>
                      </a:cubicBezTo>
                      <a:cubicBezTo>
                        <a:pt x="2152419" y="2493496"/>
                        <a:pt x="2154987" y="2480652"/>
                        <a:pt x="2157556" y="2467809"/>
                      </a:cubicBezTo>
                      <a:cubicBezTo>
                        <a:pt x="2142475" y="2463430"/>
                        <a:pt x="2142475" y="2463430"/>
                        <a:pt x="2126420" y="2460025"/>
                      </a:cubicBezTo>
                      <a:close/>
                      <a:moveTo>
                        <a:pt x="2274333" y="2460025"/>
                      </a:moveTo>
                      <a:cubicBezTo>
                        <a:pt x="2271687" y="2462672"/>
                        <a:pt x="2269118" y="2465240"/>
                        <a:pt x="2266549" y="2467809"/>
                      </a:cubicBezTo>
                      <a:cubicBezTo>
                        <a:pt x="2266233" y="2480778"/>
                        <a:pt x="2266217" y="2493760"/>
                        <a:pt x="2266549" y="2506729"/>
                      </a:cubicBezTo>
                      <a:cubicBezTo>
                        <a:pt x="2277135" y="2506729"/>
                        <a:pt x="2287410" y="2506729"/>
                        <a:pt x="2297685" y="2506729"/>
                      </a:cubicBezTo>
                      <a:cubicBezTo>
                        <a:pt x="2300332" y="2493496"/>
                        <a:pt x="2302900" y="2480652"/>
                        <a:pt x="2305469" y="2467809"/>
                      </a:cubicBezTo>
                      <a:cubicBezTo>
                        <a:pt x="2290388" y="2463430"/>
                        <a:pt x="2290388" y="2463430"/>
                        <a:pt x="2274333" y="2460025"/>
                      </a:cubicBezTo>
                      <a:close/>
                      <a:moveTo>
                        <a:pt x="2352183" y="2460025"/>
                      </a:moveTo>
                      <a:cubicBezTo>
                        <a:pt x="2349536" y="2473258"/>
                        <a:pt x="2346968" y="2486101"/>
                        <a:pt x="2344399" y="2498945"/>
                      </a:cubicBezTo>
                      <a:cubicBezTo>
                        <a:pt x="2354985" y="2501591"/>
                        <a:pt x="2365260" y="2504160"/>
                        <a:pt x="2375535" y="2506729"/>
                      </a:cubicBezTo>
                      <a:cubicBezTo>
                        <a:pt x="2378181" y="2493496"/>
                        <a:pt x="2380750" y="2480652"/>
                        <a:pt x="2383319" y="2467809"/>
                      </a:cubicBezTo>
                      <a:cubicBezTo>
                        <a:pt x="2367595" y="2463878"/>
                        <a:pt x="2367595" y="2463878"/>
                        <a:pt x="2352183" y="2460025"/>
                      </a:cubicBezTo>
                      <a:close/>
                      <a:moveTo>
                        <a:pt x="2422247" y="2460025"/>
                      </a:moveTo>
                      <a:cubicBezTo>
                        <a:pt x="2419600" y="2470611"/>
                        <a:pt x="2417032" y="2480886"/>
                        <a:pt x="2414463" y="2491161"/>
                      </a:cubicBezTo>
                      <a:cubicBezTo>
                        <a:pt x="2427696" y="2493807"/>
                        <a:pt x="2440539" y="2496376"/>
                        <a:pt x="2453383" y="2498945"/>
                      </a:cubicBezTo>
                      <a:cubicBezTo>
                        <a:pt x="2453383" y="2488358"/>
                        <a:pt x="2453383" y="2478084"/>
                        <a:pt x="2453383" y="2467809"/>
                      </a:cubicBezTo>
                      <a:cubicBezTo>
                        <a:pt x="2437659" y="2463878"/>
                        <a:pt x="2437659" y="2463878"/>
                        <a:pt x="2422247" y="2460025"/>
                      </a:cubicBezTo>
                      <a:close/>
                      <a:moveTo>
                        <a:pt x="2500096" y="2460025"/>
                      </a:moveTo>
                      <a:cubicBezTo>
                        <a:pt x="2497450" y="2462672"/>
                        <a:pt x="2494881" y="2465240"/>
                        <a:pt x="2492312" y="2467809"/>
                      </a:cubicBezTo>
                      <a:cubicBezTo>
                        <a:pt x="2491996" y="2480778"/>
                        <a:pt x="2491980" y="2493760"/>
                        <a:pt x="2492312" y="2506729"/>
                      </a:cubicBezTo>
                      <a:cubicBezTo>
                        <a:pt x="2505545" y="2506729"/>
                        <a:pt x="2518388" y="2506729"/>
                        <a:pt x="2531232" y="2506729"/>
                      </a:cubicBezTo>
                      <a:cubicBezTo>
                        <a:pt x="2531232" y="2493496"/>
                        <a:pt x="2531232" y="2480652"/>
                        <a:pt x="2531232" y="2467809"/>
                      </a:cubicBezTo>
                      <a:cubicBezTo>
                        <a:pt x="2516151" y="2463430"/>
                        <a:pt x="2516151" y="2463430"/>
                        <a:pt x="2500096" y="2460025"/>
                      </a:cubicBezTo>
                      <a:close/>
                      <a:moveTo>
                        <a:pt x="2570160" y="2460025"/>
                      </a:moveTo>
                      <a:cubicBezTo>
                        <a:pt x="2567514" y="2462672"/>
                        <a:pt x="2564945" y="2465240"/>
                        <a:pt x="2562376" y="2467809"/>
                      </a:cubicBezTo>
                      <a:cubicBezTo>
                        <a:pt x="2562060" y="2480778"/>
                        <a:pt x="2562044" y="2493760"/>
                        <a:pt x="2562376" y="2506729"/>
                      </a:cubicBezTo>
                      <a:cubicBezTo>
                        <a:pt x="2575609" y="2504082"/>
                        <a:pt x="2588452" y="2501513"/>
                        <a:pt x="2601296" y="2498945"/>
                      </a:cubicBezTo>
                      <a:cubicBezTo>
                        <a:pt x="2603942" y="2488358"/>
                        <a:pt x="2606511" y="2478084"/>
                        <a:pt x="2609080" y="2467809"/>
                      </a:cubicBezTo>
                      <a:cubicBezTo>
                        <a:pt x="2596189" y="2464834"/>
                        <a:pt x="2583202" y="2462252"/>
                        <a:pt x="2570160" y="2460025"/>
                      </a:cubicBezTo>
                      <a:close/>
                      <a:moveTo>
                        <a:pt x="2648009" y="2460025"/>
                      </a:moveTo>
                      <a:cubicBezTo>
                        <a:pt x="2645363" y="2462672"/>
                        <a:pt x="2642794" y="2465240"/>
                        <a:pt x="2640225" y="2467809"/>
                      </a:cubicBezTo>
                      <a:cubicBezTo>
                        <a:pt x="2639909" y="2480778"/>
                        <a:pt x="2639893" y="2493760"/>
                        <a:pt x="2640225" y="2506729"/>
                      </a:cubicBezTo>
                      <a:cubicBezTo>
                        <a:pt x="2650811" y="2506729"/>
                        <a:pt x="2661086" y="2506729"/>
                        <a:pt x="2671361" y="2506729"/>
                      </a:cubicBezTo>
                      <a:cubicBezTo>
                        <a:pt x="2674008" y="2493496"/>
                        <a:pt x="2676576" y="2480652"/>
                        <a:pt x="2679145" y="2467809"/>
                      </a:cubicBezTo>
                      <a:cubicBezTo>
                        <a:pt x="2664064" y="2463430"/>
                        <a:pt x="2664064" y="2463430"/>
                        <a:pt x="2648009" y="2460025"/>
                      </a:cubicBezTo>
                      <a:close/>
                      <a:moveTo>
                        <a:pt x="2795923" y="2460025"/>
                      </a:moveTo>
                      <a:cubicBezTo>
                        <a:pt x="2793277" y="2462672"/>
                        <a:pt x="2790708" y="2465240"/>
                        <a:pt x="2788139" y="2467809"/>
                      </a:cubicBezTo>
                      <a:cubicBezTo>
                        <a:pt x="2787823" y="2480778"/>
                        <a:pt x="2787807" y="2493760"/>
                        <a:pt x="2788139" y="2506729"/>
                      </a:cubicBezTo>
                      <a:cubicBezTo>
                        <a:pt x="2801372" y="2506729"/>
                        <a:pt x="2814215" y="2506729"/>
                        <a:pt x="2827059" y="2506729"/>
                      </a:cubicBezTo>
                      <a:cubicBezTo>
                        <a:pt x="2827059" y="2493496"/>
                        <a:pt x="2827059" y="2480652"/>
                        <a:pt x="2827059" y="2467809"/>
                      </a:cubicBezTo>
                      <a:cubicBezTo>
                        <a:pt x="2811978" y="2463430"/>
                        <a:pt x="2811978" y="2463430"/>
                        <a:pt x="2795923" y="2460025"/>
                      </a:cubicBezTo>
                      <a:close/>
                      <a:moveTo>
                        <a:pt x="2943836" y="2460025"/>
                      </a:moveTo>
                      <a:cubicBezTo>
                        <a:pt x="2938543" y="2470611"/>
                        <a:pt x="2933405" y="2480886"/>
                        <a:pt x="2928268" y="2491161"/>
                      </a:cubicBezTo>
                      <a:cubicBezTo>
                        <a:pt x="2951853" y="2495092"/>
                        <a:pt x="2951853" y="2495092"/>
                        <a:pt x="2974972" y="2498945"/>
                      </a:cubicBezTo>
                      <a:cubicBezTo>
                        <a:pt x="2974972" y="2488358"/>
                        <a:pt x="2974972" y="2478084"/>
                        <a:pt x="2974972" y="2467809"/>
                      </a:cubicBezTo>
                      <a:cubicBezTo>
                        <a:pt x="2964385" y="2465162"/>
                        <a:pt x="2954111" y="2462594"/>
                        <a:pt x="2943836" y="2460025"/>
                      </a:cubicBezTo>
                      <a:close/>
                      <a:moveTo>
                        <a:pt x="3021686" y="2460025"/>
                      </a:moveTo>
                      <a:cubicBezTo>
                        <a:pt x="3019039" y="2473258"/>
                        <a:pt x="3016471" y="2486101"/>
                        <a:pt x="3013902" y="2498945"/>
                      </a:cubicBezTo>
                      <a:cubicBezTo>
                        <a:pt x="3024488" y="2498945"/>
                        <a:pt x="3034763" y="2498945"/>
                        <a:pt x="3045038" y="2498945"/>
                      </a:cubicBezTo>
                      <a:cubicBezTo>
                        <a:pt x="3047684" y="2488358"/>
                        <a:pt x="3050253" y="2478084"/>
                        <a:pt x="3052822" y="2467809"/>
                      </a:cubicBezTo>
                      <a:cubicBezTo>
                        <a:pt x="3037098" y="2463878"/>
                        <a:pt x="3037098" y="2463878"/>
                        <a:pt x="3021686" y="2460025"/>
                      </a:cubicBezTo>
                      <a:close/>
                      <a:moveTo>
                        <a:pt x="3091749" y="2460025"/>
                      </a:moveTo>
                      <a:cubicBezTo>
                        <a:pt x="3089103" y="2462672"/>
                        <a:pt x="3086534" y="2465240"/>
                        <a:pt x="3083965" y="2467809"/>
                      </a:cubicBezTo>
                      <a:cubicBezTo>
                        <a:pt x="3083649" y="2480778"/>
                        <a:pt x="3083633" y="2493760"/>
                        <a:pt x="3083965" y="2506729"/>
                      </a:cubicBezTo>
                      <a:cubicBezTo>
                        <a:pt x="3099845" y="2506729"/>
                        <a:pt x="3115257" y="2506729"/>
                        <a:pt x="3130669" y="2506729"/>
                      </a:cubicBezTo>
                      <a:cubicBezTo>
                        <a:pt x="3130669" y="2493496"/>
                        <a:pt x="3130669" y="2480652"/>
                        <a:pt x="3130669" y="2467809"/>
                      </a:cubicBezTo>
                      <a:cubicBezTo>
                        <a:pt x="3117778" y="2464834"/>
                        <a:pt x="3104791" y="2462252"/>
                        <a:pt x="3091749" y="2460025"/>
                      </a:cubicBezTo>
                      <a:close/>
                      <a:moveTo>
                        <a:pt x="3169599" y="2460025"/>
                      </a:moveTo>
                      <a:cubicBezTo>
                        <a:pt x="3166952" y="2473258"/>
                        <a:pt x="3164384" y="2486101"/>
                        <a:pt x="3161815" y="2498945"/>
                      </a:cubicBezTo>
                      <a:cubicBezTo>
                        <a:pt x="3172401" y="2498945"/>
                        <a:pt x="3182676" y="2498945"/>
                        <a:pt x="3192951" y="2498945"/>
                      </a:cubicBezTo>
                      <a:cubicBezTo>
                        <a:pt x="3195597" y="2488358"/>
                        <a:pt x="3198166" y="2478084"/>
                        <a:pt x="3200735" y="2467809"/>
                      </a:cubicBezTo>
                      <a:cubicBezTo>
                        <a:pt x="3185011" y="2463878"/>
                        <a:pt x="3185011" y="2463878"/>
                        <a:pt x="3169599" y="2460025"/>
                      </a:cubicBezTo>
                      <a:close/>
                      <a:moveTo>
                        <a:pt x="3239663" y="2460025"/>
                      </a:moveTo>
                      <a:cubicBezTo>
                        <a:pt x="3237017" y="2462672"/>
                        <a:pt x="3234448" y="2465240"/>
                        <a:pt x="3231879" y="2467809"/>
                      </a:cubicBezTo>
                      <a:cubicBezTo>
                        <a:pt x="3231563" y="2480778"/>
                        <a:pt x="3231547" y="2493760"/>
                        <a:pt x="3231879" y="2506729"/>
                      </a:cubicBezTo>
                      <a:cubicBezTo>
                        <a:pt x="3247759" y="2506729"/>
                        <a:pt x="3263171" y="2506729"/>
                        <a:pt x="3278583" y="2506729"/>
                      </a:cubicBezTo>
                      <a:cubicBezTo>
                        <a:pt x="3278583" y="2493496"/>
                        <a:pt x="3278583" y="2480652"/>
                        <a:pt x="3278583" y="2467809"/>
                      </a:cubicBezTo>
                      <a:cubicBezTo>
                        <a:pt x="3265692" y="2464834"/>
                        <a:pt x="3252705" y="2462252"/>
                        <a:pt x="3239663" y="2460025"/>
                      </a:cubicBezTo>
                      <a:close/>
                      <a:moveTo>
                        <a:pt x="3317512" y="2460025"/>
                      </a:moveTo>
                      <a:cubicBezTo>
                        <a:pt x="3314865" y="2473258"/>
                        <a:pt x="3312297" y="2486101"/>
                        <a:pt x="3309728" y="2498945"/>
                      </a:cubicBezTo>
                      <a:cubicBezTo>
                        <a:pt x="3322961" y="2501591"/>
                        <a:pt x="3335804" y="2504160"/>
                        <a:pt x="3348648" y="2506729"/>
                      </a:cubicBezTo>
                      <a:cubicBezTo>
                        <a:pt x="3348648" y="2493496"/>
                        <a:pt x="3348648" y="2480652"/>
                        <a:pt x="3348648" y="2467809"/>
                      </a:cubicBezTo>
                      <a:cubicBezTo>
                        <a:pt x="3332924" y="2463878"/>
                        <a:pt x="3332924" y="2463878"/>
                        <a:pt x="3317512" y="2460025"/>
                      </a:cubicBezTo>
                      <a:close/>
                      <a:moveTo>
                        <a:pt x="3613339" y="2460025"/>
                      </a:moveTo>
                      <a:cubicBezTo>
                        <a:pt x="3610692" y="2473258"/>
                        <a:pt x="3608124" y="2486101"/>
                        <a:pt x="3605555" y="2498945"/>
                      </a:cubicBezTo>
                      <a:cubicBezTo>
                        <a:pt x="3618788" y="2498945"/>
                        <a:pt x="3631631" y="2498945"/>
                        <a:pt x="3644475" y="2498945"/>
                      </a:cubicBezTo>
                      <a:cubicBezTo>
                        <a:pt x="3644475" y="2488358"/>
                        <a:pt x="3644475" y="2478084"/>
                        <a:pt x="3644475" y="2467809"/>
                      </a:cubicBezTo>
                      <a:cubicBezTo>
                        <a:pt x="3628751" y="2463878"/>
                        <a:pt x="3628751" y="2463878"/>
                        <a:pt x="3613339" y="2460025"/>
                      </a:cubicBezTo>
                      <a:close/>
                      <a:moveTo>
                        <a:pt x="3691188" y="2460025"/>
                      </a:moveTo>
                      <a:cubicBezTo>
                        <a:pt x="3688541" y="2473258"/>
                        <a:pt x="3685973" y="2486101"/>
                        <a:pt x="3683404" y="2498945"/>
                      </a:cubicBezTo>
                      <a:cubicBezTo>
                        <a:pt x="3696637" y="2501591"/>
                        <a:pt x="3709480" y="2504160"/>
                        <a:pt x="3722324" y="2506729"/>
                      </a:cubicBezTo>
                      <a:cubicBezTo>
                        <a:pt x="3722324" y="2493496"/>
                        <a:pt x="3722324" y="2480652"/>
                        <a:pt x="3722324" y="2467809"/>
                      </a:cubicBezTo>
                      <a:cubicBezTo>
                        <a:pt x="3706600" y="2463878"/>
                        <a:pt x="3706600" y="2463878"/>
                        <a:pt x="3691188" y="2460025"/>
                      </a:cubicBezTo>
                      <a:close/>
                      <a:moveTo>
                        <a:pt x="5100258" y="2460025"/>
                      </a:moveTo>
                      <a:cubicBezTo>
                        <a:pt x="5097611" y="2473258"/>
                        <a:pt x="5095043" y="2486101"/>
                        <a:pt x="5092474" y="2498945"/>
                      </a:cubicBezTo>
                      <a:cubicBezTo>
                        <a:pt x="5116059" y="2502875"/>
                        <a:pt x="5116059" y="2502875"/>
                        <a:pt x="5139178" y="2506729"/>
                      </a:cubicBezTo>
                      <a:cubicBezTo>
                        <a:pt x="5139178" y="2493496"/>
                        <a:pt x="5139178" y="2480652"/>
                        <a:pt x="5139178" y="2467809"/>
                      </a:cubicBezTo>
                      <a:cubicBezTo>
                        <a:pt x="5125945" y="2465162"/>
                        <a:pt x="5113101" y="2462594"/>
                        <a:pt x="5100258" y="2460025"/>
                      </a:cubicBezTo>
                      <a:close/>
                      <a:moveTo>
                        <a:pt x="5326021" y="2460025"/>
                      </a:moveTo>
                      <a:cubicBezTo>
                        <a:pt x="5323375" y="2462672"/>
                        <a:pt x="5320806" y="2465240"/>
                        <a:pt x="5318237" y="2467809"/>
                      </a:cubicBezTo>
                      <a:cubicBezTo>
                        <a:pt x="5317921" y="2480778"/>
                        <a:pt x="5317905" y="2493760"/>
                        <a:pt x="5318237" y="2506729"/>
                      </a:cubicBezTo>
                      <a:cubicBezTo>
                        <a:pt x="5328823" y="2506729"/>
                        <a:pt x="5339098" y="2506729"/>
                        <a:pt x="5349373" y="2506729"/>
                      </a:cubicBezTo>
                      <a:cubicBezTo>
                        <a:pt x="5352020" y="2493496"/>
                        <a:pt x="5354588" y="2480652"/>
                        <a:pt x="5357157" y="2467809"/>
                      </a:cubicBezTo>
                      <a:cubicBezTo>
                        <a:pt x="5342076" y="2463430"/>
                        <a:pt x="5342076" y="2463430"/>
                        <a:pt x="5326021" y="2460025"/>
                      </a:cubicBezTo>
                      <a:close/>
                      <a:moveTo>
                        <a:pt x="5403870" y="2460025"/>
                      </a:moveTo>
                      <a:cubicBezTo>
                        <a:pt x="5401223" y="2473258"/>
                        <a:pt x="5398655" y="2486101"/>
                        <a:pt x="5396086" y="2498945"/>
                      </a:cubicBezTo>
                      <a:cubicBezTo>
                        <a:pt x="5409319" y="2501591"/>
                        <a:pt x="5422162" y="2504160"/>
                        <a:pt x="5435006" y="2506729"/>
                      </a:cubicBezTo>
                      <a:cubicBezTo>
                        <a:pt x="5435006" y="2493496"/>
                        <a:pt x="5435006" y="2480652"/>
                        <a:pt x="5435006" y="2467809"/>
                      </a:cubicBezTo>
                      <a:cubicBezTo>
                        <a:pt x="5419282" y="2463878"/>
                        <a:pt x="5419282" y="2463878"/>
                        <a:pt x="5403870" y="2460025"/>
                      </a:cubicBezTo>
                      <a:close/>
                      <a:moveTo>
                        <a:pt x="5473934" y="2460025"/>
                      </a:moveTo>
                      <a:cubicBezTo>
                        <a:pt x="5471287" y="2462672"/>
                        <a:pt x="5468719" y="2465240"/>
                        <a:pt x="5466150" y="2467809"/>
                      </a:cubicBezTo>
                      <a:cubicBezTo>
                        <a:pt x="5468377" y="2480850"/>
                        <a:pt x="5470959" y="2493837"/>
                        <a:pt x="5473934" y="2506729"/>
                      </a:cubicBezTo>
                      <a:cubicBezTo>
                        <a:pt x="5487167" y="2506729"/>
                        <a:pt x="5500010" y="2506729"/>
                        <a:pt x="5512854" y="2506729"/>
                      </a:cubicBezTo>
                      <a:cubicBezTo>
                        <a:pt x="5512854" y="2493496"/>
                        <a:pt x="5512854" y="2480652"/>
                        <a:pt x="5512854" y="2467809"/>
                      </a:cubicBezTo>
                      <a:cubicBezTo>
                        <a:pt x="5499962" y="2464834"/>
                        <a:pt x="5486975" y="2462252"/>
                        <a:pt x="5473934" y="2460025"/>
                      </a:cubicBezTo>
                      <a:close/>
                      <a:moveTo>
                        <a:pt x="5551783" y="2460025"/>
                      </a:moveTo>
                      <a:cubicBezTo>
                        <a:pt x="5549137" y="2462672"/>
                        <a:pt x="5546568" y="2465240"/>
                        <a:pt x="5543999" y="2467809"/>
                      </a:cubicBezTo>
                      <a:cubicBezTo>
                        <a:pt x="5543683" y="2480778"/>
                        <a:pt x="5543667" y="2493760"/>
                        <a:pt x="5543999" y="2506729"/>
                      </a:cubicBezTo>
                      <a:cubicBezTo>
                        <a:pt x="5557232" y="2506729"/>
                        <a:pt x="5570075" y="2506729"/>
                        <a:pt x="5582919" y="2506729"/>
                      </a:cubicBezTo>
                      <a:cubicBezTo>
                        <a:pt x="5582919" y="2493496"/>
                        <a:pt x="5582919" y="2480652"/>
                        <a:pt x="5582919" y="2467809"/>
                      </a:cubicBezTo>
                      <a:cubicBezTo>
                        <a:pt x="5567838" y="2463430"/>
                        <a:pt x="5567838" y="2463430"/>
                        <a:pt x="5551783" y="2460025"/>
                      </a:cubicBezTo>
                      <a:close/>
                      <a:moveTo>
                        <a:pt x="5621847" y="2460025"/>
                      </a:moveTo>
                      <a:cubicBezTo>
                        <a:pt x="5619201" y="2462672"/>
                        <a:pt x="5616632" y="2465240"/>
                        <a:pt x="5614063" y="2467809"/>
                      </a:cubicBezTo>
                      <a:cubicBezTo>
                        <a:pt x="5613747" y="2480778"/>
                        <a:pt x="5613731" y="2493760"/>
                        <a:pt x="5614063" y="2506729"/>
                      </a:cubicBezTo>
                      <a:cubicBezTo>
                        <a:pt x="5629943" y="2506729"/>
                        <a:pt x="5645355" y="2506729"/>
                        <a:pt x="5660767" y="2506729"/>
                      </a:cubicBezTo>
                      <a:cubicBezTo>
                        <a:pt x="5660767" y="2493496"/>
                        <a:pt x="5660767" y="2480652"/>
                        <a:pt x="5660767" y="2467809"/>
                      </a:cubicBezTo>
                      <a:cubicBezTo>
                        <a:pt x="5647876" y="2464834"/>
                        <a:pt x="5634889" y="2462252"/>
                        <a:pt x="5621847" y="2460025"/>
                      </a:cubicBezTo>
                      <a:close/>
                      <a:moveTo>
                        <a:pt x="5699697" y="2460025"/>
                      </a:moveTo>
                      <a:cubicBezTo>
                        <a:pt x="5697051" y="2462672"/>
                        <a:pt x="5694482" y="2465240"/>
                        <a:pt x="5691913" y="2467809"/>
                      </a:cubicBezTo>
                      <a:cubicBezTo>
                        <a:pt x="5691597" y="2480778"/>
                        <a:pt x="5691581" y="2493760"/>
                        <a:pt x="5691913" y="2506729"/>
                      </a:cubicBezTo>
                      <a:cubicBezTo>
                        <a:pt x="5702499" y="2506729"/>
                        <a:pt x="5712774" y="2506729"/>
                        <a:pt x="5723049" y="2506729"/>
                      </a:cubicBezTo>
                      <a:cubicBezTo>
                        <a:pt x="5725696" y="2493496"/>
                        <a:pt x="5728264" y="2480652"/>
                        <a:pt x="5730833" y="2467809"/>
                      </a:cubicBezTo>
                      <a:cubicBezTo>
                        <a:pt x="5715752" y="2463430"/>
                        <a:pt x="5715752" y="2463430"/>
                        <a:pt x="5699697" y="2460025"/>
                      </a:cubicBezTo>
                      <a:close/>
                      <a:moveTo>
                        <a:pt x="5847610" y="2460025"/>
                      </a:moveTo>
                      <a:cubicBezTo>
                        <a:pt x="5844964" y="2462672"/>
                        <a:pt x="5842395" y="2465240"/>
                        <a:pt x="5839826" y="2467809"/>
                      </a:cubicBezTo>
                      <a:cubicBezTo>
                        <a:pt x="5839510" y="2480778"/>
                        <a:pt x="5839494" y="2493760"/>
                        <a:pt x="5839826" y="2506729"/>
                      </a:cubicBezTo>
                      <a:cubicBezTo>
                        <a:pt x="5853059" y="2506729"/>
                        <a:pt x="5865902" y="2506729"/>
                        <a:pt x="5878746" y="2506729"/>
                      </a:cubicBezTo>
                      <a:cubicBezTo>
                        <a:pt x="5878746" y="2493496"/>
                        <a:pt x="5878746" y="2480652"/>
                        <a:pt x="5878746" y="2467809"/>
                      </a:cubicBezTo>
                      <a:cubicBezTo>
                        <a:pt x="5863665" y="2463430"/>
                        <a:pt x="5863665" y="2463430"/>
                        <a:pt x="5847610" y="2460025"/>
                      </a:cubicBezTo>
                      <a:close/>
                      <a:moveTo>
                        <a:pt x="5925460" y="2460025"/>
                      </a:moveTo>
                      <a:cubicBezTo>
                        <a:pt x="5922813" y="2473258"/>
                        <a:pt x="5920245" y="2486101"/>
                        <a:pt x="5917676" y="2498945"/>
                      </a:cubicBezTo>
                      <a:cubicBezTo>
                        <a:pt x="5930909" y="2501591"/>
                        <a:pt x="5943752" y="2504160"/>
                        <a:pt x="5956596" y="2506729"/>
                      </a:cubicBezTo>
                      <a:cubicBezTo>
                        <a:pt x="5956596" y="2493496"/>
                        <a:pt x="5956596" y="2480652"/>
                        <a:pt x="5956596" y="2467809"/>
                      </a:cubicBezTo>
                      <a:cubicBezTo>
                        <a:pt x="5940872" y="2463878"/>
                        <a:pt x="5940872" y="2463878"/>
                        <a:pt x="5925460" y="2460025"/>
                      </a:cubicBezTo>
                      <a:close/>
                      <a:moveTo>
                        <a:pt x="5995524" y="2460025"/>
                      </a:moveTo>
                      <a:cubicBezTo>
                        <a:pt x="5992877" y="2470611"/>
                        <a:pt x="5990309" y="2480886"/>
                        <a:pt x="5987740" y="2491161"/>
                      </a:cubicBezTo>
                      <a:cubicBezTo>
                        <a:pt x="6000973" y="2493807"/>
                        <a:pt x="6013816" y="2496376"/>
                        <a:pt x="6026660" y="2498945"/>
                      </a:cubicBezTo>
                      <a:cubicBezTo>
                        <a:pt x="6026660" y="2488358"/>
                        <a:pt x="6026660" y="2478084"/>
                        <a:pt x="6026660" y="2467809"/>
                      </a:cubicBezTo>
                      <a:cubicBezTo>
                        <a:pt x="6010936" y="2463878"/>
                        <a:pt x="6010936" y="2463878"/>
                        <a:pt x="5995524" y="2460025"/>
                      </a:cubicBezTo>
                      <a:close/>
                      <a:moveTo>
                        <a:pt x="6073373" y="2460025"/>
                      </a:moveTo>
                      <a:cubicBezTo>
                        <a:pt x="6070727" y="2462672"/>
                        <a:pt x="6068158" y="2465240"/>
                        <a:pt x="6065589" y="2467809"/>
                      </a:cubicBezTo>
                      <a:cubicBezTo>
                        <a:pt x="6065273" y="2480778"/>
                        <a:pt x="6065257" y="2493760"/>
                        <a:pt x="6065589" y="2506729"/>
                      </a:cubicBezTo>
                      <a:cubicBezTo>
                        <a:pt x="6078822" y="2506729"/>
                        <a:pt x="6091665" y="2506729"/>
                        <a:pt x="6104509" y="2506729"/>
                      </a:cubicBezTo>
                      <a:cubicBezTo>
                        <a:pt x="6104509" y="2493496"/>
                        <a:pt x="6104509" y="2480652"/>
                        <a:pt x="6104509" y="2467809"/>
                      </a:cubicBezTo>
                      <a:cubicBezTo>
                        <a:pt x="6089428" y="2463430"/>
                        <a:pt x="6089428" y="2463430"/>
                        <a:pt x="6073373" y="2460025"/>
                      </a:cubicBezTo>
                      <a:close/>
                      <a:moveTo>
                        <a:pt x="6143437" y="2460025"/>
                      </a:moveTo>
                      <a:cubicBezTo>
                        <a:pt x="6140791" y="2462672"/>
                        <a:pt x="6138222" y="2465240"/>
                        <a:pt x="6135653" y="2467809"/>
                      </a:cubicBezTo>
                      <a:cubicBezTo>
                        <a:pt x="6135337" y="2480778"/>
                        <a:pt x="6135321" y="2493760"/>
                        <a:pt x="6135653" y="2506729"/>
                      </a:cubicBezTo>
                      <a:cubicBezTo>
                        <a:pt x="6148886" y="2504082"/>
                        <a:pt x="6161729" y="2501513"/>
                        <a:pt x="6174573" y="2498945"/>
                      </a:cubicBezTo>
                      <a:cubicBezTo>
                        <a:pt x="6177219" y="2488358"/>
                        <a:pt x="6179788" y="2478084"/>
                        <a:pt x="6182357" y="2467809"/>
                      </a:cubicBezTo>
                      <a:cubicBezTo>
                        <a:pt x="6169466" y="2464834"/>
                        <a:pt x="6156479" y="2462252"/>
                        <a:pt x="6143437" y="2460025"/>
                      </a:cubicBezTo>
                      <a:close/>
                      <a:moveTo>
                        <a:pt x="6221286" y="2460025"/>
                      </a:moveTo>
                      <a:cubicBezTo>
                        <a:pt x="6218640" y="2462672"/>
                        <a:pt x="6216071" y="2465240"/>
                        <a:pt x="6213502" y="2467809"/>
                      </a:cubicBezTo>
                      <a:cubicBezTo>
                        <a:pt x="6213186" y="2480778"/>
                        <a:pt x="6213170" y="2493760"/>
                        <a:pt x="6213502" y="2506729"/>
                      </a:cubicBezTo>
                      <a:cubicBezTo>
                        <a:pt x="6224088" y="2506729"/>
                        <a:pt x="6234363" y="2506729"/>
                        <a:pt x="6244638" y="2506729"/>
                      </a:cubicBezTo>
                      <a:cubicBezTo>
                        <a:pt x="6247285" y="2493496"/>
                        <a:pt x="6249853" y="2480652"/>
                        <a:pt x="6252422" y="2467809"/>
                      </a:cubicBezTo>
                      <a:cubicBezTo>
                        <a:pt x="6237341" y="2463430"/>
                        <a:pt x="6237341" y="2463430"/>
                        <a:pt x="6221286" y="2460025"/>
                      </a:cubicBezTo>
                      <a:close/>
                      <a:moveTo>
                        <a:pt x="6291350" y="2460025"/>
                      </a:moveTo>
                      <a:cubicBezTo>
                        <a:pt x="6288704" y="2462672"/>
                        <a:pt x="6286135" y="2465240"/>
                        <a:pt x="6283566" y="2467809"/>
                      </a:cubicBezTo>
                      <a:cubicBezTo>
                        <a:pt x="6283250" y="2480778"/>
                        <a:pt x="6283234" y="2493760"/>
                        <a:pt x="6283566" y="2506729"/>
                      </a:cubicBezTo>
                      <a:cubicBezTo>
                        <a:pt x="6299446" y="2506729"/>
                        <a:pt x="6314858" y="2506729"/>
                        <a:pt x="6330270" y="2506729"/>
                      </a:cubicBezTo>
                      <a:cubicBezTo>
                        <a:pt x="6330270" y="2493496"/>
                        <a:pt x="6330270" y="2480652"/>
                        <a:pt x="6330270" y="2467809"/>
                      </a:cubicBezTo>
                      <a:cubicBezTo>
                        <a:pt x="6317379" y="2464834"/>
                        <a:pt x="6304392" y="2462252"/>
                        <a:pt x="6291350" y="2460025"/>
                      </a:cubicBezTo>
                      <a:close/>
                      <a:moveTo>
                        <a:pt x="6369200" y="2460025"/>
                      </a:moveTo>
                      <a:cubicBezTo>
                        <a:pt x="6366553" y="2473258"/>
                        <a:pt x="6363985" y="2486101"/>
                        <a:pt x="6361416" y="2498945"/>
                      </a:cubicBezTo>
                      <a:cubicBezTo>
                        <a:pt x="6374649" y="2501591"/>
                        <a:pt x="6387492" y="2504160"/>
                        <a:pt x="6400336" y="2506729"/>
                      </a:cubicBezTo>
                      <a:cubicBezTo>
                        <a:pt x="6400336" y="2493496"/>
                        <a:pt x="6400336" y="2480652"/>
                        <a:pt x="6400336" y="2467809"/>
                      </a:cubicBezTo>
                      <a:cubicBezTo>
                        <a:pt x="6384612" y="2463878"/>
                        <a:pt x="6384612" y="2463878"/>
                        <a:pt x="6369200" y="2460025"/>
                      </a:cubicBezTo>
                      <a:close/>
                      <a:moveTo>
                        <a:pt x="6447049" y="2460025"/>
                      </a:moveTo>
                      <a:cubicBezTo>
                        <a:pt x="6444402" y="2473258"/>
                        <a:pt x="6441834" y="2486101"/>
                        <a:pt x="6439265" y="2498945"/>
                      </a:cubicBezTo>
                      <a:cubicBezTo>
                        <a:pt x="6452498" y="2498945"/>
                        <a:pt x="6465341" y="2498945"/>
                        <a:pt x="6478185" y="2498945"/>
                      </a:cubicBezTo>
                      <a:cubicBezTo>
                        <a:pt x="6478185" y="2488358"/>
                        <a:pt x="6478185" y="2478084"/>
                        <a:pt x="6478185" y="2467809"/>
                      </a:cubicBezTo>
                      <a:cubicBezTo>
                        <a:pt x="6462461" y="2463878"/>
                        <a:pt x="6462461" y="2463878"/>
                        <a:pt x="6447049" y="2460025"/>
                      </a:cubicBezTo>
                      <a:close/>
                      <a:moveTo>
                        <a:pt x="6517113" y="2460025"/>
                      </a:moveTo>
                      <a:cubicBezTo>
                        <a:pt x="6514466" y="2462672"/>
                        <a:pt x="6511898" y="2465240"/>
                        <a:pt x="6509329" y="2467809"/>
                      </a:cubicBezTo>
                      <a:cubicBezTo>
                        <a:pt x="6511556" y="2480850"/>
                        <a:pt x="6514138" y="2493837"/>
                        <a:pt x="6517113" y="2506729"/>
                      </a:cubicBezTo>
                      <a:cubicBezTo>
                        <a:pt x="6525053" y="2506729"/>
                        <a:pt x="6532759" y="2506729"/>
                        <a:pt x="6540465" y="2506729"/>
                      </a:cubicBezTo>
                      <a:cubicBezTo>
                        <a:pt x="6543111" y="2493496"/>
                        <a:pt x="6545680" y="2480652"/>
                        <a:pt x="6548249" y="2467809"/>
                      </a:cubicBezTo>
                      <a:cubicBezTo>
                        <a:pt x="6533167" y="2463430"/>
                        <a:pt x="6533167" y="2463430"/>
                        <a:pt x="6517113" y="2460025"/>
                      </a:cubicBezTo>
                      <a:close/>
                      <a:moveTo>
                        <a:pt x="6594962" y="2460025"/>
                      </a:moveTo>
                      <a:cubicBezTo>
                        <a:pt x="6592316" y="2462672"/>
                        <a:pt x="6589747" y="2465240"/>
                        <a:pt x="6587178" y="2467809"/>
                      </a:cubicBezTo>
                      <a:cubicBezTo>
                        <a:pt x="6586862" y="2480778"/>
                        <a:pt x="6586846" y="2493760"/>
                        <a:pt x="6587178" y="2506729"/>
                      </a:cubicBezTo>
                      <a:cubicBezTo>
                        <a:pt x="6597764" y="2506729"/>
                        <a:pt x="6608039" y="2506729"/>
                        <a:pt x="6618314" y="2506729"/>
                      </a:cubicBezTo>
                      <a:cubicBezTo>
                        <a:pt x="6620961" y="2493496"/>
                        <a:pt x="6623529" y="2480652"/>
                        <a:pt x="6626098" y="2467809"/>
                      </a:cubicBezTo>
                      <a:cubicBezTo>
                        <a:pt x="6611017" y="2463430"/>
                        <a:pt x="6611017" y="2463430"/>
                        <a:pt x="6594962" y="2460025"/>
                      </a:cubicBezTo>
                      <a:close/>
                      <a:moveTo>
                        <a:pt x="6665026" y="2460025"/>
                      </a:moveTo>
                      <a:cubicBezTo>
                        <a:pt x="6662380" y="2462672"/>
                        <a:pt x="6659811" y="2465240"/>
                        <a:pt x="6657242" y="2467809"/>
                      </a:cubicBezTo>
                      <a:cubicBezTo>
                        <a:pt x="6656926" y="2480778"/>
                        <a:pt x="6656910" y="2493760"/>
                        <a:pt x="6657242" y="2506729"/>
                      </a:cubicBezTo>
                      <a:cubicBezTo>
                        <a:pt x="6673122" y="2506729"/>
                        <a:pt x="6688534" y="2506729"/>
                        <a:pt x="6703946" y="2506729"/>
                      </a:cubicBezTo>
                      <a:cubicBezTo>
                        <a:pt x="6703946" y="2493496"/>
                        <a:pt x="6703946" y="2480652"/>
                        <a:pt x="6703946" y="2467809"/>
                      </a:cubicBezTo>
                      <a:cubicBezTo>
                        <a:pt x="6691055" y="2464834"/>
                        <a:pt x="6678068" y="2462252"/>
                        <a:pt x="6665026" y="2460025"/>
                      </a:cubicBezTo>
                      <a:close/>
                      <a:moveTo>
                        <a:pt x="6742875" y="2460025"/>
                      </a:moveTo>
                      <a:cubicBezTo>
                        <a:pt x="6740229" y="2462672"/>
                        <a:pt x="6737660" y="2465240"/>
                        <a:pt x="6735091" y="2467809"/>
                      </a:cubicBezTo>
                      <a:cubicBezTo>
                        <a:pt x="6734775" y="2480778"/>
                        <a:pt x="6734759" y="2493760"/>
                        <a:pt x="6735091" y="2506729"/>
                      </a:cubicBezTo>
                      <a:cubicBezTo>
                        <a:pt x="6748324" y="2506729"/>
                        <a:pt x="6761167" y="2506729"/>
                        <a:pt x="6774011" y="2506729"/>
                      </a:cubicBezTo>
                      <a:cubicBezTo>
                        <a:pt x="6774011" y="2493496"/>
                        <a:pt x="6774011" y="2480652"/>
                        <a:pt x="6774011" y="2467809"/>
                      </a:cubicBezTo>
                      <a:cubicBezTo>
                        <a:pt x="6758930" y="2463430"/>
                        <a:pt x="6758930" y="2463430"/>
                        <a:pt x="6742875" y="2460025"/>
                      </a:cubicBezTo>
                      <a:close/>
                      <a:moveTo>
                        <a:pt x="6812940" y="2460025"/>
                      </a:moveTo>
                      <a:cubicBezTo>
                        <a:pt x="6810293" y="2462672"/>
                        <a:pt x="6807725" y="2465240"/>
                        <a:pt x="6805156" y="2467809"/>
                      </a:cubicBezTo>
                      <a:cubicBezTo>
                        <a:pt x="6807383" y="2480850"/>
                        <a:pt x="6809965" y="2493837"/>
                        <a:pt x="6812940" y="2506729"/>
                      </a:cubicBezTo>
                      <a:cubicBezTo>
                        <a:pt x="6826173" y="2506729"/>
                        <a:pt x="6839016" y="2506729"/>
                        <a:pt x="6851860" y="2506729"/>
                      </a:cubicBezTo>
                      <a:cubicBezTo>
                        <a:pt x="6851860" y="2493496"/>
                        <a:pt x="6851860" y="2480652"/>
                        <a:pt x="6851860" y="2467809"/>
                      </a:cubicBezTo>
                      <a:cubicBezTo>
                        <a:pt x="6838968" y="2464834"/>
                        <a:pt x="6825981" y="2462252"/>
                        <a:pt x="6812940" y="2460025"/>
                      </a:cubicBezTo>
                      <a:close/>
                      <a:moveTo>
                        <a:pt x="6890789" y="2460025"/>
                      </a:moveTo>
                      <a:cubicBezTo>
                        <a:pt x="6888142" y="2473258"/>
                        <a:pt x="6885574" y="2486101"/>
                        <a:pt x="6883005" y="2498945"/>
                      </a:cubicBezTo>
                      <a:cubicBezTo>
                        <a:pt x="6893591" y="2501591"/>
                        <a:pt x="6903866" y="2504160"/>
                        <a:pt x="6914141" y="2506729"/>
                      </a:cubicBezTo>
                      <a:cubicBezTo>
                        <a:pt x="6916787" y="2493496"/>
                        <a:pt x="6919356" y="2480652"/>
                        <a:pt x="6921925" y="2467809"/>
                      </a:cubicBezTo>
                      <a:cubicBezTo>
                        <a:pt x="6906201" y="2463878"/>
                        <a:pt x="6906201" y="2463878"/>
                        <a:pt x="6890789" y="2460025"/>
                      </a:cubicBezTo>
                      <a:close/>
                      <a:moveTo>
                        <a:pt x="7038702" y="2460025"/>
                      </a:moveTo>
                      <a:cubicBezTo>
                        <a:pt x="7036056" y="2462672"/>
                        <a:pt x="7033487" y="2465240"/>
                        <a:pt x="7030918" y="2467809"/>
                      </a:cubicBezTo>
                      <a:cubicBezTo>
                        <a:pt x="7030602" y="2480778"/>
                        <a:pt x="7030586" y="2493760"/>
                        <a:pt x="7030918" y="2506729"/>
                      </a:cubicBezTo>
                      <a:cubicBezTo>
                        <a:pt x="7044151" y="2506729"/>
                        <a:pt x="7056994" y="2506729"/>
                        <a:pt x="7069838" y="2506729"/>
                      </a:cubicBezTo>
                      <a:cubicBezTo>
                        <a:pt x="7069838" y="2493496"/>
                        <a:pt x="7069838" y="2480652"/>
                        <a:pt x="7069838" y="2467809"/>
                      </a:cubicBezTo>
                      <a:cubicBezTo>
                        <a:pt x="7054757" y="2463430"/>
                        <a:pt x="7054757" y="2463430"/>
                        <a:pt x="7038702" y="2460025"/>
                      </a:cubicBezTo>
                      <a:close/>
                      <a:moveTo>
                        <a:pt x="7116552" y="2460025"/>
                      </a:moveTo>
                      <a:cubicBezTo>
                        <a:pt x="7113905" y="2473258"/>
                        <a:pt x="7111337" y="2486101"/>
                        <a:pt x="7108768" y="2498945"/>
                      </a:cubicBezTo>
                      <a:cubicBezTo>
                        <a:pt x="7119354" y="2501591"/>
                        <a:pt x="7129629" y="2504160"/>
                        <a:pt x="7139904" y="2506729"/>
                      </a:cubicBezTo>
                      <a:cubicBezTo>
                        <a:pt x="7142550" y="2493496"/>
                        <a:pt x="7145119" y="2480652"/>
                        <a:pt x="7147688" y="2467809"/>
                      </a:cubicBezTo>
                      <a:cubicBezTo>
                        <a:pt x="7131964" y="2463878"/>
                        <a:pt x="7131964" y="2463878"/>
                        <a:pt x="7116552" y="2460025"/>
                      </a:cubicBezTo>
                      <a:close/>
                      <a:moveTo>
                        <a:pt x="7186616" y="2460025"/>
                      </a:moveTo>
                      <a:cubicBezTo>
                        <a:pt x="7183969" y="2462672"/>
                        <a:pt x="7181401" y="2465240"/>
                        <a:pt x="7178832" y="2467809"/>
                      </a:cubicBezTo>
                      <a:cubicBezTo>
                        <a:pt x="7181059" y="2480850"/>
                        <a:pt x="7183641" y="2493837"/>
                        <a:pt x="7186616" y="2506729"/>
                      </a:cubicBezTo>
                      <a:cubicBezTo>
                        <a:pt x="7194556" y="2506729"/>
                        <a:pt x="7202262" y="2506729"/>
                        <a:pt x="7209968" y="2506729"/>
                      </a:cubicBezTo>
                      <a:cubicBezTo>
                        <a:pt x="7212614" y="2493496"/>
                        <a:pt x="7215183" y="2480652"/>
                        <a:pt x="7217752" y="2467809"/>
                      </a:cubicBezTo>
                      <a:cubicBezTo>
                        <a:pt x="7202670" y="2463430"/>
                        <a:pt x="7202670" y="2463430"/>
                        <a:pt x="7186616" y="2460025"/>
                      </a:cubicBezTo>
                      <a:close/>
                      <a:moveTo>
                        <a:pt x="7264465" y="2460025"/>
                      </a:moveTo>
                      <a:cubicBezTo>
                        <a:pt x="7261818" y="2473258"/>
                        <a:pt x="7259250" y="2486101"/>
                        <a:pt x="7256681" y="2498945"/>
                      </a:cubicBezTo>
                      <a:cubicBezTo>
                        <a:pt x="7269914" y="2501591"/>
                        <a:pt x="7282757" y="2504160"/>
                        <a:pt x="7295601" y="2506729"/>
                      </a:cubicBezTo>
                      <a:cubicBezTo>
                        <a:pt x="7295601" y="2493496"/>
                        <a:pt x="7295601" y="2480652"/>
                        <a:pt x="7295601" y="2467809"/>
                      </a:cubicBezTo>
                      <a:cubicBezTo>
                        <a:pt x="7279877" y="2463878"/>
                        <a:pt x="7279877" y="2463878"/>
                        <a:pt x="7264465" y="2460025"/>
                      </a:cubicBezTo>
                      <a:close/>
                      <a:moveTo>
                        <a:pt x="7334529" y="2460025"/>
                      </a:moveTo>
                      <a:cubicBezTo>
                        <a:pt x="7331883" y="2462672"/>
                        <a:pt x="7329314" y="2465240"/>
                        <a:pt x="7326745" y="2467809"/>
                      </a:cubicBezTo>
                      <a:cubicBezTo>
                        <a:pt x="7326429" y="2480778"/>
                        <a:pt x="7326413" y="2493760"/>
                        <a:pt x="7326745" y="2506729"/>
                      </a:cubicBezTo>
                      <a:cubicBezTo>
                        <a:pt x="7342625" y="2506729"/>
                        <a:pt x="7358037" y="2506729"/>
                        <a:pt x="7373449" y="2506729"/>
                      </a:cubicBezTo>
                      <a:cubicBezTo>
                        <a:pt x="7373449" y="2493496"/>
                        <a:pt x="7373449" y="2480652"/>
                        <a:pt x="7373449" y="2467809"/>
                      </a:cubicBezTo>
                      <a:cubicBezTo>
                        <a:pt x="7360558" y="2464834"/>
                        <a:pt x="7347571" y="2462252"/>
                        <a:pt x="7334529" y="2460025"/>
                      </a:cubicBezTo>
                      <a:close/>
                      <a:moveTo>
                        <a:pt x="7412379" y="2460025"/>
                      </a:moveTo>
                      <a:cubicBezTo>
                        <a:pt x="7409732" y="2473258"/>
                        <a:pt x="7407164" y="2486101"/>
                        <a:pt x="7404595" y="2498945"/>
                      </a:cubicBezTo>
                      <a:cubicBezTo>
                        <a:pt x="7417828" y="2501591"/>
                        <a:pt x="7430671" y="2504160"/>
                        <a:pt x="7443515" y="2506729"/>
                      </a:cubicBezTo>
                      <a:cubicBezTo>
                        <a:pt x="7443515" y="2493496"/>
                        <a:pt x="7443515" y="2480652"/>
                        <a:pt x="7443515" y="2467809"/>
                      </a:cubicBezTo>
                      <a:cubicBezTo>
                        <a:pt x="7427791" y="2463878"/>
                        <a:pt x="7427791" y="2463878"/>
                        <a:pt x="7412379" y="2460025"/>
                      </a:cubicBezTo>
                      <a:close/>
                      <a:moveTo>
                        <a:pt x="7482443" y="2460025"/>
                      </a:moveTo>
                      <a:cubicBezTo>
                        <a:pt x="7479797" y="2462672"/>
                        <a:pt x="7477228" y="2465240"/>
                        <a:pt x="7474659" y="2467809"/>
                      </a:cubicBezTo>
                      <a:cubicBezTo>
                        <a:pt x="7474343" y="2480778"/>
                        <a:pt x="7474327" y="2493760"/>
                        <a:pt x="7474659" y="2506729"/>
                      </a:cubicBezTo>
                      <a:cubicBezTo>
                        <a:pt x="7487892" y="2506729"/>
                        <a:pt x="7500735" y="2506729"/>
                        <a:pt x="7513579" y="2506729"/>
                      </a:cubicBezTo>
                      <a:cubicBezTo>
                        <a:pt x="7516225" y="2493496"/>
                        <a:pt x="7518794" y="2480652"/>
                        <a:pt x="7521363" y="2467809"/>
                      </a:cubicBezTo>
                      <a:cubicBezTo>
                        <a:pt x="7508472" y="2464834"/>
                        <a:pt x="7495485" y="2462252"/>
                        <a:pt x="7482443" y="2460025"/>
                      </a:cubicBezTo>
                      <a:close/>
                      <a:moveTo>
                        <a:pt x="7560292" y="2460025"/>
                      </a:moveTo>
                      <a:cubicBezTo>
                        <a:pt x="7557646" y="2462672"/>
                        <a:pt x="7555077" y="2465240"/>
                        <a:pt x="7552508" y="2467809"/>
                      </a:cubicBezTo>
                      <a:cubicBezTo>
                        <a:pt x="7552192" y="2480778"/>
                        <a:pt x="7552176" y="2493760"/>
                        <a:pt x="7552508" y="2506729"/>
                      </a:cubicBezTo>
                      <a:cubicBezTo>
                        <a:pt x="7565741" y="2506729"/>
                        <a:pt x="7578584" y="2506729"/>
                        <a:pt x="7591428" y="2506729"/>
                      </a:cubicBezTo>
                      <a:cubicBezTo>
                        <a:pt x="7591428" y="2493496"/>
                        <a:pt x="7591428" y="2480652"/>
                        <a:pt x="7591428" y="2467809"/>
                      </a:cubicBezTo>
                      <a:cubicBezTo>
                        <a:pt x="7576347" y="2463430"/>
                        <a:pt x="7576347" y="2463430"/>
                        <a:pt x="7560292" y="2460025"/>
                      </a:cubicBezTo>
                      <a:close/>
                      <a:moveTo>
                        <a:pt x="7708206" y="2460025"/>
                      </a:moveTo>
                      <a:cubicBezTo>
                        <a:pt x="7705559" y="2470611"/>
                        <a:pt x="7702991" y="2480886"/>
                        <a:pt x="7700422" y="2491161"/>
                      </a:cubicBezTo>
                      <a:cubicBezTo>
                        <a:pt x="7713655" y="2493807"/>
                        <a:pt x="7726498" y="2496376"/>
                        <a:pt x="7739342" y="2498945"/>
                      </a:cubicBezTo>
                      <a:cubicBezTo>
                        <a:pt x="7739342" y="2488358"/>
                        <a:pt x="7739342" y="2478084"/>
                        <a:pt x="7739342" y="2467809"/>
                      </a:cubicBezTo>
                      <a:cubicBezTo>
                        <a:pt x="7723618" y="2463878"/>
                        <a:pt x="7723618" y="2463878"/>
                        <a:pt x="7708206" y="2460025"/>
                      </a:cubicBezTo>
                      <a:close/>
                      <a:moveTo>
                        <a:pt x="7786055" y="2460025"/>
                      </a:moveTo>
                      <a:cubicBezTo>
                        <a:pt x="7783408" y="2473258"/>
                        <a:pt x="7780840" y="2486101"/>
                        <a:pt x="7778271" y="2498945"/>
                      </a:cubicBezTo>
                      <a:cubicBezTo>
                        <a:pt x="7788857" y="2498945"/>
                        <a:pt x="7799132" y="2498945"/>
                        <a:pt x="7809407" y="2498945"/>
                      </a:cubicBezTo>
                      <a:cubicBezTo>
                        <a:pt x="7812053" y="2488358"/>
                        <a:pt x="7814622" y="2478084"/>
                        <a:pt x="7817191" y="2467809"/>
                      </a:cubicBezTo>
                      <a:cubicBezTo>
                        <a:pt x="7801467" y="2463878"/>
                        <a:pt x="7801467" y="2463878"/>
                        <a:pt x="7786055" y="2460025"/>
                      </a:cubicBezTo>
                      <a:close/>
                      <a:moveTo>
                        <a:pt x="7856119" y="2460025"/>
                      </a:moveTo>
                      <a:cubicBezTo>
                        <a:pt x="7853473" y="2462672"/>
                        <a:pt x="7850904" y="2465240"/>
                        <a:pt x="7848335" y="2467809"/>
                      </a:cubicBezTo>
                      <a:cubicBezTo>
                        <a:pt x="7848019" y="2480778"/>
                        <a:pt x="7848003" y="2493760"/>
                        <a:pt x="7848335" y="2506729"/>
                      </a:cubicBezTo>
                      <a:cubicBezTo>
                        <a:pt x="7864215" y="2506729"/>
                        <a:pt x="7879627" y="2506729"/>
                        <a:pt x="7895039" y="2506729"/>
                      </a:cubicBezTo>
                      <a:cubicBezTo>
                        <a:pt x="7895039" y="2493496"/>
                        <a:pt x="7895039" y="2480652"/>
                        <a:pt x="7895039" y="2467809"/>
                      </a:cubicBezTo>
                      <a:cubicBezTo>
                        <a:pt x="7882148" y="2464834"/>
                        <a:pt x="7869161" y="2462252"/>
                        <a:pt x="7856119" y="2460025"/>
                      </a:cubicBezTo>
                      <a:close/>
                      <a:moveTo>
                        <a:pt x="7933968" y="2460025"/>
                      </a:moveTo>
                      <a:cubicBezTo>
                        <a:pt x="7931322" y="2462672"/>
                        <a:pt x="7928753" y="2465240"/>
                        <a:pt x="7926184" y="2467809"/>
                      </a:cubicBezTo>
                      <a:cubicBezTo>
                        <a:pt x="7925868" y="2480778"/>
                        <a:pt x="7925852" y="2493760"/>
                        <a:pt x="7926184" y="2506729"/>
                      </a:cubicBezTo>
                      <a:cubicBezTo>
                        <a:pt x="7936770" y="2506729"/>
                        <a:pt x="7947045" y="2506729"/>
                        <a:pt x="7957320" y="2506729"/>
                      </a:cubicBezTo>
                      <a:cubicBezTo>
                        <a:pt x="7959967" y="2493496"/>
                        <a:pt x="7962535" y="2480652"/>
                        <a:pt x="7965104" y="2467809"/>
                      </a:cubicBezTo>
                      <a:cubicBezTo>
                        <a:pt x="7950023" y="2463430"/>
                        <a:pt x="7950023" y="2463430"/>
                        <a:pt x="7933968" y="2460025"/>
                      </a:cubicBezTo>
                      <a:close/>
                      <a:moveTo>
                        <a:pt x="8004032" y="2460025"/>
                      </a:moveTo>
                      <a:cubicBezTo>
                        <a:pt x="8001386" y="2462672"/>
                        <a:pt x="7998817" y="2465240"/>
                        <a:pt x="7996248" y="2467809"/>
                      </a:cubicBezTo>
                      <a:cubicBezTo>
                        <a:pt x="7995932" y="2480778"/>
                        <a:pt x="7995916" y="2493760"/>
                        <a:pt x="7996248" y="2506729"/>
                      </a:cubicBezTo>
                      <a:cubicBezTo>
                        <a:pt x="8009481" y="2506729"/>
                        <a:pt x="8022324" y="2506729"/>
                        <a:pt x="8035168" y="2506729"/>
                      </a:cubicBezTo>
                      <a:cubicBezTo>
                        <a:pt x="8037814" y="2493496"/>
                        <a:pt x="8040383" y="2480652"/>
                        <a:pt x="8042952" y="2467809"/>
                      </a:cubicBezTo>
                      <a:cubicBezTo>
                        <a:pt x="8030061" y="2464834"/>
                        <a:pt x="8017074" y="2462252"/>
                        <a:pt x="8004032" y="2460025"/>
                      </a:cubicBezTo>
                      <a:close/>
                      <a:moveTo>
                        <a:pt x="8081882" y="2460025"/>
                      </a:moveTo>
                      <a:cubicBezTo>
                        <a:pt x="8079235" y="2473258"/>
                        <a:pt x="8076667" y="2486101"/>
                        <a:pt x="8074098" y="2498945"/>
                      </a:cubicBezTo>
                      <a:cubicBezTo>
                        <a:pt x="8087331" y="2501591"/>
                        <a:pt x="8100174" y="2504160"/>
                        <a:pt x="8113018" y="2506729"/>
                      </a:cubicBezTo>
                      <a:cubicBezTo>
                        <a:pt x="8113018" y="2493496"/>
                        <a:pt x="8113018" y="2480652"/>
                        <a:pt x="8113018" y="2467809"/>
                      </a:cubicBezTo>
                      <a:cubicBezTo>
                        <a:pt x="8097294" y="2463878"/>
                        <a:pt x="8097294" y="2463878"/>
                        <a:pt x="8081882" y="2460025"/>
                      </a:cubicBezTo>
                      <a:close/>
                      <a:moveTo>
                        <a:pt x="8229795" y="2460025"/>
                      </a:moveTo>
                      <a:cubicBezTo>
                        <a:pt x="8227149" y="2462672"/>
                        <a:pt x="8224580" y="2465240"/>
                        <a:pt x="8222011" y="2467809"/>
                      </a:cubicBezTo>
                      <a:cubicBezTo>
                        <a:pt x="8221695" y="2480778"/>
                        <a:pt x="8221679" y="2493760"/>
                        <a:pt x="8222011" y="2506729"/>
                      </a:cubicBezTo>
                      <a:cubicBezTo>
                        <a:pt x="8232597" y="2506729"/>
                        <a:pt x="8242872" y="2506729"/>
                        <a:pt x="8253147" y="2506729"/>
                      </a:cubicBezTo>
                      <a:cubicBezTo>
                        <a:pt x="8255794" y="2493496"/>
                        <a:pt x="8258362" y="2480652"/>
                        <a:pt x="8260931" y="2467809"/>
                      </a:cubicBezTo>
                      <a:cubicBezTo>
                        <a:pt x="8245850" y="2463430"/>
                        <a:pt x="8245850" y="2463430"/>
                        <a:pt x="8229795" y="2460025"/>
                      </a:cubicBezTo>
                      <a:close/>
                      <a:moveTo>
                        <a:pt x="8307644" y="2460025"/>
                      </a:moveTo>
                      <a:cubicBezTo>
                        <a:pt x="8304997" y="2473258"/>
                        <a:pt x="8302429" y="2486101"/>
                        <a:pt x="8299860" y="2498945"/>
                      </a:cubicBezTo>
                      <a:cubicBezTo>
                        <a:pt x="8310446" y="2498945"/>
                        <a:pt x="8320721" y="2498945"/>
                        <a:pt x="8330996" y="2498945"/>
                      </a:cubicBezTo>
                      <a:cubicBezTo>
                        <a:pt x="8333642" y="2488358"/>
                        <a:pt x="8336211" y="2478084"/>
                        <a:pt x="8338780" y="2467809"/>
                      </a:cubicBezTo>
                      <a:cubicBezTo>
                        <a:pt x="8323056" y="2463878"/>
                        <a:pt x="8323056" y="2463878"/>
                        <a:pt x="8307644" y="2460025"/>
                      </a:cubicBezTo>
                      <a:close/>
                      <a:moveTo>
                        <a:pt x="8377708" y="2460025"/>
                      </a:moveTo>
                      <a:cubicBezTo>
                        <a:pt x="8375062" y="2462672"/>
                        <a:pt x="8372493" y="2465240"/>
                        <a:pt x="8369924" y="2467809"/>
                      </a:cubicBezTo>
                      <a:cubicBezTo>
                        <a:pt x="8369608" y="2480778"/>
                        <a:pt x="8369592" y="2493760"/>
                        <a:pt x="8369924" y="2506729"/>
                      </a:cubicBezTo>
                      <a:cubicBezTo>
                        <a:pt x="8380510" y="2506729"/>
                        <a:pt x="8390785" y="2506729"/>
                        <a:pt x="8401060" y="2506729"/>
                      </a:cubicBezTo>
                      <a:cubicBezTo>
                        <a:pt x="8403707" y="2493496"/>
                        <a:pt x="8406275" y="2480652"/>
                        <a:pt x="8408844" y="2467809"/>
                      </a:cubicBezTo>
                      <a:cubicBezTo>
                        <a:pt x="8393763" y="2463430"/>
                        <a:pt x="8393763" y="2463430"/>
                        <a:pt x="8377708" y="2460025"/>
                      </a:cubicBezTo>
                      <a:close/>
                      <a:moveTo>
                        <a:pt x="8455557" y="2460025"/>
                      </a:moveTo>
                      <a:cubicBezTo>
                        <a:pt x="8452911" y="2462672"/>
                        <a:pt x="8450342" y="2465240"/>
                        <a:pt x="8447773" y="2467809"/>
                      </a:cubicBezTo>
                      <a:cubicBezTo>
                        <a:pt x="8447457" y="2480778"/>
                        <a:pt x="8447441" y="2493760"/>
                        <a:pt x="8447773" y="2506729"/>
                      </a:cubicBezTo>
                      <a:cubicBezTo>
                        <a:pt x="8461006" y="2506729"/>
                        <a:pt x="8473849" y="2506729"/>
                        <a:pt x="8486693" y="2506729"/>
                      </a:cubicBezTo>
                      <a:cubicBezTo>
                        <a:pt x="8486693" y="2493496"/>
                        <a:pt x="8486693" y="2480652"/>
                        <a:pt x="8486693" y="2467809"/>
                      </a:cubicBezTo>
                      <a:cubicBezTo>
                        <a:pt x="8471612" y="2463430"/>
                        <a:pt x="8471612" y="2463430"/>
                        <a:pt x="8455557" y="2460025"/>
                      </a:cubicBezTo>
                      <a:close/>
                      <a:moveTo>
                        <a:pt x="8525621" y="2460025"/>
                      </a:moveTo>
                      <a:cubicBezTo>
                        <a:pt x="8522975" y="2462672"/>
                        <a:pt x="8520406" y="2465240"/>
                        <a:pt x="8517837" y="2467809"/>
                      </a:cubicBezTo>
                      <a:cubicBezTo>
                        <a:pt x="8517521" y="2480778"/>
                        <a:pt x="8517505" y="2493760"/>
                        <a:pt x="8517837" y="2506729"/>
                      </a:cubicBezTo>
                      <a:cubicBezTo>
                        <a:pt x="8533717" y="2506729"/>
                        <a:pt x="8549129" y="2506729"/>
                        <a:pt x="8564541" y="2506729"/>
                      </a:cubicBezTo>
                      <a:cubicBezTo>
                        <a:pt x="8564541" y="2493496"/>
                        <a:pt x="8564541" y="2480652"/>
                        <a:pt x="8564541" y="2467809"/>
                      </a:cubicBezTo>
                      <a:cubicBezTo>
                        <a:pt x="8551650" y="2464834"/>
                        <a:pt x="8538663" y="2462252"/>
                        <a:pt x="8525621" y="2460025"/>
                      </a:cubicBezTo>
                      <a:close/>
                      <a:moveTo>
                        <a:pt x="8603471" y="2460025"/>
                      </a:moveTo>
                      <a:cubicBezTo>
                        <a:pt x="8600824" y="2473258"/>
                        <a:pt x="8598256" y="2486101"/>
                        <a:pt x="8595687" y="2498945"/>
                      </a:cubicBezTo>
                      <a:cubicBezTo>
                        <a:pt x="8608920" y="2501591"/>
                        <a:pt x="8621763" y="2504160"/>
                        <a:pt x="8634607" y="2506729"/>
                      </a:cubicBezTo>
                      <a:cubicBezTo>
                        <a:pt x="8634607" y="2493496"/>
                        <a:pt x="8634607" y="2480652"/>
                        <a:pt x="8634607" y="2467809"/>
                      </a:cubicBezTo>
                      <a:cubicBezTo>
                        <a:pt x="8618883" y="2463878"/>
                        <a:pt x="8618883" y="2463878"/>
                        <a:pt x="8603471" y="2460025"/>
                      </a:cubicBezTo>
                      <a:close/>
                      <a:moveTo>
                        <a:pt x="8751384" y="2460025"/>
                      </a:moveTo>
                      <a:cubicBezTo>
                        <a:pt x="8748738" y="2462672"/>
                        <a:pt x="8746169" y="2465240"/>
                        <a:pt x="8743600" y="2467809"/>
                      </a:cubicBezTo>
                      <a:cubicBezTo>
                        <a:pt x="8743284" y="2480778"/>
                        <a:pt x="8743268" y="2493760"/>
                        <a:pt x="8743600" y="2506729"/>
                      </a:cubicBezTo>
                      <a:cubicBezTo>
                        <a:pt x="8756833" y="2506729"/>
                        <a:pt x="8769676" y="2506729"/>
                        <a:pt x="8782520" y="2506729"/>
                      </a:cubicBezTo>
                      <a:cubicBezTo>
                        <a:pt x="8782520" y="2493496"/>
                        <a:pt x="8782520" y="2480652"/>
                        <a:pt x="8782520" y="2467809"/>
                      </a:cubicBezTo>
                      <a:cubicBezTo>
                        <a:pt x="8767439" y="2463430"/>
                        <a:pt x="8767439" y="2463430"/>
                        <a:pt x="8751384" y="2460025"/>
                      </a:cubicBezTo>
                      <a:close/>
                      <a:moveTo>
                        <a:pt x="8899298" y="2460025"/>
                      </a:moveTo>
                      <a:cubicBezTo>
                        <a:pt x="8896651" y="2470611"/>
                        <a:pt x="8894083" y="2480886"/>
                        <a:pt x="8891514" y="2491161"/>
                      </a:cubicBezTo>
                      <a:cubicBezTo>
                        <a:pt x="8904747" y="2493807"/>
                        <a:pt x="8917590" y="2496376"/>
                        <a:pt x="8930434" y="2498945"/>
                      </a:cubicBezTo>
                      <a:cubicBezTo>
                        <a:pt x="8930434" y="2488358"/>
                        <a:pt x="8930434" y="2478084"/>
                        <a:pt x="8930434" y="2467809"/>
                      </a:cubicBezTo>
                      <a:cubicBezTo>
                        <a:pt x="8914710" y="2463878"/>
                        <a:pt x="8914710" y="2463878"/>
                        <a:pt x="8899298" y="2460025"/>
                      </a:cubicBezTo>
                      <a:close/>
                      <a:moveTo>
                        <a:pt x="8977147" y="2460025"/>
                      </a:moveTo>
                      <a:cubicBezTo>
                        <a:pt x="8974500" y="2473258"/>
                        <a:pt x="8971932" y="2486101"/>
                        <a:pt x="8969363" y="2498945"/>
                      </a:cubicBezTo>
                      <a:cubicBezTo>
                        <a:pt x="8982596" y="2501591"/>
                        <a:pt x="8995439" y="2504160"/>
                        <a:pt x="9008283" y="2506729"/>
                      </a:cubicBezTo>
                      <a:cubicBezTo>
                        <a:pt x="9008283" y="2493496"/>
                        <a:pt x="9008283" y="2480652"/>
                        <a:pt x="9008283" y="2467809"/>
                      </a:cubicBezTo>
                      <a:cubicBezTo>
                        <a:pt x="8992559" y="2463878"/>
                        <a:pt x="8992559" y="2463878"/>
                        <a:pt x="8977147" y="2460025"/>
                      </a:cubicBezTo>
                      <a:close/>
                      <a:moveTo>
                        <a:pt x="9047211" y="2460025"/>
                      </a:moveTo>
                      <a:cubicBezTo>
                        <a:pt x="9044564" y="2462672"/>
                        <a:pt x="9041996" y="2465240"/>
                        <a:pt x="9039427" y="2467809"/>
                      </a:cubicBezTo>
                      <a:cubicBezTo>
                        <a:pt x="9041654" y="2480850"/>
                        <a:pt x="9044236" y="2493837"/>
                        <a:pt x="9047211" y="2506729"/>
                      </a:cubicBezTo>
                      <a:cubicBezTo>
                        <a:pt x="9060444" y="2506729"/>
                        <a:pt x="9073287" y="2506729"/>
                        <a:pt x="9086131" y="2506729"/>
                      </a:cubicBezTo>
                      <a:cubicBezTo>
                        <a:pt x="9086131" y="2493496"/>
                        <a:pt x="9086131" y="2480652"/>
                        <a:pt x="9086131" y="2467809"/>
                      </a:cubicBezTo>
                      <a:cubicBezTo>
                        <a:pt x="9073239" y="2464834"/>
                        <a:pt x="9060252" y="2462252"/>
                        <a:pt x="9047211" y="2460025"/>
                      </a:cubicBezTo>
                      <a:close/>
                      <a:moveTo>
                        <a:pt x="9125060" y="2460025"/>
                      </a:moveTo>
                      <a:cubicBezTo>
                        <a:pt x="9122414" y="2462672"/>
                        <a:pt x="9119845" y="2465240"/>
                        <a:pt x="9117276" y="2467809"/>
                      </a:cubicBezTo>
                      <a:cubicBezTo>
                        <a:pt x="9116960" y="2480778"/>
                        <a:pt x="9116944" y="2493760"/>
                        <a:pt x="9117276" y="2506729"/>
                      </a:cubicBezTo>
                      <a:cubicBezTo>
                        <a:pt x="9130509" y="2506729"/>
                        <a:pt x="9143352" y="2506729"/>
                        <a:pt x="9156196" y="2506729"/>
                      </a:cubicBezTo>
                      <a:cubicBezTo>
                        <a:pt x="9156196" y="2493496"/>
                        <a:pt x="9156196" y="2480652"/>
                        <a:pt x="9156196" y="2467809"/>
                      </a:cubicBezTo>
                      <a:cubicBezTo>
                        <a:pt x="9141115" y="2463430"/>
                        <a:pt x="9141115" y="2463430"/>
                        <a:pt x="9125060" y="2460025"/>
                      </a:cubicBezTo>
                      <a:close/>
                      <a:moveTo>
                        <a:pt x="8836735" y="2461907"/>
                      </a:moveTo>
                      <a:cubicBezTo>
                        <a:pt x="8830002" y="2461451"/>
                        <a:pt x="8823364" y="2462963"/>
                        <a:pt x="8813670" y="2467810"/>
                      </a:cubicBezTo>
                      <a:cubicBezTo>
                        <a:pt x="8813670" y="2481043"/>
                        <a:pt x="8813670" y="2493886"/>
                        <a:pt x="8813670" y="2506730"/>
                      </a:cubicBezTo>
                      <a:cubicBezTo>
                        <a:pt x="8829549" y="2506730"/>
                        <a:pt x="8844961" y="2506730"/>
                        <a:pt x="8860374" y="2506730"/>
                      </a:cubicBezTo>
                      <a:cubicBezTo>
                        <a:pt x="8860374" y="2493497"/>
                        <a:pt x="8860374" y="2480654"/>
                        <a:pt x="8860374" y="2467810"/>
                      </a:cubicBezTo>
                      <a:cubicBezTo>
                        <a:pt x="8850296" y="2464787"/>
                        <a:pt x="8843468" y="2462363"/>
                        <a:pt x="8836735" y="2461907"/>
                      </a:cubicBezTo>
                      <a:close/>
                      <a:moveTo>
                        <a:pt x="8688821" y="2461907"/>
                      </a:moveTo>
                      <a:cubicBezTo>
                        <a:pt x="8682088" y="2461451"/>
                        <a:pt x="8675450" y="2462963"/>
                        <a:pt x="8665756" y="2467810"/>
                      </a:cubicBezTo>
                      <a:cubicBezTo>
                        <a:pt x="8665756" y="2481043"/>
                        <a:pt x="8665756" y="2493886"/>
                        <a:pt x="8665756" y="2506730"/>
                      </a:cubicBezTo>
                      <a:cubicBezTo>
                        <a:pt x="8681635" y="2506730"/>
                        <a:pt x="8697047" y="2506730"/>
                        <a:pt x="8712460" y="2506730"/>
                      </a:cubicBezTo>
                      <a:cubicBezTo>
                        <a:pt x="8712460" y="2493497"/>
                        <a:pt x="8712460" y="2480654"/>
                        <a:pt x="8712460" y="2467810"/>
                      </a:cubicBezTo>
                      <a:cubicBezTo>
                        <a:pt x="8702382" y="2464787"/>
                        <a:pt x="8695554" y="2462363"/>
                        <a:pt x="8688821" y="2461907"/>
                      </a:cubicBezTo>
                      <a:close/>
                      <a:moveTo>
                        <a:pt x="8167232" y="2461907"/>
                      </a:moveTo>
                      <a:cubicBezTo>
                        <a:pt x="8160499" y="2461451"/>
                        <a:pt x="8153862" y="2462963"/>
                        <a:pt x="8144167" y="2467810"/>
                      </a:cubicBezTo>
                      <a:cubicBezTo>
                        <a:pt x="8146814" y="2478396"/>
                        <a:pt x="8149382" y="2488671"/>
                        <a:pt x="8151951" y="2498946"/>
                      </a:cubicBezTo>
                      <a:cubicBezTo>
                        <a:pt x="8165184" y="2501592"/>
                        <a:pt x="8178027" y="2504161"/>
                        <a:pt x="8190871" y="2506730"/>
                      </a:cubicBezTo>
                      <a:cubicBezTo>
                        <a:pt x="8190871" y="2493497"/>
                        <a:pt x="8190871" y="2480654"/>
                        <a:pt x="8190871" y="2467810"/>
                      </a:cubicBezTo>
                      <a:cubicBezTo>
                        <a:pt x="8180794" y="2464787"/>
                        <a:pt x="8173965" y="2462363"/>
                        <a:pt x="8167232" y="2461907"/>
                      </a:cubicBezTo>
                      <a:close/>
                      <a:moveTo>
                        <a:pt x="7645642" y="2461907"/>
                      </a:moveTo>
                      <a:cubicBezTo>
                        <a:pt x="7638909" y="2461451"/>
                        <a:pt x="7632272" y="2462963"/>
                        <a:pt x="7622577" y="2467810"/>
                      </a:cubicBezTo>
                      <a:cubicBezTo>
                        <a:pt x="7622577" y="2481043"/>
                        <a:pt x="7622577" y="2493886"/>
                        <a:pt x="7622577" y="2506730"/>
                      </a:cubicBezTo>
                      <a:cubicBezTo>
                        <a:pt x="7638456" y="2506730"/>
                        <a:pt x="7653868" y="2506730"/>
                        <a:pt x="7669281" y="2506730"/>
                      </a:cubicBezTo>
                      <a:cubicBezTo>
                        <a:pt x="7669281" y="2493497"/>
                        <a:pt x="7669281" y="2480654"/>
                        <a:pt x="7669281" y="2467810"/>
                      </a:cubicBezTo>
                      <a:cubicBezTo>
                        <a:pt x="7659204" y="2464787"/>
                        <a:pt x="7652375" y="2462363"/>
                        <a:pt x="7645642" y="2461907"/>
                      </a:cubicBezTo>
                      <a:close/>
                      <a:moveTo>
                        <a:pt x="6976139" y="2461907"/>
                      </a:moveTo>
                      <a:cubicBezTo>
                        <a:pt x="6969406" y="2461451"/>
                        <a:pt x="6962769" y="2462963"/>
                        <a:pt x="6953074" y="2467810"/>
                      </a:cubicBezTo>
                      <a:cubicBezTo>
                        <a:pt x="6955721" y="2481043"/>
                        <a:pt x="6958289" y="2493886"/>
                        <a:pt x="6960858" y="2506730"/>
                      </a:cubicBezTo>
                      <a:cubicBezTo>
                        <a:pt x="6974091" y="2506730"/>
                        <a:pt x="6986934" y="2506730"/>
                        <a:pt x="6999778" y="2506730"/>
                      </a:cubicBezTo>
                      <a:cubicBezTo>
                        <a:pt x="6999778" y="2493497"/>
                        <a:pt x="6999778" y="2480654"/>
                        <a:pt x="6999778" y="2467810"/>
                      </a:cubicBezTo>
                      <a:cubicBezTo>
                        <a:pt x="6989701" y="2464787"/>
                        <a:pt x="6982872" y="2462363"/>
                        <a:pt x="6976139" y="2461907"/>
                      </a:cubicBezTo>
                      <a:close/>
                      <a:moveTo>
                        <a:pt x="5785047" y="2461907"/>
                      </a:moveTo>
                      <a:cubicBezTo>
                        <a:pt x="5778314" y="2461451"/>
                        <a:pt x="5771677" y="2462963"/>
                        <a:pt x="5761982" y="2467810"/>
                      </a:cubicBezTo>
                      <a:cubicBezTo>
                        <a:pt x="5761982" y="2481043"/>
                        <a:pt x="5761982" y="2493886"/>
                        <a:pt x="5761982" y="2506730"/>
                      </a:cubicBezTo>
                      <a:cubicBezTo>
                        <a:pt x="5775215" y="2506730"/>
                        <a:pt x="5788058" y="2506730"/>
                        <a:pt x="5800902" y="2506730"/>
                      </a:cubicBezTo>
                      <a:cubicBezTo>
                        <a:pt x="5803548" y="2493497"/>
                        <a:pt x="5806117" y="2480654"/>
                        <a:pt x="5808686" y="2467810"/>
                      </a:cubicBezTo>
                      <a:cubicBezTo>
                        <a:pt x="5798609" y="2464787"/>
                        <a:pt x="5791780" y="2462363"/>
                        <a:pt x="5785047" y="2461907"/>
                      </a:cubicBezTo>
                      <a:close/>
                      <a:moveTo>
                        <a:pt x="5263458" y="2461907"/>
                      </a:moveTo>
                      <a:cubicBezTo>
                        <a:pt x="5256725" y="2461451"/>
                        <a:pt x="5250088" y="2462963"/>
                        <a:pt x="5240393" y="2467810"/>
                      </a:cubicBezTo>
                      <a:cubicBezTo>
                        <a:pt x="5240393" y="2481043"/>
                        <a:pt x="5240393" y="2493886"/>
                        <a:pt x="5240393" y="2506730"/>
                      </a:cubicBezTo>
                      <a:cubicBezTo>
                        <a:pt x="5253626" y="2506730"/>
                        <a:pt x="5266469" y="2506730"/>
                        <a:pt x="5279313" y="2506730"/>
                      </a:cubicBezTo>
                      <a:cubicBezTo>
                        <a:pt x="5281959" y="2493497"/>
                        <a:pt x="5284528" y="2480654"/>
                        <a:pt x="5287097" y="2467810"/>
                      </a:cubicBezTo>
                      <a:cubicBezTo>
                        <a:pt x="5277020" y="2464787"/>
                        <a:pt x="5270191" y="2462363"/>
                        <a:pt x="5263458" y="2461907"/>
                      </a:cubicBezTo>
                      <a:close/>
                      <a:moveTo>
                        <a:pt x="2881273" y="2461907"/>
                      </a:moveTo>
                      <a:cubicBezTo>
                        <a:pt x="2874540" y="2461451"/>
                        <a:pt x="2867903" y="2462963"/>
                        <a:pt x="2858208" y="2467810"/>
                      </a:cubicBezTo>
                      <a:cubicBezTo>
                        <a:pt x="2858208" y="2481043"/>
                        <a:pt x="2858208" y="2493886"/>
                        <a:pt x="2858208" y="2506730"/>
                      </a:cubicBezTo>
                      <a:cubicBezTo>
                        <a:pt x="2874087" y="2506730"/>
                        <a:pt x="2889499" y="2506730"/>
                        <a:pt x="2904912" y="2506730"/>
                      </a:cubicBezTo>
                      <a:cubicBezTo>
                        <a:pt x="2904912" y="2493497"/>
                        <a:pt x="2904912" y="2480654"/>
                        <a:pt x="2904912" y="2467810"/>
                      </a:cubicBezTo>
                      <a:cubicBezTo>
                        <a:pt x="2894835" y="2464787"/>
                        <a:pt x="2888006" y="2462363"/>
                        <a:pt x="2881273" y="2461907"/>
                      </a:cubicBezTo>
                      <a:close/>
                      <a:moveTo>
                        <a:pt x="2733360" y="2461907"/>
                      </a:moveTo>
                      <a:cubicBezTo>
                        <a:pt x="2726627" y="2461451"/>
                        <a:pt x="2719990" y="2462963"/>
                        <a:pt x="2710295" y="2467810"/>
                      </a:cubicBezTo>
                      <a:cubicBezTo>
                        <a:pt x="2710295" y="2481043"/>
                        <a:pt x="2710295" y="2493886"/>
                        <a:pt x="2710295" y="2506730"/>
                      </a:cubicBezTo>
                      <a:cubicBezTo>
                        <a:pt x="2723528" y="2506730"/>
                        <a:pt x="2736371" y="2506730"/>
                        <a:pt x="2749215" y="2506730"/>
                      </a:cubicBezTo>
                      <a:cubicBezTo>
                        <a:pt x="2751861" y="2493497"/>
                        <a:pt x="2754430" y="2480654"/>
                        <a:pt x="2756999" y="2467810"/>
                      </a:cubicBezTo>
                      <a:cubicBezTo>
                        <a:pt x="2746922" y="2464787"/>
                        <a:pt x="2740093" y="2462363"/>
                        <a:pt x="2733360" y="2461907"/>
                      </a:cubicBezTo>
                      <a:close/>
                      <a:moveTo>
                        <a:pt x="2211770" y="2461907"/>
                      </a:moveTo>
                      <a:cubicBezTo>
                        <a:pt x="2205037" y="2461451"/>
                        <a:pt x="2198400" y="2462963"/>
                        <a:pt x="2188705" y="2467810"/>
                      </a:cubicBezTo>
                      <a:cubicBezTo>
                        <a:pt x="2188705" y="2481043"/>
                        <a:pt x="2188705" y="2493886"/>
                        <a:pt x="2188705" y="2506730"/>
                      </a:cubicBezTo>
                      <a:cubicBezTo>
                        <a:pt x="2201938" y="2506730"/>
                        <a:pt x="2214781" y="2506730"/>
                        <a:pt x="2227625" y="2506730"/>
                      </a:cubicBezTo>
                      <a:cubicBezTo>
                        <a:pt x="2230271" y="2493497"/>
                        <a:pt x="2232840" y="2480654"/>
                        <a:pt x="2235409" y="2467810"/>
                      </a:cubicBezTo>
                      <a:cubicBezTo>
                        <a:pt x="2225332" y="2464787"/>
                        <a:pt x="2218503" y="2462363"/>
                        <a:pt x="2211770" y="2461907"/>
                      </a:cubicBezTo>
                      <a:close/>
                      <a:moveTo>
                        <a:pt x="1690181" y="2461907"/>
                      </a:moveTo>
                      <a:cubicBezTo>
                        <a:pt x="1683448" y="2461451"/>
                        <a:pt x="1676811" y="2462963"/>
                        <a:pt x="1667116" y="2467810"/>
                      </a:cubicBezTo>
                      <a:cubicBezTo>
                        <a:pt x="1667116" y="2481043"/>
                        <a:pt x="1667116" y="2493886"/>
                        <a:pt x="1667116" y="2506730"/>
                      </a:cubicBezTo>
                      <a:cubicBezTo>
                        <a:pt x="1682995" y="2506730"/>
                        <a:pt x="1698407" y="2506730"/>
                        <a:pt x="1713820" y="2506730"/>
                      </a:cubicBezTo>
                      <a:cubicBezTo>
                        <a:pt x="1713820" y="2493497"/>
                        <a:pt x="1713820" y="2480654"/>
                        <a:pt x="1713820" y="2467810"/>
                      </a:cubicBezTo>
                      <a:cubicBezTo>
                        <a:pt x="1703743" y="2464787"/>
                        <a:pt x="1696914" y="2462363"/>
                        <a:pt x="1690181" y="2461907"/>
                      </a:cubicBezTo>
                      <a:close/>
                      <a:moveTo>
                        <a:pt x="1674895" y="2537874"/>
                      </a:moveTo>
                      <a:cubicBezTo>
                        <a:pt x="1672248" y="2551107"/>
                        <a:pt x="1669680" y="2563950"/>
                        <a:pt x="1667111" y="2576794"/>
                      </a:cubicBezTo>
                      <a:cubicBezTo>
                        <a:pt x="1684625" y="2585550"/>
                        <a:pt x="1684625" y="2585550"/>
                        <a:pt x="1713815" y="2576794"/>
                      </a:cubicBezTo>
                      <a:cubicBezTo>
                        <a:pt x="1713815" y="2566207"/>
                        <a:pt x="1713815" y="2555933"/>
                        <a:pt x="1713815" y="2545658"/>
                      </a:cubicBezTo>
                      <a:cubicBezTo>
                        <a:pt x="1700582" y="2543011"/>
                        <a:pt x="1687738" y="2540443"/>
                        <a:pt x="1674895" y="2537874"/>
                      </a:cubicBezTo>
                      <a:close/>
                      <a:moveTo>
                        <a:pt x="1752744" y="2537874"/>
                      </a:moveTo>
                      <a:cubicBezTo>
                        <a:pt x="1750097" y="2551107"/>
                        <a:pt x="1747529" y="2563950"/>
                        <a:pt x="1744960" y="2576794"/>
                      </a:cubicBezTo>
                      <a:cubicBezTo>
                        <a:pt x="1750253" y="2579440"/>
                        <a:pt x="1755390" y="2582009"/>
                        <a:pt x="1760528" y="2584578"/>
                      </a:cubicBezTo>
                      <a:cubicBezTo>
                        <a:pt x="1768390" y="2580647"/>
                        <a:pt x="1768390" y="2580647"/>
                        <a:pt x="1776096" y="2576794"/>
                      </a:cubicBezTo>
                      <a:cubicBezTo>
                        <a:pt x="1780961" y="2560739"/>
                        <a:pt x="1780961" y="2560739"/>
                        <a:pt x="1783880" y="2545658"/>
                      </a:cubicBezTo>
                      <a:cubicBezTo>
                        <a:pt x="1768156" y="2541727"/>
                        <a:pt x="1768156" y="2541727"/>
                        <a:pt x="1752744" y="2537874"/>
                      </a:cubicBezTo>
                      <a:close/>
                      <a:moveTo>
                        <a:pt x="1830593" y="2537874"/>
                      </a:moveTo>
                      <a:cubicBezTo>
                        <a:pt x="1827946" y="2551107"/>
                        <a:pt x="1825378" y="2563950"/>
                        <a:pt x="1822809" y="2576794"/>
                      </a:cubicBezTo>
                      <a:cubicBezTo>
                        <a:pt x="1836042" y="2576794"/>
                        <a:pt x="1848885" y="2576794"/>
                        <a:pt x="1861729" y="2576794"/>
                      </a:cubicBezTo>
                      <a:cubicBezTo>
                        <a:pt x="1861729" y="2566207"/>
                        <a:pt x="1861729" y="2555933"/>
                        <a:pt x="1861729" y="2545658"/>
                      </a:cubicBezTo>
                      <a:cubicBezTo>
                        <a:pt x="1846005" y="2541727"/>
                        <a:pt x="1846005" y="2541727"/>
                        <a:pt x="1830593" y="2537874"/>
                      </a:cubicBezTo>
                      <a:close/>
                      <a:moveTo>
                        <a:pt x="1900658" y="2537874"/>
                      </a:moveTo>
                      <a:cubicBezTo>
                        <a:pt x="1898011" y="2551107"/>
                        <a:pt x="1895443" y="2563950"/>
                        <a:pt x="1892874" y="2576794"/>
                      </a:cubicBezTo>
                      <a:cubicBezTo>
                        <a:pt x="1910388" y="2585550"/>
                        <a:pt x="1910388" y="2585550"/>
                        <a:pt x="1939578" y="2576794"/>
                      </a:cubicBezTo>
                      <a:cubicBezTo>
                        <a:pt x="1939578" y="2566207"/>
                        <a:pt x="1939578" y="2555933"/>
                        <a:pt x="1939578" y="2545658"/>
                      </a:cubicBezTo>
                      <a:cubicBezTo>
                        <a:pt x="1926345" y="2543011"/>
                        <a:pt x="1913501" y="2540443"/>
                        <a:pt x="1900658" y="2537874"/>
                      </a:cubicBezTo>
                      <a:close/>
                      <a:moveTo>
                        <a:pt x="1978507" y="2537874"/>
                      </a:moveTo>
                      <a:cubicBezTo>
                        <a:pt x="1975860" y="2551107"/>
                        <a:pt x="1973292" y="2563950"/>
                        <a:pt x="1970723" y="2576794"/>
                      </a:cubicBezTo>
                      <a:cubicBezTo>
                        <a:pt x="1976016" y="2579440"/>
                        <a:pt x="1981153" y="2582009"/>
                        <a:pt x="1986291" y="2584578"/>
                      </a:cubicBezTo>
                      <a:cubicBezTo>
                        <a:pt x="1994230" y="2581931"/>
                        <a:pt x="2001937" y="2579362"/>
                        <a:pt x="2009643" y="2576794"/>
                      </a:cubicBezTo>
                      <a:cubicBezTo>
                        <a:pt x="2009643" y="2566207"/>
                        <a:pt x="2009643" y="2555933"/>
                        <a:pt x="2009643" y="2545658"/>
                      </a:cubicBezTo>
                      <a:cubicBezTo>
                        <a:pt x="1993919" y="2541727"/>
                        <a:pt x="1993919" y="2541727"/>
                        <a:pt x="1978507" y="2537874"/>
                      </a:cubicBezTo>
                      <a:close/>
                      <a:moveTo>
                        <a:pt x="2048571" y="2537874"/>
                      </a:moveTo>
                      <a:cubicBezTo>
                        <a:pt x="2045924" y="2551107"/>
                        <a:pt x="2043356" y="2563950"/>
                        <a:pt x="2040787" y="2576794"/>
                      </a:cubicBezTo>
                      <a:cubicBezTo>
                        <a:pt x="2058301" y="2585550"/>
                        <a:pt x="2058301" y="2585550"/>
                        <a:pt x="2087491" y="2576794"/>
                      </a:cubicBezTo>
                      <a:cubicBezTo>
                        <a:pt x="2087491" y="2566207"/>
                        <a:pt x="2087491" y="2555933"/>
                        <a:pt x="2087491" y="2545658"/>
                      </a:cubicBezTo>
                      <a:cubicBezTo>
                        <a:pt x="2074258" y="2543011"/>
                        <a:pt x="2061414" y="2540443"/>
                        <a:pt x="2048571" y="2537874"/>
                      </a:cubicBezTo>
                      <a:close/>
                      <a:moveTo>
                        <a:pt x="2126420" y="2537874"/>
                      </a:moveTo>
                      <a:cubicBezTo>
                        <a:pt x="2123773" y="2551107"/>
                        <a:pt x="2121205" y="2563950"/>
                        <a:pt x="2118636" y="2576794"/>
                      </a:cubicBezTo>
                      <a:cubicBezTo>
                        <a:pt x="2123929" y="2579440"/>
                        <a:pt x="2129066" y="2582009"/>
                        <a:pt x="2134204" y="2584578"/>
                      </a:cubicBezTo>
                      <a:cubicBezTo>
                        <a:pt x="2142143" y="2581931"/>
                        <a:pt x="2149850" y="2579362"/>
                        <a:pt x="2157556" y="2576794"/>
                      </a:cubicBezTo>
                      <a:cubicBezTo>
                        <a:pt x="2157556" y="2566207"/>
                        <a:pt x="2157556" y="2555933"/>
                        <a:pt x="2157556" y="2545658"/>
                      </a:cubicBezTo>
                      <a:cubicBezTo>
                        <a:pt x="2141832" y="2541727"/>
                        <a:pt x="2141832" y="2541727"/>
                        <a:pt x="2126420" y="2537874"/>
                      </a:cubicBezTo>
                      <a:close/>
                      <a:moveTo>
                        <a:pt x="2196484" y="2537874"/>
                      </a:moveTo>
                      <a:cubicBezTo>
                        <a:pt x="2193837" y="2551107"/>
                        <a:pt x="2191269" y="2563950"/>
                        <a:pt x="2188700" y="2576794"/>
                      </a:cubicBezTo>
                      <a:cubicBezTo>
                        <a:pt x="2206214" y="2585550"/>
                        <a:pt x="2206214" y="2585550"/>
                        <a:pt x="2235404" y="2576794"/>
                      </a:cubicBezTo>
                      <a:cubicBezTo>
                        <a:pt x="2235404" y="2566207"/>
                        <a:pt x="2235404" y="2555933"/>
                        <a:pt x="2235404" y="2545658"/>
                      </a:cubicBezTo>
                      <a:cubicBezTo>
                        <a:pt x="2222171" y="2543011"/>
                        <a:pt x="2209327" y="2540443"/>
                        <a:pt x="2196484" y="2537874"/>
                      </a:cubicBezTo>
                      <a:close/>
                      <a:moveTo>
                        <a:pt x="2274334" y="2537874"/>
                      </a:moveTo>
                      <a:cubicBezTo>
                        <a:pt x="2271687" y="2551107"/>
                        <a:pt x="2269119" y="2563950"/>
                        <a:pt x="2266550" y="2576794"/>
                      </a:cubicBezTo>
                      <a:cubicBezTo>
                        <a:pt x="2271843" y="2579440"/>
                        <a:pt x="2276980" y="2582009"/>
                        <a:pt x="2282118" y="2584578"/>
                      </a:cubicBezTo>
                      <a:cubicBezTo>
                        <a:pt x="2290057" y="2581931"/>
                        <a:pt x="2297764" y="2579362"/>
                        <a:pt x="2305470" y="2576794"/>
                      </a:cubicBezTo>
                      <a:cubicBezTo>
                        <a:pt x="2305470" y="2566207"/>
                        <a:pt x="2305470" y="2555933"/>
                        <a:pt x="2305470" y="2545658"/>
                      </a:cubicBezTo>
                      <a:cubicBezTo>
                        <a:pt x="2289746" y="2541727"/>
                        <a:pt x="2289746" y="2541727"/>
                        <a:pt x="2274334" y="2537874"/>
                      </a:cubicBezTo>
                      <a:close/>
                      <a:moveTo>
                        <a:pt x="2352183" y="2537874"/>
                      </a:moveTo>
                      <a:cubicBezTo>
                        <a:pt x="2349536" y="2551107"/>
                        <a:pt x="2346968" y="2563950"/>
                        <a:pt x="2344399" y="2576794"/>
                      </a:cubicBezTo>
                      <a:cubicBezTo>
                        <a:pt x="2349692" y="2579440"/>
                        <a:pt x="2354829" y="2582009"/>
                        <a:pt x="2359967" y="2584578"/>
                      </a:cubicBezTo>
                      <a:cubicBezTo>
                        <a:pt x="2367906" y="2581931"/>
                        <a:pt x="2375613" y="2579362"/>
                        <a:pt x="2383319" y="2576794"/>
                      </a:cubicBezTo>
                      <a:cubicBezTo>
                        <a:pt x="2383319" y="2566207"/>
                        <a:pt x="2383319" y="2555933"/>
                        <a:pt x="2383319" y="2545658"/>
                      </a:cubicBezTo>
                      <a:cubicBezTo>
                        <a:pt x="2367595" y="2541727"/>
                        <a:pt x="2367595" y="2541727"/>
                        <a:pt x="2352183" y="2537874"/>
                      </a:cubicBezTo>
                      <a:close/>
                      <a:moveTo>
                        <a:pt x="2422247" y="2537874"/>
                      </a:moveTo>
                      <a:cubicBezTo>
                        <a:pt x="2419600" y="2551107"/>
                        <a:pt x="2417032" y="2563950"/>
                        <a:pt x="2414463" y="2576794"/>
                      </a:cubicBezTo>
                      <a:cubicBezTo>
                        <a:pt x="2419756" y="2579440"/>
                        <a:pt x="2424893" y="2582009"/>
                        <a:pt x="2430031" y="2584578"/>
                      </a:cubicBezTo>
                      <a:cubicBezTo>
                        <a:pt x="2437970" y="2581931"/>
                        <a:pt x="2445677" y="2579362"/>
                        <a:pt x="2453383" y="2576794"/>
                      </a:cubicBezTo>
                      <a:cubicBezTo>
                        <a:pt x="2453383" y="2566207"/>
                        <a:pt x="2453383" y="2555933"/>
                        <a:pt x="2453383" y="2545658"/>
                      </a:cubicBezTo>
                      <a:cubicBezTo>
                        <a:pt x="2437659" y="2541727"/>
                        <a:pt x="2437659" y="2541727"/>
                        <a:pt x="2422247" y="2537874"/>
                      </a:cubicBezTo>
                      <a:close/>
                      <a:moveTo>
                        <a:pt x="2500096" y="2537874"/>
                      </a:moveTo>
                      <a:cubicBezTo>
                        <a:pt x="2497449" y="2551107"/>
                        <a:pt x="2494881" y="2563950"/>
                        <a:pt x="2492312" y="2576794"/>
                      </a:cubicBezTo>
                      <a:cubicBezTo>
                        <a:pt x="2497605" y="2579440"/>
                        <a:pt x="2502742" y="2582009"/>
                        <a:pt x="2507880" y="2584578"/>
                      </a:cubicBezTo>
                      <a:cubicBezTo>
                        <a:pt x="2515819" y="2581931"/>
                        <a:pt x="2523526" y="2579362"/>
                        <a:pt x="2531232" y="2576794"/>
                      </a:cubicBezTo>
                      <a:cubicBezTo>
                        <a:pt x="2531232" y="2566207"/>
                        <a:pt x="2531232" y="2555933"/>
                        <a:pt x="2531232" y="2545658"/>
                      </a:cubicBezTo>
                      <a:cubicBezTo>
                        <a:pt x="2515508" y="2541727"/>
                        <a:pt x="2515508" y="2541727"/>
                        <a:pt x="2500096" y="2537874"/>
                      </a:cubicBezTo>
                      <a:close/>
                      <a:moveTo>
                        <a:pt x="2570160" y="2537874"/>
                      </a:moveTo>
                      <a:cubicBezTo>
                        <a:pt x="2567513" y="2551107"/>
                        <a:pt x="2564945" y="2563950"/>
                        <a:pt x="2562376" y="2576794"/>
                      </a:cubicBezTo>
                      <a:cubicBezTo>
                        <a:pt x="2579890" y="2585550"/>
                        <a:pt x="2579890" y="2585550"/>
                        <a:pt x="2609080" y="2576794"/>
                      </a:cubicBezTo>
                      <a:cubicBezTo>
                        <a:pt x="2609080" y="2566207"/>
                        <a:pt x="2609080" y="2555933"/>
                        <a:pt x="2609080" y="2545658"/>
                      </a:cubicBezTo>
                      <a:cubicBezTo>
                        <a:pt x="2595847" y="2543011"/>
                        <a:pt x="2583003" y="2540443"/>
                        <a:pt x="2570160" y="2537874"/>
                      </a:cubicBezTo>
                      <a:close/>
                      <a:moveTo>
                        <a:pt x="2648010" y="2537874"/>
                      </a:moveTo>
                      <a:cubicBezTo>
                        <a:pt x="2645363" y="2551107"/>
                        <a:pt x="2642795" y="2563950"/>
                        <a:pt x="2640226" y="2576794"/>
                      </a:cubicBezTo>
                      <a:cubicBezTo>
                        <a:pt x="2653459" y="2576794"/>
                        <a:pt x="2666302" y="2576794"/>
                        <a:pt x="2679146" y="2576794"/>
                      </a:cubicBezTo>
                      <a:cubicBezTo>
                        <a:pt x="2679146" y="2566207"/>
                        <a:pt x="2679146" y="2555933"/>
                        <a:pt x="2679146" y="2545658"/>
                      </a:cubicBezTo>
                      <a:cubicBezTo>
                        <a:pt x="2663422" y="2541727"/>
                        <a:pt x="2663422" y="2541727"/>
                        <a:pt x="2648010" y="2537874"/>
                      </a:cubicBezTo>
                      <a:close/>
                      <a:moveTo>
                        <a:pt x="2718074" y="2537874"/>
                      </a:moveTo>
                      <a:cubicBezTo>
                        <a:pt x="2715427" y="2551107"/>
                        <a:pt x="2712859" y="2563950"/>
                        <a:pt x="2710290" y="2576794"/>
                      </a:cubicBezTo>
                      <a:cubicBezTo>
                        <a:pt x="2715583" y="2579440"/>
                        <a:pt x="2720720" y="2582009"/>
                        <a:pt x="2725858" y="2584578"/>
                      </a:cubicBezTo>
                      <a:cubicBezTo>
                        <a:pt x="2733797" y="2581931"/>
                        <a:pt x="2741504" y="2579362"/>
                        <a:pt x="2749210" y="2576794"/>
                      </a:cubicBezTo>
                      <a:cubicBezTo>
                        <a:pt x="2754561" y="2560739"/>
                        <a:pt x="2754561" y="2560739"/>
                        <a:pt x="2756994" y="2545658"/>
                      </a:cubicBezTo>
                      <a:cubicBezTo>
                        <a:pt x="2743761" y="2543011"/>
                        <a:pt x="2730917" y="2540443"/>
                        <a:pt x="2718074" y="2537874"/>
                      </a:cubicBezTo>
                      <a:close/>
                      <a:moveTo>
                        <a:pt x="2795923" y="2537874"/>
                      </a:moveTo>
                      <a:cubicBezTo>
                        <a:pt x="2793276" y="2548460"/>
                        <a:pt x="2790708" y="2558735"/>
                        <a:pt x="2788139" y="2569010"/>
                      </a:cubicBezTo>
                      <a:cubicBezTo>
                        <a:pt x="2801372" y="2571656"/>
                        <a:pt x="2814215" y="2574225"/>
                        <a:pt x="2827059" y="2576794"/>
                      </a:cubicBezTo>
                      <a:cubicBezTo>
                        <a:pt x="2827059" y="2566207"/>
                        <a:pt x="2827059" y="2555933"/>
                        <a:pt x="2827059" y="2545658"/>
                      </a:cubicBezTo>
                      <a:cubicBezTo>
                        <a:pt x="2811335" y="2541727"/>
                        <a:pt x="2811335" y="2541727"/>
                        <a:pt x="2795923" y="2537874"/>
                      </a:cubicBezTo>
                      <a:close/>
                      <a:moveTo>
                        <a:pt x="2865987" y="2537874"/>
                      </a:moveTo>
                      <a:cubicBezTo>
                        <a:pt x="2863340" y="2551107"/>
                        <a:pt x="2860772" y="2563950"/>
                        <a:pt x="2858203" y="2576794"/>
                      </a:cubicBezTo>
                      <a:cubicBezTo>
                        <a:pt x="2875717" y="2585550"/>
                        <a:pt x="2875717" y="2585550"/>
                        <a:pt x="2904907" y="2576794"/>
                      </a:cubicBezTo>
                      <a:cubicBezTo>
                        <a:pt x="2904907" y="2566207"/>
                        <a:pt x="2904907" y="2555933"/>
                        <a:pt x="2904907" y="2545658"/>
                      </a:cubicBezTo>
                      <a:cubicBezTo>
                        <a:pt x="2891674" y="2543011"/>
                        <a:pt x="2878830" y="2540443"/>
                        <a:pt x="2865987" y="2537874"/>
                      </a:cubicBezTo>
                      <a:close/>
                      <a:moveTo>
                        <a:pt x="2943836" y="2537874"/>
                      </a:moveTo>
                      <a:cubicBezTo>
                        <a:pt x="2941189" y="2551107"/>
                        <a:pt x="2938621" y="2563950"/>
                        <a:pt x="2936052" y="2576794"/>
                      </a:cubicBezTo>
                      <a:cubicBezTo>
                        <a:pt x="2941345" y="2579440"/>
                        <a:pt x="2946482" y="2582009"/>
                        <a:pt x="2951620" y="2584578"/>
                      </a:cubicBezTo>
                      <a:cubicBezTo>
                        <a:pt x="2959559" y="2581931"/>
                        <a:pt x="2967266" y="2579362"/>
                        <a:pt x="2974972" y="2576794"/>
                      </a:cubicBezTo>
                      <a:cubicBezTo>
                        <a:pt x="2974972" y="2566207"/>
                        <a:pt x="2974972" y="2555933"/>
                        <a:pt x="2974972" y="2545658"/>
                      </a:cubicBezTo>
                      <a:cubicBezTo>
                        <a:pt x="2959248" y="2541727"/>
                        <a:pt x="2959248" y="2541727"/>
                        <a:pt x="2943836" y="2537874"/>
                      </a:cubicBezTo>
                      <a:close/>
                      <a:moveTo>
                        <a:pt x="3021686" y="2537874"/>
                      </a:moveTo>
                      <a:cubicBezTo>
                        <a:pt x="3019039" y="2551107"/>
                        <a:pt x="3016471" y="2563950"/>
                        <a:pt x="3013902" y="2576794"/>
                      </a:cubicBezTo>
                      <a:cubicBezTo>
                        <a:pt x="3019195" y="2579440"/>
                        <a:pt x="3024332" y="2582009"/>
                        <a:pt x="3029470" y="2584578"/>
                      </a:cubicBezTo>
                      <a:cubicBezTo>
                        <a:pt x="3037409" y="2581931"/>
                        <a:pt x="3045116" y="2579362"/>
                        <a:pt x="3052822" y="2576794"/>
                      </a:cubicBezTo>
                      <a:cubicBezTo>
                        <a:pt x="3052822" y="2566207"/>
                        <a:pt x="3052822" y="2555933"/>
                        <a:pt x="3052822" y="2545658"/>
                      </a:cubicBezTo>
                      <a:cubicBezTo>
                        <a:pt x="3037098" y="2541727"/>
                        <a:pt x="3037098" y="2541727"/>
                        <a:pt x="3021686" y="2537874"/>
                      </a:cubicBezTo>
                      <a:close/>
                      <a:moveTo>
                        <a:pt x="3169599" y="2537874"/>
                      </a:moveTo>
                      <a:cubicBezTo>
                        <a:pt x="3166952" y="2551107"/>
                        <a:pt x="3164384" y="2563950"/>
                        <a:pt x="3161815" y="2576794"/>
                      </a:cubicBezTo>
                      <a:cubicBezTo>
                        <a:pt x="3172401" y="2576794"/>
                        <a:pt x="3182676" y="2576794"/>
                        <a:pt x="3192951" y="2576794"/>
                      </a:cubicBezTo>
                      <a:cubicBezTo>
                        <a:pt x="3195597" y="2566207"/>
                        <a:pt x="3198166" y="2555933"/>
                        <a:pt x="3200735" y="2545658"/>
                      </a:cubicBezTo>
                      <a:cubicBezTo>
                        <a:pt x="3185011" y="2541727"/>
                        <a:pt x="3185011" y="2541727"/>
                        <a:pt x="3169599" y="2537874"/>
                      </a:cubicBezTo>
                      <a:close/>
                      <a:moveTo>
                        <a:pt x="3239663" y="2537874"/>
                      </a:moveTo>
                      <a:cubicBezTo>
                        <a:pt x="3237016" y="2551107"/>
                        <a:pt x="3234448" y="2563950"/>
                        <a:pt x="3231879" y="2576794"/>
                      </a:cubicBezTo>
                      <a:cubicBezTo>
                        <a:pt x="3249393" y="2585550"/>
                        <a:pt x="3249393" y="2585550"/>
                        <a:pt x="3278583" y="2576794"/>
                      </a:cubicBezTo>
                      <a:cubicBezTo>
                        <a:pt x="3278583" y="2566207"/>
                        <a:pt x="3278583" y="2555933"/>
                        <a:pt x="3278583" y="2545658"/>
                      </a:cubicBezTo>
                      <a:cubicBezTo>
                        <a:pt x="3265350" y="2543011"/>
                        <a:pt x="3252506" y="2540443"/>
                        <a:pt x="3239663" y="2537874"/>
                      </a:cubicBezTo>
                      <a:close/>
                      <a:moveTo>
                        <a:pt x="3317512" y="2537874"/>
                      </a:moveTo>
                      <a:cubicBezTo>
                        <a:pt x="3314865" y="2551107"/>
                        <a:pt x="3312297" y="2563950"/>
                        <a:pt x="3309728" y="2576794"/>
                      </a:cubicBezTo>
                      <a:cubicBezTo>
                        <a:pt x="3322961" y="2576794"/>
                        <a:pt x="3335804" y="2576794"/>
                        <a:pt x="3348648" y="2576794"/>
                      </a:cubicBezTo>
                      <a:cubicBezTo>
                        <a:pt x="3348648" y="2566207"/>
                        <a:pt x="3348648" y="2555933"/>
                        <a:pt x="3348648" y="2545658"/>
                      </a:cubicBezTo>
                      <a:cubicBezTo>
                        <a:pt x="3332924" y="2541727"/>
                        <a:pt x="3332924" y="2541727"/>
                        <a:pt x="3317512" y="2537874"/>
                      </a:cubicBezTo>
                      <a:close/>
                      <a:moveTo>
                        <a:pt x="3691188" y="2537874"/>
                      </a:moveTo>
                      <a:cubicBezTo>
                        <a:pt x="3686323" y="2552469"/>
                        <a:pt x="3686323" y="2552469"/>
                        <a:pt x="3683404" y="2569010"/>
                      </a:cubicBezTo>
                      <a:cubicBezTo>
                        <a:pt x="3688697" y="2574303"/>
                        <a:pt x="3693834" y="2579440"/>
                        <a:pt x="3698972" y="2584578"/>
                      </a:cubicBezTo>
                      <a:cubicBezTo>
                        <a:pt x="3706911" y="2581931"/>
                        <a:pt x="3714618" y="2579362"/>
                        <a:pt x="3722324" y="2576794"/>
                      </a:cubicBezTo>
                      <a:cubicBezTo>
                        <a:pt x="3722324" y="2566207"/>
                        <a:pt x="3722324" y="2555933"/>
                        <a:pt x="3722324" y="2545658"/>
                      </a:cubicBezTo>
                      <a:cubicBezTo>
                        <a:pt x="3706600" y="2541727"/>
                        <a:pt x="3706600" y="2541727"/>
                        <a:pt x="3691188" y="2537874"/>
                      </a:cubicBezTo>
                      <a:close/>
                      <a:moveTo>
                        <a:pt x="5100258" y="2537874"/>
                      </a:moveTo>
                      <a:cubicBezTo>
                        <a:pt x="5097611" y="2551107"/>
                        <a:pt x="5095043" y="2563950"/>
                        <a:pt x="5092474" y="2576794"/>
                      </a:cubicBezTo>
                      <a:cubicBezTo>
                        <a:pt x="5109988" y="2585550"/>
                        <a:pt x="5109988" y="2585550"/>
                        <a:pt x="5139178" y="2576794"/>
                      </a:cubicBezTo>
                      <a:cubicBezTo>
                        <a:pt x="5139178" y="2566207"/>
                        <a:pt x="5139178" y="2555933"/>
                        <a:pt x="5139178" y="2545658"/>
                      </a:cubicBezTo>
                      <a:cubicBezTo>
                        <a:pt x="5125945" y="2543011"/>
                        <a:pt x="5113101" y="2540443"/>
                        <a:pt x="5100258" y="2537874"/>
                      </a:cubicBezTo>
                      <a:close/>
                      <a:moveTo>
                        <a:pt x="5178108" y="2537874"/>
                      </a:moveTo>
                      <a:cubicBezTo>
                        <a:pt x="5175461" y="2548460"/>
                        <a:pt x="5172893" y="2558735"/>
                        <a:pt x="5170324" y="2569010"/>
                      </a:cubicBezTo>
                      <a:cubicBezTo>
                        <a:pt x="5183557" y="2571656"/>
                        <a:pt x="5196400" y="2574225"/>
                        <a:pt x="5209244" y="2576794"/>
                      </a:cubicBezTo>
                      <a:cubicBezTo>
                        <a:pt x="5209244" y="2566207"/>
                        <a:pt x="5209244" y="2555933"/>
                        <a:pt x="5209244" y="2545658"/>
                      </a:cubicBezTo>
                      <a:cubicBezTo>
                        <a:pt x="5193520" y="2541727"/>
                        <a:pt x="5193520" y="2541727"/>
                        <a:pt x="5178108" y="2537874"/>
                      </a:cubicBezTo>
                      <a:close/>
                      <a:moveTo>
                        <a:pt x="5326021" y="2537874"/>
                      </a:moveTo>
                      <a:cubicBezTo>
                        <a:pt x="5323374" y="2551107"/>
                        <a:pt x="5320806" y="2563950"/>
                        <a:pt x="5318237" y="2576794"/>
                      </a:cubicBezTo>
                      <a:cubicBezTo>
                        <a:pt x="5331470" y="2576794"/>
                        <a:pt x="5344313" y="2576794"/>
                        <a:pt x="5357157" y="2576794"/>
                      </a:cubicBezTo>
                      <a:cubicBezTo>
                        <a:pt x="5357157" y="2566207"/>
                        <a:pt x="5357157" y="2555933"/>
                        <a:pt x="5357157" y="2545658"/>
                      </a:cubicBezTo>
                      <a:cubicBezTo>
                        <a:pt x="5341433" y="2541727"/>
                        <a:pt x="5341433" y="2541727"/>
                        <a:pt x="5326021" y="2537874"/>
                      </a:cubicBezTo>
                      <a:close/>
                      <a:moveTo>
                        <a:pt x="5403870" y="2537874"/>
                      </a:moveTo>
                      <a:cubicBezTo>
                        <a:pt x="5401223" y="2551107"/>
                        <a:pt x="5398655" y="2563950"/>
                        <a:pt x="5396086" y="2576794"/>
                      </a:cubicBezTo>
                      <a:cubicBezTo>
                        <a:pt x="5401379" y="2579440"/>
                        <a:pt x="5406516" y="2582009"/>
                        <a:pt x="5411654" y="2584578"/>
                      </a:cubicBezTo>
                      <a:cubicBezTo>
                        <a:pt x="5419593" y="2581931"/>
                        <a:pt x="5427300" y="2579362"/>
                        <a:pt x="5435006" y="2576794"/>
                      </a:cubicBezTo>
                      <a:cubicBezTo>
                        <a:pt x="5435006" y="2566207"/>
                        <a:pt x="5435006" y="2555933"/>
                        <a:pt x="5435006" y="2545658"/>
                      </a:cubicBezTo>
                      <a:cubicBezTo>
                        <a:pt x="5419282" y="2541727"/>
                        <a:pt x="5419282" y="2541727"/>
                        <a:pt x="5403870" y="2537874"/>
                      </a:cubicBezTo>
                      <a:close/>
                      <a:moveTo>
                        <a:pt x="5473934" y="2537874"/>
                      </a:moveTo>
                      <a:cubicBezTo>
                        <a:pt x="5471287" y="2551107"/>
                        <a:pt x="5468719" y="2563950"/>
                        <a:pt x="5466150" y="2576794"/>
                      </a:cubicBezTo>
                      <a:cubicBezTo>
                        <a:pt x="5471443" y="2579440"/>
                        <a:pt x="5476580" y="2582009"/>
                        <a:pt x="5481718" y="2584578"/>
                      </a:cubicBezTo>
                      <a:cubicBezTo>
                        <a:pt x="5489657" y="2581931"/>
                        <a:pt x="5497364" y="2579362"/>
                        <a:pt x="5505070" y="2576794"/>
                      </a:cubicBezTo>
                      <a:cubicBezTo>
                        <a:pt x="5505070" y="2566207"/>
                        <a:pt x="5505070" y="2555933"/>
                        <a:pt x="5505070" y="2545658"/>
                      </a:cubicBezTo>
                      <a:cubicBezTo>
                        <a:pt x="5489346" y="2541727"/>
                        <a:pt x="5489346" y="2541727"/>
                        <a:pt x="5473934" y="2537874"/>
                      </a:cubicBezTo>
                      <a:close/>
                      <a:moveTo>
                        <a:pt x="5551784" y="2537874"/>
                      </a:moveTo>
                      <a:cubicBezTo>
                        <a:pt x="5549137" y="2551107"/>
                        <a:pt x="5546569" y="2563950"/>
                        <a:pt x="5544000" y="2576794"/>
                      </a:cubicBezTo>
                      <a:cubicBezTo>
                        <a:pt x="5557233" y="2576794"/>
                        <a:pt x="5570076" y="2576794"/>
                        <a:pt x="5582920" y="2576794"/>
                      </a:cubicBezTo>
                      <a:cubicBezTo>
                        <a:pt x="5582920" y="2566207"/>
                        <a:pt x="5582920" y="2555933"/>
                        <a:pt x="5582920" y="2545658"/>
                      </a:cubicBezTo>
                      <a:cubicBezTo>
                        <a:pt x="5567196" y="2541727"/>
                        <a:pt x="5567196" y="2541727"/>
                        <a:pt x="5551784" y="2537874"/>
                      </a:cubicBezTo>
                      <a:close/>
                      <a:moveTo>
                        <a:pt x="5621848" y="2537874"/>
                      </a:moveTo>
                      <a:cubicBezTo>
                        <a:pt x="5619201" y="2551107"/>
                        <a:pt x="5616633" y="2563950"/>
                        <a:pt x="5614064" y="2576794"/>
                      </a:cubicBezTo>
                      <a:cubicBezTo>
                        <a:pt x="5631578" y="2585550"/>
                        <a:pt x="5631578" y="2585550"/>
                        <a:pt x="5660768" y="2576794"/>
                      </a:cubicBezTo>
                      <a:cubicBezTo>
                        <a:pt x="5660768" y="2566207"/>
                        <a:pt x="5660768" y="2555933"/>
                        <a:pt x="5660768" y="2545658"/>
                      </a:cubicBezTo>
                      <a:cubicBezTo>
                        <a:pt x="5647535" y="2543011"/>
                        <a:pt x="5634691" y="2540443"/>
                        <a:pt x="5621848" y="2537874"/>
                      </a:cubicBezTo>
                      <a:close/>
                      <a:moveTo>
                        <a:pt x="5699697" y="2537874"/>
                      </a:moveTo>
                      <a:cubicBezTo>
                        <a:pt x="5697050" y="2551107"/>
                        <a:pt x="5694482" y="2563950"/>
                        <a:pt x="5691913" y="2576794"/>
                      </a:cubicBezTo>
                      <a:cubicBezTo>
                        <a:pt x="5697206" y="2579440"/>
                        <a:pt x="5702343" y="2582009"/>
                        <a:pt x="5707481" y="2584578"/>
                      </a:cubicBezTo>
                      <a:cubicBezTo>
                        <a:pt x="5715420" y="2581931"/>
                        <a:pt x="5723127" y="2579362"/>
                        <a:pt x="5730833" y="2576794"/>
                      </a:cubicBezTo>
                      <a:cubicBezTo>
                        <a:pt x="5730833" y="2566207"/>
                        <a:pt x="5730833" y="2555933"/>
                        <a:pt x="5730833" y="2545658"/>
                      </a:cubicBezTo>
                      <a:cubicBezTo>
                        <a:pt x="5715109" y="2541727"/>
                        <a:pt x="5715109" y="2541727"/>
                        <a:pt x="5699697" y="2537874"/>
                      </a:cubicBezTo>
                      <a:close/>
                      <a:moveTo>
                        <a:pt x="5769761" y="2537874"/>
                      </a:moveTo>
                      <a:cubicBezTo>
                        <a:pt x="5767114" y="2551107"/>
                        <a:pt x="5764546" y="2563950"/>
                        <a:pt x="5761977" y="2576794"/>
                      </a:cubicBezTo>
                      <a:cubicBezTo>
                        <a:pt x="5779491" y="2585550"/>
                        <a:pt x="5779491" y="2585550"/>
                        <a:pt x="5808681" y="2576794"/>
                      </a:cubicBezTo>
                      <a:cubicBezTo>
                        <a:pt x="5808681" y="2566207"/>
                        <a:pt x="5808681" y="2555933"/>
                        <a:pt x="5808681" y="2545658"/>
                      </a:cubicBezTo>
                      <a:cubicBezTo>
                        <a:pt x="5795448" y="2543011"/>
                        <a:pt x="5782604" y="2540443"/>
                        <a:pt x="5769761" y="2537874"/>
                      </a:cubicBezTo>
                      <a:close/>
                      <a:moveTo>
                        <a:pt x="5847610" y="2537874"/>
                      </a:moveTo>
                      <a:cubicBezTo>
                        <a:pt x="5844963" y="2551107"/>
                        <a:pt x="5842395" y="2563950"/>
                        <a:pt x="5839826" y="2576794"/>
                      </a:cubicBezTo>
                      <a:cubicBezTo>
                        <a:pt x="5853059" y="2576794"/>
                        <a:pt x="5865902" y="2576794"/>
                        <a:pt x="5878746" y="2576794"/>
                      </a:cubicBezTo>
                      <a:cubicBezTo>
                        <a:pt x="5878746" y="2566207"/>
                        <a:pt x="5878746" y="2555933"/>
                        <a:pt x="5878746" y="2545658"/>
                      </a:cubicBezTo>
                      <a:cubicBezTo>
                        <a:pt x="5863022" y="2541727"/>
                        <a:pt x="5863022" y="2541727"/>
                        <a:pt x="5847610" y="2537874"/>
                      </a:cubicBezTo>
                      <a:close/>
                      <a:moveTo>
                        <a:pt x="5925460" y="2537874"/>
                      </a:moveTo>
                      <a:cubicBezTo>
                        <a:pt x="5920595" y="2552469"/>
                        <a:pt x="5920595" y="2552469"/>
                        <a:pt x="5917676" y="2569010"/>
                      </a:cubicBezTo>
                      <a:cubicBezTo>
                        <a:pt x="5922969" y="2574303"/>
                        <a:pt x="5928106" y="2579440"/>
                        <a:pt x="5933244" y="2584578"/>
                      </a:cubicBezTo>
                      <a:cubicBezTo>
                        <a:pt x="5941183" y="2581931"/>
                        <a:pt x="5948890" y="2579362"/>
                        <a:pt x="5956596" y="2576794"/>
                      </a:cubicBezTo>
                      <a:cubicBezTo>
                        <a:pt x="5956596" y="2566207"/>
                        <a:pt x="5956596" y="2555933"/>
                        <a:pt x="5956596" y="2545658"/>
                      </a:cubicBezTo>
                      <a:cubicBezTo>
                        <a:pt x="5940872" y="2541727"/>
                        <a:pt x="5940872" y="2541727"/>
                        <a:pt x="5925460" y="2537874"/>
                      </a:cubicBezTo>
                      <a:close/>
                      <a:moveTo>
                        <a:pt x="5995524" y="2537874"/>
                      </a:moveTo>
                      <a:cubicBezTo>
                        <a:pt x="5992877" y="2551107"/>
                        <a:pt x="5990309" y="2563950"/>
                        <a:pt x="5987740" y="2576794"/>
                      </a:cubicBezTo>
                      <a:cubicBezTo>
                        <a:pt x="5993033" y="2579440"/>
                        <a:pt x="5998170" y="2582009"/>
                        <a:pt x="6003308" y="2584578"/>
                      </a:cubicBezTo>
                      <a:cubicBezTo>
                        <a:pt x="6011247" y="2581931"/>
                        <a:pt x="6018954" y="2579362"/>
                        <a:pt x="6026660" y="2576794"/>
                      </a:cubicBezTo>
                      <a:cubicBezTo>
                        <a:pt x="6026660" y="2566207"/>
                        <a:pt x="6026660" y="2555933"/>
                        <a:pt x="6026660" y="2545658"/>
                      </a:cubicBezTo>
                      <a:cubicBezTo>
                        <a:pt x="6010936" y="2541727"/>
                        <a:pt x="6010936" y="2541727"/>
                        <a:pt x="5995524" y="2537874"/>
                      </a:cubicBezTo>
                      <a:close/>
                      <a:moveTo>
                        <a:pt x="6073373" y="2537874"/>
                      </a:moveTo>
                      <a:cubicBezTo>
                        <a:pt x="6070726" y="2551107"/>
                        <a:pt x="6068158" y="2563950"/>
                        <a:pt x="6065589" y="2576794"/>
                      </a:cubicBezTo>
                      <a:cubicBezTo>
                        <a:pt x="6070882" y="2579440"/>
                        <a:pt x="6076019" y="2582009"/>
                        <a:pt x="6081157" y="2584578"/>
                      </a:cubicBezTo>
                      <a:cubicBezTo>
                        <a:pt x="6089096" y="2581931"/>
                        <a:pt x="6096803" y="2579362"/>
                        <a:pt x="6104509" y="2576794"/>
                      </a:cubicBezTo>
                      <a:cubicBezTo>
                        <a:pt x="6104509" y="2566207"/>
                        <a:pt x="6104509" y="2555933"/>
                        <a:pt x="6104509" y="2545658"/>
                      </a:cubicBezTo>
                      <a:cubicBezTo>
                        <a:pt x="6088785" y="2541727"/>
                        <a:pt x="6088785" y="2541727"/>
                        <a:pt x="6073373" y="2537874"/>
                      </a:cubicBezTo>
                      <a:close/>
                      <a:moveTo>
                        <a:pt x="6143437" y="2537874"/>
                      </a:moveTo>
                      <a:cubicBezTo>
                        <a:pt x="6140790" y="2551107"/>
                        <a:pt x="6138222" y="2563950"/>
                        <a:pt x="6135653" y="2576794"/>
                      </a:cubicBezTo>
                      <a:cubicBezTo>
                        <a:pt x="6148886" y="2576794"/>
                        <a:pt x="6161729" y="2576794"/>
                        <a:pt x="6174573" y="2576794"/>
                      </a:cubicBezTo>
                      <a:cubicBezTo>
                        <a:pt x="6177219" y="2566207"/>
                        <a:pt x="6179788" y="2555933"/>
                        <a:pt x="6182357" y="2545658"/>
                      </a:cubicBezTo>
                      <a:cubicBezTo>
                        <a:pt x="6169124" y="2543011"/>
                        <a:pt x="6156280" y="2540443"/>
                        <a:pt x="6143437" y="2537874"/>
                      </a:cubicBezTo>
                      <a:close/>
                      <a:moveTo>
                        <a:pt x="6221286" y="2537874"/>
                      </a:moveTo>
                      <a:cubicBezTo>
                        <a:pt x="6218639" y="2551107"/>
                        <a:pt x="6216071" y="2563950"/>
                        <a:pt x="6213502" y="2576794"/>
                      </a:cubicBezTo>
                      <a:cubicBezTo>
                        <a:pt x="6224088" y="2576794"/>
                        <a:pt x="6234363" y="2576794"/>
                        <a:pt x="6244638" y="2576794"/>
                      </a:cubicBezTo>
                      <a:cubicBezTo>
                        <a:pt x="6247284" y="2566207"/>
                        <a:pt x="6249853" y="2555933"/>
                        <a:pt x="6252422" y="2545658"/>
                      </a:cubicBezTo>
                      <a:cubicBezTo>
                        <a:pt x="6236698" y="2541727"/>
                        <a:pt x="6236698" y="2541727"/>
                        <a:pt x="6221286" y="2537874"/>
                      </a:cubicBezTo>
                      <a:close/>
                      <a:moveTo>
                        <a:pt x="6291351" y="2537874"/>
                      </a:moveTo>
                      <a:cubicBezTo>
                        <a:pt x="6286486" y="2552469"/>
                        <a:pt x="6286486" y="2552469"/>
                        <a:pt x="6283567" y="2569010"/>
                      </a:cubicBezTo>
                      <a:cubicBezTo>
                        <a:pt x="6288860" y="2574303"/>
                        <a:pt x="6293997" y="2579440"/>
                        <a:pt x="6299135" y="2584578"/>
                      </a:cubicBezTo>
                      <a:cubicBezTo>
                        <a:pt x="6315676" y="2581659"/>
                        <a:pt x="6315676" y="2581659"/>
                        <a:pt x="6330271" y="2576794"/>
                      </a:cubicBezTo>
                      <a:cubicBezTo>
                        <a:pt x="6330271" y="2566207"/>
                        <a:pt x="6330271" y="2555933"/>
                        <a:pt x="6330271" y="2545658"/>
                      </a:cubicBezTo>
                      <a:cubicBezTo>
                        <a:pt x="6317038" y="2543011"/>
                        <a:pt x="6304194" y="2540443"/>
                        <a:pt x="6291351" y="2537874"/>
                      </a:cubicBezTo>
                      <a:close/>
                      <a:moveTo>
                        <a:pt x="6369200" y="2537874"/>
                      </a:moveTo>
                      <a:cubicBezTo>
                        <a:pt x="6366553" y="2548460"/>
                        <a:pt x="6363985" y="2558735"/>
                        <a:pt x="6361416" y="2569010"/>
                      </a:cubicBezTo>
                      <a:cubicBezTo>
                        <a:pt x="6374649" y="2571656"/>
                        <a:pt x="6387492" y="2574225"/>
                        <a:pt x="6400336" y="2576794"/>
                      </a:cubicBezTo>
                      <a:cubicBezTo>
                        <a:pt x="6400336" y="2566207"/>
                        <a:pt x="6400336" y="2555933"/>
                        <a:pt x="6400336" y="2545658"/>
                      </a:cubicBezTo>
                      <a:cubicBezTo>
                        <a:pt x="6384612" y="2541727"/>
                        <a:pt x="6384612" y="2541727"/>
                        <a:pt x="6369200" y="2537874"/>
                      </a:cubicBezTo>
                      <a:close/>
                      <a:moveTo>
                        <a:pt x="6439264" y="2537874"/>
                      </a:moveTo>
                      <a:cubicBezTo>
                        <a:pt x="6436617" y="2551107"/>
                        <a:pt x="6434049" y="2563950"/>
                        <a:pt x="6431480" y="2576794"/>
                      </a:cubicBezTo>
                      <a:cubicBezTo>
                        <a:pt x="6448994" y="2585550"/>
                        <a:pt x="6448994" y="2585550"/>
                        <a:pt x="6478184" y="2576794"/>
                      </a:cubicBezTo>
                      <a:cubicBezTo>
                        <a:pt x="6478184" y="2566207"/>
                        <a:pt x="6478184" y="2555933"/>
                        <a:pt x="6478184" y="2545658"/>
                      </a:cubicBezTo>
                      <a:cubicBezTo>
                        <a:pt x="6464951" y="2543011"/>
                        <a:pt x="6452107" y="2540443"/>
                        <a:pt x="6439264" y="2537874"/>
                      </a:cubicBezTo>
                      <a:close/>
                      <a:moveTo>
                        <a:pt x="6517113" y="2537874"/>
                      </a:moveTo>
                      <a:cubicBezTo>
                        <a:pt x="6514466" y="2551107"/>
                        <a:pt x="6511898" y="2563950"/>
                        <a:pt x="6509329" y="2576794"/>
                      </a:cubicBezTo>
                      <a:cubicBezTo>
                        <a:pt x="6514622" y="2579440"/>
                        <a:pt x="6519759" y="2582009"/>
                        <a:pt x="6524897" y="2584578"/>
                      </a:cubicBezTo>
                      <a:cubicBezTo>
                        <a:pt x="6532836" y="2581931"/>
                        <a:pt x="6540543" y="2579362"/>
                        <a:pt x="6548249" y="2576794"/>
                      </a:cubicBezTo>
                      <a:cubicBezTo>
                        <a:pt x="6548249" y="2566207"/>
                        <a:pt x="6548249" y="2555933"/>
                        <a:pt x="6548249" y="2545658"/>
                      </a:cubicBezTo>
                      <a:cubicBezTo>
                        <a:pt x="6532525" y="2541727"/>
                        <a:pt x="6532525" y="2541727"/>
                        <a:pt x="6517113" y="2537874"/>
                      </a:cubicBezTo>
                      <a:close/>
                      <a:moveTo>
                        <a:pt x="6594962" y="2537874"/>
                      </a:moveTo>
                      <a:cubicBezTo>
                        <a:pt x="6592315" y="2551107"/>
                        <a:pt x="6589747" y="2563950"/>
                        <a:pt x="6587178" y="2576794"/>
                      </a:cubicBezTo>
                      <a:cubicBezTo>
                        <a:pt x="6600411" y="2576794"/>
                        <a:pt x="6613254" y="2576794"/>
                        <a:pt x="6626098" y="2576794"/>
                      </a:cubicBezTo>
                      <a:cubicBezTo>
                        <a:pt x="6626098" y="2566207"/>
                        <a:pt x="6626098" y="2555933"/>
                        <a:pt x="6626098" y="2545658"/>
                      </a:cubicBezTo>
                      <a:cubicBezTo>
                        <a:pt x="6610374" y="2541727"/>
                        <a:pt x="6610374" y="2541727"/>
                        <a:pt x="6594962" y="2537874"/>
                      </a:cubicBezTo>
                      <a:close/>
                      <a:moveTo>
                        <a:pt x="6665027" y="2537874"/>
                      </a:moveTo>
                      <a:cubicBezTo>
                        <a:pt x="6662380" y="2551107"/>
                        <a:pt x="6659812" y="2563950"/>
                        <a:pt x="6657243" y="2576794"/>
                      </a:cubicBezTo>
                      <a:cubicBezTo>
                        <a:pt x="6673122" y="2576794"/>
                        <a:pt x="6688534" y="2576794"/>
                        <a:pt x="6703947" y="2576794"/>
                      </a:cubicBezTo>
                      <a:cubicBezTo>
                        <a:pt x="6703947" y="2566207"/>
                        <a:pt x="6703947" y="2555933"/>
                        <a:pt x="6703947" y="2545658"/>
                      </a:cubicBezTo>
                      <a:cubicBezTo>
                        <a:pt x="6690714" y="2543011"/>
                        <a:pt x="6677870" y="2540443"/>
                        <a:pt x="6665027" y="2537874"/>
                      </a:cubicBezTo>
                      <a:close/>
                      <a:moveTo>
                        <a:pt x="6742876" y="2537874"/>
                      </a:moveTo>
                      <a:cubicBezTo>
                        <a:pt x="6740229" y="2551107"/>
                        <a:pt x="6737661" y="2563950"/>
                        <a:pt x="6735092" y="2576794"/>
                      </a:cubicBezTo>
                      <a:cubicBezTo>
                        <a:pt x="6740385" y="2579440"/>
                        <a:pt x="6745522" y="2582009"/>
                        <a:pt x="6750660" y="2584578"/>
                      </a:cubicBezTo>
                      <a:cubicBezTo>
                        <a:pt x="6758599" y="2581931"/>
                        <a:pt x="6766306" y="2579362"/>
                        <a:pt x="6774012" y="2576794"/>
                      </a:cubicBezTo>
                      <a:cubicBezTo>
                        <a:pt x="6774012" y="2566207"/>
                        <a:pt x="6774012" y="2555933"/>
                        <a:pt x="6774012" y="2545658"/>
                      </a:cubicBezTo>
                      <a:cubicBezTo>
                        <a:pt x="6758288" y="2541727"/>
                        <a:pt x="6758288" y="2541727"/>
                        <a:pt x="6742876" y="2537874"/>
                      </a:cubicBezTo>
                      <a:close/>
                      <a:moveTo>
                        <a:pt x="6812940" y="2537874"/>
                      </a:moveTo>
                      <a:cubicBezTo>
                        <a:pt x="6810293" y="2551107"/>
                        <a:pt x="6807725" y="2563950"/>
                        <a:pt x="6805156" y="2576794"/>
                      </a:cubicBezTo>
                      <a:cubicBezTo>
                        <a:pt x="6822670" y="2585550"/>
                        <a:pt x="6822670" y="2585550"/>
                        <a:pt x="6851860" y="2576794"/>
                      </a:cubicBezTo>
                      <a:cubicBezTo>
                        <a:pt x="6851860" y="2566207"/>
                        <a:pt x="6851860" y="2555933"/>
                        <a:pt x="6851860" y="2545658"/>
                      </a:cubicBezTo>
                      <a:cubicBezTo>
                        <a:pt x="6838627" y="2543011"/>
                        <a:pt x="6825783" y="2540443"/>
                        <a:pt x="6812940" y="2537874"/>
                      </a:cubicBezTo>
                      <a:close/>
                      <a:moveTo>
                        <a:pt x="6890789" y="2537874"/>
                      </a:moveTo>
                      <a:cubicBezTo>
                        <a:pt x="6888142" y="2551107"/>
                        <a:pt x="6885574" y="2563950"/>
                        <a:pt x="6883005" y="2576794"/>
                      </a:cubicBezTo>
                      <a:cubicBezTo>
                        <a:pt x="6896238" y="2576794"/>
                        <a:pt x="6909081" y="2576794"/>
                        <a:pt x="6921925" y="2576794"/>
                      </a:cubicBezTo>
                      <a:cubicBezTo>
                        <a:pt x="6921925" y="2566207"/>
                        <a:pt x="6921925" y="2555933"/>
                        <a:pt x="6921925" y="2545658"/>
                      </a:cubicBezTo>
                      <a:cubicBezTo>
                        <a:pt x="6906201" y="2541727"/>
                        <a:pt x="6906201" y="2541727"/>
                        <a:pt x="6890789" y="2537874"/>
                      </a:cubicBezTo>
                      <a:close/>
                      <a:moveTo>
                        <a:pt x="6960853" y="2537874"/>
                      </a:moveTo>
                      <a:cubicBezTo>
                        <a:pt x="6958206" y="2551107"/>
                        <a:pt x="6955638" y="2563950"/>
                        <a:pt x="6953069" y="2576794"/>
                      </a:cubicBezTo>
                      <a:cubicBezTo>
                        <a:pt x="6968948" y="2576794"/>
                        <a:pt x="6984360" y="2576794"/>
                        <a:pt x="6999773" y="2576794"/>
                      </a:cubicBezTo>
                      <a:cubicBezTo>
                        <a:pt x="6999773" y="2566207"/>
                        <a:pt x="6999773" y="2555933"/>
                        <a:pt x="6999773" y="2545658"/>
                      </a:cubicBezTo>
                      <a:cubicBezTo>
                        <a:pt x="6986540" y="2543011"/>
                        <a:pt x="6973696" y="2540443"/>
                        <a:pt x="6960853" y="2537874"/>
                      </a:cubicBezTo>
                      <a:close/>
                      <a:moveTo>
                        <a:pt x="7038703" y="2537874"/>
                      </a:moveTo>
                      <a:cubicBezTo>
                        <a:pt x="7036056" y="2551107"/>
                        <a:pt x="7033488" y="2563950"/>
                        <a:pt x="7030919" y="2576794"/>
                      </a:cubicBezTo>
                      <a:cubicBezTo>
                        <a:pt x="7036212" y="2579440"/>
                        <a:pt x="7041349" y="2582009"/>
                        <a:pt x="7046487" y="2584578"/>
                      </a:cubicBezTo>
                      <a:cubicBezTo>
                        <a:pt x="7054426" y="2581931"/>
                        <a:pt x="7062133" y="2579362"/>
                        <a:pt x="7069839" y="2576794"/>
                      </a:cubicBezTo>
                      <a:cubicBezTo>
                        <a:pt x="7069839" y="2566207"/>
                        <a:pt x="7069839" y="2555933"/>
                        <a:pt x="7069839" y="2545658"/>
                      </a:cubicBezTo>
                      <a:cubicBezTo>
                        <a:pt x="7054115" y="2541727"/>
                        <a:pt x="7054115" y="2541727"/>
                        <a:pt x="7038703" y="2537874"/>
                      </a:cubicBezTo>
                      <a:close/>
                      <a:moveTo>
                        <a:pt x="7116552" y="2537874"/>
                      </a:moveTo>
                      <a:cubicBezTo>
                        <a:pt x="7113905" y="2551107"/>
                        <a:pt x="7111337" y="2563950"/>
                        <a:pt x="7108768" y="2576794"/>
                      </a:cubicBezTo>
                      <a:cubicBezTo>
                        <a:pt x="7114061" y="2579440"/>
                        <a:pt x="7119198" y="2582009"/>
                        <a:pt x="7124336" y="2584578"/>
                      </a:cubicBezTo>
                      <a:cubicBezTo>
                        <a:pt x="7132275" y="2581931"/>
                        <a:pt x="7139982" y="2579362"/>
                        <a:pt x="7147688" y="2576794"/>
                      </a:cubicBezTo>
                      <a:cubicBezTo>
                        <a:pt x="7147688" y="2566207"/>
                        <a:pt x="7147688" y="2555933"/>
                        <a:pt x="7147688" y="2545658"/>
                      </a:cubicBezTo>
                      <a:cubicBezTo>
                        <a:pt x="7131964" y="2541727"/>
                        <a:pt x="7131964" y="2541727"/>
                        <a:pt x="7116552" y="2537874"/>
                      </a:cubicBezTo>
                      <a:close/>
                      <a:moveTo>
                        <a:pt x="7186616" y="2537874"/>
                      </a:moveTo>
                      <a:cubicBezTo>
                        <a:pt x="7183969" y="2551107"/>
                        <a:pt x="7181401" y="2563950"/>
                        <a:pt x="7178832" y="2576794"/>
                      </a:cubicBezTo>
                      <a:cubicBezTo>
                        <a:pt x="7184125" y="2579440"/>
                        <a:pt x="7189262" y="2582009"/>
                        <a:pt x="7194400" y="2584578"/>
                      </a:cubicBezTo>
                      <a:cubicBezTo>
                        <a:pt x="7202339" y="2581931"/>
                        <a:pt x="7210046" y="2579362"/>
                        <a:pt x="7217752" y="2576794"/>
                      </a:cubicBezTo>
                      <a:cubicBezTo>
                        <a:pt x="7217752" y="2566207"/>
                        <a:pt x="7217752" y="2555933"/>
                        <a:pt x="7217752" y="2545658"/>
                      </a:cubicBezTo>
                      <a:cubicBezTo>
                        <a:pt x="7202028" y="2541727"/>
                        <a:pt x="7202028" y="2541727"/>
                        <a:pt x="7186616" y="2537874"/>
                      </a:cubicBezTo>
                      <a:close/>
                      <a:moveTo>
                        <a:pt x="7264465" y="2537874"/>
                      </a:moveTo>
                      <a:cubicBezTo>
                        <a:pt x="7261818" y="2551107"/>
                        <a:pt x="7259250" y="2563950"/>
                        <a:pt x="7256681" y="2576794"/>
                      </a:cubicBezTo>
                      <a:cubicBezTo>
                        <a:pt x="7261974" y="2579440"/>
                        <a:pt x="7267111" y="2582009"/>
                        <a:pt x="7272249" y="2584578"/>
                      </a:cubicBezTo>
                      <a:cubicBezTo>
                        <a:pt x="7280188" y="2581931"/>
                        <a:pt x="7287895" y="2579362"/>
                        <a:pt x="7295601" y="2576794"/>
                      </a:cubicBezTo>
                      <a:cubicBezTo>
                        <a:pt x="7295601" y="2566207"/>
                        <a:pt x="7295601" y="2555933"/>
                        <a:pt x="7295601" y="2545658"/>
                      </a:cubicBezTo>
                      <a:cubicBezTo>
                        <a:pt x="7279877" y="2541727"/>
                        <a:pt x="7279877" y="2541727"/>
                        <a:pt x="7264465" y="2537874"/>
                      </a:cubicBezTo>
                      <a:close/>
                      <a:moveTo>
                        <a:pt x="7334530" y="2537874"/>
                      </a:moveTo>
                      <a:cubicBezTo>
                        <a:pt x="7331883" y="2551107"/>
                        <a:pt x="7329315" y="2563950"/>
                        <a:pt x="7326746" y="2576794"/>
                      </a:cubicBezTo>
                      <a:cubicBezTo>
                        <a:pt x="7344260" y="2585550"/>
                        <a:pt x="7344260" y="2585550"/>
                        <a:pt x="7373450" y="2576794"/>
                      </a:cubicBezTo>
                      <a:cubicBezTo>
                        <a:pt x="7373450" y="2566207"/>
                        <a:pt x="7373450" y="2555933"/>
                        <a:pt x="7373450" y="2545658"/>
                      </a:cubicBezTo>
                      <a:cubicBezTo>
                        <a:pt x="7360217" y="2543011"/>
                        <a:pt x="7347373" y="2540443"/>
                        <a:pt x="7334530" y="2537874"/>
                      </a:cubicBezTo>
                      <a:close/>
                      <a:moveTo>
                        <a:pt x="7412379" y="2537874"/>
                      </a:moveTo>
                      <a:cubicBezTo>
                        <a:pt x="7409732" y="2551107"/>
                        <a:pt x="7407164" y="2563950"/>
                        <a:pt x="7404595" y="2576794"/>
                      </a:cubicBezTo>
                      <a:cubicBezTo>
                        <a:pt x="7417828" y="2576794"/>
                        <a:pt x="7430671" y="2576794"/>
                        <a:pt x="7443515" y="2576794"/>
                      </a:cubicBezTo>
                      <a:cubicBezTo>
                        <a:pt x="7443515" y="2566207"/>
                        <a:pt x="7443515" y="2555933"/>
                        <a:pt x="7443515" y="2545658"/>
                      </a:cubicBezTo>
                      <a:cubicBezTo>
                        <a:pt x="7427791" y="2541727"/>
                        <a:pt x="7427791" y="2541727"/>
                        <a:pt x="7412379" y="2537874"/>
                      </a:cubicBezTo>
                      <a:close/>
                      <a:moveTo>
                        <a:pt x="7482443" y="2537874"/>
                      </a:moveTo>
                      <a:cubicBezTo>
                        <a:pt x="7479796" y="2551107"/>
                        <a:pt x="7477228" y="2563950"/>
                        <a:pt x="7474659" y="2576794"/>
                      </a:cubicBezTo>
                      <a:cubicBezTo>
                        <a:pt x="7492173" y="2585550"/>
                        <a:pt x="7492173" y="2585550"/>
                        <a:pt x="7521363" y="2576794"/>
                      </a:cubicBezTo>
                      <a:cubicBezTo>
                        <a:pt x="7521363" y="2566207"/>
                        <a:pt x="7521363" y="2555933"/>
                        <a:pt x="7521363" y="2545658"/>
                      </a:cubicBezTo>
                      <a:cubicBezTo>
                        <a:pt x="7508130" y="2543011"/>
                        <a:pt x="7495286" y="2540443"/>
                        <a:pt x="7482443" y="2537874"/>
                      </a:cubicBezTo>
                      <a:close/>
                      <a:moveTo>
                        <a:pt x="7560292" y="2537874"/>
                      </a:moveTo>
                      <a:cubicBezTo>
                        <a:pt x="7557645" y="2551107"/>
                        <a:pt x="7555077" y="2563950"/>
                        <a:pt x="7552508" y="2576794"/>
                      </a:cubicBezTo>
                      <a:cubicBezTo>
                        <a:pt x="7565741" y="2576794"/>
                        <a:pt x="7578584" y="2576794"/>
                        <a:pt x="7591428" y="2576794"/>
                      </a:cubicBezTo>
                      <a:cubicBezTo>
                        <a:pt x="7591428" y="2566207"/>
                        <a:pt x="7591428" y="2555933"/>
                        <a:pt x="7591428" y="2545658"/>
                      </a:cubicBezTo>
                      <a:cubicBezTo>
                        <a:pt x="7575704" y="2541727"/>
                        <a:pt x="7575704" y="2541727"/>
                        <a:pt x="7560292" y="2537874"/>
                      </a:cubicBezTo>
                      <a:close/>
                      <a:moveTo>
                        <a:pt x="7630356" y="2537874"/>
                      </a:moveTo>
                      <a:cubicBezTo>
                        <a:pt x="7627709" y="2551107"/>
                        <a:pt x="7625141" y="2563950"/>
                        <a:pt x="7622572" y="2576794"/>
                      </a:cubicBezTo>
                      <a:cubicBezTo>
                        <a:pt x="7640086" y="2585550"/>
                        <a:pt x="7640086" y="2585550"/>
                        <a:pt x="7669276" y="2576794"/>
                      </a:cubicBezTo>
                      <a:cubicBezTo>
                        <a:pt x="7669276" y="2566207"/>
                        <a:pt x="7669276" y="2555933"/>
                        <a:pt x="7669276" y="2545658"/>
                      </a:cubicBezTo>
                      <a:cubicBezTo>
                        <a:pt x="7656043" y="2543011"/>
                        <a:pt x="7643199" y="2540443"/>
                        <a:pt x="7630356" y="2537874"/>
                      </a:cubicBezTo>
                      <a:close/>
                      <a:moveTo>
                        <a:pt x="7708206" y="2537874"/>
                      </a:moveTo>
                      <a:cubicBezTo>
                        <a:pt x="7703341" y="2552469"/>
                        <a:pt x="7703341" y="2552469"/>
                        <a:pt x="7700422" y="2569010"/>
                      </a:cubicBezTo>
                      <a:cubicBezTo>
                        <a:pt x="7705715" y="2574303"/>
                        <a:pt x="7710852" y="2579440"/>
                        <a:pt x="7715990" y="2584578"/>
                      </a:cubicBezTo>
                      <a:cubicBezTo>
                        <a:pt x="7723929" y="2581931"/>
                        <a:pt x="7731636" y="2579362"/>
                        <a:pt x="7739342" y="2576794"/>
                      </a:cubicBezTo>
                      <a:cubicBezTo>
                        <a:pt x="7739342" y="2566207"/>
                        <a:pt x="7739342" y="2555933"/>
                        <a:pt x="7739342" y="2545658"/>
                      </a:cubicBezTo>
                      <a:cubicBezTo>
                        <a:pt x="7723618" y="2541727"/>
                        <a:pt x="7723618" y="2541727"/>
                        <a:pt x="7708206" y="2537874"/>
                      </a:cubicBezTo>
                      <a:close/>
                      <a:moveTo>
                        <a:pt x="7786055" y="2537874"/>
                      </a:moveTo>
                      <a:cubicBezTo>
                        <a:pt x="7783408" y="2551107"/>
                        <a:pt x="7780840" y="2563950"/>
                        <a:pt x="7778271" y="2576794"/>
                      </a:cubicBezTo>
                      <a:cubicBezTo>
                        <a:pt x="7783564" y="2579440"/>
                        <a:pt x="7788701" y="2582009"/>
                        <a:pt x="7793839" y="2584578"/>
                      </a:cubicBezTo>
                      <a:cubicBezTo>
                        <a:pt x="7801778" y="2581931"/>
                        <a:pt x="7809485" y="2579362"/>
                        <a:pt x="7817191" y="2576794"/>
                      </a:cubicBezTo>
                      <a:cubicBezTo>
                        <a:pt x="7817191" y="2566207"/>
                        <a:pt x="7817191" y="2555933"/>
                        <a:pt x="7817191" y="2545658"/>
                      </a:cubicBezTo>
                      <a:cubicBezTo>
                        <a:pt x="7801467" y="2541727"/>
                        <a:pt x="7801467" y="2541727"/>
                        <a:pt x="7786055" y="2537874"/>
                      </a:cubicBezTo>
                      <a:close/>
                      <a:moveTo>
                        <a:pt x="7856119" y="2537874"/>
                      </a:moveTo>
                      <a:cubicBezTo>
                        <a:pt x="7853472" y="2551107"/>
                        <a:pt x="7850904" y="2563950"/>
                        <a:pt x="7848335" y="2576794"/>
                      </a:cubicBezTo>
                      <a:cubicBezTo>
                        <a:pt x="7865849" y="2585550"/>
                        <a:pt x="7865849" y="2585550"/>
                        <a:pt x="7895039" y="2576794"/>
                      </a:cubicBezTo>
                      <a:cubicBezTo>
                        <a:pt x="7895039" y="2566207"/>
                        <a:pt x="7895039" y="2555933"/>
                        <a:pt x="7895039" y="2545658"/>
                      </a:cubicBezTo>
                      <a:cubicBezTo>
                        <a:pt x="7881806" y="2543011"/>
                        <a:pt x="7868962" y="2540443"/>
                        <a:pt x="7856119" y="2537874"/>
                      </a:cubicBezTo>
                      <a:close/>
                      <a:moveTo>
                        <a:pt x="7933968" y="2537874"/>
                      </a:moveTo>
                      <a:cubicBezTo>
                        <a:pt x="7931321" y="2551107"/>
                        <a:pt x="7928753" y="2563950"/>
                        <a:pt x="7926184" y="2576794"/>
                      </a:cubicBezTo>
                      <a:cubicBezTo>
                        <a:pt x="7936770" y="2576794"/>
                        <a:pt x="7947045" y="2576794"/>
                        <a:pt x="7957320" y="2576794"/>
                      </a:cubicBezTo>
                      <a:cubicBezTo>
                        <a:pt x="7959966" y="2566207"/>
                        <a:pt x="7962535" y="2555933"/>
                        <a:pt x="7965104" y="2545658"/>
                      </a:cubicBezTo>
                      <a:cubicBezTo>
                        <a:pt x="7949380" y="2541727"/>
                        <a:pt x="7949380" y="2541727"/>
                        <a:pt x="7933968" y="2537874"/>
                      </a:cubicBezTo>
                      <a:close/>
                      <a:moveTo>
                        <a:pt x="8004032" y="2537874"/>
                      </a:moveTo>
                      <a:cubicBezTo>
                        <a:pt x="8001385" y="2551107"/>
                        <a:pt x="7998817" y="2563950"/>
                        <a:pt x="7996248" y="2576794"/>
                      </a:cubicBezTo>
                      <a:cubicBezTo>
                        <a:pt x="8001541" y="2579440"/>
                        <a:pt x="8006678" y="2582009"/>
                        <a:pt x="8011816" y="2584578"/>
                      </a:cubicBezTo>
                      <a:cubicBezTo>
                        <a:pt x="8019755" y="2581931"/>
                        <a:pt x="8027462" y="2579362"/>
                        <a:pt x="8035168" y="2576794"/>
                      </a:cubicBezTo>
                      <a:cubicBezTo>
                        <a:pt x="8040519" y="2560739"/>
                        <a:pt x="8040519" y="2560739"/>
                        <a:pt x="8042952" y="2545658"/>
                      </a:cubicBezTo>
                      <a:cubicBezTo>
                        <a:pt x="8029719" y="2543011"/>
                        <a:pt x="8016875" y="2540443"/>
                        <a:pt x="8004032" y="2537874"/>
                      </a:cubicBezTo>
                      <a:close/>
                      <a:moveTo>
                        <a:pt x="8081882" y="2537874"/>
                      </a:moveTo>
                      <a:cubicBezTo>
                        <a:pt x="8077017" y="2552469"/>
                        <a:pt x="8077017" y="2552469"/>
                        <a:pt x="8074098" y="2569010"/>
                      </a:cubicBezTo>
                      <a:cubicBezTo>
                        <a:pt x="8079391" y="2574303"/>
                        <a:pt x="8084528" y="2579440"/>
                        <a:pt x="8089666" y="2584578"/>
                      </a:cubicBezTo>
                      <a:cubicBezTo>
                        <a:pt x="8097605" y="2581931"/>
                        <a:pt x="8105312" y="2579362"/>
                        <a:pt x="8113018" y="2576794"/>
                      </a:cubicBezTo>
                      <a:cubicBezTo>
                        <a:pt x="8113018" y="2566207"/>
                        <a:pt x="8113018" y="2555933"/>
                        <a:pt x="8113018" y="2545658"/>
                      </a:cubicBezTo>
                      <a:cubicBezTo>
                        <a:pt x="8097294" y="2541727"/>
                        <a:pt x="8097294" y="2541727"/>
                        <a:pt x="8081882" y="2537874"/>
                      </a:cubicBezTo>
                      <a:close/>
                      <a:moveTo>
                        <a:pt x="8151946" y="2537874"/>
                      </a:moveTo>
                      <a:cubicBezTo>
                        <a:pt x="8149299" y="2540521"/>
                        <a:pt x="8146731" y="2543089"/>
                        <a:pt x="8144162" y="2545658"/>
                      </a:cubicBezTo>
                      <a:cubicBezTo>
                        <a:pt x="8147567" y="2561712"/>
                        <a:pt x="8147567" y="2561712"/>
                        <a:pt x="8151946" y="2576794"/>
                      </a:cubicBezTo>
                      <a:cubicBezTo>
                        <a:pt x="8165179" y="2576794"/>
                        <a:pt x="8178022" y="2576794"/>
                        <a:pt x="8190866" y="2576794"/>
                      </a:cubicBezTo>
                      <a:cubicBezTo>
                        <a:pt x="8190866" y="2566207"/>
                        <a:pt x="8190866" y="2555933"/>
                        <a:pt x="8190866" y="2545658"/>
                      </a:cubicBezTo>
                      <a:cubicBezTo>
                        <a:pt x="8177974" y="2542683"/>
                        <a:pt x="8164987" y="2540101"/>
                        <a:pt x="8151946" y="2537874"/>
                      </a:cubicBezTo>
                      <a:close/>
                      <a:moveTo>
                        <a:pt x="8229795" y="2537874"/>
                      </a:moveTo>
                      <a:cubicBezTo>
                        <a:pt x="8227148" y="2551107"/>
                        <a:pt x="8224580" y="2563950"/>
                        <a:pt x="8222011" y="2576794"/>
                      </a:cubicBezTo>
                      <a:cubicBezTo>
                        <a:pt x="8227304" y="2579440"/>
                        <a:pt x="8232441" y="2582009"/>
                        <a:pt x="8237579" y="2584578"/>
                      </a:cubicBezTo>
                      <a:cubicBezTo>
                        <a:pt x="8245518" y="2581931"/>
                        <a:pt x="8253225" y="2579362"/>
                        <a:pt x="8260931" y="2576794"/>
                      </a:cubicBezTo>
                      <a:cubicBezTo>
                        <a:pt x="8260931" y="2566207"/>
                        <a:pt x="8260931" y="2555933"/>
                        <a:pt x="8260931" y="2545658"/>
                      </a:cubicBezTo>
                      <a:cubicBezTo>
                        <a:pt x="8245207" y="2541727"/>
                        <a:pt x="8245207" y="2541727"/>
                        <a:pt x="8229795" y="2537874"/>
                      </a:cubicBezTo>
                      <a:close/>
                      <a:moveTo>
                        <a:pt x="8307644" y="2537874"/>
                      </a:moveTo>
                      <a:cubicBezTo>
                        <a:pt x="8304997" y="2551107"/>
                        <a:pt x="8302429" y="2563950"/>
                        <a:pt x="8299860" y="2576794"/>
                      </a:cubicBezTo>
                      <a:cubicBezTo>
                        <a:pt x="8305153" y="2579440"/>
                        <a:pt x="8310290" y="2582009"/>
                        <a:pt x="8315428" y="2584578"/>
                      </a:cubicBezTo>
                      <a:cubicBezTo>
                        <a:pt x="8323367" y="2581931"/>
                        <a:pt x="8331074" y="2579362"/>
                        <a:pt x="8338780" y="2576794"/>
                      </a:cubicBezTo>
                      <a:cubicBezTo>
                        <a:pt x="8338780" y="2566207"/>
                        <a:pt x="8338780" y="2555933"/>
                        <a:pt x="8338780" y="2545658"/>
                      </a:cubicBezTo>
                      <a:cubicBezTo>
                        <a:pt x="8323056" y="2541727"/>
                        <a:pt x="8323056" y="2541727"/>
                        <a:pt x="8307644" y="2537874"/>
                      </a:cubicBezTo>
                      <a:close/>
                      <a:moveTo>
                        <a:pt x="8377708" y="2537874"/>
                      </a:moveTo>
                      <a:cubicBezTo>
                        <a:pt x="8375061" y="2551107"/>
                        <a:pt x="8372493" y="2563950"/>
                        <a:pt x="8369924" y="2576794"/>
                      </a:cubicBezTo>
                      <a:cubicBezTo>
                        <a:pt x="8375217" y="2579440"/>
                        <a:pt x="8380354" y="2582009"/>
                        <a:pt x="8385492" y="2584578"/>
                      </a:cubicBezTo>
                      <a:cubicBezTo>
                        <a:pt x="8393354" y="2580647"/>
                        <a:pt x="8393354" y="2580647"/>
                        <a:pt x="8401060" y="2576794"/>
                      </a:cubicBezTo>
                      <a:cubicBezTo>
                        <a:pt x="8405925" y="2560739"/>
                        <a:pt x="8405925" y="2560739"/>
                        <a:pt x="8408844" y="2545658"/>
                      </a:cubicBezTo>
                      <a:cubicBezTo>
                        <a:pt x="8393120" y="2541727"/>
                        <a:pt x="8393120" y="2541727"/>
                        <a:pt x="8377708" y="2537874"/>
                      </a:cubicBezTo>
                      <a:close/>
                      <a:moveTo>
                        <a:pt x="8455558" y="2537874"/>
                      </a:moveTo>
                      <a:cubicBezTo>
                        <a:pt x="8452911" y="2551107"/>
                        <a:pt x="8450343" y="2563950"/>
                        <a:pt x="8447774" y="2576794"/>
                      </a:cubicBezTo>
                      <a:cubicBezTo>
                        <a:pt x="8453067" y="2579440"/>
                        <a:pt x="8458204" y="2582009"/>
                        <a:pt x="8463342" y="2584578"/>
                      </a:cubicBezTo>
                      <a:cubicBezTo>
                        <a:pt x="8471281" y="2581931"/>
                        <a:pt x="8478988" y="2579362"/>
                        <a:pt x="8486694" y="2576794"/>
                      </a:cubicBezTo>
                      <a:cubicBezTo>
                        <a:pt x="8486694" y="2566207"/>
                        <a:pt x="8486694" y="2555933"/>
                        <a:pt x="8486694" y="2545658"/>
                      </a:cubicBezTo>
                      <a:cubicBezTo>
                        <a:pt x="8470970" y="2541727"/>
                        <a:pt x="8470970" y="2541727"/>
                        <a:pt x="8455558" y="2537874"/>
                      </a:cubicBezTo>
                      <a:close/>
                      <a:moveTo>
                        <a:pt x="8525622" y="2537874"/>
                      </a:moveTo>
                      <a:cubicBezTo>
                        <a:pt x="8522975" y="2551107"/>
                        <a:pt x="8520407" y="2563950"/>
                        <a:pt x="8517838" y="2576794"/>
                      </a:cubicBezTo>
                      <a:cubicBezTo>
                        <a:pt x="8533717" y="2576794"/>
                        <a:pt x="8549129" y="2576794"/>
                        <a:pt x="8564542" y="2576794"/>
                      </a:cubicBezTo>
                      <a:cubicBezTo>
                        <a:pt x="8564542" y="2566207"/>
                        <a:pt x="8564542" y="2555933"/>
                        <a:pt x="8564542" y="2545658"/>
                      </a:cubicBezTo>
                      <a:cubicBezTo>
                        <a:pt x="8551309" y="2543011"/>
                        <a:pt x="8538465" y="2540443"/>
                        <a:pt x="8525622" y="2537874"/>
                      </a:cubicBezTo>
                      <a:close/>
                      <a:moveTo>
                        <a:pt x="8603471" y="2537874"/>
                      </a:moveTo>
                      <a:cubicBezTo>
                        <a:pt x="8600824" y="2551107"/>
                        <a:pt x="8598256" y="2563950"/>
                        <a:pt x="8595687" y="2576794"/>
                      </a:cubicBezTo>
                      <a:cubicBezTo>
                        <a:pt x="8600980" y="2579440"/>
                        <a:pt x="8606117" y="2582009"/>
                        <a:pt x="8611255" y="2584578"/>
                      </a:cubicBezTo>
                      <a:cubicBezTo>
                        <a:pt x="8619194" y="2581931"/>
                        <a:pt x="8626901" y="2579362"/>
                        <a:pt x="8634607" y="2576794"/>
                      </a:cubicBezTo>
                      <a:cubicBezTo>
                        <a:pt x="8634607" y="2566207"/>
                        <a:pt x="8634607" y="2555933"/>
                        <a:pt x="8634607" y="2545658"/>
                      </a:cubicBezTo>
                      <a:cubicBezTo>
                        <a:pt x="8618883" y="2541727"/>
                        <a:pt x="8618883" y="2541727"/>
                        <a:pt x="8603471" y="2537874"/>
                      </a:cubicBezTo>
                      <a:close/>
                      <a:moveTo>
                        <a:pt x="8673535" y="2537874"/>
                      </a:moveTo>
                      <a:cubicBezTo>
                        <a:pt x="8670888" y="2551107"/>
                        <a:pt x="8668320" y="2563950"/>
                        <a:pt x="8665751" y="2576794"/>
                      </a:cubicBezTo>
                      <a:cubicBezTo>
                        <a:pt x="8683265" y="2585550"/>
                        <a:pt x="8683265" y="2585550"/>
                        <a:pt x="8712455" y="2576794"/>
                      </a:cubicBezTo>
                      <a:cubicBezTo>
                        <a:pt x="8712455" y="2566207"/>
                        <a:pt x="8712455" y="2555933"/>
                        <a:pt x="8712455" y="2545658"/>
                      </a:cubicBezTo>
                      <a:cubicBezTo>
                        <a:pt x="8699222" y="2543011"/>
                        <a:pt x="8686378" y="2540443"/>
                        <a:pt x="8673535" y="2537874"/>
                      </a:cubicBezTo>
                      <a:close/>
                      <a:moveTo>
                        <a:pt x="8751384" y="2537874"/>
                      </a:moveTo>
                      <a:cubicBezTo>
                        <a:pt x="8748737" y="2551107"/>
                        <a:pt x="8746169" y="2563950"/>
                        <a:pt x="8743600" y="2576794"/>
                      </a:cubicBezTo>
                      <a:cubicBezTo>
                        <a:pt x="8748893" y="2579440"/>
                        <a:pt x="8754030" y="2582009"/>
                        <a:pt x="8759168" y="2584578"/>
                      </a:cubicBezTo>
                      <a:cubicBezTo>
                        <a:pt x="8767030" y="2580647"/>
                        <a:pt x="8767030" y="2580647"/>
                        <a:pt x="8774736" y="2576794"/>
                      </a:cubicBezTo>
                      <a:cubicBezTo>
                        <a:pt x="8779601" y="2560739"/>
                        <a:pt x="8779601" y="2560739"/>
                        <a:pt x="8782520" y="2545658"/>
                      </a:cubicBezTo>
                      <a:cubicBezTo>
                        <a:pt x="8766796" y="2541727"/>
                        <a:pt x="8766796" y="2541727"/>
                        <a:pt x="8751384" y="2537874"/>
                      </a:cubicBezTo>
                      <a:close/>
                      <a:moveTo>
                        <a:pt x="8821449" y="2537874"/>
                      </a:moveTo>
                      <a:cubicBezTo>
                        <a:pt x="8818802" y="2551107"/>
                        <a:pt x="8816234" y="2563950"/>
                        <a:pt x="8813665" y="2576794"/>
                      </a:cubicBezTo>
                      <a:cubicBezTo>
                        <a:pt x="8831179" y="2585550"/>
                        <a:pt x="8831179" y="2585550"/>
                        <a:pt x="8860369" y="2576794"/>
                      </a:cubicBezTo>
                      <a:cubicBezTo>
                        <a:pt x="8860369" y="2566207"/>
                        <a:pt x="8860369" y="2555933"/>
                        <a:pt x="8860369" y="2545658"/>
                      </a:cubicBezTo>
                      <a:cubicBezTo>
                        <a:pt x="8847136" y="2543011"/>
                        <a:pt x="8834292" y="2540443"/>
                        <a:pt x="8821449" y="2537874"/>
                      </a:cubicBezTo>
                      <a:close/>
                      <a:moveTo>
                        <a:pt x="8899298" y="2537874"/>
                      </a:moveTo>
                      <a:cubicBezTo>
                        <a:pt x="8896651" y="2551107"/>
                        <a:pt x="8894083" y="2563950"/>
                        <a:pt x="8891514" y="2576794"/>
                      </a:cubicBezTo>
                      <a:cubicBezTo>
                        <a:pt x="8904747" y="2576794"/>
                        <a:pt x="8917590" y="2576794"/>
                        <a:pt x="8930434" y="2576794"/>
                      </a:cubicBezTo>
                      <a:cubicBezTo>
                        <a:pt x="8930434" y="2566207"/>
                        <a:pt x="8930434" y="2555933"/>
                        <a:pt x="8930434" y="2545658"/>
                      </a:cubicBezTo>
                      <a:cubicBezTo>
                        <a:pt x="8914710" y="2541727"/>
                        <a:pt x="8914710" y="2541727"/>
                        <a:pt x="8899298" y="2537874"/>
                      </a:cubicBezTo>
                      <a:close/>
                      <a:moveTo>
                        <a:pt x="8977147" y="2537874"/>
                      </a:moveTo>
                      <a:cubicBezTo>
                        <a:pt x="8974500" y="2551107"/>
                        <a:pt x="8971932" y="2563950"/>
                        <a:pt x="8969363" y="2576794"/>
                      </a:cubicBezTo>
                      <a:cubicBezTo>
                        <a:pt x="8974656" y="2579440"/>
                        <a:pt x="8979793" y="2582009"/>
                        <a:pt x="8984931" y="2584578"/>
                      </a:cubicBezTo>
                      <a:cubicBezTo>
                        <a:pt x="8992870" y="2581931"/>
                        <a:pt x="9000577" y="2579362"/>
                        <a:pt x="9008283" y="2576794"/>
                      </a:cubicBezTo>
                      <a:cubicBezTo>
                        <a:pt x="9008283" y="2566207"/>
                        <a:pt x="9008283" y="2555933"/>
                        <a:pt x="9008283" y="2545658"/>
                      </a:cubicBezTo>
                      <a:cubicBezTo>
                        <a:pt x="8992559" y="2541727"/>
                        <a:pt x="8992559" y="2541727"/>
                        <a:pt x="8977147" y="2537874"/>
                      </a:cubicBezTo>
                      <a:close/>
                      <a:moveTo>
                        <a:pt x="9047211" y="2537874"/>
                      </a:moveTo>
                      <a:cubicBezTo>
                        <a:pt x="9044564" y="2551107"/>
                        <a:pt x="9041996" y="2563950"/>
                        <a:pt x="9039427" y="2576794"/>
                      </a:cubicBezTo>
                      <a:cubicBezTo>
                        <a:pt x="9056941" y="2585550"/>
                        <a:pt x="9056941" y="2585550"/>
                        <a:pt x="9086131" y="2576794"/>
                      </a:cubicBezTo>
                      <a:cubicBezTo>
                        <a:pt x="9086131" y="2566207"/>
                        <a:pt x="9086131" y="2555933"/>
                        <a:pt x="9086131" y="2545658"/>
                      </a:cubicBezTo>
                      <a:cubicBezTo>
                        <a:pt x="9072898" y="2543011"/>
                        <a:pt x="9060054" y="2540443"/>
                        <a:pt x="9047211" y="2537874"/>
                      </a:cubicBezTo>
                      <a:close/>
                      <a:moveTo>
                        <a:pt x="9343038" y="2537874"/>
                      </a:moveTo>
                      <a:cubicBezTo>
                        <a:pt x="9340391" y="2540521"/>
                        <a:pt x="9337823" y="2543089"/>
                        <a:pt x="9335254" y="2545658"/>
                      </a:cubicBezTo>
                      <a:cubicBezTo>
                        <a:pt x="9338659" y="2561712"/>
                        <a:pt x="9338659" y="2561712"/>
                        <a:pt x="9343038" y="2576794"/>
                      </a:cubicBezTo>
                      <a:cubicBezTo>
                        <a:pt x="9356271" y="2576794"/>
                        <a:pt x="9369114" y="2576794"/>
                        <a:pt x="9381958" y="2576794"/>
                      </a:cubicBezTo>
                      <a:cubicBezTo>
                        <a:pt x="9381958" y="2566207"/>
                        <a:pt x="9381958" y="2555933"/>
                        <a:pt x="9381958" y="2545658"/>
                      </a:cubicBezTo>
                      <a:cubicBezTo>
                        <a:pt x="9369066" y="2542683"/>
                        <a:pt x="9356079" y="2540101"/>
                        <a:pt x="9343038" y="2537874"/>
                      </a:cubicBezTo>
                      <a:close/>
                      <a:moveTo>
                        <a:pt x="5263458" y="2539756"/>
                      </a:moveTo>
                      <a:cubicBezTo>
                        <a:pt x="5256725" y="2539300"/>
                        <a:pt x="5250088" y="2540812"/>
                        <a:pt x="5240393" y="2545659"/>
                      </a:cubicBezTo>
                      <a:cubicBezTo>
                        <a:pt x="5240393" y="2556245"/>
                        <a:pt x="5240393" y="2566520"/>
                        <a:pt x="5240393" y="2576795"/>
                      </a:cubicBezTo>
                      <a:cubicBezTo>
                        <a:pt x="5257907" y="2585552"/>
                        <a:pt x="5257907" y="2585552"/>
                        <a:pt x="5287097" y="2576795"/>
                      </a:cubicBezTo>
                      <a:cubicBezTo>
                        <a:pt x="5287097" y="2566209"/>
                        <a:pt x="5287097" y="2555934"/>
                        <a:pt x="5287097" y="2545659"/>
                      </a:cubicBezTo>
                      <a:cubicBezTo>
                        <a:pt x="5277020" y="2542636"/>
                        <a:pt x="5270191" y="2540212"/>
                        <a:pt x="5263458" y="2539756"/>
                      </a:cubicBezTo>
                      <a:close/>
                      <a:moveTo>
                        <a:pt x="1604831" y="2607939"/>
                      </a:moveTo>
                      <a:cubicBezTo>
                        <a:pt x="1599966" y="2626426"/>
                        <a:pt x="1599966" y="2626426"/>
                        <a:pt x="1597047" y="2646859"/>
                      </a:cubicBezTo>
                      <a:cubicBezTo>
                        <a:pt x="1602340" y="2652152"/>
                        <a:pt x="1607477" y="2657289"/>
                        <a:pt x="1612615" y="2662426"/>
                      </a:cubicBezTo>
                      <a:cubicBezTo>
                        <a:pt x="1620554" y="2659780"/>
                        <a:pt x="1628261" y="2657211"/>
                        <a:pt x="1635967" y="2654643"/>
                      </a:cubicBezTo>
                      <a:cubicBezTo>
                        <a:pt x="1635967" y="2641410"/>
                        <a:pt x="1635967" y="2628566"/>
                        <a:pt x="1635967" y="2615723"/>
                      </a:cubicBezTo>
                      <a:cubicBezTo>
                        <a:pt x="1620243" y="2611792"/>
                        <a:pt x="1620243" y="2611792"/>
                        <a:pt x="1604831" y="2607939"/>
                      </a:cubicBezTo>
                      <a:close/>
                      <a:moveTo>
                        <a:pt x="1682680" y="2607939"/>
                      </a:moveTo>
                      <a:cubicBezTo>
                        <a:pt x="1673923" y="2616696"/>
                        <a:pt x="1673923" y="2616696"/>
                        <a:pt x="1667112" y="2654643"/>
                      </a:cubicBezTo>
                      <a:cubicBezTo>
                        <a:pt x="1690464" y="2662426"/>
                        <a:pt x="1690464" y="2662426"/>
                        <a:pt x="1713816" y="2654643"/>
                      </a:cubicBezTo>
                      <a:cubicBezTo>
                        <a:pt x="1713816" y="2641410"/>
                        <a:pt x="1713816" y="2628566"/>
                        <a:pt x="1713816" y="2615723"/>
                      </a:cubicBezTo>
                      <a:cubicBezTo>
                        <a:pt x="1698734" y="2611344"/>
                        <a:pt x="1698734" y="2611344"/>
                        <a:pt x="1682680" y="2607939"/>
                      </a:cubicBezTo>
                      <a:close/>
                      <a:moveTo>
                        <a:pt x="1752744" y="2607939"/>
                      </a:moveTo>
                      <a:cubicBezTo>
                        <a:pt x="1750098" y="2610586"/>
                        <a:pt x="1747529" y="2613154"/>
                        <a:pt x="1744960" y="2615723"/>
                      </a:cubicBezTo>
                      <a:cubicBezTo>
                        <a:pt x="1744644" y="2628692"/>
                        <a:pt x="1744628" y="2641674"/>
                        <a:pt x="1744960" y="2654643"/>
                      </a:cubicBezTo>
                      <a:cubicBezTo>
                        <a:pt x="1755546" y="2654643"/>
                        <a:pt x="1765821" y="2654643"/>
                        <a:pt x="1776096" y="2654643"/>
                      </a:cubicBezTo>
                      <a:cubicBezTo>
                        <a:pt x="1778743" y="2641410"/>
                        <a:pt x="1781311" y="2628566"/>
                        <a:pt x="1783880" y="2615723"/>
                      </a:cubicBezTo>
                      <a:cubicBezTo>
                        <a:pt x="1768799" y="2611344"/>
                        <a:pt x="1768799" y="2611344"/>
                        <a:pt x="1752744" y="2607939"/>
                      </a:cubicBezTo>
                      <a:close/>
                      <a:moveTo>
                        <a:pt x="1830593" y="2607939"/>
                      </a:moveTo>
                      <a:cubicBezTo>
                        <a:pt x="1827946" y="2610586"/>
                        <a:pt x="1825378" y="2613154"/>
                        <a:pt x="1822809" y="2615723"/>
                      </a:cubicBezTo>
                      <a:cubicBezTo>
                        <a:pt x="1825036" y="2628764"/>
                        <a:pt x="1827618" y="2641751"/>
                        <a:pt x="1830593" y="2654643"/>
                      </a:cubicBezTo>
                      <a:cubicBezTo>
                        <a:pt x="1838533" y="2654643"/>
                        <a:pt x="1846239" y="2654643"/>
                        <a:pt x="1853945" y="2654643"/>
                      </a:cubicBezTo>
                      <a:cubicBezTo>
                        <a:pt x="1856591" y="2641410"/>
                        <a:pt x="1859160" y="2628566"/>
                        <a:pt x="1861729" y="2615723"/>
                      </a:cubicBezTo>
                      <a:cubicBezTo>
                        <a:pt x="1846647" y="2611344"/>
                        <a:pt x="1846647" y="2611344"/>
                        <a:pt x="1830593" y="2607939"/>
                      </a:cubicBezTo>
                      <a:close/>
                      <a:moveTo>
                        <a:pt x="1900658" y="2607939"/>
                      </a:moveTo>
                      <a:cubicBezTo>
                        <a:pt x="1895793" y="2626426"/>
                        <a:pt x="1895793" y="2626426"/>
                        <a:pt x="1892874" y="2646859"/>
                      </a:cubicBezTo>
                      <a:cubicBezTo>
                        <a:pt x="1898167" y="2652152"/>
                        <a:pt x="1903304" y="2657289"/>
                        <a:pt x="1908442" y="2662426"/>
                      </a:cubicBezTo>
                      <a:cubicBezTo>
                        <a:pt x="1924165" y="2654565"/>
                        <a:pt x="1924165" y="2654565"/>
                        <a:pt x="1939578" y="2646859"/>
                      </a:cubicBezTo>
                      <a:cubicBezTo>
                        <a:pt x="1936931" y="2636272"/>
                        <a:pt x="1934362" y="2625998"/>
                        <a:pt x="1931794" y="2615723"/>
                      </a:cubicBezTo>
                      <a:cubicBezTo>
                        <a:pt x="1916070" y="2611792"/>
                        <a:pt x="1916070" y="2611792"/>
                        <a:pt x="1900658" y="2607939"/>
                      </a:cubicBezTo>
                      <a:close/>
                      <a:moveTo>
                        <a:pt x="1978507" y="2607939"/>
                      </a:moveTo>
                      <a:cubicBezTo>
                        <a:pt x="1973642" y="2626426"/>
                        <a:pt x="1973642" y="2626426"/>
                        <a:pt x="1970723" y="2646859"/>
                      </a:cubicBezTo>
                      <a:cubicBezTo>
                        <a:pt x="1976016" y="2652152"/>
                        <a:pt x="1981153" y="2657289"/>
                        <a:pt x="1986291" y="2662426"/>
                      </a:cubicBezTo>
                      <a:cubicBezTo>
                        <a:pt x="1994230" y="2659780"/>
                        <a:pt x="2001937" y="2657211"/>
                        <a:pt x="2009643" y="2654643"/>
                      </a:cubicBezTo>
                      <a:cubicBezTo>
                        <a:pt x="2009643" y="2641410"/>
                        <a:pt x="2009643" y="2628566"/>
                        <a:pt x="2009643" y="2615723"/>
                      </a:cubicBezTo>
                      <a:cubicBezTo>
                        <a:pt x="1993919" y="2611792"/>
                        <a:pt x="1993919" y="2611792"/>
                        <a:pt x="1978507" y="2607939"/>
                      </a:cubicBezTo>
                      <a:close/>
                      <a:moveTo>
                        <a:pt x="2048571" y="2607939"/>
                      </a:moveTo>
                      <a:cubicBezTo>
                        <a:pt x="2045924" y="2621172"/>
                        <a:pt x="2043356" y="2634015"/>
                        <a:pt x="2040787" y="2646859"/>
                      </a:cubicBezTo>
                      <a:cubicBezTo>
                        <a:pt x="2064372" y="2650789"/>
                        <a:pt x="2064372" y="2650789"/>
                        <a:pt x="2087491" y="2654643"/>
                      </a:cubicBezTo>
                      <a:cubicBezTo>
                        <a:pt x="2084844" y="2638763"/>
                        <a:pt x="2082275" y="2623351"/>
                        <a:pt x="2079707" y="2607939"/>
                      </a:cubicBezTo>
                      <a:cubicBezTo>
                        <a:pt x="2069120" y="2607939"/>
                        <a:pt x="2058846" y="2607939"/>
                        <a:pt x="2048571" y="2607939"/>
                      </a:cubicBezTo>
                      <a:close/>
                      <a:moveTo>
                        <a:pt x="2126420" y="2607939"/>
                      </a:moveTo>
                      <a:cubicBezTo>
                        <a:pt x="2123774" y="2610586"/>
                        <a:pt x="2121205" y="2613154"/>
                        <a:pt x="2118636" y="2615723"/>
                      </a:cubicBezTo>
                      <a:cubicBezTo>
                        <a:pt x="2118320" y="2628692"/>
                        <a:pt x="2118304" y="2641674"/>
                        <a:pt x="2118636" y="2654643"/>
                      </a:cubicBezTo>
                      <a:cubicBezTo>
                        <a:pt x="2123929" y="2657289"/>
                        <a:pt x="2129067" y="2659858"/>
                        <a:pt x="2134204" y="2662426"/>
                      </a:cubicBezTo>
                      <a:cubicBezTo>
                        <a:pt x="2142144" y="2659780"/>
                        <a:pt x="2149850" y="2657211"/>
                        <a:pt x="2157556" y="2654643"/>
                      </a:cubicBezTo>
                      <a:cubicBezTo>
                        <a:pt x="2157556" y="2641410"/>
                        <a:pt x="2157556" y="2628566"/>
                        <a:pt x="2157556" y="2615723"/>
                      </a:cubicBezTo>
                      <a:cubicBezTo>
                        <a:pt x="2142475" y="2611344"/>
                        <a:pt x="2142475" y="2611344"/>
                        <a:pt x="2126420" y="2607939"/>
                      </a:cubicBezTo>
                      <a:close/>
                      <a:moveTo>
                        <a:pt x="2204269" y="2607939"/>
                      </a:moveTo>
                      <a:cubicBezTo>
                        <a:pt x="2195512" y="2616696"/>
                        <a:pt x="2195512" y="2616696"/>
                        <a:pt x="2188701" y="2654643"/>
                      </a:cubicBezTo>
                      <a:cubicBezTo>
                        <a:pt x="2204580" y="2654643"/>
                        <a:pt x="2219992" y="2654643"/>
                        <a:pt x="2235405" y="2654643"/>
                      </a:cubicBezTo>
                      <a:cubicBezTo>
                        <a:pt x="2232758" y="2638763"/>
                        <a:pt x="2230189" y="2623351"/>
                        <a:pt x="2227621" y="2607939"/>
                      </a:cubicBezTo>
                      <a:cubicBezTo>
                        <a:pt x="2219681" y="2607939"/>
                        <a:pt x="2211975" y="2607939"/>
                        <a:pt x="2204269" y="2607939"/>
                      </a:cubicBezTo>
                      <a:close/>
                      <a:moveTo>
                        <a:pt x="2274333" y="2607939"/>
                      </a:moveTo>
                      <a:cubicBezTo>
                        <a:pt x="2271687" y="2610586"/>
                        <a:pt x="2269118" y="2613154"/>
                        <a:pt x="2266549" y="2615723"/>
                      </a:cubicBezTo>
                      <a:cubicBezTo>
                        <a:pt x="2266233" y="2628692"/>
                        <a:pt x="2266217" y="2641674"/>
                        <a:pt x="2266549" y="2654643"/>
                      </a:cubicBezTo>
                      <a:cubicBezTo>
                        <a:pt x="2277135" y="2654643"/>
                        <a:pt x="2287410" y="2654643"/>
                        <a:pt x="2297685" y="2654643"/>
                      </a:cubicBezTo>
                      <a:cubicBezTo>
                        <a:pt x="2300332" y="2641410"/>
                        <a:pt x="2302900" y="2628566"/>
                        <a:pt x="2305469" y="2615723"/>
                      </a:cubicBezTo>
                      <a:cubicBezTo>
                        <a:pt x="2290388" y="2611344"/>
                        <a:pt x="2290388" y="2611344"/>
                        <a:pt x="2274333" y="2607939"/>
                      </a:cubicBezTo>
                      <a:close/>
                      <a:moveTo>
                        <a:pt x="2352183" y="2607939"/>
                      </a:moveTo>
                      <a:cubicBezTo>
                        <a:pt x="2349536" y="2610586"/>
                        <a:pt x="2346968" y="2613154"/>
                        <a:pt x="2344399" y="2615723"/>
                      </a:cubicBezTo>
                      <a:cubicBezTo>
                        <a:pt x="2346626" y="2628764"/>
                        <a:pt x="2349208" y="2641751"/>
                        <a:pt x="2352183" y="2654643"/>
                      </a:cubicBezTo>
                      <a:cubicBezTo>
                        <a:pt x="2362769" y="2651996"/>
                        <a:pt x="2373044" y="2649427"/>
                        <a:pt x="2383319" y="2646859"/>
                      </a:cubicBezTo>
                      <a:cubicBezTo>
                        <a:pt x="2380672" y="2633626"/>
                        <a:pt x="2378103" y="2620782"/>
                        <a:pt x="2375535" y="2607939"/>
                      </a:cubicBezTo>
                      <a:cubicBezTo>
                        <a:pt x="2367595" y="2607939"/>
                        <a:pt x="2359889" y="2607939"/>
                        <a:pt x="2352183" y="2607939"/>
                      </a:cubicBezTo>
                      <a:close/>
                      <a:moveTo>
                        <a:pt x="2422247" y="2607939"/>
                      </a:moveTo>
                      <a:cubicBezTo>
                        <a:pt x="2419600" y="2610586"/>
                        <a:pt x="2417032" y="2613154"/>
                        <a:pt x="2414463" y="2615723"/>
                      </a:cubicBezTo>
                      <a:cubicBezTo>
                        <a:pt x="2416690" y="2628764"/>
                        <a:pt x="2419272" y="2641751"/>
                        <a:pt x="2422247" y="2654643"/>
                      </a:cubicBezTo>
                      <a:cubicBezTo>
                        <a:pt x="2435480" y="2654643"/>
                        <a:pt x="2448323" y="2654643"/>
                        <a:pt x="2461167" y="2654643"/>
                      </a:cubicBezTo>
                      <a:cubicBezTo>
                        <a:pt x="2458520" y="2641410"/>
                        <a:pt x="2455951" y="2628566"/>
                        <a:pt x="2453383" y="2615723"/>
                      </a:cubicBezTo>
                      <a:cubicBezTo>
                        <a:pt x="2438301" y="2611344"/>
                        <a:pt x="2438301" y="2611344"/>
                        <a:pt x="2422247" y="2607939"/>
                      </a:cubicBezTo>
                      <a:close/>
                      <a:moveTo>
                        <a:pt x="2500096" y="2607939"/>
                      </a:moveTo>
                      <a:cubicBezTo>
                        <a:pt x="2495231" y="2626426"/>
                        <a:pt x="2495231" y="2626426"/>
                        <a:pt x="2492312" y="2646859"/>
                      </a:cubicBezTo>
                      <a:cubicBezTo>
                        <a:pt x="2497605" y="2652152"/>
                        <a:pt x="2502742" y="2657289"/>
                        <a:pt x="2507880" y="2662426"/>
                      </a:cubicBezTo>
                      <a:cubicBezTo>
                        <a:pt x="2515819" y="2659780"/>
                        <a:pt x="2523526" y="2657211"/>
                        <a:pt x="2531232" y="2654643"/>
                      </a:cubicBezTo>
                      <a:cubicBezTo>
                        <a:pt x="2531232" y="2641410"/>
                        <a:pt x="2531232" y="2628566"/>
                        <a:pt x="2531232" y="2615723"/>
                      </a:cubicBezTo>
                      <a:cubicBezTo>
                        <a:pt x="2515508" y="2611792"/>
                        <a:pt x="2515508" y="2611792"/>
                        <a:pt x="2500096" y="2607939"/>
                      </a:cubicBezTo>
                      <a:close/>
                      <a:moveTo>
                        <a:pt x="2570160" y="2607939"/>
                      </a:moveTo>
                      <a:cubicBezTo>
                        <a:pt x="2567513" y="2623818"/>
                        <a:pt x="2564945" y="2639230"/>
                        <a:pt x="2562376" y="2654643"/>
                      </a:cubicBezTo>
                      <a:cubicBezTo>
                        <a:pt x="2578255" y="2651996"/>
                        <a:pt x="2593667" y="2649427"/>
                        <a:pt x="2609080" y="2646859"/>
                      </a:cubicBezTo>
                      <a:cubicBezTo>
                        <a:pt x="2606433" y="2636272"/>
                        <a:pt x="2603864" y="2625998"/>
                        <a:pt x="2601296" y="2615723"/>
                      </a:cubicBezTo>
                      <a:cubicBezTo>
                        <a:pt x="2585572" y="2611792"/>
                        <a:pt x="2585572" y="2611792"/>
                        <a:pt x="2570160" y="2607939"/>
                      </a:cubicBezTo>
                      <a:close/>
                      <a:moveTo>
                        <a:pt x="2648009" y="2607939"/>
                      </a:moveTo>
                      <a:cubicBezTo>
                        <a:pt x="2645363" y="2610586"/>
                        <a:pt x="2642794" y="2613154"/>
                        <a:pt x="2640225" y="2615723"/>
                      </a:cubicBezTo>
                      <a:cubicBezTo>
                        <a:pt x="2639909" y="2628692"/>
                        <a:pt x="2639893" y="2641674"/>
                        <a:pt x="2640225" y="2654643"/>
                      </a:cubicBezTo>
                      <a:cubicBezTo>
                        <a:pt x="2645518" y="2657289"/>
                        <a:pt x="2650656" y="2659858"/>
                        <a:pt x="2655793" y="2662426"/>
                      </a:cubicBezTo>
                      <a:cubicBezTo>
                        <a:pt x="2663655" y="2658496"/>
                        <a:pt x="2663655" y="2658496"/>
                        <a:pt x="2671361" y="2654643"/>
                      </a:cubicBezTo>
                      <a:cubicBezTo>
                        <a:pt x="2676226" y="2634696"/>
                        <a:pt x="2676226" y="2634696"/>
                        <a:pt x="2679145" y="2615723"/>
                      </a:cubicBezTo>
                      <a:cubicBezTo>
                        <a:pt x="2664064" y="2611344"/>
                        <a:pt x="2664064" y="2611344"/>
                        <a:pt x="2648009" y="2607939"/>
                      </a:cubicBezTo>
                      <a:close/>
                      <a:moveTo>
                        <a:pt x="2718074" y="2607939"/>
                      </a:moveTo>
                      <a:cubicBezTo>
                        <a:pt x="2715427" y="2621172"/>
                        <a:pt x="2712859" y="2634015"/>
                        <a:pt x="2710290" y="2646859"/>
                      </a:cubicBezTo>
                      <a:cubicBezTo>
                        <a:pt x="2733875" y="2650789"/>
                        <a:pt x="2733875" y="2650789"/>
                        <a:pt x="2756994" y="2654643"/>
                      </a:cubicBezTo>
                      <a:cubicBezTo>
                        <a:pt x="2756994" y="2641410"/>
                        <a:pt x="2756994" y="2628566"/>
                        <a:pt x="2756994" y="2615723"/>
                      </a:cubicBezTo>
                      <a:cubicBezTo>
                        <a:pt x="2743761" y="2613076"/>
                        <a:pt x="2730917" y="2610508"/>
                        <a:pt x="2718074" y="2607939"/>
                      </a:cubicBezTo>
                      <a:close/>
                      <a:moveTo>
                        <a:pt x="2795923" y="2607939"/>
                      </a:moveTo>
                      <a:cubicBezTo>
                        <a:pt x="2793276" y="2610586"/>
                        <a:pt x="2790708" y="2613154"/>
                        <a:pt x="2788139" y="2615723"/>
                      </a:cubicBezTo>
                      <a:cubicBezTo>
                        <a:pt x="2790366" y="2628764"/>
                        <a:pt x="2792948" y="2641751"/>
                        <a:pt x="2795923" y="2654643"/>
                      </a:cubicBezTo>
                      <a:cubicBezTo>
                        <a:pt x="2803863" y="2654643"/>
                        <a:pt x="2811569" y="2654643"/>
                        <a:pt x="2819275" y="2654643"/>
                      </a:cubicBezTo>
                      <a:cubicBezTo>
                        <a:pt x="2821921" y="2641410"/>
                        <a:pt x="2824490" y="2628566"/>
                        <a:pt x="2827059" y="2615723"/>
                      </a:cubicBezTo>
                      <a:cubicBezTo>
                        <a:pt x="2811977" y="2611344"/>
                        <a:pt x="2811977" y="2611344"/>
                        <a:pt x="2795923" y="2607939"/>
                      </a:cubicBezTo>
                      <a:close/>
                      <a:moveTo>
                        <a:pt x="2873772" y="2607939"/>
                      </a:moveTo>
                      <a:cubicBezTo>
                        <a:pt x="2865015" y="2616696"/>
                        <a:pt x="2865015" y="2616696"/>
                        <a:pt x="2858204" y="2646859"/>
                      </a:cubicBezTo>
                      <a:cubicBezTo>
                        <a:pt x="2881789" y="2650789"/>
                        <a:pt x="2881789" y="2650789"/>
                        <a:pt x="2904908" y="2654643"/>
                      </a:cubicBezTo>
                      <a:cubicBezTo>
                        <a:pt x="2902261" y="2638763"/>
                        <a:pt x="2899692" y="2623351"/>
                        <a:pt x="2897124" y="2607939"/>
                      </a:cubicBezTo>
                      <a:cubicBezTo>
                        <a:pt x="2889184" y="2607939"/>
                        <a:pt x="2881478" y="2607939"/>
                        <a:pt x="2873772" y="2607939"/>
                      </a:cubicBezTo>
                      <a:close/>
                      <a:moveTo>
                        <a:pt x="2943836" y="2607939"/>
                      </a:moveTo>
                      <a:cubicBezTo>
                        <a:pt x="2936052" y="2615723"/>
                        <a:pt x="2936052" y="2615723"/>
                        <a:pt x="2936052" y="2646859"/>
                      </a:cubicBezTo>
                      <a:cubicBezTo>
                        <a:pt x="2949285" y="2649505"/>
                        <a:pt x="2962128" y="2652074"/>
                        <a:pt x="2974972" y="2654643"/>
                      </a:cubicBezTo>
                      <a:cubicBezTo>
                        <a:pt x="2974972" y="2641410"/>
                        <a:pt x="2974972" y="2628566"/>
                        <a:pt x="2974972" y="2615723"/>
                      </a:cubicBezTo>
                      <a:cubicBezTo>
                        <a:pt x="2959890" y="2611344"/>
                        <a:pt x="2959890" y="2611344"/>
                        <a:pt x="2943836" y="2607939"/>
                      </a:cubicBezTo>
                      <a:close/>
                      <a:moveTo>
                        <a:pt x="3021685" y="2607939"/>
                      </a:moveTo>
                      <a:cubicBezTo>
                        <a:pt x="3019039" y="2610586"/>
                        <a:pt x="3016470" y="2613154"/>
                        <a:pt x="3013901" y="2615723"/>
                      </a:cubicBezTo>
                      <a:cubicBezTo>
                        <a:pt x="3013585" y="2628692"/>
                        <a:pt x="3013569" y="2641674"/>
                        <a:pt x="3013901" y="2654643"/>
                      </a:cubicBezTo>
                      <a:cubicBezTo>
                        <a:pt x="3024487" y="2654643"/>
                        <a:pt x="3034762" y="2654643"/>
                        <a:pt x="3045037" y="2654643"/>
                      </a:cubicBezTo>
                      <a:cubicBezTo>
                        <a:pt x="3047684" y="2641410"/>
                        <a:pt x="3050252" y="2628566"/>
                        <a:pt x="3052821" y="2615723"/>
                      </a:cubicBezTo>
                      <a:cubicBezTo>
                        <a:pt x="3037740" y="2611344"/>
                        <a:pt x="3037740" y="2611344"/>
                        <a:pt x="3021685" y="2607939"/>
                      </a:cubicBezTo>
                      <a:close/>
                      <a:moveTo>
                        <a:pt x="3091750" y="2607939"/>
                      </a:moveTo>
                      <a:cubicBezTo>
                        <a:pt x="3089103" y="2623818"/>
                        <a:pt x="3086535" y="2639230"/>
                        <a:pt x="3083966" y="2654643"/>
                      </a:cubicBezTo>
                      <a:cubicBezTo>
                        <a:pt x="3094552" y="2654643"/>
                        <a:pt x="3104827" y="2654643"/>
                        <a:pt x="3115102" y="2654643"/>
                      </a:cubicBezTo>
                      <a:cubicBezTo>
                        <a:pt x="3117748" y="2641410"/>
                        <a:pt x="3120317" y="2628566"/>
                        <a:pt x="3122886" y="2615723"/>
                      </a:cubicBezTo>
                      <a:cubicBezTo>
                        <a:pt x="3107162" y="2611792"/>
                        <a:pt x="3107162" y="2611792"/>
                        <a:pt x="3091750" y="2607939"/>
                      </a:cubicBezTo>
                      <a:close/>
                      <a:moveTo>
                        <a:pt x="3169599" y="2607939"/>
                      </a:moveTo>
                      <a:cubicBezTo>
                        <a:pt x="3166953" y="2610586"/>
                        <a:pt x="3164384" y="2613154"/>
                        <a:pt x="3161815" y="2615723"/>
                      </a:cubicBezTo>
                      <a:cubicBezTo>
                        <a:pt x="3161499" y="2628692"/>
                        <a:pt x="3161483" y="2641674"/>
                        <a:pt x="3161815" y="2654643"/>
                      </a:cubicBezTo>
                      <a:cubicBezTo>
                        <a:pt x="3172401" y="2654643"/>
                        <a:pt x="3182676" y="2654643"/>
                        <a:pt x="3192951" y="2654643"/>
                      </a:cubicBezTo>
                      <a:cubicBezTo>
                        <a:pt x="3195598" y="2641410"/>
                        <a:pt x="3198166" y="2628566"/>
                        <a:pt x="3200735" y="2615723"/>
                      </a:cubicBezTo>
                      <a:cubicBezTo>
                        <a:pt x="3185654" y="2611344"/>
                        <a:pt x="3185654" y="2611344"/>
                        <a:pt x="3169599" y="2607939"/>
                      </a:cubicBezTo>
                      <a:close/>
                      <a:moveTo>
                        <a:pt x="3239663" y="2607939"/>
                      </a:moveTo>
                      <a:cubicBezTo>
                        <a:pt x="3237016" y="2623818"/>
                        <a:pt x="3234448" y="2639230"/>
                        <a:pt x="3231879" y="2654643"/>
                      </a:cubicBezTo>
                      <a:cubicBezTo>
                        <a:pt x="3247758" y="2651996"/>
                        <a:pt x="3263170" y="2649427"/>
                        <a:pt x="3278583" y="2646859"/>
                      </a:cubicBezTo>
                      <a:cubicBezTo>
                        <a:pt x="3275936" y="2633626"/>
                        <a:pt x="3273367" y="2620782"/>
                        <a:pt x="3270799" y="2607939"/>
                      </a:cubicBezTo>
                      <a:cubicBezTo>
                        <a:pt x="3260212" y="2607939"/>
                        <a:pt x="3249938" y="2607939"/>
                        <a:pt x="3239663" y="2607939"/>
                      </a:cubicBezTo>
                      <a:close/>
                      <a:moveTo>
                        <a:pt x="3317512" y="2607939"/>
                      </a:moveTo>
                      <a:cubicBezTo>
                        <a:pt x="3314865" y="2621172"/>
                        <a:pt x="3312297" y="2634015"/>
                        <a:pt x="3309728" y="2646859"/>
                      </a:cubicBezTo>
                      <a:cubicBezTo>
                        <a:pt x="3322961" y="2649505"/>
                        <a:pt x="3335804" y="2652074"/>
                        <a:pt x="3348648" y="2654643"/>
                      </a:cubicBezTo>
                      <a:cubicBezTo>
                        <a:pt x="3348648" y="2641410"/>
                        <a:pt x="3348648" y="2628566"/>
                        <a:pt x="3348648" y="2615723"/>
                      </a:cubicBezTo>
                      <a:cubicBezTo>
                        <a:pt x="3332924" y="2611792"/>
                        <a:pt x="3332924" y="2611792"/>
                        <a:pt x="3317512" y="2607939"/>
                      </a:cubicBezTo>
                      <a:close/>
                      <a:moveTo>
                        <a:pt x="3395362" y="2607939"/>
                      </a:moveTo>
                      <a:cubicBezTo>
                        <a:pt x="3387578" y="2615723"/>
                        <a:pt x="3387578" y="2615723"/>
                        <a:pt x="3387578" y="2646859"/>
                      </a:cubicBezTo>
                      <a:cubicBezTo>
                        <a:pt x="3400811" y="2649505"/>
                        <a:pt x="3413654" y="2652074"/>
                        <a:pt x="3426498" y="2654643"/>
                      </a:cubicBezTo>
                      <a:cubicBezTo>
                        <a:pt x="3423851" y="2638763"/>
                        <a:pt x="3421282" y="2623351"/>
                        <a:pt x="3418714" y="2607939"/>
                      </a:cubicBezTo>
                      <a:cubicBezTo>
                        <a:pt x="3410774" y="2607939"/>
                        <a:pt x="3403068" y="2607939"/>
                        <a:pt x="3395362" y="2607939"/>
                      </a:cubicBezTo>
                      <a:close/>
                      <a:moveTo>
                        <a:pt x="3465425" y="2607939"/>
                      </a:moveTo>
                      <a:cubicBezTo>
                        <a:pt x="3462779" y="2610586"/>
                        <a:pt x="3460210" y="2613154"/>
                        <a:pt x="3457641" y="2615723"/>
                      </a:cubicBezTo>
                      <a:cubicBezTo>
                        <a:pt x="3457325" y="2628692"/>
                        <a:pt x="3457309" y="2641674"/>
                        <a:pt x="3457641" y="2654643"/>
                      </a:cubicBezTo>
                      <a:cubicBezTo>
                        <a:pt x="3462934" y="2657289"/>
                        <a:pt x="3468072" y="2659858"/>
                        <a:pt x="3473209" y="2662426"/>
                      </a:cubicBezTo>
                      <a:cubicBezTo>
                        <a:pt x="3481149" y="2659780"/>
                        <a:pt x="3488855" y="2657211"/>
                        <a:pt x="3496561" y="2654643"/>
                      </a:cubicBezTo>
                      <a:cubicBezTo>
                        <a:pt x="3496561" y="2641410"/>
                        <a:pt x="3496561" y="2628566"/>
                        <a:pt x="3496561" y="2615723"/>
                      </a:cubicBezTo>
                      <a:cubicBezTo>
                        <a:pt x="3481480" y="2611344"/>
                        <a:pt x="3481480" y="2611344"/>
                        <a:pt x="3465425" y="2607939"/>
                      </a:cubicBezTo>
                      <a:close/>
                      <a:moveTo>
                        <a:pt x="5178107" y="2607939"/>
                      </a:moveTo>
                      <a:cubicBezTo>
                        <a:pt x="5175461" y="2610586"/>
                        <a:pt x="5172892" y="2613154"/>
                        <a:pt x="5170323" y="2615723"/>
                      </a:cubicBezTo>
                      <a:cubicBezTo>
                        <a:pt x="5170007" y="2628692"/>
                        <a:pt x="5169991" y="2641674"/>
                        <a:pt x="5170323" y="2654643"/>
                      </a:cubicBezTo>
                      <a:cubicBezTo>
                        <a:pt x="5175616" y="2657289"/>
                        <a:pt x="5180754" y="2659858"/>
                        <a:pt x="5185891" y="2662426"/>
                      </a:cubicBezTo>
                      <a:cubicBezTo>
                        <a:pt x="5193831" y="2659780"/>
                        <a:pt x="5201537" y="2657211"/>
                        <a:pt x="5209243" y="2654643"/>
                      </a:cubicBezTo>
                      <a:cubicBezTo>
                        <a:pt x="5209243" y="2641410"/>
                        <a:pt x="5209243" y="2628566"/>
                        <a:pt x="5209243" y="2615723"/>
                      </a:cubicBezTo>
                      <a:cubicBezTo>
                        <a:pt x="5194162" y="2611344"/>
                        <a:pt x="5194162" y="2611344"/>
                        <a:pt x="5178107" y="2607939"/>
                      </a:cubicBezTo>
                      <a:close/>
                      <a:moveTo>
                        <a:pt x="5255957" y="2607939"/>
                      </a:moveTo>
                      <a:cubicBezTo>
                        <a:pt x="5247200" y="2616696"/>
                        <a:pt x="5247200" y="2616696"/>
                        <a:pt x="5240389" y="2654643"/>
                      </a:cubicBezTo>
                      <a:cubicBezTo>
                        <a:pt x="5253622" y="2654643"/>
                        <a:pt x="5266465" y="2654643"/>
                        <a:pt x="5279309" y="2654643"/>
                      </a:cubicBezTo>
                      <a:cubicBezTo>
                        <a:pt x="5281955" y="2641410"/>
                        <a:pt x="5284524" y="2628566"/>
                        <a:pt x="5287093" y="2615723"/>
                      </a:cubicBezTo>
                      <a:cubicBezTo>
                        <a:pt x="5272011" y="2611344"/>
                        <a:pt x="5272011" y="2611344"/>
                        <a:pt x="5255957" y="2607939"/>
                      </a:cubicBezTo>
                      <a:close/>
                      <a:moveTo>
                        <a:pt x="5326021" y="2607939"/>
                      </a:moveTo>
                      <a:cubicBezTo>
                        <a:pt x="5323375" y="2610586"/>
                        <a:pt x="5320806" y="2613154"/>
                        <a:pt x="5318237" y="2615723"/>
                      </a:cubicBezTo>
                      <a:cubicBezTo>
                        <a:pt x="5317921" y="2628692"/>
                        <a:pt x="5317905" y="2641674"/>
                        <a:pt x="5318237" y="2654643"/>
                      </a:cubicBezTo>
                      <a:cubicBezTo>
                        <a:pt x="5328823" y="2654643"/>
                        <a:pt x="5339098" y="2654643"/>
                        <a:pt x="5349373" y="2654643"/>
                      </a:cubicBezTo>
                      <a:cubicBezTo>
                        <a:pt x="5352020" y="2641410"/>
                        <a:pt x="5354588" y="2628566"/>
                        <a:pt x="5357157" y="2615723"/>
                      </a:cubicBezTo>
                      <a:cubicBezTo>
                        <a:pt x="5342076" y="2611344"/>
                        <a:pt x="5342076" y="2611344"/>
                        <a:pt x="5326021" y="2607939"/>
                      </a:cubicBezTo>
                      <a:close/>
                      <a:moveTo>
                        <a:pt x="5403870" y="2607939"/>
                      </a:moveTo>
                      <a:cubicBezTo>
                        <a:pt x="5401223" y="2621172"/>
                        <a:pt x="5398655" y="2634015"/>
                        <a:pt x="5396086" y="2646859"/>
                      </a:cubicBezTo>
                      <a:cubicBezTo>
                        <a:pt x="5406672" y="2649505"/>
                        <a:pt x="5416947" y="2652074"/>
                        <a:pt x="5427222" y="2654643"/>
                      </a:cubicBezTo>
                      <a:cubicBezTo>
                        <a:pt x="5429868" y="2641410"/>
                        <a:pt x="5432437" y="2628566"/>
                        <a:pt x="5435006" y="2615723"/>
                      </a:cubicBezTo>
                      <a:cubicBezTo>
                        <a:pt x="5419282" y="2611792"/>
                        <a:pt x="5419282" y="2611792"/>
                        <a:pt x="5403870" y="2607939"/>
                      </a:cubicBezTo>
                      <a:close/>
                      <a:moveTo>
                        <a:pt x="5473934" y="2607939"/>
                      </a:moveTo>
                      <a:cubicBezTo>
                        <a:pt x="5471287" y="2610586"/>
                        <a:pt x="5468719" y="2613154"/>
                        <a:pt x="5466150" y="2615723"/>
                      </a:cubicBezTo>
                      <a:cubicBezTo>
                        <a:pt x="5468377" y="2628764"/>
                        <a:pt x="5470959" y="2641751"/>
                        <a:pt x="5473934" y="2654643"/>
                      </a:cubicBezTo>
                      <a:cubicBezTo>
                        <a:pt x="5487167" y="2654643"/>
                        <a:pt x="5500010" y="2654643"/>
                        <a:pt x="5512854" y="2654643"/>
                      </a:cubicBezTo>
                      <a:cubicBezTo>
                        <a:pt x="5510207" y="2641410"/>
                        <a:pt x="5507638" y="2628566"/>
                        <a:pt x="5505070" y="2615723"/>
                      </a:cubicBezTo>
                      <a:cubicBezTo>
                        <a:pt x="5489988" y="2611344"/>
                        <a:pt x="5489988" y="2611344"/>
                        <a:pt x="5473934" y="2607939"/>
                      </a:cubicBezTo>
                      <a:close/>
                      <a:moveTo>
                        <a:pt x="5551784" y="2607939"/>
                      </a:moveTo>
                      <a:cubicBezTo>
                        <a:pt x="5546919" y="2626426"/>
                        <a:pt x="5546919" y="2626426"/>
                        <a:pt x="5544000" y="2646859"/>
                      </a:cubicBezTo>
                      <a:cubicBezTo>
                        <a:pt x="5549293" y="2652152"/>
                        <a:pt x="5554430" y="2657289"/>
                        <a:pt x="5559568" y="2662426"/>
                      </a:cubicBezTo>
                      <a:cubicBezTo>
                        <a:pt x="5567507" y="2659780"/>
                        <a:pt x="5575214" y="2657211"/>
                        <a:pt x="5582920" y="2654643"/>
                      </a:cubicBezTo>
                      <a:cubicBezTo>
                        <a:pt x="5582920" y="2641410"/>
                        <a:pt x="5582920" y="2628566"/>
                        <a:pt x="5582920" y="2615723"/>
                      </a:cubicBezTo>
                      <a:cubicBezTo>
                        <a:pt x="5567196" y="2611792"/>
                        <a:pt x="5567196" y="2611792"/>
                        <a:pt x="5551784" y="2607939"/>
                      </a:cubicBezTo>
                      <a:close/>
                      <a:moveTo>
                        <a:pt x="5621848" y="2607939"/>
                      </a:moveTo>
                      <a:cubicBezTo>
                        <a:pt x="5619201" y="2623818"/>
                        <a:pt x="5616633" y="2639230"/>
                        <a:pt x="5614064" y="2654643"/>
                      </a:cubicBezTo>
                      <a:cubicBezTo>
                        <a:pt x="5631578" y="2663399"/>
                        <a:pt x="5631578" y="2663399"/>
                        <a:pt x="5660768" y="2654643"/>
                      </a:cubicBezTo>
                      <a:cubicBezTo>
                        <a:pt x="5658121" y="2638763"/>
                        <a:pt x="5655552" y="2623351"/>
                        <a:pt x="5652984" y="2607939"/>
                      </a:cubicBezTo>
                      <a:cubicBezTo>
                        <a:pt x="5642397" y="2607939"/>
                        <a:pt x="5632123" y="2607939"/>
                        <a:pt x="5621848" y="2607939"/>
                      </a:cubicBezTo>
                      <a:close/>
                      <a:moveTo>
                        <a:pt x="5699697" y="2607939"/>
                      </a:moveTo>
                      <a:cubicBezTo>
                        <a:pt x="5697051" y="2610586"/>
                        <a:pt x="5694482" y="2613154"/>
                        <a:pt x="5691913" y="2615723"/>
                      </a:cubicBezTo>
                      <a:cubicBezTo>
                        <a:pt x="5691597" y="2628692"/>
                        <a:pt x="5691581" y="2641674"/>
                        <a:pt x="5691913" y="2654643"/>
                      </a:cubicBezTo>
                      <a:cubicBezTo>
                        <a:pt x="5697206" y="2657289"/>
                        <a:pt x="5702344" y="2659858"/>
                        <a:pt x="5707481" y="2662426"/>
                      </a:cubicBezTo>
                      <a:cubicBezTo>
                        <a:pt x="5715421" y="2659780"/>
                        <a:pt x="5723127" y="2657211"/>
                        <a:pt x="5730833" y="2654643"/>
                      </a:cubicBezTo>
                      <a:cubicBezTo>
                        <a:pt x="5730833" y="2641410"/>
                        <a:pt x="5730833" y="2628566"/>
                        <a:pt x="5730833" y="2615723"/>
                      </a:cubicBezTo>
                      <a:cubicBezTo>
                        <a:pt x="5715752" y="2611344"/>
                        <a:pt x="5715752" y="2611344"/>
                        <a:pt x="5699697" y="2607939"/>
                      </a:cubicBezTo>
                      <a:close/>
                      <a:moveTo>
                        <a:pt x="5777546" y="2607939"/>
                      </a:moveTo>
                      <a:cubicBezTo>
                        <a:pt x="5768789" y="2616696"/>
                        <a:pt x="5768789" y="2616696"/>
                        <a:pt x="5761978" y="2646859"/>
                      </a:cubicBezTo>
                      <a:cubicBezTo>
                        <a:pt x="5779492" y="2655615"/>
                        <a:pt x="5779492" y="2655615"/>
                        <a:pt x="5808682" y="2646859"/>
                      </a:cubicBezTo>
                      <a:cubicBezTo>
                        <a:pt x="5806035" y="2633626"/>
                        <a:pt x="5803466" y="2620782"/>
                        <a:pt x="5800898" y="2607939"/>
                      </a:cubicBezTo>
                      <a:cubicBezTo>
                        <a:pt x="5792958" y="2607939"/>
                        <a:pt x="5785252" y="2607939"/>
                        <a:pt x="5777546" y="2607939"/>
                      </a:cubicBezTo>
                      <a:close/>
                      <a:moveTo>
                        <a:pt x="5847610" y="2607939"/>
                      </a:moveTo>
                      <a:cubicBezTo>
                        <a:pt x="5844964" y="2610586"/>
                        <a:pt x="5842395" y="2613154"/>
                        <a:pt x="5839826" y="2615723"/>
                      </a:cubicBezTo>
                      <a:cubicBezTo>
                        <a:pt x="5839510" y="2628692"/>
                        <a:pt x="5839494" y="2641674"/>
                        <a:pt x="5839826" y="2654643"/>
                      </a:cubicBezTo>
                      <a:cubicBezTo>
                        <a:pt x="5845119" y="2657289"/>
                        <a:pt x="5850257" y="2659858"/>
                        <a:pt x="5855394" y="2662426"/>
                      </a:cubicBezTo>
                      <a:cubicBezTo>
                        <a:pt x="5863256" y="2658496"/>
                        <a:pt x="5863256" y="2658496"/>
                        <a:pt x="5870962" y="2654643"/>
                      </a:cubicBezTo>
                      <a:cubicBezTo>
                        <a:pt x="5875827" y="2634696"/>
                        <a:pt x="5875827" y="2634696"/>
                        <a:pt x="5878746" y="2615723"/>
                      </a:cubicBezTo>
                      <a:cubicBezTo>
                        <a:pt x="5863665" y="2611344"/>
                        <a:pt x="5863665" y="2611344"/>
                        <a:pt x="5847610" y="2607939"/>
                      </a:cubicBezTo>
                      <a:close/>
                      <a:moveTo>
                        <a:pt x="5925460" y="2607939"/>
                      </a:moveTo>
                      <a:cubicBezTo>
                        <a:pt x="5916703" y="2616696"/>
                        <a:pt x="5916703" y="2616696"/>
                        <a:pt x="5909892" y="2646859"/>
                      </a:cubicBezTo>
                      <a:cubicBezTo>
                        <a:pt x="5933477" y="2650789"/>
                        <a:pt x="5933477" y="2650789"/>
                        <a:pt x="5956596" y="2654643"/>
                      </a:cubicBezTo>
                      <a:cubicBezTo>
                        <a:pt x="5953949" y="2638763"/>
                        <a:pt x="5951380" y="2623351"/>
                        <a:pt x="5948812" y="2607939"/>
                      </a:cubicBezTo>
                      <a:cubicBezTo>
                        <a:pt x="5940872" y="2607939"/>
                        <a:pt x="5933166" y="2607939"/>
                        <a:pt x="5925460" y="2607939"/>
                      </a:cubicBezTo>
                      <a:close/>
                      <a:moveTo>
                        <a:pt x="5995524" y="2607939"/>
                      </a:moveTo>
                      <a:cubicBezTo>
                        <a:pt x="5992877" y="2621172"/>
                        <a:pt x="5990309" y="2634015"/>
                        <a:pt x="5987740" y="2646859"/>
                      </a:cubicBezTo>
                      <a:cubicBezTo>
                        <a:pt x="5998326" y="2649505"/>
                        <a:pt x="6008601" y="2652074"/>
                        <a:pt x="6018876" y="2654643"/>
                      </a:cubicBezTo>
                      <a:cubicBezTo>
                        <a:pt x="6021522" y="2641410"/>
                        <a:pt x="6024091" y="2628566"/>
                        <a:pt x="6026660" y="2615723"/>
                      </a:cubicBezTo>
                      <a:cubicBezTo>
                        <a:pt x="6010936" y="2611792"/>
                        <a:pt x="6010936" y="2611792"/>
                        <a:pt x="5995524" y="2607939"/>
                      </a:cubicBezTo>
                      <a:close/>
                      <a:moveTo>
                        <a:pt x="6073373" y="2607939"/>
                      </a:moveTo>
                      <a:cubicBezTo>
                        <a:pt x="6070727" y="2610586"/>
                        <a:pt x="6068158" y="2613154"/>
                        <a:pt x="6065589" y="2615723"/>
                      </a:cubicBezTo>
                      <a:cubicBezTo>
                        <a:pt x="6065273" y="2628692"/>
                        <a:pt x="6065257" y="2641674"/>
                        <a:pt x="6065589" y="2654643"/>
                      </a:cubicBezTo>
                      <a:cubicBezTo>
                        <a:pt x="6070882" y="2657289"/>
                        <a:pt x="6076020" y="2659858"/>
                        <a:pt x="6081157" y="2662426"/>
                      </a:cubicBezTo>
                      <a:cubicBezTo>
                        <a:pt x="6089097" y="2659780"/>
                        <a:pt x="6096803" y="2657211"/>
                        <a:pt x="6104509" y="2654643"/>
                      </a:cubicBezTo>
                      <a:cubicBezTo>
                        <a:pt x="6104509" y="2641410"/>
                        <a:pt x="6104509" y="2628566"/>
                        <a:pt x="6104509" y="2615723"/>
                      </a:cubicBezTo>
                      <a:cubicBezTo>
                        <a:pt x="6089428" y="2611344"/>
                        <a:pt x="6089428" y="2611344"/>
                        <a:pt x="6073373" y="2607939"/>
                      </a:cubicBezTo>
                      <a:close/>
                      <a:moveTo>
                        <a:pt x="6143437" y="2607939"/>
                      </a:moveTo>
                      <a:cubicBezTo>
                        <a:pt x="6140791" y="2610586"/>
                        <a:pt x="6138222" y="2613154"/>
                        <a:pt x="6135653" y="2615723"/>
                      </a:cubicBezTo>
                      <a:cubicBezTo>
                        <a:pt x="6135337" y="2628692"/>
                        <a:pt x="6135321" y="2641674"/>
                        <a:pt x="6135653" y="2654643"/>
                      </a:cubicBezTo>
                      <a:cubicBezTo>
                        <a:pt x="6148886" y="2651996"/>
                        <a:pt x="6161729" y="2649427"/>
                        <a:pt x="6174573" y="2646859"/>
                      </a:cubicBezTo>
                      <a:cubicBezTo>
                        <a:pt x="6174573" y="2633626"/>
                        <a:pt x="6174573" y="2620782"/>
                        <a:pt x="6174573" y="2607939"/>
                      </a:cubicBezTo>
                      <a:cubicBezTo>
                        <a:pt x="6163987" y="2607939"/>
                        <a:pt x="6153712" y="2607939"/>
                        <a:pt x="6143437" y="2607939"/>
                      </a:cubicBezTo>
                      <a:close/>
                      <a:moveTo>
                        <a:pt x="6221286" y="2607939"/>
                      </a:moveTo>
                      <a:cubicBezTo>
                        <a:pt x="6218639" y="2610586"/>
                        <a:pt x="6216071" y="2613154"/>
                        <a:pt x="6213502" y="2615723"/>
                      </a:cubicBezTo>
                      <a:cubicBezTo>
                        <a:pt x="6215729" y="2628764"/>
                        <a:pt x="6218311" y="2641751"/>
                        <a:pt x="6221286" y="2654643"/>
                      </a:cubicBezTo>
                      <a:cubicBezTo>
                        <a:pt x="6229226" y="2654643"/>
                        <a:pt x="6236932" y="2654643"/>
                        <a:pt x="6244638" y="2654643"/>
                      </a:cubicBezTo>
                      <a:cubicBezTo>
                        <a:pt x="6247284" y="2641410"/>
                        <a:pt x="6249853" y="2628566"/>
                        <a:pt x="6252422" y="2615723"/>
                      </a:cubicBezTo>
                      <a:cubicBezTo>
                        <a:pt x="6237340" y="2611344"/>
                        <a:pt x="6237340" y="2611344"/>
                        <a:pt x="6221286" y="2607939"/>
                      </a:cubicBezTo>
                      <a:close/>
                      <a:moveTo>
                        <a:pt x="6299136" y="2607939"/>
                      </a:moveTo>
                      <a:cubicBezTo>
                        <a:pt x="6290379" y="2616696"/>
                        <a:pt x="6290379" y="2616696"/>
                        <a:pt x="6283568" y="2646859"/>
                      </a:cubicBezTo>
                      <a:cubicBezTo>
                        <a:pt x="6288861" y="2646859"/>
                        <a:pt x="6293998" y="2646859"/>
                        <a:pt x="6299136" y="2646859"/>
                      </a:cubicBezTo>
                      <a:cubicBezTo>
                        <a:pt x="6299136" y="2652152"/>
                        <a:pt x="6299136" y="2657289"/>
                        <a:pt x="6299136" y="2662426"/>
                      </a:cubicBezTo>
                      <a:cubicBezTo>
                        <a:pt x="6309722" y="2659780"/>
                        <a:pt x="6319997" y="2657211"/>
                        <a:pt x="6330272" y="2654643"/>
                      </a:cubicBezTo>
                      <a:cubicBezTo>
                        <a:pt x="6327625" y="2638763"/>
                        <a:pt x="6325056" y="2623351"/>
                        <a:pt x="6322488" y="2607939"/>
                      </a:cubicBezTo>
                      <a:cubicBezTo>
                        <a:pt x="6314548" y="2607939"/>
                        <a:pt x="6306842" y="2607939"/>
                        <a:pt x="6299136" y="2607939"/>
                      </a:cubicBezTo>
                      <a:close/>
                      <a:moveTo>
                        <a:pt x="6369200" y="2607939"/>
                      </a:moveTo>
                      <a:cubicBezTo>
                        <a:pt x="6364335" y="2626426"/>
                        <a:pt x="6364335" y="2626426"/>
                        <a:pt x="6361416" y="2646859"/>
                      </a:cubicBezTo>
                      <a:cubicBezTo>
                        <a:pt x="6366709" y="2652152"/>
                        <a:pt x="6371846" y="2657289"/>
                        <a:pt x="6376984" y="2662426"/>
                      </a:cubicBezTo>
                      <a:cubicBezTo>
                        <a:pt x="6384923" y="2659780"/>
                        <a:pt x="6392630" y="2657211"/>
                        <a:pt x="6400336" y="2654643"/>
                      </a:cubicBezTo>
                      <a:cubicBezTo>
                        <a:pt x="6400336" y="2641410"/>
                        <a:pt x="6400336" y="2628566"/>
                        <a:pt x="6400336" y="2615723"/>
                      </a:cubicBezTo>
                      <a:cubicBezTo>
                        <a:pt x="6384612" y="2611792"/>
                        <a:pt x="6384612" y="2611792"/>
                        <a:pt x="6369200" y="2607939"/>
                      </a:cubicBezTo>
                      <a:close/>
                      <a:moveTo>
                        <a:pt x="6447049" y="2607939"/>
                      </a:moveTo>
                      <a:cubicBezTo>
                        <a:pt x="6444402" y="2621172"/>
                        <a:pt x="6441834" y="2634015"/>
                        <a:pt x="6439265" y="2646859"/>
                      </a:cubicBezTo>
                      <a:cubicBezTo>
                        <a:pt x="6452498" y="2649505"/>
                        <a:pt x="6465341" y="2652074"/>
                        <a:pt x="6478185" y="2654643"/>
                      </a:cubicBezTo>
                      <a:cubicBezTo>
                        <a:pt x="6478185" y="2641410"/>
                        <a:pt x="6478185" y="2628566"/>
                        <a:pt x="6478185" y="2615723"/>
                      </a:cubicBezTo>
                      <a:cubicBezTo>
                        <a:pt x="6462461" y="2611792"/>
                        <a:pt x="6462461" y="2611792"/>
                        <a:pt x="6447049" y="2607939"/>
                      </a:cubicBezTo>
                      <a:close/>
                      <a:moveTo>
                        <a:pt x="6517113" y="2607939"/>
                      </a:moveTo>
                      <a:cubicBezTo>
                        <a:pt x="6514467" y="2610586"/>
                        <a:pt x="6511898" y="2613154"/>
                        <a:pt x="6509329" y="2615723"/>
                      </a:cubicBezTo>
                      <a:cubicBezTo>
                        <a:pt x="6509013" y="2628692"/>
                        <a:pt x="6508997" y="2641674"/>
                        <a:pt x="6509329" y="2654643"/>
                      </a:cubicBezTo>
                      <a:cubicBezTo>
                        <a:pt x="6519915" y="2654643"/>
                        <a:pt x="6530190" y="2654643"/>
                        <a:pt x="6540465" y="2654643"/>
                      </a:cubicBezTo>
                      <a:cubicBezTo>
                        <a:pt x="6543112" y="2641410"/>
                        <a:pt x="6545680" y="2628566"/>
                        <a:pt x="6548249" y="2615723"/>
                      </a:cubicBezTo>
                      <a:cubicBezTo>
                        <a:pt x="6533168" y="2611344"/>
                        <a:pt x="6533168" y="2611344"/>
                        <a:pt x="6517113" y="2607939"/>
                      </a:cubicBezTo>
                      <a:close/>
                      <a:moveTo>
                        <a:pt x="6742876" y="2607939"/>
                      </a:moveTo>
                      <a:cubicBezTo>
                        <a:pt x="6740229" y="2610586"/>
                        <a:pt x="6737661" y="2613154"/>
                        <a:pt x="6735092" y="2615723"/>
                      </a:cubicBezTo>
                      <a:cubicBezTo>
                        <a:pt x="6737319" y="2628764"/>
                        <a:pt x="6739901" y="2641751"/>
                        <a:pt x="6742876" y="2654643"/>
                      </a:cubicBezTo>
                      <a:cubicBezTo>
                        <a:pt x="6750816" y="2654643"/>
                        <a:pt x="6758522" y="2654643"/>
                        <a:pt x="6766228" y="2654643"/>
                      </a:cubicBezTo>
                      <a:cubicBezTo>
                        <a:pt x="6768874" y="2641410"/>
                        <a:pt x="6771443" y="2628566"/>
                        <a:pt x="6774012" y="2615723"/>
                      </a:cubicBezTo>
                      <a:cubicBezTo>
                        <a:pt x="6758930" y="2611344"/>
                        <a:pt x="6758930" y="2611344"/>
                        <a:pt x="6742876" y="2607939"/>
                      </a:cubicBezTo>
                      <a:close/>
                      <a:moveTo>
                        <a:pt x="6812940" y="2607939"/>
                      </a:moveTo>
                      <a:cubicBezTo>
                        <a:pt x="6810293" y="2623818"/>
                        <a:pt x="6807725" y="2639230"/>
                        <a:pt x="6805156" y="2654643"/>
                      </a:cubicBezTo>
                      <a:cubicBezTo>
                        <a:pt x="6822670" y="2663399"/>
                        <a:pt x="6822670" y="2663399"/>
                        <a:pt x="6851860" y="2654643"/>
                      </a:cubicBezTo>
                      <a:cubicBezTo>
                        <a:pt x="6849213" y="2638763"/>
                        <a:pt x="6846644" y="2623351"/>
                        <a:pt x="6844076" y="2607939"/>
                      </a:cubicBezTo>
                      <a:cubicBezTo>
                        <a:pt x="6833489" y="2607939"/>
                        <a:pt x="6823215" y="2607939"/>
                        <a:pt x="6812940" y="2607939"/>
                      </a:cubicBezTo>
                      <a:close/>
                      <a:moveTo>
                        <a:pt x="6890789" y="2607939"/>
                      </a:moveTo>
                      <a:cubicBezTo>
                        <a:pt x="6888143" y="2610586"/>
                        <a:pt x="6885574" y="2613154"/>
                        <a:pt x="6883005" y="2615723"/>
                      </a:cubicBezTo>
                      <a:cubicBezTo>
                        <a:pt x="6882689" y="2628692"/>
                        <a:pt x="6882673" y="2641674"/>
                        <a:pt x="6883005" y="2654643"/>
                      </a:cubicBezTo>
                      <a:cubicBezTo>
                        <a:pt x="6888298" y="2657289"/>
                        <a:pt x="6893436" y="2659858"/>
                        <a:pt x="6898573" y="2662426"/>
                      </a:cubicBezTo>
                      <a:cubicBezTo>
                        <a:pt x="6906513" y="2659780"/>
                        <a:pt x="6914219" y="2657211"/>
                        <a:pt x="6921925" y="2654643"/>
                      </a:cubicBezTo>
                      <a:cubicBezTo>
                        <a:pt x="6921925" y="2641410"/>
                        <a:pt x="6921925" y="2628566"/>
                        <a:pt x="6921925" y="2615723"/>
                      </a:cubicBezTo>
                      <a:cubicBezTo>
                        <a:pt x="6906844" y="2611344"/>
                        <a:pt x="6906844" y="2611344"/>
                        <a:pt x="6890789" y="2607939"/>
                      </a:cubicBezTo>
                      <a:close/>
                      <a:moveTo>
                        <a:pt x="6968638" y="2607939"/>
                      </a:moveTo>
                      <a:cubicBezTo>
                        <a:pt x="6959881" y="2616696"/>
                        <a:pt x="6959881" y="2616696"/>
                        <a:pt x="6953070" y="2654643"/>
                      </a:cubicBezTo>
                      <a:cubicBezTo>
                        <a:pt x="6968949" y="2654643"/>
                        <a:pt x="6984361" y="2654643"/>
                        <a:pt x="6999774" y="2654643"/>
                      </a:cubicBezTo>
                      <a:cubicBezTo>
                        <a:pt x="6999774" y="2641410"/>
                        <a:pt x="6999774" y="2628566"/>
                        <a:pt x="6999774" y="2615723"/>
                      </a:cubicBezTo>
                      <a:cubicBezTo>
                        <a:pt x="6984692" y="2611344"/>
                        <a:pt x="6984692" y="2611344"/>
                        <a:pt x="6968638" y="2607939"/>
                      </a:cubicBezTo>
                      <a:close/>
                      <a:moveTo>
                        <a:pt x="7038702" y="2607939"/>
                      </a:moveTo>
                      <a:cubicBezTo>
                        <a:pt x="7036056" y="2610586"/>
                        <a:pt x="7033487" y="2613154"/>
                        <a:pt x="7030918" y="2615723"/>
                      </a:cubicBezTo>
                      <a:cubicBezTo>
                        <a:pt x="7030602" y="2628692"/>
                        <a:pt x="7030586" y="2641674"/>
                        <a:pt x="7030918" y="2654643"/>
                      </a:cubicBezTo>
                      <a:cubicBezTo>
                        <a:pt x="7036211" y="2657289"/>
                        <a:pt x="7041349" y="2659858"/>
                        <a:pt x="7046486" y="2662426"/>
                      </a:cubicBezTo>
                      <a:cubicBezTo>
                        <a:pt x="7054348" y="2658496"/>
                        <a:pt x="7054348" y="2658496"/>
                        <a:pt x="7062054" y="2654643"/>
                      </a:cubicBezTo>
                      <a:cubicBezTo>
                        <a:pt x="7066919" y="2634696"/>
                        <a:pt x="7066919" y="2634696"/>
                        <a:pt x="7069838" y="2615723"/>
                      </a:cubicBezTo>
                      <a:cubicBezTo>
                        <a:pt x="7054757" y="2611344"/>
                        <a:pt x="7054757" y="2611344"/>
                        <a:pt x="7038702" y="2607939"/>
                      </a:cubicBezTo>
                      <a:close/>
                      <a:moveTo>
                        <a:pt x="7116552" y="2607939"/>
                      </a:moveTo>
                      <a:cubicBezTo>
                        <a:pt x="7113905" y="2621172"/>
                        <a:pt x="7111337" y="2634015"/>
                        <a:pt x="7108768" y="2646859"/>
                      </a:cubicBezTo>
                      <a:cubicBezTo>
                        <a:pt x="7119354" y="2649505"/>
                        <a:pt x="7129629" y="2652074"/>
                        <a:pt x="7139904" y="2654643"/>
                      </a:cubicBezTo>
                      <a:cubicBezTo>
                        <a:pt x="7142550" y="2641410"/>
                        <a:pt x="7145119" y="2628566"/>
                        <a:pt x="7147688" y="2615723"/>
                      </a:cubicBezTo>
                      <a:cubicBezTo>
                        <a:pt x="7131964" y="2611792"/>
                        <a:pt x="7131964" y="2611792"/>
                        <a:pt x="7116552" y="2607939"/>
                      </a:cubicBezTo>
                      <a:close/>
                      <a:moveTo>
                        <a:pt x="7186616" y="2607939"/>
                      </a:moveTo>
                      <a:cubicBezTo>
                        <a:pt x="7183969" y="2621172"/>
                        <a:pt x="7181401" y="2634015"/>
                        <a:pt x="7178832" y="2646859"/>
                      </a:cubicBezTo>
                      <a:cubicBezTo>
                        <a:pt x="7189418" y="2649505"/>
                        <a:pt x="7199693" y="2652074"/>
                        <a:pt x="7209968" y="2654643"/>
                      </a:cubicBezTo>
                      <a:cubicBezTo>
                        <a:pt x="7212614" y="2641410"/>
                        <a:pt x="7215183" y="2628566"/>
                        <a:pt x="7217752" y="2615723"/>
                      </a:cubicBezTo>
                      <a:cubicBezTo>
                        <a:pt x="7202028" y="2611792"/>
                        <a:pt x="7202028" y="2611792"/>
                        <a:pt x="7186616" y="2607939"/>
                      </a:cubicBezTo>
                      <a:close/>
                      <a:moveTo>
                        <a:pt x="7264465" y="2607939"/>
                      </a:moveTo>
                      <a:cubicBezTo>
                        <a:pt x="7261818" y="2621172"/>
                        <a:pt x="7259250" y="2634015"/>
                        <a:pt x="7256681" y="2646859"/>
                      </a:cubicBezTo>
                      <a:cubicBezTo>
                        <a:pt x="7269914" y="2649505"/>
                        <a:pt x="7282757" y="2652074"/>
                        <a:pt x="7295601" y="2654643"/>
                      </a:cubicBezTo>
                      <a:cubicBezTo>
                        <a:pt x="7295601" y="2641410"/>
                        <a:pt x="7295601" y="2628566"/>
                        <a:pt x="7295601" y="2615723"/>
                      </a:cubicBezTo>
                      <a:cubicBezTo>
                        <a:pt x="7279877" y="2611792"/>
                        <a:pt x="7279877" y="2611792"/>
                        <a:pt x="7264465" y="2607939"/>
                      </a:cubicBezTo>
                      <a:close/>
                      <a:moveTo>
                        <a:pt x="7334530" y="2607939"/>
                      </a:moveTo>
                      <a:cubicBezTo>
                        <a:pt x="7329665" y="2626426"/>
                        <a:pt x="7329665" y="2626426"/>
                        <a:pt x="7326746" y="2646859"/>
                      </a:cubicBezTo>
                      <a:cubicBezTo>
                        <a:pt x="7332039" y="2652152"/>
                        <a:pt x="7337176" y="2657289"/>
                        <a:pt x="7342314" y="2662426"/>
                      </a:cubicBezTo>
                      <a:cubicBezTo>
                        <a:pt x="7358037" y="2654565"/>
                        <a:pt x="7358037" y="2654565"/>
                        <a:pt x="7373450" y="2646859"/>
                      </a:cubicBezTo>
                      <a:cubicBezTo>
                        <a:pt x="7373450" y="2636272"/>
                        <a:pt x="7373450" y="2625998"/>
                        <a:pt x="7373450" y="2615723"/>
                      </a:cubicBezTo>
                      <a:cubicBezTo>
                        <a:pt x="7360217" y="2613076"/>
                        <a:pt x="7347373" y="2610508"/>
                        <a:pt x="7334530" y="2607939"/>
                      </a:cubicBezTo>
                      <a:close/>
                      <a:moveTo>
                        <a:pt x="7412378" y="2607939"/>
                      </a:moveTo>
                      <a:cubicBezTo>
                        <a:pt x="7409732" y="2610586"/>
                        <a:pt x="7407163" y="2613154"/>
                        <a:pt x="7404594" y="2615723"/>
                      </a:cubicBezTo>
                      <a:cubicBezTo>
                        <a:pt x="7404278" y="2628692"/>
                        <a:pt x="7404262" y="2641674"/>
                        <a:pt x="7404594" y="2654643"/>
                      </a:cubicBezTo>
                      <a:cubicBezTo>
                        <a:pt x="7409887" y="2657289"/>
                        <a:pt x="7415025" y="2659858"/>
                        <a:pt x="7420162" y="2662426"/>
                      </a:cubicBezTo>
                      <a:cubicBezTo>
                        <a:pt x="7428102" y="2659780"/>
                        <a:pt x="7435808" y="2657211"/>
                        <a:pt x="7443514" y="2654643"/>
                      </a:cubicBezTo>
                      <a:cubicBezTo>
                        <a:pt x="7443514" y="2641410"/>
                        <a:pt x="7443514" y="2628566"/>
                        <a:pt x="7443514" y="2615723"/>
                      </a:cubicBezTo>
                      <a:cubicBezTo>
                        <a:pt x="7428433" y="2611344"/>
                        <a:pt x="7428433" y="2611344"/>
                        <a:pt x="7412378" y="2607939"/>
                      </a:cubicBezTo>
                      <a:close/>
                      <a:moveTo>
                        <a:pt x="7482443" y="2607939"/>
                      </a:moveTo>
                      <a:cubicBezTo>
                        <a:pt x="7479796" y="2623818"/>
                        <a:pt x="7477228" y="2639230"/>
                        <a:pt x="7474659" y="2654643"/>
                      </a:cubicBezTo>
                      <a:cubicBezTo>
                        <a:pt x="7492173" y="2663399"/>
                        <a:pt x="7492173" y="2663399"/>
                        <a:pt x="7521363" y="2654643"/>
                      </a:cubicBezTo>
                      <a:cubicBezTo>
                        <a:pt x="7518716" y="2638763"/>
                        <a:pt x="7516147" y="2623351"/>
                        <a:pt x="7513579" y="2607939"/>
                      </a:cubicBezTo>
                      <a:cubicBezTo>
                        <a:pt x="7502992" y="2607939"/>
                        <a:pt x="7492718" y="2607939"/>
                        <a:pt x="7482443" y="2607939"/>
                      </a:cubicBezTo>
                      <a:close/>
                      <a:moveTo>
                        <a:pt x="7560292" y="2607939"/>
                      </a:moveTo>
                      <a:cubicBezTo>
                        <a:pt x="7557645" y="2610586"/>
                        <a:pt x="7555077" y="2613154"/>
                        <a:pt x="7552508" y="2615723"/>
                      </a:cubicBezTo>
                      <a:cubicBezTo>
                        <a:pt x="7554735" y="2628764"/>
                        <a:pt x="7557317" y="2641751"/>
                        <a:pt x="7560292" y="2654643"/>
                      </a:cubicBezTo>
                      <a:cubicBezTo>
                        <a:pt x="7568232" y="2654643"/>
                        <a:pt x="7575938" y="2654643"/>
                        <a:pt x="7583644" y="2654643"/>
                      </a:cubicBezTo>
                      <a:cubicBezTo>
                        <a:pt x="7586290" y="2641410"/>
                        <a:pt x="7588859" y="2628566"/>
                        <a:pt x="7591428" y="2615723"/>
                      </a:cubicBezTo>
                      <a:cubicBezTo>
                        <a:pt x="7576346" y="2611344"/>
                        <a:pt x="7576346" y="2611344"/>
                        <a:pt x="7560292" y="2607939"/>
                      </a:cubicBezTo>
                      <a:close/>
                      <a:moveTo>
                        <a:pt x="7638141" y="2607939"/>
                      </a:moveTo>
                      <a:cubicBezTo>
                        <a:pt x="7635494" y="2621172"/>
                        <a:pt x="7632926" y="2634015"/>
                        <a:pt x="7630357" y="2646859"/>
                      </a:cubicBezTo>
                      <a:cubicBezTo>
                        <a:pt x="7640943" y="2649505"/>
                        <a:pt x="7651218" y="2652074"/>
                        <a:pt x="7661493" y="2654643"/>
                      </a:cubicBezTo>
                      <a:cubicBezTo>
                        <a:pt x="7664139" y="2641410"/>
                        <a:pt x="7666708" y="2628566"/>
                        <a:pt x="7669277" y="2615723"/>
                      </a:cubicBezTo>
                      <a:cubicBezTo>
                        <a:pt x="7653553" y="2611792"/>
                        <a:pt x="7653553" y="2611792"/>
                        <a:pt x="7638141" y="2607939"/>
                      </a:cubicBezTo>
                      <a:close/>
                      <a:moveTo>
                        <a:pt x="7708206" y="2607939"/>
                      </a:moveTo>
                      <a:cubicBezTo>
                        <a:pt x="7705559" y="2621172"/>
                        <a:pt x="7702991" y="2634015"/>
                        <a:pt x="7700422" y="2646859"/>
                      </a:cubicBezTo>
                      <a:cubicBezTo>
                        <a:pt x="7713655" y="2649505"/>
                        <a:pt x="7726498" y="2652074"/>
                        <a:pt x="7739342" y="2654643"/>
                      </a:cubicBezTo>
                      <a:cubicBezTo>
                        <a:pt x="7739342" y="2641410"/>
                        <a:pt x="7739342" y="2628566"/>
                        <a:pt x="7739342" y="2615723"/>
                      </a:cubicBezTo>
                      <a:cubicBezTo>
                        <a:pt x="7723618" y="2611792"/>
                        <a:pt x="7723618" y="2611792"/>
                        <a:pt x="7708206" y="2607939"/>
                      </a:cubicBezTo>
                      <a:close/>
                      <a:moveTo>
                        <a:pt x="7786055" y="2607939"/>
                      </a:moveTo>
                      <a:cubicBezTo>
                        <a:pt x="7783408" y="2621172"/>
                        <a:pt x="7780840" y="2634015"/>
                        <a:pt x="7778271" y="2646859"/>
                      </a:cubicBezTo>
                      <a:cubicBezTo>
                        <a:pt x="7791504" y="2649505"/>
                        <a:pt x="7804347" y="2652074"/>
                        <a:pt x="7817191" y="2654643"/>
                      </a:cubicBezTo>
                      <a:cubicBezTo>
                        <a:pt x="7814544" y="2638763"/>
                        <a:pt x="7811975" y="2623351"/>
                        <a:pt x="7809407" y="2607939"/>
                      </a:cubicBezTo>
                      <a:cubicBezTo>
                        <a:pt x="7801467" y="2607939"/>
                        <a:pt x="7793761" y="2607939"/>
                        <a:pt x="7786055" y="2607939"/>
                      </a:cubicBezTo>
                      <a:close/>
                      <a:moveTo>
                        <a:pt x="7856119" y="2607939"/>
                      </a:moveTo>
                      <a:cubicBezTo>
                        <a:pt x="7853472" y="2623818"/>
                        <a:pt x="7850904" y="2639230"/>
                        <a:pt x="7848335" y="2654643"/>
                      </a:cubicBezTo>
                      <a:cubicBezTo>
                        <a:pt x="7858921" y="2654643"/>
                        <a:pt x="7869196" y="2654643"/>
                        <a:pt x="7879471" y="2654643"/>
                      </a:cubicBezTo>
                      <a:cubicBezTo>
                        <a:pt x="7882117" y="2641410"/>
                        <a:pt x="7884686" y="2628566"/>
                        <a:pt x="7887255" y="2615723"/>
                      </a:cubicBezTo>
                      <a:cubicBezTo>
                        <a:pt x="7871531" y="2611792"/>
                        <a:pt x="7871531" y="2611792"/>
                        <a:pt x="7856119" y="2607939"/>
                      </a:cubicBezTo>
                      <a:close/>
                      <a:moveTo>
                        <a:pt x="7933968" y="2607939"/>
                      </a:moveTo>
                      <a:cubicBezTo>
                        <a:pt x="7931322" y="2610586"/>
                        <a:pt x="7928753" y="2613154"/>
                        <a:pt x="7926184" y="2615723"/>
                      </a:cubicBezTo>
                      <a:cubicBezTo>
                        <a:pt x="7925868" y="2628692"/>
                        <a:pt x="7925852" y="2641674"/>
                        <a:pt x="7926184" y="2654643"/>
                      </a:cubicBezTo>
                      <a:cubicBezTo>
                        <a:pt x="7936770" y="2654643"/>
                        <a:pt x="7947045" y="2654643"/>
                        <a:pt x="7957320" y="2654643"/>
                      </a:cubicBezTo>
                      <a:cubicBezTo>
                        <a:pt x="7959967" y="2641410"/>
                        <a:pt x="7962535" y="2628566"/>
                        <a:pt x="7965104" y="2615723"/>
                      </a:cubicBezTo>
                      <a:cubicBezTo>
                        <a:pt x="7950023" y="2611344"/>
                        <a:pt x="7950023" y="2611344"/>
                        <a:pt x="7933968" y="2607939"/>
                      </a:cubicBezTo>
                      <a:close/>
                      <a:moveTo>
                        <a:pt x="8004033" y="2607939"/>
                      </a:moveTo>
                      <a:cubicBezTo>
                        <a:pt x="7995276" y="2625453"/>
                        <a:pt x="7995276" y="2625453"/>
                        <a:pt x="8004033" y="2654643"/>
                      </a:cubicBezTo>
                      <a:cubicBezTo>
                        <a:pt x="8017265" y="2651996"/>
                        <a:pt x="8030109" y="2649427"/>
                        <a:pt x="8042952" y="2646859"/>
                      </a:cubicBezTo>
                      <a:cubicBezTo>
                        <a:pt x="8040306" y="2633626"/>
                        <a:pt x="8037737" y="2620782"/>
                        <a:pt x="8035168" y="2607939"/>
                      </a:cubicBezTo>
                      <a:cubicBezTo>
                        <a:pt x="8024582" y="2607939"/>
                        <a:pt x="8014307" y="2607939"/>
                        <a:pt x="8004033" y="2607939"/>
                      </a:cubicBezTo>
                      <a:close/>
                      <a:moveTo>
                        <a:pt x="8081882" y="2607939"/>
                      </a:moveTo>
                      <a:cubicBezTo>
                        <a:pt x="8079235" y="2621172"/>
                        <a:pt x="8076667" y="2634015"/>
                        <a:pt x="8074098" y="2646859"/>
                      </a:cubicBezTo>
                      <a:cubicBezTo>
                        <a:pt x="8087331" y="2649505"/>
                        <a:pt x="8100174" y="2652074"/>
                        <a:pt x="8113018" y="2654643"/>
                      </a:cubicBezTo>
                      <a:cubicBezTo>
                        <a:pt x="8113018" y="2641410"/>
                        <a:pt x="8113018" y="2628566"/>
                        <a:pt x="8113018" y="2615723"/>
                      </a:cubicBezTo>
                      <a:cubicBezTo>
                        <a:pt x="8097294" y="2611792"/>
                        <a:pt x="8097294" y="2611792"/>
                        <a:pt x="8081882" y="2607939"/>
                      </a:cubicBezTo>
                      <a:close/>
                      <a:moveTo>
                        <a:pt x="8159731" y="2607939"/>
                      </a:moveTo>
                      <a:cubicBezTo>
                        <a:pt x="8150974" y="2616696"/>
                        <a:pt x="8150974" y="2616696"/>
                        <a:pt x="8144163" y="2646859"/>
                      </a:cubicBezTo>
                      <a:cubicBezTo>
                        <a:pt x="8167748" y="2650789"/>
                        <a:pt x="8167748" y="2650789"/>
                        <a:pt x="8190867" y="2654643"/>
                      </a:cubicBezTo>
                      <a:cubicBezTo>
                        <a:pt x="8188220" y="2638763"/>
                        <a:pt x="8185651" y="2623351"/>
                        <a:pt x="8183083" y="2607939"/>
                      </a:cubicBezTo>
                      <a:cubicBezTo>
                        <a:pt x="8175143" y="2607939"/>
                        <a:pt x="8167437" y="2607939"/>
                        <a:pt x="8159731" y="2607939"/>
                      </a:cubicBezTo>
                      <a:close/>
                      <a:moveTo>
                        <a:pt x="8229795" y="2607939"/>
                      </a:moveTo>
                      <a:cubicBezTo>
                        <a:pt x="8224930" y="2626426"/>
                        <a:pt x="8224930" y="2626426"/>
                        <a:pt x="8222011" y="2646859"/>
                      </a:cubicBezTo>
                      <a:cubicBezTo>
                        <a:pt x="8227304" y="2652152"/>
                        <a:pt x="8232441" y="2657289"/>
                        <a:pt x="8237579" y="2662426"/>
                      </a:cubicBezTo>
                      <a:cubicBezTo>
                        <a:pt x="8245518" y="2659780"/>
                        <a:pt x="8253225" y="2657211"/>
                        <a:pt x="8260931" y="2654643"/>
                      </a:cubicBezTo>
                      <a:cubicBezTo>
                        <a:pt x="8260931" y="2641410"/>
                        <a:pt x="8260931" y="2628566"/>
                        <a:pt x="8260931" y="2615723"/>
                      </a:cubicBezTo>
                      <a:cubicBezTo>
                        <a:pt x="8245207" y="2611792"/>
                        <a:pt x="8245207" y="2611792"/>
                        <a:pt x="8229795" y="2607939"/>
                      </a:cubicBezTo>
                      <a:close/>
                      <a:moveTo>
                        <a:pt x="8307644" y="2607939"/>
                      </a:moveTo>
                      <a:cubicBezTo>
                        <a:pt x="8304998" y="2610586"/>
                        <a:pt x="8302429" y="2613154"/>
                        <a:pt x="8299860" y="2615723"/>
                      </a:cubicBezTo>
                      <a:cubicBezTo>
                        <a:pt x="8299544" y="2628692"/>
                        <a:pt x="8299528" y="2641674"/>
                        <a:pt x="8299860" y="2654643"/>
                      </a:cubicBezTo>
                      <a:cubicBezTo>
                        <a:pt x="8310446" y="2654643"/>
                        <a:pt x="8320721" y="2654643"/>
                        <a:pt x="8330996" y="2654643"/>
                      </a:cubicBezTo>
                      <a:cubicBezTo>
                        <a:pt x="8333643" y="2641410"/>
                        <a:pt x="8336211" y="2628566"/>
                        <a:pt x="8338780" y="2615723"/>
                      </a:cubicBezTo>
                      <a:cubicBezTo>
                        <a:pt x="8323699" y="2611344"/>
                        <a:pt x="8323699" y="2611344"/>
                        <a:pt x="8307644" y="2607939"/>
                      </a:cubicBezTo>
                      <a:close/>
                      <a:moveTo>
                        <a:pt x="8377708" y="2607939"/>
                      </a:moveTo>
                      <a:cubicBezTo>
                        <a:pt x="8375062" y="2610586"/>
                        <a:pt x="8372493" y="2613154"/>
                        <a:pt x="8369924" y="2615723"/>
                      </a:cubicBezTo>
                      <a:cubicBezTo>
                        <a:pt x="8369608" y="2628692"/>
                        <a:pt x="8369592" y="2641674"/>
                        <a:pt x="8369924" y="2654643"/>
                      </a:cubicBezTo>
                      <a:cubicBezTo>
                        <a:pt x="8380510" y="2654643"/>
                        <a:pt x="8390785" y="2654643"/>
                        <a:pt x="8401060" y="2654643"/>
                      </a:cubicBezTo>
                      <a:cubicBezTo>
                        <a:pt x="8403707" y="2641410"/>
                        <a:pt x="8406275" y="2628566"/>
                        <a:pt x="8408844" y="2615723"/>
                      </a:cubicBezTo>
                      <a:cubicBezTo>
                        <a:pt x="8393763" y="2611344"/>
                        <a:pt x="8393763" y="2611344"/>
                        <a:pt x="8377708" y="2607939"/>
                      </a:cubicBezTo>
                      <a:close/>
                      <a:moveTo>
                        <a:pt x="8455558" y="2607939"/>
                      </a:moveTo>
                      <a:cubicBezTo>
                        <a:pt x="8452911" y="2621172"/>
                        <a:pt x="8450343" y="2634015"/>
                        <a:pt x="8447774" y="2646859"/>
                      </a:cubicBezTo>
                      <a:cubicBezTo>
                        <a:pt x="8458360" y="2649505"/>
                        <a:pt x="8468635" y="2652074"/>
                        <a:pt x="8478910" y="2654643"/>
                      </a:cubicBezTo>
                      <a:cubicBezTo>
                        <a:pt x="8481556" y="2641410"/>
                        <a:pt x="8484125" y="2628566"/>
                        <a:pt x="8486694" y="2615723"/>
                      </a:cubicBezTo>
                      <a:cubicBezTo>
                        <a:pt x="8470970" y="2611792"/>
                        <a:pt x="8470970" y="2611792"/>
                        <a:pt x="8455558" y="2607939"/>
                      </a:cubicBezTo>
                      <a:close/>
                      <a:moveTo>
                        <a:pt x="8525622" y="2607939"/>
                      </a:moveTo>
                      <a:cubicBezTo>
                        <a:pt x="8516865" y="2625453"/>
                        <a:pt x="8516865" y="2625453"/>
                        <a:pt x="8525622" y="2654643"/>
                      </a:cubicBezTo>
                      <a:cubicBezTo>
                        <a:pt x="8538854" y="2651996"/>
                        <a:pt x="8551698" y="2649427"/>
                        <a:pt x="8564541" y="2646859"/>
                      </a:cubicBezTo>
                      <a:cubicBezTo>
                        <a:pt x="8561895" y="2636272"/>
                        <a:pt x="8559326" y="2625998"/>
                        <a:pt x="8556757" y="2615723"/>
                      </a:cubicBezTo>
                      <a:cubicBezTo>
                        <a:pt x="8541034" y="2611792"/>
                        <a:pt x="8541034" y="2611792"/>
                        <a:pt x="8525622" y="2607939"/>
                      </a:cubicBezTo>
                      <a:close/>
                      <a:moveTo>
                        <a:pt x="8603471" y="2607939"/>
                      </a:moveTo>
                      <a:cubicBezTo>
                        <a:pt x="8600825" y="2610586"/>
                        <a:pt x="8598256" y="2613154"/>
                        <a:pt x="8595687" y="2615723"/>
                      </a:cubicBezTo>
                      <a:cubicBezTo>
                        <a:pt x="8595371" y="2628692"/>
                        <a:pt x="8595355" y="2641674"/>
                        <a:pt x="8595687" y="2654643"/>
                      </a:cubicBezTo>
                      <a:cubicBezTo>
                        <a:pt x="8600980" y="2657289"/>
                        <a:pt x="8606118" y="2659858"/>
                        <a:pt x="8611255" y="2662426"/>
                      </a:cubicBezTo>
                      <a:cubicBezTo>
                        <a:pt x="8619195" y="2659780"/>
                        <a:pt x="8626901" y="2657211"/>
                        <a:pt x="8634607" y="2654643"/>
                      </a:cubicBezTo>
                      <a:cubicBezTo>
                        <a:pt x="8634607" y="2641410"/>
                        <a:pt x="8634607" y="2628566"/>
                        <a:pt x="8634607" y="2615723"/>
                      </a:cubicBezTo>
                      <a:cubicBezTo>
                        <a:pt x="8619526" y="2611344"/>
                        <a:pt x="8619526" y="2611344"/>
                        <a:pt x="8603471" y="2607939"/>
                      </a:cubicBezTo>
                      <a:close/>
                      <a:moveTo>
                        <a:pt x="8681320" y="2607939"/>
                      </a:moveTo>
                      <a:cubicBezTo>
                        <a:pt x="8672563" y="2616696"/>
                        <a:pt x="8672563" y="2616696"/>
                        <a:pt x="8665752" y="2654643"/>
                      </a:cubicBezTo>
                      <a:cubicBezTo>
                        <a:pt x="8681631" y="2654643"/>
                        <a:pt x="8697043" y="2654643"/>
                        <a:pt x="8712456" y="2654643"/>
                      </a:cubicBezTo>
                      <a:cubicBezTo>
                        <a:pt x="8709809" y="2638763"/>
                        <a:pt x="8707240" y="2623351"/>
                        <a:pt x="8704672" y="2607939"/>
                      </a:cubicBezTo>
                      <a:cubicBezTo>
                        <a:pt x="8696732" y="2607939"/>
                        <a:pt x="8689026" y="2607939"/>
                        <a:pt x="8681320" y="2607939"/>
                      </a:cubicBezTo>
                      <a:close/>
                      <a:moveTo>
                        <a:pt x="8751384" y="2607939"/>
                      </a:moveTo>
                      <a:cubicBezTo>
                        <a:pt x="8748738" y="2610586"/>
                        <a:pt x="8746169" y="2613154"/>
                        <a:pt x="8743600" y="2615723"/>
                      </a:cubicBezTo>
                      <a:cubicBezTo>
                        <a:pt x="8743284" y="2628692"/>
                        <a:pt x="8743268" y="2641674"/>
                        <a:pt x="8743600" y="2654643"/>
                      </a:cubicBezTo>
                      <a:cubicBezTo>
                        <a:pt x="8748893" y="2657289"/>
                        <a:pt x="8754031" y="2659858"/>
                        <a:pt x="8759168" y="2662426"/>
                      </a:cubicBezTo>
                      <a:cubicBezTo>
                        <a:pt x="8767030" y="2658496"/>
                        <a:pt x="8767030" y="2658496"/>
                        <a:pt x="8774736" y="2654643"/>
                      </a:cubicBezTo>
                      <a:cubicBezTo>
                        <a:pt x="8779601" y="2634696"/>
                        <a:pt x="8779601" y="2634696"/>
                        <a:pt x="8782520" y="2615723"/>
                      </a:cubicBezTo>
                      <a:cubicBezTo>
                        <a:pt x="8767439" y="2611344"/>
                        <a:pt x="8767439" y="2611344"/>
                        <a:pt x="8751384" y="2607939"/>
                      </a:cubicBezTo>
                      <a:close/>
                      <a:moveTo>
                        <a:pt x="8829234" y="2607939"/>
                      </a:moveTo>
                      <a:cubicBezTo>
                        <a:pt x="8820477" y="2616696"/>
                        <a:pt x="8820477" y="2616696"/>
                        <a:pt x="8813666" y="2654643"/>
                      </a:cubicBezTo>
                      <a:cubicBezTo>
                        <a:pt x="8823248" y="2654888"/>
                        <a:pt x="8823248" y="2654888"/>
                        <a:pt x="8832639" y="2655129"/>
                      </a:cubicBezTo>
                      <a:cubicBezTo>
                        <a:pt x="8852586" y="2654643"/>
                        <a:pt x="8852586" y="2654643"/>
                        <a:pt x="8860370" y="2646859"/>
                      </a:cubicBezTo>
                      <a:cubicBezTo>
                        <a:pt x="8858143" y="2633817"/>
                        <a:pt x="8855561" y="2620830"/>
                        <a:pt x="8852586" y="2607939"/>
                      </a:cubicBezTo>
                      <a:cubicBezTo>
                        <a:pt x="8844646" y="2607939"/>
                        <a:pt x="8836940" y="2607939"/>
                        <a:pt x="8829234" y="2607939"/>
                      </a:cubicBezTo>
                      <a:close/>
                      <a:moveTo>
                        <a:pt x="8899298" y="2607939"/>
                      </a:moveTo>
                      <a:cubicBezTo>
                        <a:pt x="8896651" y="2621172"/>
                        <a:pt x="8894083" y="2634015"/>
                        <a:pt x="8891514" y="2646859"/>
                      </a:cubicBezTo>
                      <a:cubicBezTo>
                        <a:pt x="8902100" y="2649505"/>
                        <a:pt x="8912375" y="2652074"/>
                        <a:pt x="8922650" y="2654643"/>
                      </a:cubicBezTo>
                      <a:cubicBezTo>
                        <a:pt x="8925296" y="2641410"/>
                        <a:pt x="8927865" y="2628566"/>
                        <a:pt x="8930434" y="2615723"/>
                      </a:cubicBezTo>
                      <a:cubicBezTo>
                        <a:pt x="8914710" y="2611792"/>
                        <a:pt x="8914710" y="2611792"/>
                        <a:pt x="8899298" y="2607939"/>
                      </a:cubicBezTo>
                      <a:close/>
                      <a:moveTo>
                        <a:pt x="8977147" y="2607939"/>
                      </a:moveTo>
                      <a:cubicBezTo>
                        <a:pt x="8974500" y="2621172"/>
                        <a:pt x="8971932" y="2634015"/>
                        <a:pt x="8969363" y="2646859"/>
                      </a:cubicBezTo>
                      <a:cubicBezTo>
                        <a:pt x="8982596" y="2649505"/>
                        <a:pt x="8995439" y="2652074"/>
                        <a:pt x="9008283" y="2654643"/>
                      </a:cubicBezTo>
                      <a:cubicBezTo>
                        <a:pt x="9005636" y="2638763"/>
                        <a:pt x="9003067" y="2623351"/>
                        <a:pt x="9000499" y="2607939"/>
                      </a:cubicBezTo>
                      <a:cubicBezTo>
                        <a:pt x="8992559" y="2607939"/>
                        <a:pt x="8984853" y="2607939"/>
                        <a:pt x="8977147" y="2607939"/>
                      </a:cubicBezTo>
                      <a:close/>
                      <a:moveTo>
                        <a:pt x="1604831" y="2685788"/>
                      </a:moveTo>
                      <a:cubicBezTo>
                        <a:pt x="1602184" y="2696374"/>
                        <a:pt x="1599616" y="2706649"/>
                        <a:pt x="1597047" y="2716924"/>
                      </a:cubicBezTo>
                      <a:cubicBezTo>
                        <a:pt x="1610280" y="2719570"/>
                        <a:pt x="1623123" y="2722139"/>
                        <a:pt x="1635967" y="2724708"/>
                      </a:cubicBezTo>
                      <a:cubicBezTo>
                        <a:pt x="1635967" y="2714121"/>
                        <a:pt x="1635967" y="2703847"/>
                        <a:pt x="1635967" y="2693572"/>
                      </a:cubicBezTo>
                      <a:cubicBezTo>
                        <a:pt x="1620243" y="2689641"/>
                        <a:pt x="1620243" y="2689641"/>
                        <a:pt x="1604831" y="2685788"/>
                      </a:cubicBezTo>
                      <a:close/>
                      <a:moveTo>
                        <a:pt x="1752744" y="2685788"/>
                      </a:moveTo>
                      <a:cubicBezTo>
                        <a:pt x="1750097" y="2699021"/>
                        <a:pt x="1747529" y="2711864"/>
                        <a:pt x="1744960" y="2724708"/>
                      </a:cubicBezTo>
                      <a:cubicBezTo>
                        <a:pt x="1755546" y="2724708"/>
                        <a:pt x="1765821" y="2724708"/>
                        <a:pt x="1776096" y="2724708"/>
                      </a:cubicBezTo>
                      <a:cubicBezTo>
                        <a:pt x="1778742" y="2714121"/>
                        <a:pt x="1781311" y="2703847"/>
                        <a:pt x="1783880" y="2693572"/>
                      </a:cubicBezTo>
                      <a:cubicBezTo>
                        <a:pt x="1768156" y="2689641"/>
                        <a:pt x="1768156" y="2689641"/>
                        <a:pt x="1752744" y="2685788"/>
                      </a:cubicBezTo>
                      <a:close/>
                      <a:moveTo>
                        <a:pt x="1830593" y="2685788"/>
                      </a:moveTo>
                      <a:cubicBezTo>
                        <a:pt x="1827946" y="2699021"/>
                        <a:pt x="1825378" y="2711864"/>
                        <a:pt x="1822809" y="2724708"/>
                      </a:cubicBezTo>
                      <a:cubicBezTo>
                        <a:pt x="1833395" y="2724708"/>
                        <a:pt x="1843670" y="2724708"/>
                        <a:pt x="1853945" y="2724708"/>
                      </a:cubicBezTo>
                      <a:cubicBezTo>
                        <a:pt x="1856591" y="2714121"/>
                        <a:pt x="1859160" y="2703847"/>
                        <a:pt x="1861729" y="2693572"/>
                      </a:cubicBezTo>
                      <a:cubicBezTo>
                        <a:pt x="1846005" y="2689641"/>
                        <a:pt x="1846005" y="2689641"/>
                        <a:pt x="1830593" y="2685788"/>
                      </a:cubicBezTo>
                      <a:close/>
                      <a:moveTo>
                        <a:pt x="1900658" y="2685788"/>
                      </a:moveTo>
                      <a:cubicBezTo>
                        <a:pt x="1898011" y="2696374"/>
                        <a:pt x="1895443" y="2706649"/>
                        <a:pt x="1892874" y="2716924"/>
                      </a:cubicBezTo>
                      <a:cubicBezTo>
                        <a:pt x="1906107" y="2719570"/>
                        <a:pt x="1918950" y="2722139"/>
                        <a:pt x="1931794" y="2724708"/>
                      </a:cubicBezTo>
                      <a:cubicBezTo>
                        <a:pt x="1934440" y="2714121"/>
                        <a:pt x="1937009" y="2703847"/>
                        <a:pt x="1939578" y="2693572"/>
                      </a:cubicBezTo>
                      <a:cubicBezTo>
                        <a:pt x="1926345" y="2690925"/>
                        <a:pt x="1913501" y="2688357"/>
                        <a:pt x="1900658" y="2685788"/>
                      </a:cubicBezTo>
                      <a:close/>
                      <a:moveTo>
                        <a:pt x="1978507" y="2685788"/>
                      </a:moveTo>
                      <a:cubicBezTo>
                        <a:pt x="1975860" y="2696374"/>
                        <a:pt x="1973292" y="2706649"/>
                        <a:pt x="1970723" y="2716924"/>
                      </a:cubicBezTo>
                      <a:cubicBezTo>
                        <a:pt x="1981309" y="2719570"/>
                        <a:pt x="1991584" y="2722139"/>
                        <a:pt x="2001859" y="2724708"/>
                      </a:cubicBezTo>
                      <a:cubicBezTo>
                        <a:pt x="2004505" y="2714121"/>
                        <a:pt x="2007074" y="2703847"/>
                        <a:pt x="2009643" y="2693572"/>
                      </a:cubicBezTo>
                      <a:cubicBezTo>
                        <a:pt x="1993919" y="2689641"/>
                        <a:pt x="1993919" y="2689641"/>
                        <a:pt x="1978507" y="2685788"/>
                      </a:cubicBezTo>
                      <a:close/>
                      <a:moveTo>
                        <a:pt x="2048571" y="2685788"/>
                      </a:moveTo>
                      <a:cubicBezTo>
                        <a:pt x="2045924" y="2688435"/>
                        <a:pt x="2043356" y="2691003"/>
                        <a:pt x="2040787" y="2693572"/>
                      </a:cubicBezTo>
                      <a:cubicBezTo>
                        <a:pt x="2044192" y="2709626"/>
                        <a:pt x="2044192" y="2709626"/>
                        <a:pt x="2048571" y="2724708"/>
                      </a:cubicBezTo>
                      <a:cubicBezTo>
                        <a:pt x="2061804" y="2724708"/>
                        <a:pt x="2074647" y="2724708"/>
                        <a:pt x="2087491" y="2724708"/>
                      </a:cubicBezTo>
                      <a:cubicBezTo>
                        <a:pt x="2087491" y="2714121"/>
                        <a:pt x="2087491" y="2703847"/>
                        <a:pt x="2087491" y="2693572"/>
                      </a:cubicBezTo>
                      <a:cubicBezTo>
                        <a:pt x="2074599" y="2690597"/>
                        <a:pt x="2061612" y="2688015"/>
                        <a:pt x="2048571" y="2685788"/>
                      </a:cubicBezTo>
                      <a:close/>
                      <a:moveTo>
                        <a:pt x="2126420" y="2685788"/>
                      </a:moveTo>
                      <a:cubicBezTo>
                        <a:pt x="2123773" y="2699021"/>
                        <a:pt x="2121205" y="2711864"/>
                        <a:pt x="2118636" y="2724708"/>
                      </a:cubicBezTo>
                      <a:cubicBezTo>
                        <a:pt x="2131869" y="2724708"/>
                        <a:pt x="2144712" y="2724708"/>
                        <a:pt x="2157556" y="2724708"/>
                      </a:cubicBezTo>
                      <a:cubicBezTo>
                        <a:pt x="2157556" y="2714121"/>
                        <a:pt x="2157556" y="2703847"/>
                        <a:pt x="2157556" y="2693572"/>
                      </a:cubicBezTo>
                      <a:cubicBezTo>
                        <a:pt x="2141832" y="2689641"/>
                        <a:pt x="2141832" y="2689641"/>
                        <a:pt x="2126420" y="2685788"/>
                      </a:cubicBezTo>
                      <a:close/>
                      <a:moveTo>
                        <a:pt x="2196484" y="2685788"/>
                      </a:moveTo>
                      <a:cubicBezTo>
                        <a:pt x="2193837" y="2699021"/>
                        <a:pt x="2191269" y="2711864"/>
                        <a:pt x="2188700" y="2724708"/>
                      </a:cubicBezTo>
                      <a:cubicBezTo>
                        <a:pt x="2201933" y="2724708"/>
                        <a:pt x="2214776" y="2724708"/>
                        <a:pt x="2227620" y="2724708"/>
                      </a:cubicBezTo>
                      <a:cubicBezTo>
                        <a:pt x="2230266" y="2714121"/>
                        <a:pt x="2232835" y="2703847"/>
                        <a:pt x="2235404" y="2693572"/>
                      </a:cubicBezTo>
                      <a:cubicBezTo>
                        <a:pt x="2222171" y="2690925"/>
                        <a:pt x="2209327" y="2688357"/>
                        <a:pt x="2196484" y="2685788"/>
                      </a:cubicBezTo>
                      <a:close/>
                      <a:moveTo>
                        <a:pt x="2274334" y="2685788"/>
                      </a:moveTo>
                      <a:cubicBezTo>
                        <a:pt x="2271687" y="2699021"/>
                        <a:pt x="2269119" y="2711864"/>
                        <a:pt x="2266550" y="2724708"/>
                      </a:cubicBezTo>
                      <a:cubicBezTo>
                        <a:pt x="2277136" y="2724708"/>
                        <a:pt x="2287411" y="2724708"/>
                        <a:pt x="2297686" y="2724708"/>
                      </a:cubicBezTo>
                      <a:cubicBezTo>
                        <a:pt x="2300332" y="2714121"/>
                        <a:pt x="2302901" y="2703847"/>
                        <a:pt x="2305470" y="2693572"/>
                      </a:cubicBezTo>
                      <a:cubicBezTo>
                        <a:pt x="2289746" y="2689641"/>
                        <a:pt x="2289746" y="2689641"/>
                        <a:pt x="2274334" y="2685788"/>
                      </a:cubicBezTo>
                      <a:close/>
                      <a:moveTo>
                        <a:pt x="2352183" y="2685788"/>
                      </a:moveTo>
                      <a:cubicBezTo>
                        <a:pt x="2349536" y="2696374"/>
                        <a:pt x="2346968" y="2706649"/>
                        <a:pt x="2344399" y="2716924"/>
                      </a:cubicBezTo>
                      <a:cubicBezTo>
                        <a:pt x="2354985" y="2719570"/>
                        <a:pt x="2365260" y="2722139"/>
                        <a:pt x="2375535" y="2724708"/>
                      </a:cubicBezTo>
                      <a:cubicBezTo>
                        <a:pt x="2378181" y="2714121"/>
                        <a:pt x="2380750" y="2703847"/>
                        <a:pt x="2383319" y="2693572"/>
                      </a:cubicBezTo>
                      <a:cubicBezTo>
                        <a:pt x="2367595" y="2689641"/>
                        <a:pt x="2367595" y="2689641"/>
                        <a:pt x="2352183" y="2685788"/>
                      </a:cubicBezTo>
                      <a:close/>
                      <a:moveTo>
                        <a:pt x="2422247" y="2685788"/>
                      </a:moveTo>
                      <a:cubicBezTo>
                        <a:pt x="2419600" y="2696374"/>
                        <a:pt x="2417032" y="2706649"/>
                        <a:pt x="2414463" y="2716924"/>
                      </a:cubicBezTo>
                      <a:cubicBezTo>
                        <a:pt x="2427696" y="2719570"/>
                        <a:pt x="2440539" y="2722139"/>
                        <a:pt x="2453383" y="2724708"/>
                      </a:cubicBezTo>
                      <a:cubicBezTo>
                        <a:pt x="2453383" y="2714121"/>
                        <a:pt x="2453383" y="2703847"/>
                        <a:pt x="2453383" y="2693572"/>
                      </a:cubicBezTo>
                      <a:cubicBezTo>
                        <a:pt x="2437659" y="2689641"/>
                        <a:pt x="2437659" y="2689641"/>
                        <a:pt x="2422247" y="2685788"/>
                      </a:cubicBezTo>
                      <a:close/>
                      <a:moveTo>
                        <a:pt x="2500096" y="2685788"/>
                      </a:moveTo>
                      <a:cubicBezTo>
                        <a:pt x="2497449" y="2699021"/>
                        <a:pt x="2494881" y="2711864"/>
                        <a:pt x="2492312" y="2724708"/>
                      </a:cubicBezTo>
                      <a:cubicBezTo>
                        <a:pt x="2505545" y="2724708"/>
                        <a:pt x="2518388" y="2724708"/>
                        <a:pt x="2531232" y="2724708"/>
                      </a:cubicBezTo>
                      <a:cubicBezTo>
                        <a:pt x="2531232" y="2714121"/>
                        <a:pt x="2531232" y="2703847"/>
                        <a:pt x="2531232" y="2693572"/>
                      </a:cubicBezTo>
                      <a:cubicBezTo>
                        <a:pt x="2515508" y="2689641"/>
                        <a:pt x="2515508" y="2689641"/>
                        <a:pt x="2500096" y="2685788"/>
                      </a:cubicBezTo>
                      <a:close/>
                      <a:moveTo>
                        <a:pt x="2570160" y="2685788"/>
                      </a:moveTo>
                      <a:cubicBezTo>
                        <a:pt x="2567513" y="2699021"/>
                        <a:pt x="2564945" y="2711864"/>
                        <a:pt x="2562376" y="2724708"/>
                      </a:cubicBezTo>
                      <a:cubicBezTo>
                        <a:pt x="2578255" y="2724708"/>
                        <a:pt x="2593667" y="2724708"/>
                        <a:pt x="2609080" y="2724708"/>
                      </a:cubicBezTo>
                      <a:cubicBezTo>
                        <a:pt x="2609080" y="2714121"/>
                        <a:pt x="2609080" y="2703847"/>
                        <a:pt x="2609080" y="2693572"/>
                      </a:cubicBezTo>
                      <a:cubicBezTo>
                        <a:pt x="2595847" y="2690925"/>
                        <a:pt x="2583003" y="2688357"/>
                        <a:pt x="2570160" y="2685788"/>
                      </a:cubicBezTo>
                      <a:close/>
                      <a:moveTo>
                        <a:pt x="2648010" y="2685788"/>
                      </a:moveTo>
                      <a:cubicBezTo>
                        <a:pt x="2645363" y="2699021"/>
                        <a:pt x="2642795" y="2711864"/>
                        <a:pt x="2640226" y="2724708"/>
                      </a:cubicBezTo>
                      <a:cubicBezTo>
                        <a:pt x="2650812" y="2724708"/>
                        <a:pt x="2661087" y="2724708"/>
                        <a:pt x="2671362" y="2724708"/>
                      </a:cubicBezTo>
                      <a:cubicBezTo>
                        <a:pt x="2674008" y="2714121"/>
                        <a:pt x="2676577" y="2703847"/>
                        <a:pt x="2679146" y="2693572"/>
                      </a:cubicBezTo>
                      <a:cubicBezTo>
                        <a:pt x="2663422" y="2689641"/>
                        <a:pt x="2663422" y="2689641"/>
                        <a:pt x="2648010" y="2685788"/>
                      </a:cubicBezTo>
                      <a:close/>
                      <a:moveTo>
                        <a:pt x="2718074" y="2685788"/>
                      </a:moveTo>
                      <a:cubicBezTo>
                        <a:pt x="2715427" y="2699021"/>
                        <a:pt x="2712859" y="2711864"/>
                        <a:pt x="2710290" y="2724708"/>
                      </a:cubicBezTo>
                      <a:cubicBezTo>
                        <a:pt x="2723523" y="2724708"/>
                        <a:pt x="2736366" y="2724708"/>
                        <a:pt x="2749210" y="2724708"/>
                      </a:cubicBezTo>
                      <a:cubicBezTo>
                        <a:pt x="2751856" y="2714121"/>
                        <a:pt x="2754425" y="2703847"/>
                        <a:pt x="2756994" y="2693572"/>
                      </a:cubicBezTo>
                      <a:cubicBezTo>
                        <a:pt x="2743761" y="2690925"/>
                        <a:pt x="2730917" y="2688357"/>
                        <a:pt x="2718074" y="2685788"/>
                      </a:cubicBezTo>
                      <a:close/>
                      <a:moveTo>
                        <a:pt x="2795923" y="2685788"/>
                      </a:moveTo>
                      <a:cubicBezTo>
                        <a:pt x="2793276" y="2696374"/>
                        <a:pt x="2790708" y="2706649"/>
                        <a:pt x="2788139" y="2716924"/>
                      </a:cubicBezTo>
                      <a:cubicBezTo>
                        <a:pt x="2798725" y="2719570"/>
                        <a:pt x="2809000" y="2722139"/>
                        <a:pt x="2819275" y="2724708"/>
                      </a:cubicBezTo>
                      <a:cubicBezTo>
                        <a:pt x="2821921" y="2714121"/>
                        <a:pt x="2824490" y="2703847"/>
                        <a:pt x="2827059" y="2693572"/>
                      </a:cubicBezTo>
                      <a:cubicBezTo>
                        <a:pt x="2811335" y="2689641"/>
                        <a:pt x="2811335" y="2689641"/>
                        <a:pt x="2795923" y="2685788"/>
                      </a:cubicBezTo>
                      <a:close/>
                      <a:moveTo>
                        <a:pt x="2943836" y="2685788"/>
                      </a:moveTo>
                      <a:cubicBezTo>
                        <a:pt x="2941189" y="2696374"/>
                        <a:pt x="2938621" y="2706649"/>
                        <a:pt x="2936052" y="2716924"/>
                      </a:cubicBezTo>
                      <a:cubicBezTo>
                        <a:pt x="2949285" y="2719570"/>
                        <a:pt x="2962128" y="2722139"/>
                        <a:pt x="2974972" y="2724708"/>
                      </a:cubicBezTo>
                      <a:cubicBezTo>
                        <a:pt x="2974972" y="2714121"/>
                        <a:pt x="2974972" y="2703847"/>
                        <a:pt x="2974972" y="2693572"/>
                      </a:cubicBezTo>
                      <a:cubicBezTo>
                        <a:pt x="2959248" y="2689641"/>
                        <a:pt x="2959248" y="2689641"/>
                        <a:pt x="2943836" y="2685788"/>
                      </a:cubicBezTo>
                      <a:close/>
                      <a:moveTo>
                        <a:pt x="3021686" y="2685788"/>
                      </a:moveTo>
                      <a:cubicBezTo>
                        <a:pt x="3019039" y="2699021"/>
                        <a:pt x="3016471" y="2711864"/>
                        <a:pt x="3013902" y="2724708"/>
                      </a:cubicBezTo>
                      <a:cubicBezTo>
                        <a:pt x="3024488" y="2724708"/>
                        <a:pt x="3034763" y="2724708"/>
                        <a:pt x="3045038" y="2724708"/>
                      </a:cubicBezTo>
                      <a:cubicBezTo>
                        <a:pt x="3047684" y="2714121"/>
                        <a:pt x="3050253" y="2703847"/>
                        <a:pt x="3052822" y="2693572"/>
                      </a:cubicBezTo>
                      <a:cubicBezTo>
                        <a:pt x="3037098" y="2689641"/>
                        <a:pt x="3037098" y="2689641"/>
                        <a:pt x="3021686" y="2685788"/>
                      </a:cubicBezTo>
                      <a:close/>
                      <a:moveTo>
                        <a:pt x="3091750" y="2685788"/>
                      </a:moveTo>
                      <a:cubicBezTo>
                        <a:pt x="3089103" y="2699021"/>
                        <a:pt x="3086535" y="2711864"/>
                        <a:pt x="3083966" y="2724708"/>
                      </a:cubicBezTo>
                      <a:cubicBezTo>
                        <a:pt x="3097199" y="2724708"/>
                        <a:pt x="3110042" y="2724708"/>
                        <a:pt x="3122886" y="2724708"/>
                      </a:cubicBezTo>
                      <a:cubicBezTo>
                        <a:pt x="3125532" y="2714121"/>
                        <a:pt x="3128101" y="2703847"/>
                        <a:pt x="3130670" y="2693572"/>
                      </a:cubicBezTo>
                      <a:cubicBezTo>
                        <a:pt x="3117437" y="2690925"/>
                        <a:pt x="3104593" y="2688357"/>
                        <a:pt x="3091750" y="2685788"/>
                      </a:cubicBezTo>
                      <a:close/>
                      <a:moveTo>
                        <a:pt x="3169599" y="2685788"/>
                      </a:moveTo>
                      <a:cubicBezTo>
                        <a:pt x="3166952" y="2699021"/>
                        <a:pt x="3164384" y="2711864"/>
                        <a:pt x="3161815" y="2724708"/>
                      </a:cubicBezTo>
                      <a:cubicBezTo>
                        <a:pt x="3172401" y="2724708"/>
                        <a:pt x="3182676" y="2724708"/>
                        <a:pt x="3192951" y="2724708"/>
                      </a:cubicBezTo>
                      <a:cubicBezTo>
                        <a:pt x="3195597" y="2714121"/>
                        <a:pt x="3198166" y="2703847"/>
                        <a:pt x="3200735" y="2693572"/>
                      </a:cubicBezTo>
                      <a:cubicBezTo>
                        <a:pt x="3185011" y="2689641"/>
                        <a:pt x="3185011" y="2689641"/>
                        <a:pt x="3169599" y="2685788"/>
                      </a:cubicBezTo>
                      <a:close/>
                      <a:moveTo>
                        <a:pt x="5178108" y="2685788"/>
                      </a:moveTo>
                      <a:cubicBezTo>
                        <a:pt x="5175461" y="2699021"/>
                        <a:pt x="5172893" y="2711864"/>
                        <a:pt x="5170324" y="2724708"/>
                      </a:cubicBezTo>
                      <a:cubicBezTo>
                        <a:pt x="5183557" y="2724708"/>
                        <a:pt x="5196400" y="2724708"/>
                        <a:pt x="5209244" y="2724708"/>
                      </a:cubicBezTo>
                      <a:cubicBezTo>
                        <a:pt x="5209244" y="2714121"/>
                        <a:pt x="5209244" y="2703847"/>
                        <a:pt x="5209244" y="2693572"/>
                      </a:cubicBezTo>
                      <a:cubicBezTo>
                        <a:pt x="5193520" y="2689641"/>
                        <a:pt x="5193520" y="2689641"/>
                        <a:pt x="5178108" y="2685788"/>
                      </a:cubicBezTo>
                      <a:close/>
                      <a:moveTo>
                        <a:pt x="5326021" y="2685788"/>
                      </a:moveTo>
                      <a:cubicBezTo>
                        <a:pt x="5323374" y="2699021"/>
                        <a:pt x="5320806" y="2711864"/>
                        <a:pt x="5318237" y="2724708"/>
                      </a:cubicBezTo>
                      <a:cubicBezTo>
                        <a:pt x="5328823" y="2724708"/>
                        <a:pt x="5339098" y="2724708"/>
                        <a:pt x="5349373" y="2724708"/>
                      </a:cubicBezTo>
                      <a:cubicBezTo>
                        <a:pt x="5352019" y="2714121"/>
                        <a:pt x="5354588" y="2703847"/>
                        <a:pt x="5357157" y="2693572"/>
                      </a:cubicBezTo>
                      <a:cubicBezTo>
                        <a:pt x="5341433" y="2689641"/>
                        <a:pt x="5341433" y="2689641"/>
                        <a:pt x="5326021" y="2685788"/>
                      </a:cubicBezTo>
                      <a:close/>
                      <a:moveTo>
                        <a:pt x="5403870" y="2685788"/>
                      </a:moveTo>
                      <a:cubicBezTo>
                        <a:pt x="5401223" y="2696374"/>
                        <a:pt x="5398655" y="2706649"/>
                        <a:pt x="5396086" y="2716924"/>
                      </a:cubicBezTo>
                      <a:cubicBezTo>
                        <a:pt x="5406672" y="2719570"/>
                        <a:pt x="5416947" y="2722139"/>
                        <a:pt x="5427222" y="2724708"/>
                      </a:cubicBezTo>
                      <a:cubicBezTo>
                        <a:pt x="5429868" y="2714121"/>
                        <a:pt x="5432437" y="2703847"/>
                        <a:pt x="5435006" y="2693572"/>
                      </a:cubicBezTo>
                      <a:cubicBezTo>
                        <a:pt x="5419282" y="2689641"/>
                        <a:pt x="5419282" y="2689641"/>
                        <a:pt x="5403870" y="2685788"/>
                      </a:cubicBezTo>
                      <a:close/>
                      <a:moveTo>
                        <a:pt x="5473934" y="2685788"/>
                      </a:moveTo>
                      <a:cubicBezTo>
                        <a:pt x="5471287" y="2688435"/>
                        <a:pt x="5468719" y="2691003"/>
                        <a:pt x="5466150" y="2693572"/>
                      </a:cubicBezTo>
                      <a:cubicBezTo>
                        <a:pt x="5469555" y="2709626"/>
                        <a:pt x="5469555" y="2709626"/>
                        <a:pt x="5473934" y="2724708"/>
                      </a:cubicBezTo>
                      <a:cubicBezTo>
                        <a:pt x="5487167" y="2724708"/>
                        <a:pt x="5500010" y="2724708"/>
                        <a:pt x="5512854" y="2724708"/>
                      </a:cubicBezTo>
                      <a:cubicBezTo>
                        <a:pt x="5512854" y="2714121"/>
                        <a:pt x="5512854" y="2703847"/>
                        <a:pt x="5512854" y="2693572"/>
                      </a:cubicBezTo>
                      <a:cubicBezTo>
                        <a:pt x="5499962" y="2690597"/>
                        <a:pt x="5486975" y="2688015"/>
                        <a:pt x="5473934" y="2685788"/>
                      </a:cubicBezTo>
                      <a:close/>
                      <a:moveTo>
                        <a:pt x="5621848" y="2685788"/>
                      </a:moveTo>
                      <a:cubicBezTo>
                        <a:pt x="5619201" y="2699021"/>
                        <a:pt x="5616633" y="2711864"/>
                        <a:pt x="5614064" y="2724708"/>
                      </a:cubicBezTo>
                      <a:cubicBezTo>
                        <a:pt x="5629943" y="2724708"/>
                        <a:pt x="5645355" y="2724708"/>
                        <a:pt x="5660768" y="2724708"/>
                      </a:cubicBezTo>
                      <a:cubicBezTo>
                        <a:pt x="5660768" y="2714121"/>
                        <a:pt x="5660768" y="2703847"/>
                        <a:pt x="5660768" y="2693572"/>
                      </a:cubicBezTo>
                      <a:cubicBezTo>
                        <a:pt x="5647535" y="2690925"/>
                        <a:pt x="5634691" y="2688357"/>
                        <a:pt x="5621848" y="2685788"/>
                      </a:cubicBezTo>
                      <a:close/>
                      <a:moveTo>
                        <a:pt x="5699697" y="2685788"/>
                      </a:moveTo>
                      <a:cubicBezTo>
                        <a:pt x="5697050" y="2699021"/>
                        <a:pt x="5694482" y="2711864"/>
                        <a:pt x="5691913" y="2724708"/>
                      </a:cubicBezTo>
                      <a:cubicBezTo>
                        <a:pt x="5697206" y="2727354"/>
                        <a:pt x="5702343" y="2729923"/>
                        <a:pt x="5707481" y="2732492"/>
                      </a:cubicBezTo>
                      <a:cubicBezTo>
                        <a:pt x="5715343" y="2728561"/>
                        <a:pt x="5715343" y="2728561"/>
                        <a:pt x="5723049" y="2724708"/>
                      </a:cubicBezTo>
                      <a:cubicBezTo>
                        <a:pt x="5727914" y="2708653"/>
                        <a:pt x="5727914" y="2708653"/>
                        <a:pt x="5730833" y="2693572"/>
                      </a:cubicBezTo>
                      <a:cubicBezTo>
                        <a:pt x="5715109" y="2689641"/>
                        <a:pt x="5715109" y="2689641"/>
                        <a:pt x="5699697" y="2685788"/>
                      </a:cubicBezTo>
                      <a:close/>
                      <a:moveTo>
                        <a:pt x="5847610" y="2685788"/>
                      </a:moveTo>
                      <a:cubicBezTo>
                        <a:pt x="5844963" y="2696374"/>
                        <a:pt x="5842395" y="2706649"/>
                        <a:pt x="5839826" y="2716924"/>
                      </a:cubicBezTo>
                      <a:cubicBezTo>
                        <a:pt x="5850412" y="2719570"/>
                        <a:pt x="5860687" y="2722139"/>
                        <a:pt x="5870962" y="2724708"/>
                      </a:cubicBezTo>
                      <a:cubicBezTo>
                        <a:pt x="5873608" y="2714121"/>
                        <a:pt x="5876177" y="2703847"/>
                        <a:pt x="5878746" y="2693572"/>
                      </a:cubicBezTo>
                      <a:cubicBezTo>
                        <a:pt x="5863022" y="2689641"/>
                        <a:pt x="5863022" y="2689641"/>
                        <a:pt x="5847610" y="2685788"/>
                      </a:cubicBezTo>
                      <a:close/>
                      <a:moveTo>
                        <a:pt x="5925460" y="2685788"/>
                      </a:moveTo>
                      <a:cubicBezTo>
                        <a:pt x="5922813" y="2696374"/>
                        <a:pt x="5920245" y="2706649"/>
                        <a:pt x="5917676" y="2716924"/>
                      </a:cubicBezTo>
                      <a:cubicBezTo>
                        <a:pt x="5930909" y="2719570"/>
                        <a:pt x="5943752" y="2722139"/>
                        <a:pt x="5956596" y="2724708"/>
                      </a:cubicBezTo>
                      <a:cubicBezTo>
                        <a:pt x="5956596" y="2714121"/>
                        <a:pt x="5956596" y="2703847"/>
                        <a:pt x="5956596" y="2693572"/>
                      </a:cubicBezTo>
                      <a:cubicBezTo>
                        <a:pt x="5940872" y="2689641"/>
                        <a:pt x="5940872" y="2689641"/>
                        <a:pt x="5925460" y="2685788"/>
                      </a:cubicBezTo>
                      <a:close/>
                      <a:moveTo>
                        <a:pt x="5995524" y="2685788"/>
                      </a:moveTo>
                      <a:cubicBezTo>
                        <a:pt x="5992877" y="2696374"/>
                        <a:pt x="5990309" y="2706649"/>
                        <a:pt x="5987740" y="2716924"/>
                      </a:cubicBezTo>
                      <a:cubicBezTo>
                        <a:pt x="6000973" y="2719570"/>
                        <a:pt x="6013816" y="2722139"/>
                        <a:pt x="6026660" y="2724708"/>
                      </a:cubicBezTo>
                      <a:cubicBezTo>
                        <a:pt x="6026660" y="2714121"/>
                        <a:pt x="6026660" y="2703847"/>
                        <a:pt x="6026660" y="2693572"/>
                      </a:cubicBezTo>
                      <a:cubicBezTo>
                        <a:pt x="6010936" y="2689641"/>
                        <a:pt x="6010936" y="2689641"/>
                        <a:pt x="5995524" y="2685788"/>
                      </a:cubicBezTo>
                      <a:close/>
                      <a:moveTo>
                        <a:pt x="6291351" y="2685788"/>
                      </a:moveTo>
                      <a:cubicBezTo>
                        <a:pt x="6288704" y="2696374"/>
                        <a:pt x="6286136" y="2706649"/>
                        <a:pt x="6283567" y="2716924"/>
                      </a:cubicBezTo>
                      <a:cubicBezTo>
                        <a:pt x="6296800" y="2719570"/>
                        <a:pt x="6309643" y="2722139"/>
                        <a:pt x="6322487" y="2724708"/>
                      </a:cubicBezTo>
                      <a:cubicBezTo>
                        <a:pt x="6325133" y="2714121"/>
                        <a:pt x="6327702" y="2703847"/>
                        <a:pt x="6330271" y="2693572"/>
                      </a:cubicBezTo>
                      <a:cubicBezTo>
                        <a:pt x="6317038" y="2690925"/>
                        <a:pt x="6304194" y="2688357"/>
                        <a:pt x="6291351" y="2685788"/>
                      </a:cubicBezTo>
                      <a:close/>
                      <a:moveTo>
                        <a:pt x="6369200" y="2685788"/>
                      </a:moveTo>
                      <a:cubicBezTo>
                        <a:pt x="6366553" y="2696374"/>
                        <a:pt x="6363985" y="2706649"/>
                        <a:pt x="6361416" y="2716924"/>
                      </a:cubicBezTo>
                      <a:cubicBezTo>
                        <a:pt x="6374649" y="2719570"/>
                        <a:pt x="6387492" y="2722139"/>
                        <a:pt x="6400336" y="2724708"/>
                      </a:cubicBezTo>
                      <a:cubicBezTo>
                        <a:pt x="6400336" y="2714121"/>
                        <a:pt x="6400336" y="2703847"/>
                        <a:pt x="6400336" y="2693572"/>
                      </a:cubicBezTo>
                      <a:cubicBezTo>
                        <a:pt x="6384612" y="2689641"/>
                        <a:pt x="6384612" y="2689641"/>
                        <a:pt x="6369200" y="2685788"/>
                      </a:cubicBezTo>
                      <a:close/>
                      <a:moveTo>
                        <a:pt x="6517113" y="2685788"/>
                      </a:moveTo>
                      <a:cubicBezTo>
                        <a:pt x="6514466" y="2699021"/>
                        <a:pt x="6511898" y="2711864"/>
                        <a:pt x="6509329" y="2724708"/>
                      </a:cubicBezTo>
                      <a:cubicBezTo>
                        <a:pt x="6519915" y="2724708"/>
                        <a:pt x="6530190" y="2724708"/>
                        <a:pt x="6540465" y="2724708"/>
                      </a:cubicBezTo>
                      <a:cubicBezTo>
                        <a:pt x="6543111" y="2714121"/>
                        <a:pt x="6545680" y="2703847"/>
                        <a:pt x="6548249" y="2693572"/>
                      </a:cubicBezTo>
                      <a:cubicBezTo>
                        <a:pt x="6532525" y="2689641"/>
                        <a:pt x="6532525" y="2689641"/>
                        <a:pt x="6517113" y="2685788"/>
                      </a:cubicBezTo>
                      <a:close/>
                      <a:moveTo>
                        <a:pt x="6665027" y="2685788"/>
                      </a:moveTo>
                      <a:cubicBezTo>
                        <a:pt x="6662380" y="2696374"/>
                        <a:pt x="6659812" y="2706649"/>
                        <a:pt x="6657243" y="2716924"/>
                      </a:cubicBezTo>
                      <a:cubicBezTo>
                        <a:pt x="6670476" y="2719570"/>
                        <a:pt x="6683319" y="2722139"/>
                        <a:pt x="6696163" y="2724708"/>
                      </a:cubicBezTo>
                      <a:cubicBezTo>
                        <a:pt x="6698809" y="2714121"/>
                        <a:pt x="6701378" y="2703847"/>
                        <a:pt x="6703947" y="2693572"/>
                      </a:cubicBezTo>
                      <a:cubicBezTo>
                        <a:pt x="6690714" y="2690925"/>
                        <a:pt x="6677870" y="2688357"/>
                        <a:pt x="6665027" y="2685788"/>
                      </a:cubicBezTo>
                      <a:close/>
                      <a:moveTo>
                        <a:pt x="6742876" y="2685788"/>
                      </a:moveTo>
                      <a:cubicBezTo>
                        <a:pt x="6740229" y="2696374"/>
                        <a:pt x="6737661" y="2706649"/>
                        <a:pt x="6735092" y="2716924"/>
                      </a:cubicBezTo>
                      <a:cubicBezTo>
                        <a:pt x="6745678" y="2719570"/>
                        <a:pt x="6755953" y="2722139"/>
                        <a:pt x="6766228" y="2724708"/>
                      </a:cubicBezTo>
                      <a:cubicBezTo>
                        <a:pt x="6768874" y="2714121"/>
                        <a:pt x="6771443" y="2703847"/>
                        <a:pt x="6774012" y="2693572"/>
                      </a:cubicBezTo>
                      <a:cubicBezTo>
                        <a:pt x="6758288" y="2689641"/>
                        <a:pt x="6758288" y="2689641"/>
                        <a:pt x="6742876" y="2685788"/>
                      </a:cubicBezTo>
                      <a:close/>
                      <a:moveTo>
                        <a:pt x="6812940" y="2685788"/>
                      </a:moveTo>
                      <a:cubicBezTo>
                        <a:pt x="6810293" y="2688435"/>
                        <a:pt x="6807725" y="2691003"/>
                        <a:pt x="6805156" y="2693572"/>
                      </a:cubicBezTo>
                      <a:cubicBezTo>
                        <a:pt x="6808561" y="2709626"/>
                        <a:pt x="6808561" y="2709626"/>
                        <a:pt x="6812940" y="2724708"/>
                      </a:cubicBezTo>
                      <a:cubicBezTo>
                        <a:pt x="6826173" y="2724708"/>
                        <a:pt x="6839016" y="2724708"/>
                        <a:pt x="6851860" y="2724708"/>
                      </a:cubicBezTo>
                      <a:cubicBezTo>
                        <a:pt x="6851860" y="2714121"/>
                        <a:pt x="6851860" y="2703847"/>
                        <a:pt x="6851860" y="2693572"/>
                      </a:cubicBezTo>
                      <a:cubicBezTo>
                        <a:pt x="6838968" y="2690597"/>
                        <a:pt x="6825981" y="2688015"/>
                        <a:pt x="6812940" y="2685788"/>
                      </a:cubicBezTo>
                      <a:close/>
                      <a:moveTo>
                        <a:pt x="6890789" y="2685788"/>
                      </a:moveTo>
                      <a:cubicBezTo>
                        <a:pt x="6888142" y="2699021"/>
                        <a:pt x="6885574" y="2711864"/>
                        <a:pt x="6883005" y="2724708"/>
                      </a:cubicBezTo>
                      <a:cubicBezTo>
                        <a:pt x="6896238" y="2724708"/>
                        <a:pt x="6909081" y="2724708"/>
                        <a:pt x="6921925" y="2724708"/>
                      </a:cubicBezTo>
                      <a:cubicBezTo>
                        <a:pt x="6921925" y="2714121"/>
                        <a:pt x="6921925" y="2703847"/>
                        <a:pt x="6921925" y="2693572"/>
                      </a:cubicBezTo>
                      <a:cubicBezTo>
                        <a:pt x="6906201" y="2689641"/>
                        <a:pt x="6906201" y="2689641"/>
                        <a:pt x="6890789" y="2685788"/>
                      </a:cubicBezTo>
                      <a:close/>
                      <a:moveTo>
                        <a:pt x="6960853" y="2685788"/>
                      </a:moveTo>
                      <a:cubicBezTo>
                        <a:pt x="6960853" y="2699021"/>
                        <a:pt x="6960853" y="2711864"/>
                        <a:pt x="6960853" y="2724708"/>
                      </a:cubicBezTo>
                      <a:cubicBezTo>
                        <a:pt x="6974086" y="2724708"/>
                        <a:pt x="6986929" y="2724708"/>
                        <a:pt x="6999773" y="2724708"/>
                      </a:cubicBezTo>
                      <a:cubicBezTo>
                        <a:pt x="6999773" y="2714121"/>
                        <a:pt x="6999773" y="2703847"/>
                        <a:pt x="6999773" y="2693572"/>
                      </a:cubicBezTo>
                      <a:cubicBezTo>
                        <a:pt x="6980118" y="2689641"/>
                        <a:pt x="6980118" y="2689641"/>
                        <a:pt x="6960853" y="2685788"/>
                      </a:cubicBezTo>
                      <a:close/>
                      <a:moveTo>
                        <a:pt x="7038703" y="2685788"/>
                      </a:moveTo>
                      <a:cubicBezTo>
                        <a:pt x="7036056" y="2699021"/>
                        <a:pt x="7033488" y="2711864"/>
                        <a:pt x="7030919" y="2724708"/>
                      </a:cubicBezTo>
                      <a:cubicBezTo>
                        <a:pt x="7041505" y="2724708"/>
                        <a:pt x="7051780" y="2724708"/>
                        <a:pt x="7062055" y="2724708"/>
                      </a:cubicBezTo>
                      <a:cubicBezTo>
                        <a:pt x="7064701" y="2714121"/>
                        <a:pt x="7067270" y="2703847"/>
                        <a:pt x="7069839" y="2693572"/>
                      </a:cubicBezTo>
                      <a:cubicBezTo>
                        <a:pt x="7054115" y="2689641"/>
                        <a:pt x="7054115" y="2689641"/>
                        <a:pt x="7038703" y="2685788"/>
                      </a:cubicBezTo>
                      <a:close/>
                      <a:moveTo>
                        <a:pt x="7116552" y="2685788"/>
                      </a:moveTo>
                      <a:cubicBezTo>
                        <a:pt x="7113905" y="2699021"/>
                        <a:pt x="7111337" y="2711864"/>
                        <a:pt x="7108768" y="2724708"/>
                      </a:cubicBezTo>
                      <a:cubicBezTo>
                        <a:pt x="7119354" y="2724708"/>
                        <a:pt x="7129629" y="2724708"/>
                        <a:pt x="7139904" y="2724708"/>
                      </a:cubicBezTo>
                      <a:cubicBezTo>
                        <a:pt x="7142550" y="2714121"/>
                        <a:pt x="7145119" y="2703847"/>
                        <a:pt x="7147688" y="2693572"/>
                      </a:cubicBezTo>
                      <a:cubicBezTo>
                        <a:pt x="7131964" y="2689641"/>
                        <a:pt x="7131964" y="2689641"/>
                        <a:pt x="7116552" y="2685788"/>
                      </a:cubicBezTo>
                      <a:close/>
                      <a:moveTo>
                        <a:pt x="7186616" y="2685788"/>
                      </a:moveTo>
                      <a:cubicBezTo>
                        <a:pt x="7183969" y="2696374"/>
                        <a:pt x="7181401" y="2706649"/>
                        <a:pt x="7178832" y="2716924"/>
                      </a:cubicBezTo>
                      <a:cubicBezTo>
                        <a:pt x="7189418" y="2719570"/>
                        <a:pt x="7199693" y="2722139"/>
                        <a:pt x="7209968" y="2724708"/>
                      </a:cubicBezTo>
                      <a:cubicBezTo>
                        <a:pt x="7212614" y="2714121"/>
                        <a:pt x="7215183" y="2703847"/>
                        <a:pt x="7217752" y="2693572"/>
                      </a:cubicBezTo>
                      <a:cubicBezTo>
                        <a:pt x="7202028" y="2689641"/>
                        <a:pt x="7202028" y="2689641"/>
                        <a:pt x="7186616" y="2685788"/>
                      </a:cubicBezTo>
                      <a:close/>
                      <a:moveTo>
                        <a:pt x="7264465" y="2685788"/>
                      </a:moveTo>
                      <a:cubicBezTo>
                        <a:pt x="7261818" y="2696374"/>
                        <a:pt x="7259250" y="2706649"/>
                        <a:pt x="7256681" y="2716924"/>
                      </a:cubicBezTo>
                      <a:cubicBezTo>
                        <a:pt x="7269914" y="2719570"/>
                        <a:pt x="7282757" y="2722139"/>
                        <a:pt x="7295601" y="2724708"/>
                      </a:cubicBezTo>
                      <a:cubicBezTo>
                        <a:pt x="7295601" y="2714121"/>
                        <a:pt x="7295601" y="2703847"/>
                        <a:pt x="7295601" y="2693572"/>
                      </a:cubicBezTo>
                      <a:cubicBezTo>
                        <a:pt x="7279877" y="2689641"/>
                        <a:pt x="7279877" y="2689641"/>
                        <a:pt x="7264465" y="2685788"/>
                      </a:cubicBezTo>
                      <a:close/>
                      <a:moveTo>
                        <a:pt x="7334530" y="2685788"/>
                      </a:moveTo>
                      <a:cubicBezTo>
                        <a:pt x="7331883" y="2688435"/>
                        <a:pt x="7329315" y="2691003"/>
                        <a:pt x="7326746" y="2693572"/>
                      </a:cubicBezTo>
                      <a:cubicBezTo>
                        <a:pt x="7330151" y="2709626"/>
                        <a:pt x="7330151" y="2709626"/>
                        <a:pt x="7334530" y="2724708"/>
                      </a:cubicBezTo>
                      <a:cubicBezTo>
                        <a:pt x="7347763" y="2724708"/>
                        <a:pt x="7360606" y="2724708"/>
                        <a:pt x="7373450" y="2724708"/>
                      </a:cubicBezTo>
                      <a:cubicBezTo>
                        <a:pt x="7373450" y="2714121"/>
                        <a:pt x="7373450" y="2703847"/>
                        <a:pt x="7373450" y="2693572"/>
                      </a:cubicBezTo>
                      <a:cubicBezTo>
                        <a:pt x="7360558" y="2690597"/>
                        <a:pt x="7347571" y="2688015"/>
                        <a:pt x="7334530" y="2685788"/>
                      </a:cubicBezTo>
                      <a:close/>
                      <a:moveTo>
                        <a:pt x="7412379" y="2685788"/>
                      </a:moveTo>
                      <a:cubicBezTo>
                        <a:pt x="7409732" y="2699021"/>
                        <a:pt x="7407164" y="2711864"/>
                        <a:pt x="7404595" y="2724708"/>
                      </a:cubicBezTo>
                      <a:cubicBezTo>
                        <a:pt x="7417828" y="2724708"/>
                        <a:pt x="7430671" y="2724708"/>
                        <a:pt x="7443515" y="2724708"/>
                      </a:cubicBezTo>
                      <a:cubicBezTo>
                        <a:pt x="7443515" y="2714121"/>
                        <a:pt x="7443515" y="2703847"/>
                        <a:pt x="7443515" y="2693572"/>
                      </a:cubicBezTo>
                      <a:cubicBezTo>
                        <a:pt x="7427791" y="2689641"/>
                        <a:pt x="7427791" y="2689641"/>
                        <a:pt x="7412379" y="2685788"/>
                      </a:cubicBezTo>
                      <a:close/>
                      <a:moveTo>
                        <a:pt x="7482443" y="2685788"/>
                      </a:moveTo>
                      <a:cubicBezTo>
                        <a:pt x="7479796" y="2699021"/>
                        <a:pt x="7477228" y="2711864"/>
                        <a:pt x="7474659" y="2724708"/>
                      </a:cubicBezTo>
                      <a:cubicBezTo>
                        <a:pt x="7479952" y="2727354"/>
                        <a:pt x="7485089" y="2729923"/>
                        <a:pt x="7490227" y="2732492"/>
                      </a:cubicBezTo>
                      <a:cubicBezTo>
                        <a:pt x="7498166" y="2729845"/>
                        <a:pt x="7505873" y="2727276"/>
                        <a:pt x="7513579" y="2724708"/>
                      </a:cubicBezTo>
                      <a:cubicBezTo>
                        <a:pt x="7518930" y="2708653"/>
                        <a:pt x="7518930" y="2708653"/>
                        <a:pt x="7521363" y="2693572"/>
                      </a:cubicBezTo>
                      <a:cubicBezTo>
                        <a:pt x="7508130" y="2690925"/>
                        <a:pt x="7495286" y="2688357"/>
                        <a:pt x="7482443" y="2685788"/>
                      </a:cubicBezTo>
                      <a:close/>
                      <a:moveTo>
                        <a:pt x="7560292" y="2685788"/>
                      </a:moveTo>
                      <a:cubicBezTo>
                        <a:pt x="7557645" y="2696374"/>
                        <a:pt x="7555077" y="2706649"/>
                        <a:pt x="7552508" y="2716924"/>
                      </a:cubicBezTo>
                      <a:cubicBezTo>
                        <a:pt x="7563094" y="2719570"/>
                        <a:pt x="7573369" y="2722139"/>
                        <a:pt x="7583644" y="2724708"/>
                      </a:cubicBezTo>
                      <a:cubicBezTo>
                        <a:pt x="7586290" y="2714121"/>
                        <a:pt x="7588859" y="2703847"/>
                        <a:pt x="7591428" y="2693572"/>
                      </a:cubicBezTo>
                      <a:cubicBezTo>
                        <a:pt x="7575704" y="2689641"/>
                        <a:pt x="7575704" y="2689641"/>
                        <a:pt x="7560292" y="2685788"/>
                      </a:cubicBezTo>
                      <a:close/>
                      <a:moveTo>
                        <a:pt x="7708206" y="2685788"/>
                      </a:moveTo>
                      <a:cubicBezTo>
                        <a:pt x="7705559" y="2696374"/>
                        <a:pt x="7702991" y="2706649"/>
                        <a:pt x="7700422" y="2716924"/>
                      </a:cubicBezTo>
                      <a:cubicBezTo>
                        <a:pt x="7711008" y="2719570"/>
                        <a:pt x="7721283" y="2722139"/>
                        <a:pt x="7731558" y="2724708"/>
                      </a:cubicBezTo>
                      <a:cubicBezTo>
                        <a:pt x="7734204" y="2714121"/>
                        <a:pt x="7736773" y="2703847"/>
                        <a:pt x="7739342" y="2693572"/>
                      </a:cubicBezTo>
                      <a:cubicBezTo>
                        <a:pt x="7723618" y="2689641"/>
                        <a:pt x="7723618" y="2689641"/>
                        <a:pt x="7708206" y="2685788"/>
                      </a:cubicBezTo>
                      <a:close/>
                      <a:moveTo>
                        <a:pt x="7786055" y="2685788"/>
                      </a:moveTo>
                      <a:cubicBezTo>
                        <a:pt x="7783408" y="2696374"/>
                        <a:pt x="7780840" y="2706649"/>
                        <a:pt x="7778271" y="2716924"/>
                      </a:cubicBezTo>
                      <a:cubicBezTo>
                        <a:pt x="7791504" y="2719570"/>
                        <a:pt x="7804347" y="2722139"/>
                        <a:pt x="7817191" y="2724708"/>
                      </a:cubicBezTo>
                      <a:cubicBezTo>
                        <a:pt x="7817191" y="2714121"/>
                        <a:pt x="7817191" y="2703847"/>
                        <a:pt x="7817191" y="2693572"/>
                      </a:cubicBezTo>
                      <a:cubicBezTo>
                        <a:pt x="7801467" y="2689641"/>
                        <a:pt x="7801467" y="2689641"/>
                        <a:pt x="7786055" y="2685788"/>
                      </a:cubicBezTo>
                      <a:close/>
                      <a:moveTo>
                        <a:pt x="7856119" y="2685788"/>
                      </a:moveTo>
                      <a:cubicBezTo>
                        <a:pt x="7853472" y="2699021"/>
                        <a:pt x="7850904" y="2711864"/>
                        <a:pt x="7848335" y="2724708"/>
                      </a:cubicBezTo>
                      <a:cubicBezTo>
                        <a:pt x="7861568" y="2724708"/>
                        <a:pt x="7874411" y="2724708"/>
                        <a:pt x="7887255" y="2724708"/>
                      </a:cubicBezTo>
                      <a:cubicBezTo>
                        <a:pt x="7889901" y="2714121"/>
                        <a:pt x="7892470" y="2703847"/>
                        <a:pt x="7895039" y="2693572"/>
                      </a:cubicBezTo>
                      <a:cubicBezTo>
                        <a:pt x="7881806" y="2690925"/>
                        <a:pt x="7868962" y="2688357"/>
                        <a:pt x="7856119" y="2685788"/>
                      </a:cubicBezTo>
                      <a:close/>
                      <a:moveTo>
                        <a:pt x="7933968" y="2685788"/>
                      </a:moveTo>
                      <a:cubicBezTo>
                        <a:pt x="7931321" y="2699021"/>
                        <a:pt x="7928753" y="2711864"/>
                        <a:pt x="7926184" y="2724708"/>
                      </a:cubicBezTo>
                      <a:cubicBezTo>
                        <a:pt x="7936770" y="2724708"/>
                        <a:pt x="7947045" y="2724708"/>
                        <a:pt x="7957320" y="2724708"/>
                      </a:cubicBezTo>
                      <a:cubicBezTo>
                        <a:pt x="7959966" y="2714121"/>
                        <a:pt x="7962535" y="2703847"/>
                        <a:pt x="7965104" y="2693572"/>
                      </a:cubicBezTo>
                      <a:cubicBezTo>
                        <a:pt x="7949380" y="2689641"/>
                        <a:pt x="7949380" y="2689641"/>
                        <a:pt x="7933968" y="2685788"/>
                      </a:cubicBezTo>
                      <a:close/>
                      <a:moveTo>
                        <a:pt x="8004032" y="2685788"/>
                      </a:moveTo>
                      <a:cubicBezTo>
                        <a:pt x="8001385" y="2696374"/>
                        <a:pt x="7998817" y="2706649"/>
                        <a:pt x="7996248" y="2716924"/>
                      </a:cubicBezTo>
                      <a:cubicBezTo>
                        <a:pt x="8009481" y="2719570"/>
                        <a:pt x="8022324" y="2722139"/>
                        <a:pt x="8035168" y="2724708"/>
                      </a:cubicBezTo>
                      <a:cubicBezTo>
                        <a:pt x="8037814" y="2714121"/>
                        <a:pt x="8040383" y="2703847"/>
                        <a:pt x="8042952" y="2693572"/>
                      </a:cubicBezTo>
                      <a:cubicBezTo>
                        <a:pt x="8029719" y="2690925"/>
                        <a:pt x="8016875" y="2688357"/>
                        <a:pt x="8004032" y="2685788"/>
                      </a:cubicBezTo>
                      <a:close/>
                      <a:moveTo>
                        <a:pt x="8081882" y="2685788"/>
                      </a:moveTo>
                      <a:cubicBezTo>
                        <a:pt x="8079235" y="2696374"/>
                        <a:pt x="8076667" y="2706649"/>
                        <a:pt x="8074098" y="2716924"/>
                      </a:cubicBezTo>
                      <a:cubicBezTo>
                        <a:pt x="8084684" y="2719570"/>
                        <a:pt x="8094959" y="2722139"/>
                        <a:pt x="8105234" y="2724708"/>
                      </a:cubicBezTo>
                      <a:cubicBezTo>
                        <a:pt x="8107880" y="2714121"/>
                        <a:pt x="8110449" y="2703847"/>
                        <a:pt x="8113018" y="2693572"/>
                      </a:cubicBezTo>
                      <a:cubicBezTo>
                        <a:pt x="8097294" y="2689641"/>
                        <a:pt x="8097294" y="2689641"/>
                        <a:pt x="8081882" y="2685788"/>
                      </a:cubicBezTo>
                      <a:close/>
                      <a:moveTo>
                        <a:pt x="8229795" y="2685788"/>
                      </a:moveTo>
                      <a:cubicBezTo>
                        <a:pt x="8227148" y="2696374"/>
                        <a:pt x="8224580" y="2706649"/>
                        <a:pt x="8222011" y="2716924"/>
                      </a:cubicBezTo>
                      <a:cubicBezTo>
                        <a:pt x="8235244" y="2719570"/>
                        <a:pt x="8248087" y="2722139"/>
                        <a:pt x="8260931" y="2724708"/>
                      </a:cubicBezTo>
                      <a:cubicBezTo>
                        <a:pt x="8260931" y="2714121"/>
                        <a:pt x="8260931" y="2703847"/>
                        <a:pt x="8260931" y="2693572"/>
                      </a:cubicBezTo>
                      <a:cubicBezTo>
                        <a:pt x="8245207" y="2689641"/>
                        <a:pt x="8245207" y="2689641"/>
                        <a:pt x="8229795" y="2685788"/>
                      </a:cubicBezTo>
                      <a:close/>
                      <a:moveTo>
                        <a:pt x="8307644" y="2685788"/>
                      </a:moveTo>
                      <a:cubicBezTo>
                        <a:pt x="8304997" y="2699021"/>
                        <a:pt x="8302429" y="2711864"/>
                        <a:pt x="8299860" y="2724708"/>
                      </a:cubicBezTo>
                      <a:cubicBezTo>
                        <a:pt x="8310446" y="2724708"/>
                        <a:pt x="8320721" y="2724708"/>
                        <a:pt x="8330996" y="2724708"/>
                      </a:cubicBezTo>
                      <a:cubicBezTo>
                        <a:pt x="8333642" y="2714121"/>
                        <a:pt x="8336211" y="2703847"/>
                        <a:pt x="8338780" y="2693572"/>
                      </a:cubicBezTo>
                      <a:cubicBezTo>
                        <a:pt x="8323056" y="2689641"/>
                        <a:pt x="8323056" y="2689641"/>
                        <a:pt x="8307644" y="2685788"/>
                      </a:cubicBezTo>
                      <a:close/>
                      <a:moveTo>
                        <a:pt x="8377708" y="2685788"/>
                      </a:moveTo>
                      <a:cubicBezTo>
                        <a:pt x="8375061" y="2699021"/>
                        <a:pt x="8372493" y="2711864"/>
                        <a:pt x="8369924" y="2724708"/>
                      </a:cubicBezTo>
                      <a:cubicBezTo>
                        <a:pt x="8380510" y="2724708"/>
                        <a:pt x="8390785" y="2724708"/>
                        <a:pt x="8401060" y="2724708"/>
                      </a:cubicBezTo>
                      <a:cubicBezTo>
                        <a:pt x="8403706" y="2714121"/>
                        <a:pt x="8406275" y="2703847"/>
                        <a:pt x="8408844" y="2693572"/>
                      </a:cubicBezTo>
                      <a:cubicBezTo>
                        <a:pt x="8393120" y="2689641"/>
                        <a:pt x="8393120" y="2689641"/>
                        <a:pt x="8377708" y="2685788"/>
                      </a:cubicBezTo>
                      <a:close/>
                      <a:moveTo>
                        <a:pt x="8455558" y="2685788"/>
                      </a:moveTo>
                      <a:cubicBezTo>
                        <a:pt x="8452911" y="2696374"/>
                        <a:pt x="8450343" y="2706649"/>
                        <a:pt x="8447774" y="2716924"/>
                      </a:cubicBezTo>
                      <a:cubicBezTo>
                        <a:pt x="8458360" y="2719570"/>
                        <a:pt x="8468635" y="2722139"/>
                        <a:pt x="8478910" y="2724708"/>
                      </a:cubicBezTo>
                      <a:cubicBezTo>
                        <a:pt x="8481556" y="2714121"/>
                        <a:pt x="8484125" y="2703847"/>
                        <a:pt x="8486694" y="2693572"/>
                      </a:cubicBezTo>
                      <a:cubicBezTo>
                        <a:pt x="8470970" y="2689641"/>
                        <a:pt x="8470970" y="2689641"/>
                        <a:pt x="8455558" y="2685788"/>
                      </a:cubicBezTo>
                      <a:close/>
                      <a:moveTo>
                        <a:pt x="8525622" y="2685788"/>
                      </a:moveTo>
                      <a:cubicBezTo>
                        <a:pt x="8522975" y="2688435"/>
                        <a:pt x="8520407" y="2691003"/>
                        <a:pt x="8517838" y="2693572"/>
                      </a:cubicBezTo>
                      <a:cubicBezTo>
                        <a:pt x="8521243" y="2709626"/>
                        <a:pt x="8521243" y="2709626"/>
                        <a:pt x="8525622" y="2724708"/>
                      </a:cubicBezTo>
                      <a:cubicBezTo>
                        <a:pt x="8538855" y="2724708"/>
                        <a:pt x="8551698" y="2724708"/>
                        <a:pt x="8564542" y="2724708"/>
                      </a:cubicBezTo>
                      <a:cubicBezTo>
                        <a:pt x="8564542" y="2714121"/>
                        <a:pt x="8564542" y="2703847"/>
                        <a:pt x="8564542" y="2693572"/>
                      </a:cubicBezTo>
                      <a:cubicBezTo>
                        <a:pt x="8551650" y="2690597"/>
                        <a:pt x="8538663" y="2688015"/>
                        <a:pt x="8525622" y="2685788"/>
                      </a:cubicBezTo>
                      <a:close/>
                      <a:moveTo>
                        <a:pt x="8603471" y="2685788"/>
                      </a:moveTo>
                      <a:cubicBezTo>
                        <a:pt x="8600824" y="2696374"/>
                        <a:pt x="8598256" y="2706649"/>
                        <a:pt x="8595687" y="2716924"/>
                      </a:cubicBezTo>
                      <a:cubicBezTo>
                        <a:pt x="8608920" y="2719570"/>
                        <a:pt x="8621763" y="2722139"/>
                        <a:pt x="8634607" y="2724708"/>
                      </a:cubicBezTo>
                      <a:cubicBezTo>
                        <a:pt x="8634607" y="2714121"/>
                        <a:pt x="8634607" y="2703847"/>
                        <a:pt x="8634607" y="2693572"/>
                      </a:cubicBezTo>
                      <a:cubicBezTo>
                        <a:pt x="8618883" y="2689641"/>
                        <a:pt x="8618883" y="2689641"/>
                        <a:pt x="8603471" y="2685788"/>
                      </a:cubicBezTo>
                      <a:close/>
                      <a:moveTo>
                        <a:pt x="8673535" y="2685788"/>
                      </a:moveTo>
                      <a:cubicBezTo>
                        <a:pt x="8670888" y="2699021"/>
                        <a:pt x="8668320" y="2711864"/>
                        <a:pt x="8665751" y="2724708"/>
                      </a:cubicBezTo>
                      <a:cubicBezTo>
                        <a:pt x="8681630" y="2724708"/>
                        <a:pt x="8697042" y="2724708"/>
                        <a:pt x="8712455" y="2724708"/>
                      </a:cubicBezTo>
                      <a:cubicBezTo>
                        <a:pt x="8712455" y="2714121"/>
                        <a:pt x="8712455" y="2703847"/>
                        <a:pt x="8712455" y="2693572"/>
                      </a:cubicBezTo>
                      <a:cubicBezTo>
                        <a:pt x="8699222" y="2690925"/>
                        <a:pt x="8686378" y="2688357"/>
                        <a:pt x="8673535" y="2685788"/>
                      </a:cubicBezTo>
                      <a:close/>
                      <a:moveTo>
                        <a:pt x="8751384" y="2685788"/>
                      </a:moveTo>
                      <a:cubicBezTo>
                        <a:pt x="8748737" y="2699021"/>
                        <a:pt x="8746169" y="2711864"/>
                        <a:pt x="8743600" y="2724708"/>
                      </a:cubicBezTo>
                      <a:cubicBezTo>
                        <a:pt x="8754186" y="2724708"/>
                        <a:pt x="8764461" y="2724708"/>
                        <a:pt x="8774736" y="2724708"/>
                      </a:cubicBezTo>
                      <a:cubicBezTo>
                        <a:pt x="8777382" y="2714121"/>
                        <a:pt x="8779951" y="2703847"/>
                        <a:pt x="8782520" y="2693572"/>
                      </a:cubicBezTo>
                      <a:cubicBezTo>
                        <a:pt x="8766796" y="2689641"/>
                        <a:pt x="8766796" y="2689641"/>
                        <a:pt x="8751384" y="2685788"/>
                      </a:cubicBezTo>
                      <a:close/>
                      <a:moveTo>
                        <a:pt x="8899298" y="2685788"/>
                      </a:moveTo>
                      <a:cubicBezTo>
                        <a:pt x="8896651" y="2696374"/>
                        <a:pt x="8894083" y="2706649"/>
                        <a:pt x="8891514" y="2716924"/>
                      </a:cubicBezTo>
                      <a:cubicBezTo>
                        <a:pt x="8902100" y="2719570"/>
                        <a:pt x="8912375" y="2722139"/>
                        <a:pt x="8922650" y="2724708"/>
                      </a:cubicBezTo>
                      <a:cubicBezTo>
                        <a:pt x="8925296" y="2714121"/>
                        <a:pt x="8927865" y="2703847"/>
                        <a:pt x="8930434" y="2693572"/>
                      </a:cubicBezTo>
                      <a:cubicBezTo>
                        <a:pt x="8914710" y="2689641"/>
                        <a:pt x="8914710" y="2689641"/>
                        <a:pt x="8899298" y="2685788"/>
                      </a:cubicBezTo>
                      <a:close/>
                      <a:moveTo>
                        <a:pt x="8977147" y="2685788"/>
                      </a:moveTo>
                      <a:cubicBezTo>
                        <a:pt x="8974500" y="2696374"/>
                        <a:pt x="8971932" y="2706649"/>
                        <a:pt x="8969363" y="2716924"/>
                      </a:cubicBezTo>
                      <a:cubicBezTo>
                        <a:pt x="8979949" y="2719570"/>
                        <a:pt x="8990224" y="2722139"/>
                        <a:pt x="9000499" y="2724708"/>
                      </a:cubicBezTo>
                      <a:cubicBezTo>
                        <a:pt x="9003145" y="2714121"/>
                        <a:pt x="9005714" y="2703847"/>
                        <a:pt x="9008283" y="2693572"/>
                      </a:cubicBezTo>
                      <a:cubicBezTo>
                        <a:pt x="8992559" y="2689641"/>
                        <a:pt x="8992559" y="2689641"/>
                        <a:pt x="8977147" y="2685788"/>
                      </a:cubicBezTo>
                      <a:close/>
                      <a:moveTo>
                        <a:pt x="9343038" y="2685788"/>
                      </a:moveTo>
                      <a:cubicBezTo>
                        <a:pt x="9340391" y="2696374"/>
                        <a:pt x="9337823" y="2706649"/>
                        <a:pt x="9335254" y="2716924"/>
                      </a:cubicBezTo>
                      <a:cubicBezTo>
                        <a:pt x="9348487" y="2719570"/>
                        <a:pt x="9361330" y="2722139"/>
                        <a:pt x="9374174" y="2724708"/>
                      </a:cubicBezTo>
                      <a:cubicBezTo>
                        <a:pt x="9376820" y="2714121"/>
                        <a:pt x="9379389" y="2703847"/>
                        <a:pt x="9381958" y="2693572"/>
                      </a:cubicBezTo>
                      <a:cubicBezTo>
                        <a:pt x="9368725" y="2690925"/>
                        <a:pt x="9355881" y="2688357"/>
                        <a:pt x="9343038" y="2685788"/>
                      </a:cubicBezTo>
                      <a:close/>
                      <a:moveTo>
                        <a:pt x="8836735" y="2687670"/>
                      </a:moveTo>
                      <a:cubicBezTo>
                        <a:pt x="8830002" y="2687214"/>
                        <a:pt x="8823364" y="2688726"/>
                        <a:pt x="8813670" y="2693573"/>
                      </a:cubicBezTo>
                      <a:cubicBezTo>
                        <a:pt x="8813670" y="2704159"/>
                        <a:pt x="8813670" y="2714434"/>
                        <a:pt x="8813670" y="2724709"/>
                      </a:cubicBezTo>
                      <a:cubicBezTo>
                        <a:pt x="8818963" y="2727355"/>
                        <a:pt x="8824100" y="2729924"/>
                        <a:pt x="8829238" y="2732493"/>
                      </a:cubicBezTo>
                      <a:cubicBezTo>
                        <a:pt x="8837177" y="2729846"/>
                        <a:pt x="8844884" y="2727277"/>
                        <a:pt x="8852590" y="2724709"/>
                      </a:cubicBezTo>
                      <a:cubicBezTo>
                        <a:pt x="8857941" y="2708654"/>
                        <a:pt x="8857941" y="2708654"/>
                        <a:pt x="8860374" y="2693573"/>
                      </a:cubicBezTo>
                      <a:cubicBezTo>
                        <a:pt x="8850296" y="2690550"/>
                        <a:pt x="8843468" y="2688126"/>
                        <a:pt x="8836735" y="2687670"/>
                      </a:cubicBezTo>
                      <a:close/>
                      <a:moveTo>
                        <a:pt x="8167232" y="2687670"/>
                      </a:moveTo>
                      <a:cubicBezTo>
                        <a:pt x="8160499" y="2687214"/>
                        <a:pt x="8153862" y="2688726"/>
                        <a:pt x="8144167" y="2693573"/>
                      </a:cubicBezTo>
                      <a:cubicBezTo>
                        <a:pt x="8146814" y="2704159"/>
                        <a:pt x="8149382" y="2714434"/>
                        <a:pt x="8151951" y="2724709"/>
                      </a:cubicBezTo>
                      <a:cubicBezTo>
                        <a:pt x="8165184" y="2724709"/>
                        <a:pt x="8178027" y="2724709"/>
                        <a:pt x="8190871" y="2724709"/>
                      </a:cubicBezTo>
                      <a:cubicBezTo>
                        <a:pt x="8190871" y="2714123"/>
                        <a:pt x="8190871" y="2703848"/>
                        <a:pt x="8190871" y="2693573"/>
                      </a:cubicBezTo>
                      <a:cubicBezTo>
                        <a:pt x="8180794" y="2690550"/>
                        <a:pt x="8173965" y="2688126"/>
                        <a:pt x="8167232" y="2687670"/>
                      </a:cubicBezTo>
                      <a:close/>
                      <a:moveTo>
                        <a:pt x="7645642" y="2687670"/>
                      </a:moveTo>
                      <a:cubicBezTo>
                        <a:pt x="7638909" y="2687214"/>
                        <a:pt x="7632272" y="2688726"/>
                        <a:pt x="7622577" y="2693573"/>
                      </a:cubicBezTo>
                      <a:cubicBezTo>
                        <a:pt x="7622577" y="2701513"/>
                        <a:pt x="7622577" y="2709219"/>
                        <a:pt x="7622577" y="2716925"/>
                      </a:cubicBezTo>
                      <a:cubicBezTo>
                        <a:pt x="7635810" y="2719571"/>
                        <a:pt x="7648653" y="2722140"/>
                        <a:pt x="7661497" y="2724709"/>
                      </a:cubicBezTo>
                      <a:cubicBezTo>
                        <a:pt x="7664143" y="2714123"/>
                        <a:pt x="7666712" y="2703848"/>
                        <a:pt x="7669281" y="2693573"/>
                      </a:cubicBezTo>
                      <a:cubicBezTo>
                        <a:pt x="7659204" y="2690550"/>
                        <a:pt x="7652375" y="2688126"/>
                        <a:pt x="7645642" y="2687670"/>
                      </a:cubicBezTo>
                      <a:close/>
                      <a:moveTo>
                        <a:pt x="6454550" y="2687670"/>
                      </a:moveTo>
                      <a:cubicBezTo>
                        <a:pt x="6447817" y="2687214"/>
                        <a:pt x="6441180" y="2688726"/>
                        <a:pt x="6431485" y="2693573"/>
                      </a:cubicBezTo>
                      <a:cubicBezTo>
                        <a:pt x="6434132" y="2704159"/>
                        <a:pt x="6436700" y="2714434"/>
                        <a:pt x="6439269" y="2724709"/>
                      </a:cubicBezTo>
                      <a:cubicBezTo>
                        <a:pt x="6452502" y="2724709"/>
                        <a:pt x="6465345" y="2724709"/>
                        <a:pt x="6478189" y="2724709"/>
                      </a:cubicBezTo>
                      <a:cubicBezTo>
                        <a:pt x="6478189" y="2714123"/>
                        <a:pt x="6478189" y="2703848"/>
                        <a:pt x="6478189" y="2693573"/>
                      </a:cubicBezTo>
                      <a:cubicBezTo>
                        <a:pt x="6468112" y="2690550"/>
                        <a:pt x="6461283" y="2688126"/>
                        <a:pt x="6454550" y="2687670"/>
                      </a:cubicBezTo>
                      <a:close/>
                      <a:moveTo>
                        <a:pt x="5785047" y="2687670"/>
                      </a:moveTo>
                      <a:cubicBezTo>
                        <a:pt x="5778314" y="2687214"/>
                        <a:pt x="5771677" y="2688726"/>
                        <a:pt x="5761982" y="2693573"/>
                      </a:cubicBezTo>
                      <a:cubicBezTo>
                        <a:pt x="5761982" y="2704159"/>
                        <a:pt x="5761982" y="2714434"/>
                        <a:pt x="5761982" y="2724709"/>
                      </a:cubicBezTo>
                      <a:cubicBezTo>
                        <a:pt x="5775215" y="2724709"/>
                        <a:pt x="5788058" y="2724709"/>
                        <a:pt x="5800902" y="2724709"/>
                      </a:cubicBezTo>
                      <a:cubicBezTo>
                        <a:pt x="5803548" y="2714123"/>
                        <a:pt x="5806117" y="2703848"/>
                        <a:pt x="5808686" y="2693573"/>
                      </a:cubicBezTo>
                      <a:cubicBezTo>
                        <a:pt x="5798609" y="2690550"/>
                        <a:pt x="5791780" y="2688126"/>
                        <a:pt x="5785047" y="2687670"/>
                      </a:cubicBezTo>
                      <a:close/>
                      <a:moveTo>
                        <a:pt x="5263458" y="2687670"/>
                      </a:moveTo>
                      <a:cubicBezTo>
                        <a:pt x="5256725" y="2687214"/>
                        <a:pt x="5250088" y="2688726"/>
                        <a:pt x="5240393" y="2693573"/>
                      </a:cubicBezTo>
                      <a:cubicBezTo>
                        <a:pt x="5240393" y="2704159"/>
                        <a:pt x="5240393" y="2714434"/>
                        <a:pt x="5240393" y="2724709"/>
                      </a:cubicBezTo>
                      <a:cubicBezTo>
                        <a:pt x="5245686" y="2727355"/>
                        <a:pt x="5250823" y="2729924"/>
                        <a:pt x="5255961" y="2732493"/>
                      </a:cubicBezTo>
                      <a:cubicBezTo>
                        <a:pt x="5263900" y="2729846"/>
                        <a:pt x="5271607" y="2727277"/>
                        <a:pt x="5279313" y="2724709"/>
                      </a:cubicBezTo>
                      <a:cubicBezTo>
                        <a:pt x="5284664" y="2708654"/>
                        <a:pt x="5284664" y="2708654"/>
                        <a:pt x="5287097" y="2693573"/>
                      </a:cubicBezTo>
                      <a:cubicBezTo>
                        <a:pt x="5277020" y="2690550"/>
                        <a:pt x="5270191" y="2688126"/>
                        <a:pt x="5263458" y="2687670"/>
                      </a:cubicBezTo>
                      <a:close/>
                      <a:moveTo>
                        <a:pt x="2881273" y="2687670"/>
                      </a:moveTo>
                      <a:cubicBezTo>
                        <a:pt x="2874540" y="2687214"/>
                        <a:pt x="2867903" y="2688726"/>
                        <a:pt x="2858208" y="2693573"/>
                      </a:cubicBezTo>
                      <a:cubicBezTo>
                        <a:pt x="2860855" y="2704159"/>
                        <a:pt x="2863423" y="2714434"/>
                        <a:pt x="2865992" y="2724709"/>
                      </a:cubicBezTo>
                      <a:cubicBezTo>
                        <a:pt x="2879225" y="2724709"/>
                        <a:pt x="2892068" y="2724709"/>
                        <a:pt x="2904912" y="2724709"/>
                      </a:cubicBezTo>
                      <a:cubicBezTo>
                        <a:pt x="2904912" y="2714123"/>
                        <a:pt x="2904912" y="2703848"/>
                        <a:pt x="2904912" y="2693573"/>
                      </a:cubicBezTo>
                      <a:cubicBezTo>
                        <a:pt x="2894835" y="2690550"/>
                        <a:pt x="2888006" y="2688126"/>
                        <a:pt x="2881273" y="2687670"/>
                      </a:cubicBezTo>
                      <a:close/>
                      <a:moveTo>
                        <a:pt x="1690181" y="2687670"/>
                      </a:moveTo>
                      <a:cubicBezTo>
                        <a:pt x="1683448" y="2687214"/>
                        <a:pt x="1676811" y="2688726"/>
                        <a:pt x="1667116" y="2693573"/>
                      </a:cubicBezTo>
                      <a:cubicBezTo>
                        <a:pt x="1669763" y="2704159"/>
                        <a:pt x="1672331" y="2714434"/>
                        <a:pt x="1674900" y="2724709"/>
                      </a:cubicBezTo>
                      <a:cubicBezTo>
                        <a:pt x="1688133" y="2724709"/>
                        <a:pt x="1700976" y="2724709"/>
                        <a:pt x="1713820" y="2724709"/>
                      </a:cubicBezTo>
                      <a:cubicBezTo>
                        <a:pt x="1713820" y="2714123"/>
                        <a:pt x="1713820" y="2703848"/>
                        <a:pt x="1713820" y="2693573"/>
                      </a:cubicBezTo>
                      <a:cubicBezTo>
                        <a:pt x="1703743" y="2690550"/>
                        <a:pt x="1696914" y="2688126"/>
                        <a:pt x="1690181" y="2687670"/>
                      </a:cubicBezTo>
                      <a:close/>
                      <a:moveTo>
                        <a:pt x="1604831" y="2755852"/>
                      </a:moveTo>
                      <a:cubicBezTo>
                        <a:pt x="1602184" y="2769085"/>
                        <a:pt x="1599616" y="2781928"/>
                        <a:pt x="1597047" y="2794772"/>
                      </a:cubicBezTo>
                      <a:cubicBezTo>
                        <a:pt x="1610280" y="2797418"/>
                        <a:pt x="1623123" y="2799987"/>
                        <a:pt x="1635967" y="2802556"/>
                      </a:cubicBezTo>
                      <a:cubicBezTo>
                        <a:pt x="1635967" y="2789323"/>
                        <a:pt x="1635967" y="2776479"/>
                        <a:pt x="1635967" y="2763636"/>
                      </a:cubicBezTo>
                      <a:cubicBezTo>
                        <a:pt x="1620243" y="2759705"/>
                        <a:pt x="1620243" y="2759705"/>
                        <a:pt x="1604831" y="2755852"/>
                      </a:cubicBezTo>
                      <a:close/>
                      <a:moveTo>
                        <a:pt x="1682680" y="2755852"/>
                      </a:moveTo>
                      <a:cubicBezTo>
                        <a:pt x="1673923" y="2764609"/>
                        <a:pt x="1673923" y="2764609"/>
                        <a:pt x="1667112" y="2802556"/>
                      </a:cubicBezTo>
                      <a:cubicBezTo>
                        <a:pt x="1682991" y="2802556"/>
                        <a:pt x="1698403" y="2802556"/>
                        <a:pt x="1713816" y="2802556"/>
                      </a:cubicBezTo>
                      <a:cubicBezTo>
                        <a:pt x="1711169" y="2786676"/>
                        <a:pt x="1708600" y="2771264"/>
                        <a:pt x="1706032" y="2755852"/>
                      </a:cubicBezTo>
                      <a:cubicBezTo>
                        <a:pt x="1698092" y="2755852"/>
                        <a:pt x="1690386" y="2755852"/>
                        <a:pt x="1682680" y="2755852"/>
                      </a:cubicBezTo>
                      <a:close/>
                      <a:moveTo>
                        <a:pt x="1752744" y="2755852"/>
                      </a:moveTo>
                      <a:cubicBezTo>
                        <a:pt x="1750097" y="2771731"/>
                        <a:pt x="1747529" y="2787143"/>
                        <a:pt x="1744960" y="2802556"/>
                      </a:cubicBezTo>
                      <a:cubicBezTo>
                        <a:pt x="1755546" y="2802556"/>
                        <a:pt x="1765821" y="2802556"/>
                        <a:pt x="1776096" y="2802556"/>
                      </a:cubicBezTo>
                      <a:cubicBezTo>
                        <a:pt x="1778742" y="2789323"/>
                        <a:pt x="1781311" y="2776479"/>
                        <a:pt x="1783880" y="2763636"/>
                      </a:cubicBezTo>
                      <a:cubicBezTo>
                        <a:pt x="1768156" y="2759705"/>
                        <a:pt x="1768156" y="2759705"/>
                        <a:pt x="1752744" y="2755852"/>
                      </a:cubicBezTo>
                      <a:close/>
                      <a:moveTo>
                        <a:pt x="1830593" y="2755852"/>
                      </a:moveTo>
                      <a:cubicBezTo>
                        <a:pt x="1821836" y="2764609"/>
                        <a:pt x="1821836" y="2764609"/>
                        <a:pt x="1815025" y="2802556"/>
                      </a:cubicBezTo>
                      <a:cubicBezTo>
                        <a:pt x="1824607" y="2802801"/>
                        <a:pt x="1824607" y="2802801"/>
                        <a:pt x="1833998" y="2803042"/>
                      </a:cubicBezTo>
                      <a:cubicBezTo>
                        <a:pt x="1853945" y="2802556"/>
                        <a:pt x="1853945" y="2802556"/>
                        <a:pt x="1861729" y="2794772"/>
                      </a:cubicBezTo>
                      <a:cubicBezTo>
                        <a:pt x="1859502" y="2781730"/>
                        <a:pt x="1856920" y="2768743"/>
                        <a:pt x="1853945" y="2755852"/>
                      </a:cubicBezTo>
                      <a:cubicBezTo>
                        <a:pt x="1846005" y="2755852"/>
                        <a:pt x="1838299" y="2755852"/>
                        <a:pt x="1830593" y="2755852"/>
                      </a:cubicBezTo>
                      <a:close/>
                      <a:moveTo>
                        <a:pt x="1978507" y="2755852"/>
                      </a:moveTo>
                      <a:cubicBezTo>
                        <a:pt x="1975860" y="2769085"/>
                        <a:pt x="1973292" y="2781928"/>
                        <a:pt x="1970723" y="2794772"/>
                      </a:cubicBezTo>
                      <a:cubicBezTo>
                        <a:pt x="1983956" y="2797418"/>
                        <a:pt x="1996799" y="2799987"/>
                        <a:pt x="2009643" y="2802556"/>
                      </a:cubicBezTo>
                      <a:cubicBezTo>
                        <a:pt x="2006996" y="2786676"/>
                        <a:pt x="2004427" y="2771264"/>
                        <a:pt x="2001859" y="2755852"/>
                      </a:cubicBezTo>
                      <a:cubicBezTo>
                        <a:pt x="1993919" y="2755852"/>
                        <a:pt x="1986213" y="2755852"/>
                        <a:pt x="1978507" y="2755852"/>
                      </a:cubicBezTo>
                      <a:close/>
                      <a:moveTo>
                        <a:pt x="2126420" y="2755852"/>
                      </a:moveTo>
                      <a:cubicBezTo>
                        <a:pt x="2123774" y="2758499"/>
                        <a:pt x="2121205" y="2761067"/>
                        <a:pt x="2118636" y="2763636"/>
                      </a:cubicBezTo>
                      <a:cubicBezTo>
                        <a:pt x="2118320" y="2776605"/>
                        <a:pt x="2118304" y="2789587"/>
                        <a:pt x="2118636" y="2802556"/>
                      </a:cubicBezTo>
                      <a:cubicBezTo>
                        <a:pt x="2131869" y="2802556"/>
                        <a:pt x="2144712" y="2802556"/>
                        <a:pt x="2157556" y="2802556"/>
                      </a:cubicBezTo>
                      <a:cubicBezTo>
                        <a:pt x="2154909" y="2786676"/>
                        <a:pt x="2152341" y="2771264"/>
                        <a:pt x="2149772" y="2755852"/>
                      </a:cubicBezTo>
                      <a:cubicBezTo>
                        <a:pt x="2141832" y="2755852"/>
                        <a:pt x="2134126" y="2755852"/>
                        <a:pt x="2126420" y="2755852"/>
                      </a:cubicBezTo>
                      <a:close/>
                      <a:moveTo>
                        <a:pt x="2204269" y="2755852"/>
                      </a:moveTo>
                      <a:cubicBezTo>
                        <a:pt x="2195512" y="2764609"/>
                        <a:pt x="2195512" y="2764609"/>
                        <a:pt x="2188701" y="2802556"/>
                      </a:cubicBezTo>
                      <a:cubicBezTo>
                        <a:pt x="2198283" y="2802801"/>
                        <a:pt x="2198283" y="2802801"/>
                        <a:pt x="2207674" y="2803042"/>
                      </a:cubicBezTo>
                      <a:cubicBezTo>
                        <a:pt x="2227621" y="2802556"/>
                        <a:pt x="2227621" y="2802556"/>
                        <a:pt x="2235405" y="2794772"/>
                      </a:cubicBezTo>
                      <a:cubicBezTo>
                        <a:pt x="2233178" y="2781730"/>
                        <a:pt x="2230596" y="2768743"/>
                        <a:pt x="2227621" y="2755852"/>
                      </a:cubicBezTo>
                      <a:cubicBezTo>
                        <a:pt x="2219681" y="2755852"/>
                        <a:pt x="2211975" y="2755852"/>
                        <a:pt x="2204269" y="2755852"/>
                      </a:cubicBezTo>
                      <a:close/>
                      <a:moveTo>
                        <a:pt x="2274334" y="2755852"/>
                      </a:moveTo>
                      <a:cubicBezTo>
                        <a:pt x="2271687" y="2771731"/>
                        <a:pt x="2269119" y="2787143"/>
                        <a:pt x="2266550" y="2802556"/>
                      </a:cubicBezTo>
                      <a:cubicBezTo>
                        <a:pt x="2277136" y="2802556"/>
                        <a:pt x="2287411" y="2802556"/>
                        <a:pt x="2297686" y="2802556"/>
                      </a:cubicBezTo>
                      <a:cubicBezTo>
                        <a:pt x="2300332" y="2789323"/>
                        <a:pt x="2302901" y="2776479"/>
                        <a:pt x="2305470" y="2763636"/>
                      </a:cubicBezTo>
                      <a:cubicBezTo>
                        <a:pt x="2289746" y="2759705"/>
                        <a:pt x="2289746" y="2759705"/>
                        <a:pt x="2274334" y="2755852"/>
                      </a:cubicBezTo>
                      <a:close/>
                      <a:moveTo>
                        <a:pt x="2352183" y="2755852"/>
                      </a:moveTo>
                      <a:cubicBezTo>
                        <a:pt x="2343426" y="2764609"/>
                        <a:pt x="2343426" y="2764609"/>
                        <a:pt x="2336615" y="2794772"/>
                      </a:cubicBezTo>
                      <a:cubicBezTo>
                        <a:pt x="2360200" y="2798702"/>
                        <a:pt x="2360200" y="2798702"/>
                        <a:pt x="2383319" y="2802556"/>
                      </a:cubicBezTo>
                      <a:cubicBezTo>
                        <a:pt x="2380672" y="2786676"/>
                        <a:pt x="2378103" y="2771264"/>
                        <a:pt x="2375535" y="2755852"/>
                      </a:cubicBezTo>
                      <a:cubicBezTo>
                        <a:pt x="2367595" y="2755852"/>
                        <a:pt x="2359889" y="2755852"/>
                        <a:pt x="2352183" y="2755852"/>
                      </a:cubicBezTo>
                      <a:close/>
                      <a:moveTo>
                        <a:pt x="2500096" y="2755852"/>
                      </a:moveTo>
                      <a:cubicBezTo>
                        <a:pt x="2497449" y="2769085"/>
                        <a:pt x="2494881" y="2781928"/>
                        <a:pt x="2492312" y="2794772"/>
                      </a:cubicBezTo>
                      <a:cubicBezTo>
                        <a:pt x="2505545" y="2797418"/>
                        <a:pt x="2518388" y="2799987"/>
                        <a:pt x="2531232" y="2802556"/>
                      </a:cubicBezTo>
                      <a:cubicBezTo>
                        <a:pt x="2528585" y="2786676"/>
                        <a:pt x="2526016" y="2771264"/>
                        <a:pt x="2523448" y="2755852"/>
                      </a:cubicBezTo>
                      <a:cubicBezTo>
                        <a:pt x="2515508" y="2755852"/>
                        <a:pt x="2507802" y="2755852"/>
                        <a:pt x="2500096" y="2755852"/>
                      </a:cubicBezTo>
                      <a:close/>
                      <a:moveTo>
                        <a:pt x="2648009" y="2755852"/>
                      </a:moveTo>
                      <a:cubicBezTo>
                        <a:pt x="2645363" y="2758499"/>
                        <a:pt x="2642794" y="2761067"/>
                        <a:pt x="2640225" y="2763636"/>
                      </a:cubicBezTo>
                      <a:cubicBezTo>
                        <a:pt x="2639909" y="2776605"/>
                        <a:pt x="2639893" y="2789587"/>
                        <a:pt x="2640225" y="2802556"/>
                      </a:cubicBezTo>
                      <a:cubicBezTo>
                        <a:pt x="2653458" y="2799909"/>
                        <a:pt x="2666301" y="2797340"/>
                        <a:pt x="2679145" y="2794772"/>
                      </a:cubicBezTo>
                      <a:cubicBezTo>
                        <a:pt x="2676498" y="2781539"/>
                        <a:pt x="2673930" y="2768695"/>
                        <a:pt x="2671361" y="2755852"/>
                      </a:cubicBezTo>
                      <a:cubicBezTo>
                        <a:pt x="2663421" y="2755852"/>
                        <a:pt x="2655715" y="2755852"/>
                        <a:pt x="2648009" y="2755852"/>
                      </a:cubicBezTo>
                      <a:close/>
                      <a:moveTo>
                        <a:pt x="2795923" y="2755852"/>
                      </a:moveTo>
                      <a:cubicBezTo>
                        <a:pt x="2793276" y="2769085"/>
                        <a:pt x="2790708" y="2781928"/>
                        <a:pt x="2788139" y="2794772"/>
                      </a:cubicBezTo>
                      <a:cubicBezTo>
                        <a:pt x="2801372" y="2797418"/>
                        <a:pt x="2814215" y="2799987"/>
                        <a:pt x="2827059" y="2802556"/>
                      </a:cubicBezTo>
                      <a:cubicBezTo>
                        <a:pt x="2827059" y="2789323"/>
                        <a:pt x="2827059" y="2776479"/>
                        <a:pt x="2827059" y="2763636"/>
                      </a:cubicBezTo>
                      <a:cubicBezTo>
                        <a:pt x="2811335" y="2759705"/>
                        <a:pt x="2811335" y="2759705"/>
                        <a:pt x="2795923" y="2755852"/>
                      </a:cubicBezTo>
                      <a:close/>
                      <a:moveTo>
                        <a:pt x="2873772" y="2755852"/>
                      </a:moveTo>
                      <a:cubicBezTo>
                        <a:pt x="2865015" y="2764609"/>
                        <a:pt x="2865015" y="2764609"/>
                        <a:pt x="2858204" y="2802556"/>
                      </a:cubicBezTo>
                      <a:cubicBezTo>
                        <a:pt x="2874083" y="2802556"/>
                        <a:pt x="2889495" y="2802556"/>
                        <a:pt x="2904908" y="2802556"/>
                      </a:cubicBezTo>
                      <a:cubicBezTo>
                        <a:pt x="2902261" y="2786676"/>
                        <a:pt x="2899692" y="2771264"/>
                        <a:pt x="2897124" y="2755852"/>
                      </a:cubicBezTo>
                      <a:cubicBezTo>
                        <a:pt x="2889184" y="2755852"/>
                        <a:pt x="2881478" y="2755852"/>
                        <a:pt x="2873772" y="2755852"/>
                      </a:cubicBezTo>
                      <a:close/>
                      <a:moveTo>
                        <a:pt x="2943836" y="2755852"/>
                      </a:moveTo>
                      <a:cubicBezTo>
                        <a:pt x="2941189" y="2769085"/>
                        <a:pt x="2938621" y="2781928"/>
                        <a:pt x="2936052" y="2794772"/>
                      </a:cubicBezTo>
                      <a:cubicBezTo>
                        <a:pt x="2949285" y="2797418"/>
                        <a:pt x="2962128" y="2799987"/>
                        <a:pt x="2974972" y="2802556"/>
                      </a:cubicBezTo>
                      <a:cubicBezTo>
                        <a:pt x="2974972" y="2789323"/>
                        <a:pt x="2974972" y="2776479"/>
                        <a:pt x="2974972" y="2763636"/>
                      </a:cubicBezTo>
                      <a:cubicBezTo>
                        <a:pt x="2959248" y="2759705"/>
                        <a:pt x="2959248" y="2759705"/>
                        <a:pt x="2943836" y="2755852"/>
                      </a:cubicBezTo>
                      <a:close/>
                      <a:moveTo>
                        <a:pt x="3021686" y="2755852"/>
                      </a:moveTo>
                      <a:cubicBezTo>
                        <a:pt x="3012929" y="2764609"/>
                        <a:pt x="3012929" y="2764609"/>
                        <a:pt x="3006118" y="2802556"/>
                      </a:cubicBezTo>
                      <a:cubicBezTo>
                        <a:pt x="3021997" y="2802556"/>
                        <a:pt x="3037409" y="2802556"/>
                        <a:pt x="3052822" y="2802556"/>
                      </a:cubicBezTo>
                      <a:cubicBezTo>
                        <a:pt x="3050175" y="2786676"/>
                        <a:pt x="3047606" y="2771264"/>
                        <a:pt x="3045038" y="2755852"/>
                      </a:cubicBezTo>
                      <a:cubicBezTo>
                        <a:pt x="3037098" y="2755852"/>
                        <a:pt x="3029392" y="2755852"/>
                        <a:pt x="3021686" y="2755852"/>
                      </a:cubicBezTo>
                      <a:close/>
                      <a:moveTo>
                        <a:pt x="5030194" y="2755852"/>
                      </a:moveTo>
                      <a:cubicBezTo>
                        <a:pt x="5027547" y="2769085"/>
                        <a:pt x="5024979" y="2781928"/>
                        <a:pt x="5022410" y="2794772"/>
                      </a:cubicBezTo>
                      <a:cubicBezTo>
                        <a:pt x="5035643" y="2797418"/>
                        <a:pt x="5048486" y="2799987"/>
                        <a:pt x="5061330" y="2802556"/>
                      </a:cubicBezTo>
                      <a:cubicBezTo>
                        <a:pt x="5058683" y="2786676"/>
                        <a:pt x="5056114" y="2771264"/>
                        <a:pt x="5053546" y="2755852"/>
                      </a:cubicBezTo>
                      <a:cubicBezTo>
                        <a:pt x="5045606" y="2755852"/>
                        <a:pt x="5037900" y="2755852"/>
                        <a:pt x="5030194" y="2755852"/>
                      </a:cubicBezTo>
                      <a:close/>
                      <a:moveTo>
                        <a:pt x="5178108" y="2755852"/>
                      </a:moveTo>
                      <a:cubicBezTo>
                        <a:pt x="5175461" y="2769085"/>
                        <a:pt x="5172893" y="2781928"/>
                        <a:pt x="5170324" y="2794772"/>
                      </a:cubicBezTo>
                      <a:cubicBezTo>
                        <a:pt x="5183557" y="2797418"/>
                        <a:pt x="5196400" y="2799987"/>
                        <a:pt x="5209244" y="2802556"/>
                      </a:cubicBezTo>
                      <a:cubicBezTo>
                        <a:pt x="5206597" y="2786676"/>
                        <a:pt x="5204028" y="2771264"/>
                        <a:pt x="5201460" y="2755852"/>
                      </a:cubicBezTo>
                      <a:cubicBezTo>
                        <a:pt x="5193520" y="2755852"/>
                        <a:pt x="5185814" y="2755852"/>
                        <a:pt x="5178108" y="2755852"/>
                      </a:cubicBezTo>
                      <a:close/>
                      <a:moveTo>
                        <a:pt x="5255957" y="2755852"/>
                      </a:moveTo>
                      <a:cubicBezTo>
                        <a:pt x="5247200" y="2764609"/>
                        <a:pt x="5247200" y="2764609"/>
                        <a:pt x="5240389" y="2802556"/>
                      </a:cubicBezTo>
                      <a:cubicBezTo>
                        <a:pt x="5249971" y="2802801"/>
                        <a:pt x="5249971" y="2802801"/>
                        <a:pt x="5259362" y="2803042"/>
                      </a:cubicBezTo>
                      <a:cubicBezTo>
                        <a:pt x="5279309" y="2802556"/>
                        <a:pt x="5279309" y="2802556"/>
                        <a:pt x="5287093" y="2794772"/>
                      </a:cubicBezTo>
                      <a:cubicBezTo>
                        <a:pt x="5284866" y="2781730"/>
                        <a:pt x="5282284" y="2768743"/>
                        <a:pt x="5279309" y="2755852"/>
                      </a:cubicBezTo>
                      <a:cubicBezTo>
                        <a:pt x="5271369" y="2755852"/>
                        <a:pt x="5263663" y="2755852"/>
                        <a:pt x="5255957" y="2755852"/>
                      </a:cubicBezTo>
                      <a:close/>
                      <a:moveTo>
                        <a:pt x="5551784" y="2755852"/>
                      </a:moveTo>
                      <a:cubicBezTo>
                        <a:pt x="5549137" y="2769085"/>
                        <a:pt x="5546569" y="2781928"/>
                        <a:pt x="5544000" y="2794772"/>
                      </a:cubicBezTo>
                      <a:cubicBezTo>
                        <a:pt x="5557233" y="2797418"/>
                        <a:pt x="5570076" y="2799987"/>
                        <a:pt x="5582920" y="2802556"/>
                      </a:cubicBezTo>
                      <a:cubicBezTo>
                        <a:pt x="5580273" y="2786676"/>
                        <a:pt x="5577704" y="2771264"/>
                        <a:pt x="5575136" y="2755852"/>
                      </a:cubicBezTo>
                      <a:cubicBezTo>
                        <a:pt x="5567196" y="2755852"/>
                        <a:pt x="5559490" y="2755852"/>
                        <a:pt x="5551784" y="2755852"/>
                      </a:cubicBezTo>
                      <a:close/>
                      <a:moveTo>
                        <a:pt x="5777546" y="2755852"/>
                      </a:moveTo>
                      <a:cubicBezTo>
                        <a:pt x="5768789" y="2764609"/>
                        <a:pt x="5768789" y="2764609"/>
                        <a:pt x="5761978" y="2802556"/>
                      </a:cubicBezTo>
                      <a:cubicBezTo>
                        <a:pt x="5771560" y="2802801"/>
                        <a:pt x="5771560" y="2802801"/>
                        <a:pt x="5780951" y="2803042"/>
                      </a:cubicBezTo>
                      <a:cubicBezTo>
                        <a:pt x="5800898" y="2802556"/>
                        <a:pt x="5800898" y="2802556"/>
                        <a:pt x="5808682" y="2794772"/>
                      </a:cubicBezTo>
                      <a:cubicBezTo>
                        <a:pt x="5806455" y="2781730"/>
                        <a:pt x="5803873" y="2768743"/>
                        <a:pt x="5800898" y="2755852"/>
                      </a:cubicBezTo>
                      <a:cubicBezTo>
                        <a:pt x="5792958" y="2755852"/>
                        <a:pt x="5785252" y="2755852"/>
                        <a:pt x="5777546" y="2755852"/>
                      </a:cubicBezTo>
                      <a:close/>
                      <a:moveTo>
                        <a:pt x="5847610" y="2755852"/>
                      </a:moveTo>
                      <a:cubicBezTo>
                        <a:pt x="5844963" y="2771731"/>
                        <a:pt x="5842395" y="2787143"/>
                        <a:pt x="5839826" y="2802556"/>
                      </a:cubicBezTo>
                      <a:cubicBezTo>
                        <a:pt x="5850412" y="2802556"/>
                        <a:pt x="5860687" y="2802556"/>
                        <a:pt x="5870962" y="2802556"/>
                      </a:cubicBezTo>
                      <a:cubicBezTo>
                        <a:pt x="5873608" y="2789323"/>
                        <a:pt x="5876177" y="2776479"/>
                        <a:pt x="5878746" y="2763636"/>
                      </a:cubicBezTo>
                      <a:cubicBezTo>
                        <a:pt x="5863022" y="2759705"/>
                        <a:pt x="5863022" y="2759705"/>
                        <a:pt x="5847610" y="2755852"/>
                      </a:cubicBezTo>
                      <a:close/>
                      <a:moveTo>
                        <a:pt x="5925460" y="2755852"/>
                      </a:moveTo>
                      <a:cubicBezTo>
                        <a:pt x="5916703" y="2764609"/>
                        <a:pt x="5916703" y="2764609"/>
                        <a:pt x="5909892" y="2794772"/>
                      </a:cubicBezTo>
                      <a:cubicBezTo>
                        <a:pt x="5933477" y="2798702"/>
                        <a:pt x="5933477" y="2798702"/>
                        <a:pt x="5956596" y="2802556"/>
                      </a:cubicBezTo>
                      <a:cubicBezTo>
                        <a:pt x="5953949" y="2786676"/>
                        <a:pt x="5951380" y="2771264"/>
                        <a:pt x="5948812" y="2755852"/>
                      </a:cubicBezTo>
                      <a:cubicBezTo>
                        <a:pt x="5940872" y="2755852"/>
                        <a:pt x="5933166" y="2755852"/>
                        <a:pt x="5925460" y="2755852"/>
                      </a:cubicBezTo>
                      <a:close/>
                      <a:moveTo>
                        <a:pt x="6447049" y="2755852"/>
                      </a:moveTo>
                      <a:cubicBezTo>
                        <a:pt x="6438292" y="2764609"/>
                        <a:pt x="6438292" y="2764609"/>
                        <a:pt x="6431481" y="2802556"/>
                      </a:cubicBezTo>
                      <a:cubicBezTo>
                        <a:pt x="6447360" y="2802556"/>
                        <a:pt x="6462772" y="2802556"/>
                        <a:pt x="6478185" y="2802556"/>
                      </a:cubicBezTo>
                      <a:cubicBezTo>
                        <a:pt x="6475538" y="2786676"/>
                        <a:pt x="6472969" y="2771264"/>
                        <a:pt x="6470401" y="2755852"/>
                      </a:cubicBezTo>
                      <a:cubicBezTo>
                        <a:pt x="6462461" y="2755852"/>
                        <a:pt x="6454755" y="2755852"/>
                        <a:pt x="6447049" y="2755852"/>
                      </a:cubicBezTo>
                      <a:close/>
                      <a:moveTo>
                        <a:pt x="6517113" y="2755852"/>
                      </a:moveTo>
                      <a:cubicBezTo>
                        <a:pt x="6514466" y="2771731"/>
                        <a:pt x="6511898" y="2787143"/>
                        <a:pt x="6509329" y="2802556"/>
                      </a:cubicBezTo>
                      <a:cubicBezTo>
                        <a:pt x="6522562" y="2802556"/>
                        <a:pt x="6535405" y="2802556"/>
                        <a:pt x="6548249" y="2802556"/>
                      </a:cubicBezTo>
                      <a:cubicBezTo>
                        <a:pt x="6548249" y="2789323"/>
                        <a:pt x="6548249" y="2776479"/>
                        <a:pt x="6548249" y="2763636"/>
                      </a:cubicBezTo>
                      <a:cubicBezTo>
                        <a:pt x="6532525" y="2759705"/>
                        <a:pt x="6532525" y="2759705"/>
                        <a:pt x="6517113" y="2755852"/>
                      </a:cubicBezTo>
                      <a:close/>
                      <a:moveTo>
                        <a:pt x="6594962" y="2755852"/>
                      </a:moveTo>
                      <a:cubicBezTo>
                        <a:pt x="6586205" y="2764609"/>
                        <a:pt x="6586205" y="2764609"/>
                        <a:pt x="6579394" y="2802556"/>
                      </a:cubicBezTo>
                      <a:cubicBezTo>
                        <a:pt x="6588976" y="2802801"/>
                        <a:pt x="6588976" y="2802801"/>
                        <a:pt x="6598367" y="2803042"/>
                      </a:cubicBezTo>
                      <a:cubicBezTo>
                        <a:pt x="6618314" y="2802556"/>
                        <a:pt x="6618314" y="2802556"/>
                        <a:pt x="6626098" y="2794772"/>
                      </a:cubicBezTo>
                      <a:cubicBezTo>
                        <a:pt x="6623871" y="2781730"/>
                        <a:pt x="6621289" y="2768743"/>
                        <a:pt x="6618314" y="2755852"/>
                      </a:cubicBezTo>
                      <a:cubicBezTo>
                        <a:pt x="6610374" y="2755852"/>
                        <a:pt x="6602668" y="2755852"/>
                        <a:pt x="6594962" y="2755852"/>
                      </a:cubicBezTo>
                      <a:close/>
                      <a:moveTo>
                        <a:pt x="6742876" y="2755852"/>
                      </a:moveTo>
                      <a:cubicBezTo>
                        <a:pt x="6740229" y="2758499"/>
                        <a:pt x="6737661" y="2761067"/>
                        <a:pt x="6735092" y="2763636"/>
                      </a:cubicBezTo>
                      <a:cubicBezTo>
                        <a:pt x="6737319" y="2776677"/>
                        <a:pt x="6739901" y="2789664"/>
                        <a:pt x="6742876" y="2802556"/>
                      </a:cubicBezTo>
                      <a:cubicBezTo>
                        <a:pt x="6753462" y="2799909"/>
                        <a:pt x="6763737" y="2797340"/>
                        <a:pt x="6774012" y="2794772"/>
                      </a:cubicBezTo>
                      <a:cubicBezTo>
                        <a:pt x="6771365" y="2781539"/>
                        <a:pt x="6768796" y="2768695"/>
                        <a:pt x="6766228" y="2755852"/>
                      </a:cubicBezTo>
                      <a:cubicBezTo>
                        <a:pt x="6758288" y="2755852"/>
                        <a:pt x="6750582" y="2755852"/>
                        <a:pt x="6742876" y="2755852"/>
                      </a:cubicBezTo>
                      <a:close/>
                      <a:moveTo>
                        <a:pt x="6968638" y="2755852"/>
                      </a:moveTo>
                      <a:cubicBezTo>
                        <a:pt x="6959881" y="2764609"/>
                        <a:pt x="6959881" y="2764609"/>
                        <a:pt x="6953070" y="2802556"/>
                      </a:cubicBezTo>
                      <a:cubicBezTo>
                        <a:pt x="6968949" y="2802556"/>
                        <a:pt x="6984361" y="2802556"/>
                        <a:pt x="6999774" y="2802556"/>
                      </a:cubicBezTo>
                      <a:cubicBezTo>
                        <a:pt x="6997127" y="2786676"/>
                        <a:pt x="6994558" y="2771264"/>
                        <a:pt x="6991990" y="2755852"/>
                      </a:cubicBezTo>
                      <a:cubicBezTo>
                        <a:pt x="6984050" y="2755852"/>
                        <a:pt x="6976344" y="2755852"/>
                        <a:pt x="6968638" y="2755852"/>
                      </a:cubicBezTo>
                      <a:close/>
                      <a:moveTo>
                        <a:pt x="7038703" y="2755852"/>
                      </a:moveTo>
                      <a:cubicBezTo>
                        <a:pt x="7036056" y="2771731"/>
                        <a:pt x="7033488" y="2787143"/>
                        <a:pt x="7030919" y="2802556"/>
                      </a:cubicBezTo>
                      <a:cubicBezTo>
                        <a:pt x="7041505" y="2802556"/>
                        <a:pt x="7051780" y="2802556"/>
                        <a:pt x="7062055" y="2802556"/>
                      </a:cubicBezTo>
                      <a:cubicBezTo>
                        <a:pt x="7064701" y="2789323"/>
                        <a:pt x="7067270" y="2776479"/>
                        <a:pt x="7069839" y="2763636"/>
                      </a:cubicBezTo>
                      <a:cubicBezTo>
                        <a:pt x="7054115" y="2759705"/>
                        <a:pt x="7054115" y="2759705"/>
                        <a:pt x="7038703" y="2755852"/>
                      </a:cubicBezTo>
                      <a:close/>
                      <a:moveTo>
                        <a:pt x="7116552" y="2755852"/>
                      </a:moveTo>
                      <a:cubicBezTo>
                        <a:pt x="7107795" y="2764609"/>
                        <a:pt x="7107795" y="2764609"/>
                        <a:pt x="7100984" y="2802556"/>
                      </a:cubicBezTo>
                      <a:cubicBezTo>
                        <a:pt x="7110566" y="2802801"/>
                        <a:pt x="7110566" y="2802801"/>
                        <a:pt x="7119957" y="2803042"/>
                      </a:cubicBezTo>
                      <a:cubicBezTo>
                        <a:pt x="7139904" y="2802556"/>
                        <a:pt x="7139904" y="2802556"/>
                        <a:pt x="7147688" y="2794772"/>
                      </a:cubicBezTo>
                      <a:cubicBezTo>
                        <a:pt x="7145461" y="2781730"/>
                        <a:pt x="7142879" y="2768743"/>
                        <a:pt x="7139904" y="2755852"/>
                      </a:cubicBezTo>
                      <a:cubicBezTo>
                        <a:pt x="7131964" y="2755852"/>
                        <a:pt x="7124258" y="2755852"/>
                        <a:pt x="7116552" y="2755852"/>
                      </a:cubicBezTo>
                      <a:close/>
                      <a:moveTo>
                        <a:pt x="7186616" y="2755852"/>
                      </a:moveTo>
                      <a:cubicBezTo>
                        <a:pt x="7183969" y="2771731"/>
                        <a:pt x="7181401" y="2787143"/>
                        <a:pt x="7178832" y="2802556"/>
                      </a:cubicBezTo>
                      <a:cubicBezTo>
                        <a:pt x="7192065" y="2802556"/>
                        <a:pt x="7204908" y="2802556"/>
                        <a:pt x="7217752" y="2802556"/>
                      </a:cubicBezTo>
                      <a:cubicBezTo>
                        <a:pt x="7217752" y="2789323"/>
                        <a:pt x="7217752" y="2776479"/>
                        <a:pt x="7217752" y="2763636"/>
                      </a:cubicBezTo>
                      <a:cubicBezTo>
                        <a:pt x="7202028" y="2759705"/>
                        <a:pt x="7202028" y="2759705"/>
                        <a:pt x="7186616" y="2755852"/>
                      </a:cubicBezTo>
                      <a:close/>
                      <a:moveTo>
                        <a:pt x="7264465" y="2755852"/>
                      </a:moveTo>
                      <a:cubicBezTo>
                        <a:pt x="7261818" y="2769085"/>
                        <a:pt x="7259250" y="2781928"/>
                        <a:pt x="7256681" y="2794772"/>
                      </a:cubicBezTo>
                      <a:cubicBezTo>
                        <a:pt x="7269914" y="2797418"/>
                        <a:pt x="7282757" y="2799987"/>
                        <a:pt x="7295601" y="2802556"/>
                      </a:cubicBezTo>
                      <a:cubicBezTo>
                        <a:pt x="7292954" y="2786676"/>
                        <a:pt x="7290385" y="2771264"/>
                        <a:pt x="7287817" y="2755852"/>
                      </a:cubicBezTo>
                      <a:cubicBezTo>
                        <a:pt x="7279877" y="2755852"/>
                        <a:pt x="7272171" y="2755852"/>
                        <a:pt x="7264465" y="2755852"/>
                      </a:cubicBezTo>
                      <a:close/>
                      <a:moveTo>
                        <a:pt x="7412379" y="2755852"/>
                      </a:moveTo>
                      <a:cubicBezTo>
                        <a:pt x="7409732" y="2771731"/>
                        <a:pt x="7407164" y="2787143"/>
                        <a:pt x="7404595" y="2802556"/>
                      </a:cubicBezTo>
                      <a:cubicBezTo>
                        <a:pt x="7417828" y="2802556"/>
                        <a:pt x="7430671" y="2802556"/>
                        <a:pt x="7443515" y="2802556"/>
                      </a:cubicBezTo>
                      <a:cubicBezTo>
                        <a:pt x="7440868" y="2786676"/>
                        <a:pt x="7438299" y="2771264"/>
                        <a:pt x="7435731" y="2755852"/>
                      </a:cubicBezTo>
                      <a:cubicBezTo>
                        <a:pt x="7427791" y="2755852"/>
                        <a:pt x="7420085" y="2755852"/>
                        <a:pt x="7412379" y="2755852"/>
                      </a:cubicBezTo>
                      <a:close/>
                      <a:moveTo>
                        <a:pt x="7560292" y="2755852"/>
                      </a:moveTo>
                      <a:cubicBezTo>
                        <a:pt x="7551535" y="2773366"/>
                        <a:pt x="7551535" y="2773366"/>
                        <a:pt x="7560292" y="2802556"/>
                      </a:cubicBezTo>
                      <a:cubicBezTo>
                        <a:pt x="7570878" y="2799909"/>
                        <a:pt x="7581153" y="2797340"/>
                        <a:pt x="7591427" y="2794772"/>
                      </a:cubicBezTo>
                      <a:cubicBezTo>
                        <a:pt x="7588781" y="2781539"/>
                        <a:pt x="7586212" y="2768695"/>
                        <a:pt x="7583643" y="2755852"/>
                      </a:cubicBezTo>
                      <a:cubicBezTo>
                        <a:pt x="7575704" y="2755852"/>
                        <a:pt x="7567998" y="2755852"/>
                        <a:pt x="7560292" y="2755852"/>
                      </a:cubicBezTo>
                      <a:close/>
                      <a:moveTo>
                        <a:pt x="7638141" y="2755852"/>
                      </a:moveTo>
                      <a:cubicBezTo>
                        <a:pt x="7629384" y="2764609"/>
                        <a:pt x="7629384" y="2764609"/>
                        <a:pt x="7622573" y="2802556"/>
                      </a:cubicBezTo>
                      <a:cubicBezTo>
                        <a:pt x="7638452" y="2802556"/>
                        <a:pt x="7653864" y="2802556"/>
                        <a:pt x="7669277" y="2802556"/>
                      </a:cubicBezTo>
                      <a:cubicBezTo>
                        <a:pt x="7666630" y="2786676"/>
                        <a:pt x="7664061" y="2771264"/>
                        <a:pt x="7661493" y="2755852"/>
                      </a:cubicBezTo>
                      <a:cubicBezTo>
                        <a:pt x="7653553" y="2755852"/>
                        <a:pt x="7645847" y="2755852"/>
                        <a:pt x="7638141" y="2755852"/>
                      </a:cubicBezTo>
                      <a:close/>
                      <a:moveTo>
                        <a:pt x="7708206" y="2755852"/>
                      </a:moveTo>
                      <a:cubicBezTo>
                        <a:pt x="7705559" y="2769085"/>
                        <a:pt x="7702991" y="2781928"/>
                        <a:pt x="7700422" y="2794772"/>
                      </a:cubicBezTo>
                      <a:cubicBezTo>
                        <a:pt x="7713655" y="2797418"/>
                        <a:pt x="7726498" y="2799987"/>
                        <a:pt x="7739342" y="2802556"/>
                      </a:cubicBezTo>
                      <a:cubicBezTo>
                        <a:pt x="7739342" y="2789323"/>
                        <a:pt x="7739342" y="2776479"/>
                        <a:pt x="7739342" y="2763636"/>
                      </a:cubicBezTo>
                      <a:cubicBezTo>
                        <a:pt x="7723618" y="2759705"/>
                        <a:pt x="7723618" y="2759705"/>
                        <a:pt x="7708206" y="2755852"/>
                      </a:cubicBezTo>
                      <a:close/>
                      <a:moveTo>
                        <a:pt x="7786055" y="2755852"/>
                      </a:moveTo>
                      <a:cubicBezTo>
                        <a:pt x="7777298" y="2764609"/>
                        <a:pt x="7777298" y="2764609"/>
                        <a:pt x="7770487" y="2802556"/>
                      </a:cubicBezTo>
                      <a:cubicBezTo>
                        <a:pt x="7786366" y="2802556"/>
                        <a:pt x="7801778" y="2802556"/>
                        <a:pt x="7817191" y="2802556"/>
                      </a:cubicBezTo>
                      <a:cubicBezTo>
                        <a:pt x="7814544" y="2786676"/>
                        <a:pt x="7811975" y="2771264"/>
                        <a:pt x="7809407" y="2755852"/>
                      </a:cubicBezTo>
                      <a:cubicBezTo>
                        <a:pt x="7801467" y="2755852"/>
                        <a:pt x="7793761" y="2755852"/>
                        <a:pt x="7786055" y="2755852"/>
                      </a:cubicBezTo>
                      <a:close/>
                      <a:moveTo>
                        <a:pt x="7933968" y="2755852"/>
                      </a:moveTo>
                      <a:cubicBezTo>
                        <a:pt x="7931322" y="2758499"/>
                        <a:pt x="7928753" y="2761067"/>
                        <a:pt x="7926184" y="2763636"/>
                      </a:cubicBezTo>
                      <a:cubicBezTo>
                        <a:pt x="7925868" y="2776605"/>
                        <a:pt x="7925852" y="2789587"/>
                        <a:pt x="7926184" y="2802556"/>
                      </a:cubicBezTo>
                      <a:cubicBezTo>
                        <a:pt x="7939417" y="2799909"/>
                        <a:pt x="7952260" y="2797340"/>
                        <a:pt x="7965104" y="2794772"/>
                      </a:cubicBezTo>
                      <a:cubicBezTo>
                        <a:pt x="7962457" y="2781539"/>
                        <a:pt x="7959889" y="2768695"/>
                        <a:pt x="7957320" y="2755852"/>
                      </a:cubicBezTo>
                      <a:cubicBezTo>
                        <a:pt x="7949380" y="2755852"/>
                        <a:pt x="7941674" y="2755852"/>
                        <a:pt x="7933968" y="2755852"/>
                      </a:cubicBezTo>
                      <a:close/>
                      <a:moveTo>
                        <a:pt x="8081882" y="2755852"/>
                      </a:moveTo>
                      <a:cubicBezTo>
                        <a:pt x="8073125" y="2773366"/>
                        <a:pt x="8073125" y="2773366"/>
                        <a:pt x="8081882" y="2802556"/>
                      </a:cubicBezTo>
                      <a:cubicBezTo>
                        <a:pt x="8092468" y="2799909"/>
                        <a:pt x="8102743" y="2797340"/>
                        <a:pt x="8113017" y="2794772"/>
                      </a:cubicBezTo>
                      <a:cubicBezTo>
                        <a:pt x="8110371" y="2781539"/>
                        <a:pt x="8107802" y="2768695"/>
                        <a:pt x="8105233" y="2755852"/>
                      </a:cubicBezTo>
                      <a:cubicBezTo>
                        <a:pt x="8097294" y="2755852"/>
                        <a:pt x="8089588" y="2755852"/>
                        <a:pt x="8081882" y="2755852"/>
                      </a:cubicBezTo>
                      <a:close/>
                      <a:moveTo>
                        <a:pt x="8229795" y="2755852"/>
                      </a:moveTo>
                      <a:cubicBezTo>
                        <a:pt x="8227148" y="2771731"/>
                        <a:pt x="8224580" y="2787143"/>
                        <a:pt x="8222011" y="2802556"/>
                      </a:cubicBezTo>
                      <a:cubicBezTo>
                        <a:pt x="8235244" y="2802556"/>
                        <a:pt x="8248087" y="2802556"/>
                        <a:pt x="8260931" y="2802556"/>
                      </a:cubicBezTo>
                      <a:cubicBezTo>
                        <a:pt x="8258284" y="2786676"/>
                        <a:pt x="8255715" y="2771264"/>
                        <a:pt x="8253147" y="2755852"/>
                      </a:cubicBezTo>
                      <a:cubicBezTo>
                        <a:pt x="8245207" y="2755852"/>
                        <a:pt x="8237501" y="2755852"/>
                        <a:pt x="8229795" y="2755852"/>
                      </a:cubicBezTo>
                      <a:close/>
                      <a:moveTo>
                        <a:pt x="8377708" y="2755852"/>
                      </a:moveTo>
                      <a:cubicBezTo>
                        <a:pt x="8375061" y="2771731"/>
                        <a:pt x="8372493" y="2787143"/>
                        <a:pt x="8369924" y="2802556"/>
                      </a:cubicBezTo>
                      <a:cubicBezTo>
                        <a:pt x="8380510" y="2802556"/>
                        <a:pt x="8390785" y="2802556"/>
                        <a:pt x="8401060" y="2802556"/>
                      </a:cubicBezTo>
                      <a:cubicBezTo>
                        <a:pt x="8403706" y="2789323"/>
                        <a:pt x="8406275" y="2776479"/>
                        <a:pt x="8408844" y="2763636"/>
                      </a:cubicBezTo>
                      <a:cubicBezTo>
                        <a:pt x="8393120" y="2759705"/>
                        <a:pt x="8393120" y="2759705"/>
                        <a:pt x="8377708" y="2755852"/>
                      </a:cubicBezTo>
                      <a:close/>
                      <a:moveTo>
                        <a:pt x="8455558" y="2755852"/>
                      </a:moveTo>
                      <a:cubicBezTo>
                        <a:pt x="8452911" y="2769085"/>
                        <a:pt x="8450343" y="2781928"/>
                        <a:pt x="8447774" y="2794772"/>
                      </a:cubicBezTo>
                      <a:cubicBezTo>
                        <a:pt x="8461007" y="2797418"/>
                        <a:pt x="8473850" y="2799987"/>
                        <a:pt x="8486694" y="2802556"/>
                      </a:cubicBezTo>
                      <a:cubicBezTo>
                        <a:pt x="8484047" y="2786676"/>
                        <a:pt x="8481478" y="2771264"/>
                        <a:pt x="8478910" y="2755852"/>
                      </a:cubicBezTo>
                      <a:cubicBezTo>
                        <a:pt x="8470970" y="2755852"/>
                        <a:pt x="8463264" y="2755852"/>
                        <a:pt x="8455558" y="2755852"/>
                      </a:cubicBezTo>
                      <a:close/>
                      <a:moveTo>
                        <a:pt x="8603471" y="2755852"/>
                      </a:moveTo>
                      <a:cubicBezTo>
                        <a:pt x="8600824" y="2769085"/>
                        <a:pt x="8598256" y="2781928"/>
                        <a:pt x="8595687" y="2794772"/>
                      </a:cubicBezTo>
                      <a:cubicBezTo>
                        <a:pt x="8608920" y="2797418"/>
                        <a:pt x="8621763" y="2799987"/>
                        <a:pt x="8634607" y="2802556"/>
                      </a:cubicBezTo>
                      <a:cubicBezTo>
                        <a:pt x="8631960" y="2786676"/>
                        <a:pt x="8629391" y="2771264"/>
                        <a:pt x="8626823" y="2755852"/>
                      </a:cubicBezTo>
                      <a:cubicBezTo>
                        <a:pt x="8618883" y="2755852"/>
                        <a:pt x="8611177" y="2755852"/>
                        <a:pt x="8603471" y="2755852"/>
                      </a:cubicBezTo>
                      <a:close/>
                      <a:moveTo>
                        <a:pt x="8899298" y="2755852"/>
                      </a:moveTo>
                      <a:cubicBezTo>
                        <a:pt x="8896651" y="2769085"/>
                        <a:pt x="8894083" y="2781928"/>
                        <a:pt x="8891514" y="2794772"/>
                      </a:cubicBezTo>
                      <a:cubicBezTo>
                        <a:pt x="8902100" y="2797418"/>
                        <a:pt x="8912375" y="2799987"/>
                        <a:pt x="8922650" y="2802556"/>
                      </a:cubicBezTo>
                      <a:cubicBezTo>
                        <a:pt x="8925296" y="2789323"/>
                        <a:pt x="8927865" y="2776479"/>
                        <a:pt x="8930434" y="2763636"/>
                      </a:cubicBezTo>
                      <a:cubicBezTo>
                        <a:pt x="8914710" y="2759705"/>
                        <a:pt x="8914710" y="2759705"/>
                        <a:pt x="8899298" y="2755852"/>
                      </a:cubicBezTo>
                      <a:close/>
                      <a:moveTo>
                        <a:pt x="9350823" y="2755852"/>
                      </a:moveTo>
                      <a:cubicBezTo>
                        <a:pt x="9342066" y="2764609"/>
                        <a:pt x="9342066" y="2764609"/>
                        <a:pt x="9335255" y="2802556"/>
                      </a:cubicBezTo>
                      <a:cubicBezTo>
                        <a:pt x="9344837" y="2802801"/>
                        <a:pt x="9344837" y="2802801"/>
                        <a:pt x="9354228" y="2803042"/>
                      </a:cubicBezTo>
                      <a:cubicBezTo>
                        <a:pt x="9374175" y="2802556"/>
                        <a:pt x="9374175" y="2802556"/>
                        <a:pt x="9381959" y="2794772"/>
                      </a:cubicBezTo>
                      <a:cubicBezTo>
                        <a:pt x="9379732" y="2781730"/>
                        <a:pt x="9377150" y="2768743"/>
                        <a:pt x="9374175" y="2755852"/>
                      </a:cubicBezTo>
                      <a:cubicBezTo>
                        <a:pt x="9366235" y="2755852"/>
                        <a:pt x="9358529" y="2755852"/>
                        <a:pt x="9350823" y="2755852"/>
                      </a:cubicBezTo>
                      <a:close/>
                      <a:moveTo>
                        <a:pt x="8673535" y="2763637"/>
                      </a:moveTo>
                      <a:cubicBezTo>
                        <a:pt x="8670888" y="2776870"/>
                        <a:pt x="8668320" y="2789713"/>
                        <a:pt x="8665751" y="2802557"/>
                      </a:cubicBezTo>
                      <a:cubicBezTo>
                        <a:pt x="8681630" y="2802557"/>
                        <a:pt x="8697042" y="2802557"/>
                        <a:pt x="8712455" y="2802557"/>
                      </a:cubicBezTo>
                      <a:cubicBezTo>
                        <a:pt x="8712455" y="2791970"/>
                        <a:pt x="8712455" y="2781696"/>
                        <a:pt x="8712455" y="2771421"/>
                      </a:cubicBezTo>
                      <a:cubicBezTo>
                        <a:pt x="8699222" y="2768774"/>
                        <a:pt x="8686378" y="2766206"/>
                        <a:pt x="8673535" y="2763637"/>
                      </a:cubicBezTo>
                      <a:close/>
                      <a:moveTo>
                        <a:pt x="8525622" y="2763637"/>
                      </a:moveTo>
                      <a:cubicBezTo>
                        <a:pt x="8522975" y="2766284"/>
                        <a:pt x="8520407" y="2768852"/>
                        <a:pt x="8517838" y="2771421"/>
                      </a:cubicBezTo>
                      <a:cubicBezTo>
                        <a:pt x="8521243" y="2787475"/>
                        <a:pt x="8521243" y="2787475"/>
                        <a:pt x="8525622" y="2802557"/>
                      </a:cubicBezTo>
                      <a:cubicBezTo>
                        <a:pt x="8538855" y="2799910"/>
                        <a:pt x="8551698" y="2797341"/>
                        <a:pt x="8564542" y="2794773"/>
                      </a:cubicBezTo>
                      <a:cubicBezTo>
                        <a:pt x="8564542" y="2786833"/>
                        <a:pt x="8564542" y="2779127"/>
                        <a:pt x="8564542" y="2771421"/>
                      </a:cubicBezTo>
                      <a:cubicBezTo>
                        <a:pt x="8551650" y="2768446"/>
                        <a:pt x="8538663" y="2765864"/>
                        <a:pt x="8525622" y="2763637"/>
                      </a:cubicBezTo>
                      <a:close/>
                      <a:moveTo>
                        <a:pt x="8299859" y="2763637"/>
                      </a:moveTo>
                      <a:cubicBezTo>
                        <a:pt x="8299859" y="2776870"/>
                        <a:pt x="8299859" y="2789713"/>
                        <a:pt x="8299859" y="2802557"/>
                      </a:cubicBezTo>
                      <a:cubicBezTo>
                        <a:pt x="8310445" y="2802557"/>
                        <a:pt x="8320720" y="2802557"/>
                        <a:pt x="8330995" y="2802557"/>
                      </a:cubicBezTo>
                      <a:cubicBezTo>
                        <a:pt x="8333641" y="2791970"/>
                        <a:pt x="8336210" y="2781696"/>
                        <a:pt x="8338779" y="2771421"/>
                      </a:cubicBezTo>
                      <a:cubicBezTo>
                        <a:pt x="8319124" y="2767490"/>
                        <a:pt x="8319124" y="2767490"/>
                        <a:pt x="8299859" y="2763637"/>
                      </a:cubicBezTo>
                      <a:close/>
                      <a:moveTo>
                        <a:pt x="8151946" y="2763637"/>
                      </a:moveTo>
                      <a:cubicBezTo>
                        <a:pt x="8149299" y="2774223"/>
                        <a:pt x="8146731" y="2784498"/>
                        <a:pt x="8144162" y="2794773"/>
                      </a:cubicBezTo>
                      <a:cubicBezTo>
                        <a:pt x="8167747" y="2798704"/>
                        <a:pt x="8167747" y="2798704"/>
                        <a:pt x="8190866" y="2802557"/>
                      </a:cubicBezTo>
                      <a:cubicBezTo>
                        <a:pt x="8190866" y="2791970"/>
                        <a:pt x="8190866" y="2781696"/>
                        <a:pt x="8190866" y="2771421"/>
                      </a:cubicBezTo>
                      <a:cubicBezTo>
                        <a:pt x="8177633" y="2768774"/>
                        <a:pt x="8164789" y="2766206"/>
                        <a:pt x="8151946" y="2763637"/>
                      </a:cubicBezTo>
                      <a:close/>
                      <a:moveTo>
                        <a:pt x="8004032" y="2763637"/>
                      </a:moveTo>
                      <a:cubicBezTo>
                        <a:pt x="8001385" y="2766284"/>
                        <a:pt x="7998817" y="2768852"/>
                        <a:pt x="7996248" y="2771421"/>
                      </a:cubicBezTo>
                      <a:cubicBezTo>
                        <a:pt x="7999653" y="2787475"/>
                        <a:pt x="7999653" y="2787475"/>
                        <a:pt x="8004032" y="2802557"/>
                      </a:cubicBezTo>
                      <a:cubicBezTo>
                        <a:pt x="8017265" y="2799910"/>
                        <a:pt x="8030108" y="2797341"/>
                        <a:pt x="8042952" y="2794773"/>
                      </a:cubicBezTo>
                      <a:cubicBezTo>
                        <a:pt x="8042952" y="2786833"/>
                        <a:pt x="8042952" y="2779127"/>
                        <a:pt x="8042952" y="2771421"/>
                      </a:cubicBezTo>
                      <a:cubicBezTo>
                        <a:pt x="8030060" y="2768446"/>
                        <a:pt x="8017073" y="2765864"/>
                        <a:pt x="8004032" y="2763637"/>
                      </a:cubicBezTo>
                      <a:close/>
                      <a:moveTo>
                        <a:pt x="7856119" y="2763637"/>
                      </a:moveTo>
                      <a:cubicBezTo>
                        <a:pt x="7853472" y="2776870"/>
                        <a:pt x="7850904" y="2789713"/>
                        <a:pt x="7848335" y="2802557"/>
                      </a:cubicBezTo>
                      <a:cubicBezTo>
                        <a:pt x="7864214" y="2802557"/>
                        <a:pt x="7879626" y="2802557"/>
                        <a:pt x="7895039" y="2802557"/>
                      </a:cubicBezTo>
                      <a:cubicBezTo>
                        <a:pt x="7895039" y="2791970"/>
                        <a:pt x="7895039" y="2781696"/>
                        <a:pt x="7895039" y="2771421"/>
                      </a:cubicBezTo>
                      <a:cubicBezTo>
                        <a:pt x="7881806" y="2768774"/>
                        <a:pt x="7868962" y="2766206"/>
                        <a:pt x="7856119" y="2763637"/>
                      </a:cubicBezTo>
                      <a:close/>
                      <a:moveTo>
                        <a:pt x="7482443" y="2763637"/>
                      </a:moveTo>
                      <a:cubicBezTo>
                        <a:pt x="7479796" y="2776870"/>
                        <a:pt x="7477228" y="2789713"/>
                        <a:pt x="7474659" y="2802557"/>
                      </a:cubicBezTo>
                      <a:cubicBezTo>
                        <a:pt x="7490538" y="2802557"/>
                        <a:pt x="7505950" y="2802557"/>
                        <a:pt x="7521363" y="2802557"/>
                      </a:cubicBezTo>
                      <a:cubicBezTo>
                        <a:pt x="7521363" y="2791970"/>
                        <a:pt x="7521363" y="2781696"/>
                        <a:pt x="7521363" y="2771421"/>
                      </a:cubicBezTo>
                      <a:cubicBezTo>
                        <a:pt x="7508130" y="2768774"/>
                        <a:pt x="7495286" y="2766206"/>
                        <a:pt x="7482443" y="2763637"/>
                      </a:cubicBezTo>
                      <a:close/>
                      <a:moveTo>
                        <a:pt x="7334530" y="2763637"/>
                      </a:moveTo>
                      <a:cubicBezTo>
                        <a:pt x="7331883" y="2776870"/>
                        <a:pt x="7329315" y="2789713"/>
                        <a:pt x="7326746" y="2802557"/>
                      </a:cubicBezTo>
                      <a:cubicBezTo>
                        <a:pt x="7342625" y="2802557"/>
                        <a:pt x="7358037" y="2802557"/>
                        <a:pt x="7373450" y="2802557"/>
                      </a:cubicBezTo>
                      <a:cubicBezTo>
                        <a:pt x="7373450" y="2791970"/>
                        <a:pt x="7373450" y="2781696"/>
                        <a:pt x="7373450" y="2771421"/>
                      </a:cubicBezTo>
                      <a:cubicBezTo>
                        <a:pt x="7360217" y="2768774"/>
                        <a:pt x="7347373" y="2766206"/>
                        <a:pt x="7334530" y="2763637"/>
                      </a:cubicBezTo>
                      <a:close/>
                      <a:moveTo>
                        <a:pt x="6812940" y="2763637"/>
                      </a:moveTo>
                      <a:cubicBezTo>
                        <a:pt x="6810293" y="2766284"/>
                        <a:pt x="6807725" y="2768852"/>
                        <a:pt x="6805156" y="2771421"/>
                      </a:cubicBezTo>
                      <a:cubicBezTo>
                        <a:pt x="6808561" y="2787475"/>
                        <a:pt x="6808561" y="2787475"/>
                        <a:pt x="6812940" y="2802557"/>
                      </a:cubicBezTo>
                      <a:cubicBezTo>
                        <a:pt x="6826173" y="2802557"/>
                        <a:pt x="6839016" y="2802557"/>
                        <a:pt x="6851860" y="2802557"/>
                      </a:cubicBezTo>
                      <a:cubicBezTo>
                        <a:pt x="6851860" y="2791970"/>
                        <a:pt x="6851860" y="2781696"/>
                        <a:pt x="6851860" y="2771421"/>
                      </a:cubicBezTo>
                      <a:cubicBezTo>
                        <a:pt x="6838968" y="2768446"/>
                        <a:pt x="6825981" y="2765864"/>
                        <a:pt x="6812940" y="2763637"/>
                      </a:cubicBezTo>
                      <a:close/>
                      <a:moveTo>
                        <a:pt x="6890789" y="2763637"/>
                      </a:moveTo>
                      <a:cubicBezTo>
                        <a:pt x="6888142" y="2776870"/>
                        <a:pt x="6885574" y="2789713"/>
                        <a:pt x="6883005" y="2802557"/>
                      </a:cubicBezTo>
                      <a:cubicBezTo>
                        <a:pt x="6896238" y="2802557"/>
                        <a:pt x="6909081" y="2802557"/>
                        <a:pt x="6921925" y="2802557"/>
                      </a:cubicBezTo>
                      <a:cubicBezTo>
                        <a:pt x="6921925" y="2791970"/>
                        <a:pt x="6921925" y="2781696"/>
                        <a:pt x="6921925" y="2771421"/>
                      </a:cubicBezTo>
                      <a:cubicBezTo>
                        <a:pt x="6906201" y="2767490"/>
                        <a:pt x="6906201" y="2767490"/>
                        <a:pt x="6890789" y="2763637"/>
                      </a:cubicBezTo>
                      <a:close/>
                      <a:moveTo>
                        <a:pt x="5995524" y="2763637"/>
                      </a:moveTo>
                      <a:cubicBezTo>
                        <a:pt x="5992877" y="2774223"/>
                        <a:pt x="5990309" y="2784498"/>
                        <a:pt x="5987740" y="2794773"/>
                      </a:cubicBezTo>
                      <a:cubicBezTo>
                        <a:pt x="6000973" y="2797419"/>
                        <a:pt x="6013816" y="2799988"/>
                        <a:pt x="6026660" y="2802557"/>
                      </a:cubicBezTo>
                      <a:cubicBezTo>
                        <a:pt x="6026660" y="2789324"/>
                        <a:pt x="6026660" y="2776480"/>
                        <a:pt x="6026660" y="2763637"/>
                      </a:cubicBezTo>
                      <a:cubicBezTo>
                        <a:pt x="6016073" y="2763637"/>
                        <a:pt x="6005799" y="2763637"/>
                        <a:pt x="5995524" y="2763637"/>
                      </a:cubicBezTo>
                      <a:close/>
                      <a:moveTo>
                        <a:pt x="5100258" y="2763637"/>
                      </a:moveTo>
                      <a:cubicBezTo>
                        <a:pt x="5097611" y="2774223"/>
                        <a:pt x="5095043" y="2784498"/>
                        <a:pt x="5092474" y="2794773"/>
                      </a:cubicBezTo>
                      <a:cubicBezTo>
                        <a:pt x="5116059" y="2798704"/>
                        <a:pt x="5116059" y="2798704"/>
                        <a:pt x="5139178" y="2802557"/>
                      </a:cubicBezTo>
                      <a:cubicBezTo>
                        <a:pt x="5139178" y="2791970"/>
                        <a:pt x="5139178" y="2781696"/>
                        <a:pt x="5139178" y="2771421"/>
                      </a:cubicBezTo>
                      <a:cubicBezTo>
                        <a:pt x="5125945" y="2768774"/>
                        <a:pt x="5113101" y="2766206"/>
                        <a:pt x="5100258" y="2763637"/>
                      </a:cubicBezTo>
                      <a:close/>
                      <a:moveTo>
                        <a:pt x="3091750" y="2763637"/>
                      </a:moveTo>
                      <a:cubicBezTo>
                        <a:pt x="3089103" y="2776870"/>
                        <a:pt x="3086535" y="2789713"/>
                        <a:pt x="3083966" y="2802557"/>
                      </a:cubicBezTo>
                      <a:cubicBezTo>
                        <a:pt x="3099845" y="2802557"/>
                        <a:pt x="3115257" y="2802557"/>
                        <a:pt x="3130670" y="2802557"/>
                      </a:cubicBezTo>
                      <a:cubicBezTo>
                        <a:pt x="3130670" y="2791970"/>
                        <a:pt x="3130670" y="2781696"/>
                        <a:pt x="3130670" y="2771421"/>
                      </a:cubicBezTo>
                      <a:cubicBezTo>
                        <a:pt x="3117437" y="2768774"/>
                        <a:pt x="3104593" y="2766206"/>
                        <a:pt x="3091750" y="2763637"/>
                      </a:cubicBezTo>
                      <a:close/>
                      <a:moveTo>
                        <a:pt x="4952345" y="2763637"/>
                      </a:moveTo>
                      <a:cubicBezTo>
                        <a:pt x="4949698" y="2766284"/>
                        <a:pt x="4947130" y="2768852"/>
                        <a:pt x="4944561" y="2771421"/>
                      </a:cubicBezTo>
                      <a:cubicBezTo>
                        <a:pt x="4947966" y="2787475"/>
                        <a:pt x="4947966" y="2787475"/>
                        <a:pt x="4952345" y="2802557"/>
                      </a:cubicBezTo>
                      <a:cubicBezTo>
                        <a:pt x="4965578" y="2799910"/>
                        <a:pt x="4978421" y="2797341"/>
                        <a:pt x="4991265" y="2794773"/>
                      </a:cubicBezTo>
                      <a:cubicBezTo>
                        <a:pt x="4991265" y="2786833"/>
                        <a:pt x="4991265" y="2779127"/>
                        <a:pt x="4991265" y="2771421"/>
                      </a:cubicBezTo>
                      <a:cubicBezTo>
                        <a:pt x="4978373" y="2768446"/>
                        <a:pt x="4965386" y="2765864"/>
                        <a:pt x="4952345" y="2763637"/>
                      </a:cubicBezTo>
                      <a:close/>
                      <a:moveTo>
                        <a:pt x="2718074" y="2763637"/>
                      </a:moveTo>
                      <a:cubicBezTo>
                        <a:pt x="2715427" y="2776870"/>
                        <a:pt x="2712859" y="2789713"/>
                        <a:pt x="2710290" y="2802557"/>
                      </a:cubicBezTo>
                      <a:cubicBezTo>
                        <a:pt x="2723523" y="2802557"/>
                        <a:pt x="2736366" y="2802557"/>
                        <a:pt x="2749210" y="2802557"/>
                      </a:cubicBezTo>
                      <a:cubicBezTo>
                        <a:pt x="2751856" y="2791970"/>
                        <a:pt x="2754425" y="2781696"/>
                        <a:pt x="2756994" y="2771421"/>
                      </a:cubicBezTo>
                      <a:cubicBezTo>
                        <a:pt x="2743761" y="2768774"/>
                        <a:pt x="2730917" y="2766206"/>
                        <a:pt x="2718074" y="2763637"/>
                      </a:cubicBezTo>
                      <a:close/>
                      <a:moveTo>
                        <a:pt x="2570160" y="2763637"/>
                      </a:moveTo>
                      <a:cubicBezTo>
                        <a:pt x="2567513" y="2776870"/>
                        <a:pt x="2564945" y="2789713"/>
                        <a:pt x="2562376" y="2802557"/>
                      </a:cubicBezTo>
                      <a:cubicBezTo>
                        <a:pt x="2578255" y="2802557"/>
                        <a:pt x="2593667" y="2802557"/>
                        <a:pt x="2609080" y="2802557"/>
                      </a:cubicBezTo>
                      <a:cubicBezTo>
                        <a:pt x="2609080" y="2791970"/>
                        <a:pt x="2609080" y="2781696"/>
                        <a:pt x="2609080" y="2771421"/>
                      </a:cubicBezTo>
                      <a:cubicBezTo>
                        <a:pt x="2595847" y="2768774"/>
                        <a:pt x="2583003" y="2766206"/>
                        <a:pt x="2570160" y="2763637"/>
                      </a:cubicBezTo>
                      <a:close/>
                      <a:moveTo>
                        <a:pt x="2422247" y="2763637"/>
                      </a:moveTo>
                      <a:cubicBezTo>
                        <a:pt x="2419600" y="2766284"/>
                        <a:pt x="2417032" y="2768852"/>
                        <a:pt x="2414463" y="2771421"/>
                      </a:cubicBezTo>
                      <a:cubicBezTo>
                        <a:pt x="2417868" y="2787475"/>
                        <a:pt x="2417868" y="2787475"/>
                        <a:pt x="2422247" y="2802557"/>
                      </a:cubicBezTo>
                      <a:cubicBezTo>
                        <a:pt x="2435480" y="2802557"/>
                        <a:pt x="2448323" y="2802557"/>
                        <a:pt x="2461167" y="2802557"/>
                      </a:cubicBezTo>
                      <a:cubicBezTo>
                        <a:pt x="2461167" y="2791970"/>
                        <a:pt x="2461167" y="2781696"/>
                        <a:pt x="2461167" y="2771421"/>
                      </a:cubicBezTo>
                      <a:cubicBezTo>
                        <a:pt x="2448275" y="2768446"/>
                        <a:pt x="2435288" y="2765864"/>
                        <a:pt x="2422247" y="2763637"/>
                      </a:cubicBezTo>
                      <a:close/>
                      <a:moveTo>
                        <a:pt x="2048571" y="2763637"/>
                      </a:moveTo>
                      <a:cubicBezTo>
                        <a:pt x="2045924" y="2776870"/>
                        <a:pt x="2043356" y="2789713"/>
                        <a:pt x="2040787" y="2802557"/>
                      </a:cubicBezTo>
                      <a:cubicBezTo>
                        <a:pt x="2056666" y="2802557"/>
                        <a:pt x="2072078" y="2802557"/>
                        <a:pt x="2087491" y="2802557"/>
                      </a:cubicBezTo>
                      <a:cubicBezTo>
                        <a:pt x="2087491" y="2791970"/>
                        <a:pt x="2087491" y="2781696"/>
                        <a:pt x="2087491" y="2771421"/>
                      </a:cubicBezTo>
                      <a:cubicBezTo>
                        <a:pt x="2074258" y="2768774"/>
                        <a:pt x="2061414" y="2766206"/>
                        <a:pt x="2048571" y="2763637"/>
                      </a:cubicBezTo>
                      <a:close/>
                      <a:moveTo>
                        <a:pt x="1900658" y="2763637"/>
                      </a:moveTo>
                      <a:cubicBezTo>
                        <a:pt x="1898011" y="2766284"/>
                        <a:pt x="1895443" y="2768852"/>
                        <a:pt x="1892874" y="2771421"/>
                      </a:cubicBezTo>
                      <a:cubicBezTo>
                        <a:pt x="1896279" y="2787475"/>
                        <a:pt x="1896279" y="2787475"/>
                        <a:pt x="1900658" y="2802557"/>
                      </a:cubicBezTo>
                      <a:cubicBezTo>
                        <a:pt x="1913891" y="2802557"/>
                        <a:pt x="1926734" y="2802557"/>
                        <a:pt x="1939578" y="2802557"/>
                      </a:cubicBezTo>
                      <a:cubicBezTo>
                        <a:pt x="1939578" y="2791970"/>
                        <a:pt x="1939578" y="2781696"/>
                        <a:pt x="1939578" y="2771421"/>
                      </a:cubicBezTo>
                      <a:cubicBezTo>
                        <a:pt x="1926686" y="2768446"/>
                        <a:pt x="1913699" y="2765864"/>
                        <a:pt x="1900658" y="2763637"/>
                      </a:cubicBezTo>
                      <a:close/>
                      <a:moveTo>
                        <a:pt x="1604831" y="2833701"/>
                      </a:moveTo>
                      <a:cubicBezTo>
                        <a:pt x="1602184" y="2844287"/>
                        <a:pt x="1599616" y="2854562"/>
                        <a:pt x="1597047" y="2864837"/>
                      </a:cubicBezTo>
                      <a:cubicBezTo>
                        <a:pt x="1610280" y="2867483"/>
                        <a:pt x="1623123" y="2870052"/>
                        <a:pt x="1635967" y="2872621"/>
                      </a:cubicBezTo>
                      <a:cubicBezTo>
                        <a:pt x="1635967" y="2862034"/>
                        <a:pt x="1635967" y="2851760"/>
                        <a:pt x="1635967" y="2841485"/>
                      </a:cubicBezTo>
                      <a:cubicBezTo>
                        <a:pt x="1620243" y="2837554"/>
                        <a:pt x="1620243" y="2837554"/>
                        <a:pt x="1604831" y="2833701"/>
                      </a:cubicBezTo>
                      <a:close/>
                      <a:moveTo>
                        <a:pt x="1752744" y="2833701"/>
                      </a:moveTo>
                      <a:cubicBezTo>
                        <a:pt x="1750097" y="2846934"/>
                        <a:pt x="1747529" y="2859777"/>
                        <a:pt x="1744960" y="2872621"/>
                      </a:cubicBezTo>
                      <a:cubicBezTo>
                        <a:pt x="1758193" y="2872621"/>
                        <a:pt x="1771036" y="2872621"/>
                        <a:pt x="1783880" y="2872621"/>
                      </a:cubicBezTo>
                      <a:cubicBezTo>
                        <a:pt x="1783880" y="2862034"/>
                        <a:pt x="1783880" y="2851760"/>
                        <a:pt x="1783880" y="2841485"/>
                      </a:cubicBezTo>
                      <a:cubicBezTo>
                        <a:pt x="1768156" y="2837554"/>
                        <a:pt x="1768156" y="2837554"/>
                        <a:pt x="1752744" y="2833701"/>
                      </a:cubicBezTo>
                      <a:close/>
                      <a:moveTo>
                        <a:pt x="1830593" y="2833701"/>
                      </a:moveTo>
                      <a:cubicBezTo>
                        <a:pt x="1827946" y="2846934"/>
                        <a:pt x="1825378" y="2859777"/>
                        <a:pt x="1822809" y="2872621"/>
                      </a:cubicBezTo>
                      <a:cubicBezTo>
                        <a:pt x="1833395" y="2872621"/>
                        <a:pt x="1843670" y="2872621"/>
                        <a:pt x="1853945" y="2872621"/>
                      </a:cubicBezTo>
                      <a:cubicBezTo>
                        <a:pt x="1856591" y="2862034"/>
                        <a:pt x="1859160" y="2851760"/>
                        <a:pt x="1861729" y="2841485"/>
                      </a:cubicBezTo>
                      <a:cubicBezTo>
                        <a:pt x="1846005" y="2837554"/>
                        <a:pt x="1846005" y="2837554"/>
                        <a:pt x="1830593" y="2833701"/>
                      </a:cubicBezTo>
                      <a:close/>
                      <a:moveTo>
                        <a:pt x="1900658" y="2833701"/>
                      </a:moveTo>
                      <a:cubicBezTo>
                        <a:pt x="1898011" y="2846934"/>
                        <a:pt x="1895443" y="2859777"/>
                        <a:pt x="1892874" y="2872621"/>
                      </a:cubicBezTo>
                      <a:cubicBezTo>
                        <a:pt x="1906107" y="2872621"/>
                        <a:pt x="1918950" y="2872621"/>
                        <a:pt x="1931794" y="2872621"/>
                      </a:cubicBezTo>
                      <a:cubicBezTo>
                        <a:pt x="1931794" y="2862034"/>
                        <a:pt x="1931794" y="2851760"/>
                        <a:pt x="1931794" y="2841485"/>
                      </a:cubicBezTo>
                      <a:cubicBezTo>
                        <a:pt x="1916070" y="2837554"/>
                        <a:pt x="1916070" y="2837554"/>
                        <a:pt x="1900658" y="2833701"/>
                      </a:cubicBezTo>
                      <a:close/>
                      <a:moveTo>
                        <a:pt x="1978507" y="2833701"/>
                      </a:moveTo>
                      <a:cubicBezTo>
                        <a:pt x="1975860" y="2846934"/>
                        <a:pt x="1973292" y="2859777"/>
                        <a:pt x="1970723" y="2872621"/>
                      </a:cubicBezTo>
                      <a:cubicBezTo>
                        <a:pt x="1983956" y="2872621"/>
                        <a:pt x="1996799" y="2872621"/>
                        <a:pt x="2009643" y="2872621"/>
                      </a:cubicBezTo>
                      <a:cubicBezTo>
                        <a:pt x="2009643" y="2862034"/>
                        <a:pt x="2009643" y="2851760"/>
                        <a:pt x="2009643" y="2841485"/>
                      </a:cubicBezTo>
                      <a:cubicBezTo>
                        <a:pt x="1993919" y="2837554"/>
                        <a:pt x="1993919" y="2837554"/>
                        <a:pt x="1978507" y="2833701"/>
                      </a:cubicBezTo>
                      <a:close/>
                      <a:moveTo>
                        <a:pt x="2048571" y="2833701"/>
                      </a:moveTo>
                      <a:cubicBezTo>
                        <a:pt x="2045924" y="2846934"/>
                        <a:pt x="2043356" y="2859777"/>
                        <a:pt x="2040787" y="2872621"/>
                      </a:cubicBezTo>
                      <a:cubicBezTo>
                        <a:pt x="2054020" y="2872621"/>
                        <a:pt x="2066863" y="2872621"/>
                        <a:pt x="2079707" y="2872621"/>
                      </a:cubicBezTo>
                      <a:cubicBezTo>
                        <a:pt x="2079707" y="2859388"/>
                        <a:pt x="2079707" y="2846544"/>
                        <a:pt x="2079707" y="2833701"/>
                      </a:cubicBezTo>
                      <a:cubicBezTo>
                        <a:pt x="2069120" y="2833701"/>
                        <a:pt x="2058846" y="2833701"/>
                        <a:pt x="2048571" y="2833701"/>
                      </a:cubicBezTo>
                      <a:close/>
                      <a:moveTo>
                        <a:pt x="2126420" y="2833701"/>
                      </a:moveTo>
                      <a:cubicBezTo>
                        <a:pt x="2123773" y="2846934"/>
                        <a:pt x="2121205" y="2859777"/>
                        <a:pt x="2118636" y="2872621"/>
                      </a:cubicBezTo>
                      <a:cubicBezTo>
                        <a:pt x="2131869" y="2872621"/>
                        <a:pt x="2144712" y="2872621"/>
                        <a:pt x="2157556" y="2872621"/>
                      </a:cubicBezTo>
                      <a:cubicBezTo>
                        <a:pt x="2157556" y="2862034"/>
                        <a:pt x="2157556" y="2851760"/>
                        <a:pt x="2157556" y="2841485"/>
                      </a:cubicBezTo>
                      <a:cubicBezTo>
                        <a:pt x="2141832" y="2837554"/>
                        <a:pt x="2141832" y="2837554"/>
                        <a:pt x="2126420" y="2833701"/>
                      </a:cubicBezTo>
                      <a:close/>
                      <a:moveTo>
                        <a:pt x="2204269" y="2833701"/>
                      </a:moveTo>
                      <a:cubicBezTo>
                        <a:pt x="2201622" y="2846934"/>
                        <a:pt x="2199054" y="2859777"/>
                        <a:pt x="2196485" y="2872621"/>
                      </a:cubicBezTo>
                      <a:cubicBezTo>
                        <a:pt x="2209718" y="2872621"/>
                        <a:pt x="2222561" y="2872621"/>
                        <a:pt x="2235405" y="2872621"/>
                      </a:cubicBezTo>
                      <a:cubicBezTo>
                        <a:pt x="2235405" y="2862034"/>
                        <a:pt x="2235405" y="2851760"/>
                        <a:pt x="2235405" y="2841485"/>
                      </a:cubicBezTo>
                      <a:cubicBezTo>
                        <a:pt x="2219681" y="2837554"/>
                        <a:pt x="2219681" y="2837554"/>
                        <a:pt x="2204269" y="2833701"/>
                      </a:cubicBezTo>
                      <a:close/>
                      <a:moveTo>
                        <a:pt x="2274334" y="2833701"/>
                      </a:moveTo>
                      <a:cubicBezTo>
                        <a:pt x="2271687" y="2846934"/>
                        <a:pt x="2269119" y="2859777"/>
                        <a:pt x="2266550" y="2872621"/>
                      </a:cubicBezTo>
                      <a:cubicBezTo>
                        <a:pt x="2279783" y="2872621"/>
                        <a:pt x="2292626" y="2872621"/>
                        <a:pt x="2305470" y="2872621"/>
                      </a:cubicBezTo>
                      <a:cubicBezTo>
                        <a:pt x="2305470" y="2862034"/>
                        <a:pt x="2305470" y="2851760"/>
                        <a:pt x="2305470" y="2841485"/>
                      </a:cubicBezTo>
                      <a:cubicBezTo>
                        <a:pt x="2289746" y="2837554"/>
                        <a:pt x="2289746" y="2837554"/>
                        <a:pt x="2274334" y="2833701"/>
                      </a:cubicBezTo>
                      <a:close/>
                      <a:moveTo>
                        <a:pt x="2352183" y="2833701"/>
                      </a:moveTo>
                      <a:cubicBezTo>
                        <a:pt x="2349536" y="2846934"/>
                        <a:pt x="2346968" y="2859777"/>
                        <a:pt x="2344399" y="2872621"/>
                      </a:cubicBezTo>
                      <a:cubicBezTo>
                        <a:pt x="2357632" y="2872621"/>
                        <a:pt x="2370475" y="2872621"/>
                        <a:pt x="2383319" y="2872621"/>
                      </a:cubicBezTo>
                      <a:cubicBezTo>
                        <a:pt x="2383319" y="2862034"/>
                        <a:pt x="2383319" y="2851760"/>
                        <a:pt x="2383319" y="2841485"/>
                      </a:cubicBezTo>
                      <a:cubicBezTo>
                        <a:pt x="2367595" y="2837554"/>
                        <a:pt x="2367595" y="2837554"/>
                        <a:pt x="2352183" y="2833701"/>
                      </a:cubicBezTo>
                      <a:close/>
                      <a:moveTo>
                        <a:pt x="2422247" y="2833701"/>
                      </a:moveTo>
                      <a:cubicBezTo>
                        <a:pt x="2419600" y="2846934"/>
                        <a:pt x="2417032" y="2859777"/>
                        <a:pt x="2414463" y="2872621"/>
                      </a:cubicBezTo>
                      <a:cubicBezTo>
                        <a:pt x="2427696" y="2872621"/>
                        <a:pt x="2440539" y="2872621"/>
                        <a:pt x="2453383" y="2872621"/>
                      </a:cubicBezTo>
                      <a:cubicBezTo>
                        <a:pt x="2453383" y="2862034"/>
                        <a:pt x="2453383" y="2851760"/>
                        <a:pt x="2453383" y="2841485"/>
                      </a:cubicBezTo>
                      <a:cubicBezTo>
                        <a:pt x="2437659" y="2837554"/>
                        <a:pt x="2437659" y="2837554"/>
                        <a:pt x="2422247" y="2833701"/>
                      </a:cubicBezTo>
                      <a:close/>
                      <a:moveTo>
                        <a:pt x="2500096" y="2833701"/>
                      </a:moveTo>
                      <a:cubicBezTo>
                        <a:pt x="2497449" y="2846934"/>
                        <a:pt x="2494881" y="2859777"/>
                        <a:pt x="2492312" y="2872621"/>
                      </a:cubicBezTo>
                      <a:cubicBezTo>
                        <a:pt x="2505545" y="2872621"/>
                        <a:pt x="2518388" y="2872621"/>
                        <a:pt x="2531232" y="2872621"/>
                      </a:cubicBezTo>
                      <a:cubicBezTo>
                        <a:pt x="2531232" y="2862034"/>
                        <a:pt x="2531232" y="2851760"/>
                        <a:pt x="2531232" y="2841485"/>
                      </a:cubicBezTo>
                      <a:cubicBezTo>
                        <a:pt x="2515508" y="2837554"/>
                        <a:pt x="2515508" y="2837554"/>
                        <a:pt x="2500096" y="2833701"/>
                      </a:cubicBezTo>
                      <a:close/>
                      <a:moveTo>
                        <a:pt x="2570160" y="2833701"/>
                      </a:moveTo>
                      <a:cubicBezTo>
                        <a:pt x="2567513" y="2846934"/>
                        <a:pt x="2564945" y="2859777"/>
                        <a:pt x="2562376" y="2872621"/>
                      </a:cubicBezTo>
                      <a:cubicBezTo>
                        <a:pt x="2575609" y="2872621"/>
                        <a:pt x="2588452" y="2872621"/>
                        <a:pt x="2601296" y="2872621"/>
                      </a:cubicBezTo>
                      <a:cubicBezTo>
                        <a:pt x="2601296" y="2862034"/>
                        <a:pt x="2601296" y="2851760"/>
                        <a:pt x="2601296" y="2841485"/>
                      </a:cubicBezTo>
                      <a:cubicBezTo>
                        <a:pt x="2585572" y="2837554"/>
                        <a:pt x="2585572" y="2837554"/>
                        <a:pt x="2570160" y="2833701"/>
                      </a:cubicBezTo>
                      <a:close/>
                      <a:moveTo>
                        <a:pt x="2648010" y="2833701"/>
                      </a:moveTo>
                      <a:cubicBezTo>
                        <a:pt x="2645363" y="2846934"/>
                        <a:pt x="2642795" y="2859777"/>
                        <a:pt x="2640226" y="2872621"/>
                      </a:cubicBezTo>
                      <a:cubicBezTo>
                        <a:pt x="2653459" y="2872621"/>
                        <a:pt x="2666302" y="2872621"/>
                        <a:pt x="2679146" y="2872621"/>
                      </a:cubicBezTo>
                      <a:cubicBezTo>
                        <a:pt x="2679146" y="2862034"/>
                        <a:pt x="2679146" y="2851760"/>
                        <a:pt x="2679146" y="2841485"/>
                      </a:cubicBezTo>
                      <a:cubicBezTo>
                        <a:pt x="2663422" y="2837554"/>
                        <a:pt x="2663422" y="2837554"/>
                        <a:pt x="2648010" y="2833701"/>
                      </a:cubicBezTo>
                      <a:close/>
                      <a:moveTo>
                        <a:pt x="2718074" y="2833701"/>
                      </a:moveTo>
                      <a:cubicBezTo>
                        <a:pt x="2718074" y="2846934"/>
                        <a:pt x="2718074" y="2859777"/>
                        <a:pt x="2718074" y="2872621"/>
                      </a:cubicBezTo>
                      <a:cubicBezTo>
                        <a:pt x="2731307" y="2872621"/>
                        <a:pt x="2744150" y="2872621"/>
                        <a:pt x="2756994" y="2872621"/>
                      </a:cubicBezTo>
                      <a:cubicBezTo>
                        <a:pt x="2756994" y="2862034"/>
                        <a:pt x="2756994" y="2851760"/>
                        <a:pt x="2756994" y="2841485"/>
                      </a:cubicBezTo>
                      <a:cubicBezTo>
                        <a:pt x="2737339" y="2837554"/>
                        <a:pt x="2737339" y="2837554"/>
                        <a:pt x="2718074" y="2833701"/>
                      </a:cubicBezTo>
                      <a:close/>
                      <a:moveTo>
                        <a:pt x="2795923" y="2833701"/>
                      </a:moveTo>
                      <a:cubicBezTo>
                        <a:pt x="2793276" y="2846934"/>
                        <a:pt x="2790708" y="2859777"/>
                        <a:pt x="2788139" y="2872621"/>
                      </a:cubicBezTo>
                      <a:cubicBezTo>
                        <a:pt x="2801372" y="2872621"/>
                        <a:pt x="2814215" y="2872621"/>
                        <a:pt x="2827059" y="2872621"/>
                      </a:cubicBezTo>
                      <a:cubicBezTo>
                        <a:pt x="2827059" y="2862034"/>
                        <a:pt x="2827059" y="2851760"/>
                        <a:pt x="2827059" y="2841485"/>
                      </a:cubicBezTo>
                      <a:cubicBezTo>
                        <a:pt x="2811335" y="2837554"/>
                        <a:pt x="2811335" y="2837554"/>
                        <a:pt x="2795923" y="2833701"/>
                      </a:cubicBezTo>
                      <a:close/>
                      <a:moveTo>
                        <a:pt x="2873772" y="2833701"/>
                      </a:moveTo>
                      <a:cubicBezTo>
                        <a:pt x="2871125" y="2846934"/>
                        <a:pt x="2868557" y="2859777"/>
                        <a:pt x="2865988" y="2872621"/>
                      </a:cubicBezTo>
                      <a:cubicBezTo>
                        <a:pt x="2879221" y="2872621"/>
                        <a:pt x="2892064" y="2872621"/>
                        <a:pt x="2904908" y="2872621"/>
                      </a:cubicBezTo>
                      <a:cubicBezTo>
                        <a:pt x="2904908" y="2862034"/>
                        <a:pt x="2904908" y="2851760"/>
                        <a:pt x="2904908" y="2841485"/>
                      </a:cubicBezTo>
                      <a:cubicBezTo>
                        <a:pt x="2889184" y="2837554"/>
                        <a:pt x="2889184" y="2837554"/>
                        <a:pt x="2873772" y="2833701"/>
                      </a:cubicBezTo>
                      <a:close/>
                      <a:moveTo>
                        <a:pt x="2943836" y="2833701"/>
                      </a:moveTo>
                      <a:cubicBezTo>
                        <a:pt x="2941189" y="2846934"/>
                        <a:pt x="2938621" y="2859777"/>
                        <a:pt x="2936052" y="2872621"/>
                      </a:cubicBezTo>
                      <a:cubicBezTo>
                        <a:pt x="2949285" y="2872621"/>
                        <a:pt x="2962128" y="2872621"/>
                        <a:pt x="2974972" y="2872621"/>
                      </a:cubicBezTo>
                      <a:cubicBezTo>
                        <a:pt x="2974972" y="2862034"/>
                        <a:pt x="2974972" y="2851760"/>
                        <a:pt x="2974972" y="2841485"/>
                      </a:cubicBezTo>
                      <a:cubicBezTo>
                        <a:pt x="2959248" y="2837554"/>
                        <a:pt x="2959248" y="2837554"/>
                        <a:pt x="2943836" y="2833701"/>
                      </a:cubicBezTo>
                      <a:close/>
                      <a:moveTo>
                        <a:pt x="3021686" y="2833701"/>
                      </a:moveTo>
                      <a:cubicBezTo>
                        <a:pt x="3019039" y="2846934"/>
                        <a:pt x="3016471" y="2859777"/>
                        <a:pt x="3013902" y="2872621"/>
                      </a:cubicBezTo>
                      <a:cubicBezTo>
                        <a:pt x="3027135" y="2872621"/>
                        <a:pt x="3039978" y="2872621"/>
                        <a:pt x="3052822" y="2872621"/>
                      </a:cubicBezTo>
                      <a:cubicBezTo>
                        <a:pt x="3052822" y="2862034"/>
                        <a:pt x="3052822" y="2851760"/>
                        <a:pt x="3052822" y="2841485"/>
                      </a:cubicBezTo>
                      <a:cubicBezTo>
                        <a:pt x="3037098" y="2837554"/>
                        <a:pt x="3037098" y="2837554"/>
                        <a:pt x="3021686" y="2833701"/>
                      </a:cubicBezTo>
                      <a:close/>
                      <a:moveTo>
                        <a:pt x="4952345" y="2833701"/>
                      </a:moveTo>
                      <a:cubicBezTo>
                        <a:pt x="4949698" y="2846934"/>
                        <a:pt x="4947130" y="2859777"/>
                        <a:pt x="4944561" y="2872621"/>
                      </a:cubicBezTo>
                      <a:cubicBezTo>
                        <a:pt x="4957794" y="2872621"/>
                        <a:pt x="4970637" y="2872621"/>
                        <a:pt x="4983481" y="2872621"/>
                      </a:cubicBezTo>
                      <a:cubicBezTo>
                        <a:pt x="4983481" y="2862034"/>
                        <a:pt x="4983481" y="2851760"/>
                        <a:pt x="4983481" y="2841485"/>
                      </a:cubicBezTo>
                      <a:cubicBezTo>
                        <a:pt x="4967757" y="2837554"/>
                        <a:pt x="4967757" y="2837554"/>
                        <a:pt x="4952345" y="2833701"/>
                      </a:cubicBezTo>
                      <a:close/>
                      <a:moveTo>
                        <a:pt x="5030194" y="2833701"/>
                      </a:moveTo>
                      <a:cubicBezTo>
                        <a:pt x="5027547" y="2846934"/>
                        <a:pt x="5024979" y="2859777"/>
                        <a:pt x="5022410" y="2872621"/>
                      </a:cubicBezTo>
                      <a:cubicBezTo>
                        <a:pt x="5035643" y="2872621"/>
                        <a:pt x="5048486" y="2872621"/>
                        <a:pt x="5061330" y="2872621"/>
                      </a:cubicBezTo>
                      <a:cubicBezTo>
                        <a:pt x="5061330" y="2862034"/>
                        <a:pt x="5061330" y="2851760"/>
                        <a:pt x="5061330" y="2841485"/>
                      </a:cubicBezTo>
                      <a:cubicBezTo>
                        <a:pt x="5045606" y="2837554"/>
                        <a:pt x="5045606" y="2837554"/>
                        <a:pt x="5030194" y="2833701"/>
                      </a:cubicBezTo>
                      <a:close/>
                      <a:moveTo>
                        <a:pt x="5100258" y="2833701"/>
                      </a:moveTo>
                      <a:cubicBezTo>
                        <a:pt x="5100258" y="2846934"/>
                        <a:pt x="5100258" y="2859777"/>
                        <a:pt x="5100258" y="2872621"/>
                      </a:cubicBezTo>
                      <a:cubicBezTo>
                        <a:pt x="5113491" y="2872621"/>
                        <a:pt x="5126334" y="2872621"/>
                        <a:pt x="5139178" y="2872621"/>
                      </a:cubicBezTo>
                      <a:cubicBezTo>
                        <a:pt x="5139178" y="2862034"/>
                        <a:pt x="5139178" y="2851760"/>
                        <a:pt x="5139178" y="2841485"/>
                      </a:cubicBezTo>
                      <a:cubicBezTo>
                        <a:pt x="5119523" y="2837554"/>
                        <a:pt x="5119523" y="2837554"/>
                        <a:pt x="5100258" y="2833701"/>
                      </a:cubicBezTo>
                      <a:close/>
                      <a:moveTo>
                        <a:pt x="5178108" y="2833701"/>
                      </a:moveTo>
                      <a:cubicBezTo>
                        <a:pt x="5175461" y="2846934"/>
                        <a:pt x="5172893" y="2859777"/>
                        <a:pt x="5170324" y="2872621"/>
                      </a:cubicBezTo>
                      <a:cubicBezTo>
                        <a:pt x="5183557" y="2872621"/>
                        <a:pt x="5196400" y="2872621"/>
                        <a:pt x="5209244" y="2872621"/>
                      </a:cubicBezTo>
                      <a:cubicBezTo>
                        <a:pt x="5209244" y="2862034"/>
                        <a:pt x="5209244" y="2851760"/>
                        <a:pt x="5209244" y="2841485"/>
                      </a:cubicBezTo>
                      <a:cubicBezTo>
                        <a:pt x="5193520" y="2837554"/>
                        <a:pt x="5193520" y="2837554"/>
                        <a:pt x="5178108" y="2833701"/>
                      </a:cubicBezTo>
                      <a:close/>
                      <a:moveTo>
                        <a:pt x="5621848" y="2833701"/>
                      </a:moveTo>
                      <a:cubicBezTo>
                        <a:pt x="5619201" y="2846934"/>
                        <a:pt x="5616633" y="2859777"/>
                        <a:pt x="5614064" y="2872621"/>
                      </a:cubicBezTo>
                      <a:cubicBezTo>
                        <a:pt x="5629943" y="2872621"/>
                        <a:pt x="5645355" y="2872621"/>
                        <a:pt x="5660768" y="2872621"/>
                      </a:cubicBezTo>
                      <a:cubicBezTo>
                        <a:pt x="5660768" y="2862034"/>
                        <a:pt x="5660768" y="2851760"/>
                        <a:pt x="5660768" y="2841485"/>
                      </a:cubicBezTo>
                      <a:cubicBezTo>
                        <a:pt x="5647535" y="2838838"/>
                        <a:pt x="5634691" y="2836270"/>
                        <a:pt x="5621848" y="2833701"/>
                      </a:cubicBezTo>
                      <a:close/>
                      <a:moveTo>
                        <a:pt x="5699697" y="2833701"/>
                      </a:moveTo>
                      <a:cubicBezTo>
                        <a:pt x="5697050" y="2846934"/>
                        <a:pt x="5694482" y="2859777"/>
                        <a:pt x="5691913" y="2872621"/>
                      </a:cubicBezTo>
                      <a:cubicBezTo>
                        <a:pt x="5705146" y="2872621"/>
                        <a:pt x="5717989" y="2872621"/>
                        <a:pt x="5730833" y="2872621"/>
                      </a:cubicBezTo>
                      <a:cubicBezTo>
                        <a:pt x="5730833" y="2862034"/>
                        <a:pt x="5730833" y="2851760"/>
                        <a:pt x="5730833" y="2841485"/>
                      </a:cubicBezTo>
                      <a:cubicBezTo>
                        <a:pt x="5715109" y="2837554"/>
                        <a:pt x="5715109" y="2837554"/>
                        <a:pt x="5699697" y="2833701"/>
                      </a:cubicBezTo>
                      <a:close/>
                      <a:moveTo>
                        <a:pt x="5777546" y="2833701"/>
                      </a:moveTo>
                      <a:cubicBezTo>
                        <a:pt x="5774899" y="2846934"/>
                        <a:pt x="5772331" y="2859777"/>
                        <a:pt x="5769762" y="2872621"/>
                      </a:cubicBezTo>
                      <a:cubicBezTo>
                        <a:pt x="5782995" y="2872621"/>
                        <a:pt x="5795838" y="2872621"/>
                        <a:pt x="5808682" y="2872621"/>
                      </a:cubicBezTo>
                      <a:cubicBezTo>
                        <a:pt x="5808682" y="2862034"/>
                        <a:pt x="5808682" y="2851760"/>
                        <a:pt x="5808682" y="2841485"/>
                      </a:cubicBezTo>
                      <a:cubicBezTo>
                        <a:pt x="5792958" y="2837554"/>
                        <a:pt x="5792958" y="2837554"/>
                        <a:pt x="5777546" y="2833701"/>
                      </a:cubicBezTo>
                      <a:close/>
                      <a:moveTo>
                        <a:pt x="5847610" y="2833701"/>
                      </a:moveTo>
                      <a:cubicBezTo>
                        <a:pt x="5844963" y="2846934"/>
                        <a:pt x="5842395" y="2859777"/>
                        <a:pt x="5839826" y="2872621"/>
                      </a:cubicBezTo>
                      <a:cubicBezTo>
                        <a:pt x="5853059" y="2872621"/>
                        <a:pt x="5865902" y="2872621"/>
                        <a:pt x="5878746" y="2872621"/>
                      </a:cubicBezTo>
                      <a:cubicBezTo>
                        <a:pt x="5878746" y="2862034"/>
                        <a:pt x="5878746" y="2851760"/>
                        <a:pt x="5878746" y="2841485"/>
                      </a:cubicBezTo>
                      <a:cubicBezTo>
                        <a:pt x="5863022" y="2837554"/>
                        <a:pt x="5863022" y="2837554"/>
                        <a:pt x="5847610" y="2833701"/>
                      </a:cubicBezTo>
                      <a:close/>
                      <a:moveTo>
                        <a:pt x="5995524" y="2833701"/>
                      </a:moveTo>
                      <a:cubicBezTo>
                        <a:pt x="5992877" y="2846934"/>
                        <a:pt x="5990309" y="2859777"/>
                        <a:pt x="5987740" y="2872621"/>
                      </a:cubicBezTo>
                      <a:cubicBezTo>
                        <a:pt x="6000973" y="2872621"/>
                        <a:pt x="6013816" y="2872621"/>
                        <a:pt x="6026660" y="2872621"/>
                      </a:cubicBezTo>
                      <a:cubicBezTo>
                        <a:pt x="6026660" y="2862034"/>
                        <a:pt x="6026660" y="2851760"/>
                        <a:pt x="6026660" y="2841485"/>
                      </a:cubicBezTo>
                      <a:cubicBezTo>
                        <a:pt x="6010936" y="2837554"/>
                        <a:pt x="6010936" y="2837554"/>
                        <a:pt x="5995524" y="2833701"/>
                      </a:cubicBezTo>
                      <a:close/>
                      <a:moveTo>
                        <a:pt x="6073373" y="2833701"/>
                      </a:moveTo>
                      <a:cubicBezTo>
                        <a:pt x="6070726" y="2846934"/>
                        <a:pt x="6068158" y="2859777"/>
                        <a:pt x="6065589" y="2872621"/>
                      </a:cubicBezTo>
                      <a:cubicBezTo>
                        <a:pt x="6078822" y="2872621"/>
                        <a:pt x="6091665" y="2872621"/>
                        <a:pt x="6104509" y="2872621"/>
                      </a:cubicBezTo>
                      <a:cubicBezTo>
                        <a:pt x="6104509" y="2862034"/>
                        <a:pt x="6104509" y="2851760"/>
                        <a:pt x="6104509" y="2841485"/>
                      </a:cubicBezTo>
                      <a:cubicBezTo>
                        <a:pt x="6088785" y="2837554"/>
                        <a:pt x="6088785" y="2837554"/>
                        <a:pt x="6073373" y="2833701"/>
                      </a:cubicBezTo>
                      <a:close/>
                      <a:moveTo>
                        <a:pt x="6143437" y="2833701"/>
                      </a:moveTo>
                      <a:cubicBezTo>
                        <a:pt x="6140790" y="2846934"/>
                        <a:pt x="6138222" y="2859777"/>
                        <a:pt x="6135653" y="2872621"/>
                      </a:cubicBezTo>
                      <a:cubicBezTo>
                        <a:pt x="6148886" y="2872621"/>
                        <a:pt x="6161729" y="2872621"/>
                        <a:pt x="6174573" y="2872621"/>
                      </a:cubicBezTo>
                      <a:cubicBezTo>
                        <a:pt x="6177219" y="2862034"/>
                        <a:pt x="6179788" y="2851760"/>
                        <a:pt x="6182357" y="2841485"/>
                      </a:cubicBezTo>
                      <a:cubicBezTo>
                        <a:pt x="6169124" y="2838838"/>
                        <a:pt x="6156280" y="2836270"/>
                        <a:pt x="6143437" y="2833701"/>
                      </a:cubicBezTo>
                      <a:close/>
                      <a:moveTo>
                        <a:pt x="6221286" y="2833701"/>
                      </a:moveTo>
                      <a:cubicBezTo>
                        <a:pt x="6218639" y="2846934"/>
                        <a:pt x="6216071" y="2859777"/>
                        <a:pt x="6213502" y="2872621"/>
                      </a:cubicBezTo>
                      <a:cubicBezTo>
                        <a:pt x="6226735" y="2872621"/>
                        <a:pt x="6239578" y="2872621"/>
                        <a:pt x="6252422" y="2872621"/>
                      </a:cubicBezTo>
                      <a:cubicBezTo>
                        <a:pt x="6252422" y="2862034"/>
                        <a:pt x="6252422" y="2851760"/>
                        <a:pt x="6252422" y="2841485"/>
                      </a:cubicBezTo>
                      <a:cubicBezTo>
                        <a:pt x="6236698" y="2837554"/>
                        <a:pt x="6236698" y="2837554"/>
                        <a:pt x="6221286" y="2833701"/>
                      </a:cubicBezTo>
                      <a:close/>
                      <a:moveTo>
                        <a:pt x="6291351" y="2833701"/>
                      </a:moveTo>
                      <a:cubicBezTo>
                        <a:pt x="6288704" y="2846934"/>
                        <a:pt x="6286136" y="2859777"/>
                        <a:pt x="6283567" y="2872621"/>
                      </a:cubicBezTo>
                      <a:cubicBezTo>
                        <a:pt x="6299446" y="2872621"/>
                        <a:pt x="6314858" y="2872621"/>
                        <a:pt x="6330271" y="2872621"/>
                      </a:cubicBezTo>
                      <a:cubicBezTo>
                        <a:pt x="6330271" y="2862034"/>
                        <a:pt x="6330271" y="2851760"/>
                        <a:pt x="6330271" y="2841485"/>
                      </a:cubicBezTo>
                      <a:cubicBezTo>
                        <a:pt x="6317038" y="2838838"/>
                        <a:pt x="6304194" y="2836270"/>
                        <a:pt x="6291351" y="2833701"/>
                      </a:cubicBezTo>
                      <a:close/>
                      <a:moveTo>
                        <a:pt x="6369200" y="2833701"/>
                      </a:moveTo>
                      <a:cubicBezTo>
                        <a:pt x="6366553" y="2844287"/>
                        <a:pt x="6363985" y="2854562"/>
                        <a:pt x="6361416" y="2864837"/>
                      </a:cubicBezTo>
                      <a:cubicBezTo>
                        <a:pt x="6374649" y="2867483"/>
                        <a:pt x="6387492" y="2870052"/>
                        <a:pt x="6400336" y="2872621"/>
                      </a:cubicBezTo>
                      <a:cubicBezTo>
                        <a:pt x="6400336" y="2862034"/>
                        <a:pt x="6400336" y="2851760"/>
                        <a:pt x="6400336" y="2841485"/>
                      </a:cubicBezTo>
                      <a:cubicBezTo>
                        <a:pt x="6384612" y="2837554"/>
                        <a:pt x="6384612" y="2837554"/>
                        <a:pt x="6369200" y="2833701"/>
                      </a:cubicBezTo>
                      <a:close/>
                      <a:moveTo>
                        <a:pt x="6447049" y="2833701"/>
                      </a:moveTo>
                      <a:cubicBezTo>
                        <a:pt x="6444402" y="2846934"/>
                        <a:pt x="6441834" y="2859777"/>
                        <a:pt x="6439265" y="2872621"/>
                      </a:cubicBezTo>
                      <a:cubicBezTo>
                        <a:pt x="6452498" y="2872621"/>
                        <a:pt x="6465341" y="2872621"/>
                        <a:pt x="6478185" y="2872621"/>
                      </a:cubicBezTo>
                      <a:cubicBezTo>
                        <a:pt x="6478185" y="2862034"/>
                        <a:pt x="6478185" y="2851760"/>
                        <a:pt x="6478185" y="2841485"/>
                      </a:cubicBezTo>
                      <a:cubicBezTo>
                        <a:pt x="6462461" y="2837554"/>
                        <a:pt x="6462461" y="2837554"/>
                        <a:pt x="6447049" y="2833701"/>
                      </a:cubicBezTo>
                      <a:close/>
                      <a:moveTo>
                        <a:pt x="6517113" y="2833701"/>
                      </a:moveTo>
                      <a:cubicBezTo>
                        <a:pt x="6514466" y="2846934"/>
                        <a:pt x="6511898" y="2859777"/>
                        <a:pt x="6509329" y="2872621"/>
                      </a:cubicBezTo>
                      <a:cubicBezTo>
                        <a:pt x="6522562" y="2872621"/>
                        <a:pt x="6535405" y="2872621"/>
                        <a:pt x="6548249" y="2872621"/>
                      </a:cubicBezTo>
                      <a:cubicBezTo>
                        <a:pt x="6548249" y="2862034"/>
                        <a:pt x="6548249" y="2851760"/>
                        <a:pt x="6548249" y="2841485"/>
                      </a:cubicBezTo>
                      <a:cubicBezTo>
                        <a:pt x="6532525" y="2837554"/>
                        <a:pt x="6532525" y="2837554"/>
                        <a:pt x="6517113" y="2833701"/>
                      </a:cubicBezTo>
                      <a:close/>
                      <a:moveTo>
                        <a:pt x="6594962" y="2833701"/>
                      </a:moveTo>
                      <a:cubicBezTo>
                        <a:pt x="6592315" y="2846934"/>
                        <a:pt x="6589747" y="2859777"/>
                        <a:pt x="6587178" y="2872621"/>
                      </a:cubicBezTo>
                      <a:cubicBezTo>
                        <a:pt x="6600411" y="2872621"/>
                        <a:pt x="6613254" y="2872621"/>
                        <a:pt x="6626098" y="2872621"/>
                      </a:cubicBezTo>
                      <a:cubicBezTo>
                        <a:pt x="6626098" y="2862034"/>
                        <a:pt x="6626098" y="2851760"/>
                        <a:pt x="6626098" y="2841485"/>
                      </a:cubicBezTo>
                      <a:cubicBezTo>
                        <a:pt x="6610374" y="2837554"/>
                        <a:pt x="6610374" y="2837554"/>
                        <a:pt x="6594962" y="2833701"/>
                      </a:cubicBezTo>
                      <a:close/>
                      <a:moveTo>
                        <a:pt x="6742876" y="2833701"/>
                      </a:moveTo>
                      <a:cubicBezTo>
                        <a:pt x="6740229" y="2846934"/>
                        <a:pt x="6737661" y="2859777"/>
                        <a:pt x="6735092" y="2872621"/>
                      </a:cubicBezTo>
                      <a:cubicBezTo>
                        <a:pt x="6748325" y="2872621"/>
                        <a:pt x="6761168" y="2872621"/>
                        <a:pt x="6774012" y="2872621"/>
                      </a:cubicBezTo>
                      <a:cubicBezTo>
                        <a:pt x="6774012" y="2862034"/>
                        <a:pt x="6774012" y="2851760"/>
                        <a:pt x="6774012" y="2841485"/>
                      </a:cubicBezTo>
                      <a:cubicBezTo>
                        <a:pt x="6758288" y="2837554"/>
                        <a:pt x="6758288" y="2837554"/>
                        <a:pt x="6742876" y="2833701"/>
                      </a:cubicBezTo>
                      <a:close/>
                      <a:moveTo>
                        <a:pt x="6812940" y="2833701"/>
                      </a:moveTo>
                      <a:cubicBezTo>
                        <a:pt x="6810293" y="2846934"/>
                        <a:pt x="6807725" y="2859777"/>
                        <a:pt x="6805156" y="2872621"/>
                      </a:cubicBezTo>
                      <a:cubicBezTo>
                        <a:pt x="6818389" y="2872621"/>
                        <a:pt x="6831232" y="2872621"/>
                        <a:pt x="6844076" y="2872621"/>
                      </a:cubicBezTo>
                      <a:cubicBezTo>
                        <a:pt x="6844076" y="2859388"/>
                        <a:pt x="6844076" y="2846544"/>
                        <a:pt x="6844076" y="2833701"/>
                      </a:cubicBezTo>
                      <a:cubicBezTo>
                        <a:pt x="6833489" y="2833701"/>
                        <a:pt x="6823215" y="2833701"/>
                        <a:pt x="6812940" y="2833701"/>
                      </a:cubicBezTo>
                      <a:close/>
                      <a:moveTo>
                        <a:pt x="6890789" y="2833701"/>
                      </a:moveTo>
                      <a:cubicBezTo>
                        <a:pt x="6888142" y="2846934"/>
                        <a:pt x="6885574" y="2859777"/>
                        <a:pt x="6883005" y="2872621"/>
                      </a:cubicBezTo>
                      <a:cubicBezTo>
                        <a:pt x="6896238" y="2872621"/>
                        <a:pt x="6909081" y="2872621"/>
                        <a:pt x="6921925" y="2872621"/>
                      </a:cubicBezTo>
                      <a:cubicBezTo>
                        <a:pt x="6921925" y="2862034"/>
                        <a:pt x="6921925" y="2851760"/>
                        <a:pt x="6921925" y="2841485"/>
                      </a:cubicBezTo>
                      <a:cubicBezTo>
                        <a:pt x="6906201" y="2837554"/>
                        <a:pt x="6906201" y="2837554"/>
                        <a:pt x="6890789" y="2833701"/>
                      </a:cubicBezTo>
                      <a:close/>
                      <a:moveTo>
                        <a:pt x="6968638" y="2833701"/>
                      </a:moveTo>
                      <a:cubicBezTo>
                        <a:pt x="6965991" y="2846934"/>
                        <a:pt x="6963423" y="2859777"/>
                        <a:pt x="6960854" y="2872621"/>
                      </a:cubicBezTo>
                      <a:cubicBezTo>
                        <a:pt x="6974087" y="2872621"/>
                        <a:pt x="6986930" y="2872621"/>
                        <a:pt x="6999774" y="2872621"/>
                      </a:cubicBezTo>
                      <a:cubicBezTo>
                        <a:pt x="6999774" y="2862034"/>
                        <a:pt x="6999774" y="2851760"/>
                        <a:pt x="6999774" y="2841485"/>
                      </a:cubicBezTo>
                      <a:cubicBezTo>
                        <a:pt x="6984050" y="2837554"/>
                        <a:pt x="6984050" y="2837554"/>
                        <a:pt x="6968638" y="2833701"/>
                      </a:cubicBezTo>
                      <a:close/>
                      <a:moveTo>
                        <a:pt x="7038703" y="2833701"/>
                      </a:moveTo>
                      <a:cubicBezTo>
                        <a:pt x="7036056" y="2846934"/>
                        <a:pt x="7033488" y="2859777"/>
                        <a:pt x="7030919" y="2872621"/>
                      </a:cubicBezTo>
                      <a:cubicBezTo>
                        <a:pt x="7044152" y="2872621"/>
                        <a:pt x="7056995" y="2872621"/>
                        <a:pt x="7069839" y="2872621"/>
                      </a:cubicBezTo>
                      <a:cubicBezTo>
                        <a:pt x="7069839" y="2862034"/>
                        <a:pt x="7069839" y="2851760"/>
                        <a:pt x="7069839" y="2841485"/>
                      </a:cubicBezTo>
                      <a:cubicBezTo>
                        <a:pt x="7054115" y="2837554"/>
                        <a:pt x="7054115" y="2837554"/>
                        <a:pt x="7038703" y="2833701"/>
                      </a:cubicBezTo>
                      <a:close/>
                      <a:moveTo>
                        <a:pt x="7116552" y="2833701"/>
                      </a:moveTo>
                      <a:cubicBezTo>
                        <a:pt x="7113905" y="2846934"/>
                        <a:pt x="7111337" y="2859777"/>
                        <a:pt x="7108768" y="2872621"/>
                      </a:cubicBezTo>
                      <a:cubicBezTo>
                        <a:pt x="7122001" y="2872621"/>
                        <a:pt x="7134844" y="2872621"/>
                        <a:pt x="7147688" y="2872621"/>
                      </a:cubicBezTo>
                      <a:cubicBezTo>
                        <a:pt x="7147688" y="2862034"/>
                        <a:pt x="7147688" y="2851760"/>
                        <a:pt x="7147688" y="2841485"/>
                      </a:cubicBezTo>
                      <a:cubicBezTo>
                        <a:pt x="7131964" y="2837554"/>
                        <a:pt x="7131964" y="2837554"/>
                        <a:pt x="7116552" y="2833701"/>
                      </a:cubicBezTo>
                      <a:close/>
                      <a:moveTo>
                        <a:pt x="7186616" y="2833701"/>
                      </a:moveTo>
                      <a:cubicBezTo>
                        <a:pt x="7183969" y="2846934"/>
                        <a:pt x="7181401" y="2859777"/>
                        <a:pt x="7178832" y="2872621"/>
                      </a:cubicBezTo>
                      <a:cubicBezTo>
                        <a:pt x="7192065" y="2872621"/>
                        <a:pt x="7204908" y="2872621"/>
                        <a:pt x="7217752" y="2872621"/>
                      </a:cubicBezTo>
                      <a:cubicBezTo>
                        <a:pt x="7217752" y="2862034"/>
                        <a:pt x="7217752" y="2851760"/>
                        <a:pt x="7217752" y="2841485"/>
                      </a:cubicBezTo>
                      <a:cubicBezTo>
                        <a:pt x="7202028" y="2837554"/>
                        <a:pt x="7202028" y="2837554"/>
                        <a:pt x="7186616" y="2833701"/>
                      </a:cubicBezTo>
                      <a:close/>
                      <a:moveTo>
                        <a:pt x="7264465" y="2833701"/>
                      </a:moveTo>
                      <a:cubicBezTo>
                        <a:pt x="7261818" y="2846934"/>
                        <a:pt x="7259250" y="2859777"/>
                        <a:pt x="7256681" y="2872621"/>
                      </a:cubicBezTo>
                      <a:cubicBezTo>
                        <a:pt x="7269914" y="2872621"/>
                        <a:pt x="7282757" y="2872621"/>
                        <a:pt x="7295601" y="2872621"/>
                      </a:cubicBezTo>
                      <a:cubicBezTo>
                        <a:pt x="7295601" y="2862034"/>
                        <a:pt x="7295601" y="2851760"/>
                        <a:pt x="7295601" y="2841485"/>
                      </a:cubicBezTo>
                      <a:cubicBezTo>
                        <a:pt x="7279877" y="2837554"/>
                        <a:pt x="7279877" y="2837554"/>
                        <a:pt x="7264465" y="2833701"/>
                      </a:cubicBezTo>
                      <a:close/>
                      <a:moveTo>
                        <a:pt x="7334530" y="2833701"/>
                      </a:moveTo>
                      <a:cubicBezTo>
                        <a:pt x="7331883" y="2846934"/>
                        <a:pt x="7329315" y="2859777"/>
                        <a:pt x="7326746" y="2872621"/>
                      </a:cubicBezTo>
                      <a:cubicBezTo>
                        <a:pt x="7339979" y="2872621"/>
                        <a:pt x="7352822" y="2872621"/>
                        <a:pt x="7365666" y="2872621"/>
                      </a:cubicBezTo>
                      <a:cubicBezTo>
                        <a:pt x="7365666" y="2862034"/>
                        <a:pt x="7365666" y="2851760"/>
                        <a:pt x="7365666" y="2841485"/>
                      </a:cubicBezTo>
                      <a:cubicBezTo>
                        <a:pt x="7349942" y="2837554"/>
                        <a:pt x="7349942" y="2837554"/>
                        <a:pt x="7334530" y="2833701"/>
                      </a:cubicBezTo>
                      <a:close/>
                      <a:moveTo>
                        <a:pt x="7412379" y="2833701"/>
                      </a:moveTo>
                      <a:cubicBezTo>
                        <a:pt x="7409732" y="2846934"/>
                        <a:pt x="7407164" y="2859777"/>
                        <a:pt x="7404595" y="2872621"/>
                      </a:cubicBezTo>
                      <a:cubicBezTo>
                        <a:pt x="7417828" y="2872621"/>
                        <a:pt x="7430671" y="2872621"/>
                        <a:pt x="7443515" y="2872621"/>
                      </a:cubicBezTo>
                      <a:cubicBezTo>
                        <a:pt x="7443515" y="2862034"/>
                        <a:pt x="7443515" y="2851760"/>
                        <a:pt x="7443515" y="2841485"/>
                      </a:cubicBezTo>
                      <a:cubicBezTo>
                        <a:pt x="7427791" y="2837554"/>
                        <a:pt x="7427791" y="2837554"/>
                        <a:pt x="7412379" y="2833701"/>
                      </a:cubicBezTo>
                      <a:close/>
                      <a:moveTo>
                        <a:pt x="7482443" y="2833701"/>
                      </a:moveTo>
                      <a:cubicBezTo>
                        <a:pt x="7479796" y="2846934"/>
                        <a:pt x="7477228" y="2859777"/>
                        <a:pt x="7474659" y="2872621"/>
                      </a:cubicBezTo>
                      <a:cubicBezTo>
                        <a:pt x="7490538" y="2872621"/>
                        <a:pt x="7505950" y="2872621"/>
                        <a:pt x="7521363" y="2872621"/>
                      </a:cubicBezTo>
                      <a:cubicBezTo>
                        <a:pt x="7521363" y="2862034"/>
                        <a:pt x="7521363" y="2851760"/>
                        <a:pt x="7521363" y="2841485"/>
                      </a:cubicBezTo>
                      <a:cubicBezTo>
                        <a:pt x="7508130" y="2838838"/>
                        <a:pt x="7495286" y="2836270"/>
                        <a:pt x="7482443" y="2833701"/>
                      </a:cubicBezTo>
                      <a:close/>
                      <a:moveTo>
                        <a:pt x="7560292" y="2833701"/>
                      </a:moveTo>
                      <a:cubicBezTo>
                        <a:pt x="7557645" y="2846934"/>
                        <a:pt x="7555077" y="2859777"/>
                        <a:pt x="7552508" y="2872621"/>
                      </a:cubicBezTo>
                      <a:cubicBezTo>
                        <a:pt x="7565741" y="2872621"/>
                        <a:pt x="7578584" y="2872621"/>
                        <a:pt x="7591428" y="2872621"/>
                      </a:cubicBezTo>
                      <a:cubicBezTo>
                        <a:pt x="7591428" y="2862034"/>
                        <a:pt x="7591428" y="2851760"/>
                        <a:pt x="7591428" y="2841485"/>
                      </a:cubicBezTo>
                      <a:cubicBezTo>
                        <a:pt x="7575704" y="2837554"/>
                        <a:pt x="7575704" y="2837554"/>
                        <a:pt x="7560292" y="2833701"/>
                      </a:cubicBezTo>
                      <a:close/>
                      <a:moveTo>
                        <a:pt x="7708206" y="2833701"/>
                      </a:moveTo>
                      <a:cubicBezTo>
                        <a:pt x="7705559" y="2844287"/>
                        <a:pt x="7702991" y="2854562"/>
                        <a:pt x="7700422" y="2864837"/>
                      </a:cubicBezTo>
                      <a:cubicBezTo>
                        <a:pt x="7713655" y="2867483"/>
                        <a:pt x="7726498" y="2870052"/>
                        <a:pt x="7739342" y="2872621"/>
                      </a:cubicBezTo>
                      <a:cubicBezTo>
                        <a:pt x="7739342" y="2862034"/>
                        <a:pt x="7739342" y="2851760"/>
                        <a:pt x="7739342" y="2841485"/>
                      </a:cubicBezTo>
                      <a:cubicBezTo>
                        <a:pt x="7723618" y="2837554"/>
                        <a:pt x="7723618" y="2837554"/>
                        <a:pt x="7708206" y="2833701"/>
                      </a:cubicBezTo>
                      <a:close/>
                      <a:moveTo>
                        <a:pt x="7786055" y="2833701"/>
                      </a:moveTo>
                      <a:cubicBezTo>
                        <a:pt x="7783408" y="2846934"/>
                        <a:pt x="7780840" y="2859777"/>
                        <a:pt x="7778271" y="2872621"/>
                      </a:cubicBezTo>
                      <a:cubicBezTo>
                        <a:pt x="7791504" y="2872621"/>
                        <a:pt x="7804347" y="2872621"/>
                        <a:pt x="7817191" y="2872621"/>
                      </a:cubicBezTo>
                      <a:cubicBezTo>
                        <a:pt x="7817191" y="2862034"/>
                        <a:pt x="7817191" y="2851760"/>
                        <a:pt x="7817191" y="2841485"/>
                      </a:cubicBezTo>
                      <a:cubicBezTo>
                        <a:pt x="7801467" y="2837554"/>
                        <a:pt x="7801467" y="2837554"/>
                        <a:pt x="7786055" y="2833701"/>
                      </a:cubicBezTo>
                      <a:close/>
                      <a:moveTo>
                        <a:pt x="7856119" y="2833701"/>
                      </a:moveTo>
                      <a:cubicBezTo>
                        <a:pt x="7853472" y="2846934"/>
                        <a:pt x="7850904" y="2859777"/>
                        <a:pt x="7848335" y="2872621"/>
                      </a:cubicBezTo>
                      <a:cubicBezTo>
                        <a:pt x="7864214" y="2872621"/>
                        <a:pt x="7879626" y="2872621"/>
                        <a:pt x="7895039" y="2872621"/>
                      </a:cubicBezTo>
                      <a:cubicBezTo>
                        <a:pt x="7895039" y="2862034"/>
                        <a:pt x="7895039" y="2851760"/>
                        <a:pt x="7895039" y="2841485"/>
                      </a:cubicBezTo>
                      <a:cubicBezTo>
                        <a:pt x="7881806" y="2838838"/>
                        <a:pt x="7868962" y="2836270"/>
                        <a:pt x="7856119" y="2833701"/>
                      </a:cubicBezTo>
                      <a:close/>
                      <a:moveTo>
                        <a:pt x="7933968" y="2833701"/>
                      </a:moveTo>
                      <a:cubicBezTo>
                        <a:pt x="7931321" y="2846934"/>
                        <a:pt x="7928753" y="2859777"/>
                        <a:pt x="7926184" y="2872621"/>
                      </a:cubicBezTo>
                      <a:cubicBezTo>
                        <a:pt x="7936770" y="2872621"/>
                        <a:pt x="7947045" y="2872621"/>
                        <a:pt x="7957320" y="2872621"/>
                      </a:cubicBezTo>
                      <a:cubicBezTo>
                        <a:pt x="7959966" y="2862034"/>
                        <a:pt x="7962535" y="2851760"/>
                        <a:pt x="7965104" y="2841485"/>
                      </a:cubicBezTo>
                      <a:cubicBezTo>
                        <a:pt x="7949380" y="2837554"/>
                        <a:pt x="7949380" y="2837554"/>
                        <a:pt x="7933968" y="2833701"/>
                      </a:cubicBezTo>
                      <a:close/>
                      <a:moveTo>
                        <a:pt x="8004032" y="2833701"/>
                      </a:moveTo>
                      <a:cubicBezTo>
                        <a:pt x="8001385" y="2846934"/>
                        <a:pt x="7998817" y="2859777"/>
                        <a:pt x="7996248" y="2872621"/>
                      </a:cubicBezTo>
                      <a:cubicBezTo>
                        <a:pt x="8012127" y="2872621"/>
                        <a:pt x="8027539" y="2872621"/>
                        <a:pt x="8042952" y="2872621"/>
                      </a:cubicBezTo>
                      <a:cubicBezTo>
                        <a:pt x="8042952" y="2862034"/>
                        <a:pt x="8042952" y="2851760"/>
                        <a:pt x="8042952" y="2841485"/>
                      </a:cubicBezTo>
                      <a:cubicBezTo>
                        <a:pt x="8029719" y="2838838"/>
                        <a:pt x="8016875" y="2836270"/>
                        <a:pt x="8004032" y="2833701"/>
                      </a:cubicBezTo>
                      <a:close/>
                      <a:moveTo>
                        <a:pt x="8081882" y="2833701"/>
                      </a:moveTo>
                      <a:cubicBezTo>
                        <a:pt x="8079235" y="2846934"/>
                        <a:pt x="8076667" y="2859777"/>
                        <a:pt x="8074098" y="2872621"/>
                      </a:cubicBezTo>
                      <a:cubicBezTo>
                        <a:pt x="8087331" y="2872621"/>
                        <a:pt x="8100174" y="2872621"/>
                        <a:pt x="8113018" y="2872621"/>
                      </a:cubicBezTo>
                      <a:cubicBezTo>
                        <a:pt x="8113018" y="2862034"/>
                        <a:pt x="8113018" y="2851760"/>
                        <a:pt x="8113018" y="2841485"/>
                      </a:cubicBezTo>
                      <a:cubicBezTo>
                        <a:pt x="8097294" y="2837554"/>
                        <a:pt x="8097294" y="2837554"/>
                        <a:pt x="8081882" y="2833701"/>
                      </a:cubicBezTo>
                      <a:close/>
                      <a:moveTo>
                        <a:pt x="8229795" y="2833701"/>
                      </a:moveTo>
                      <a:cubicBezTo>
                        <a:pt x="8227148" y="2846934"/>
                        <a:pt x="8224580" y="2859777"/>
                        <a:pt x="8222011" y="2872621"/>
                      </a:cubicBezTo>
                      <a:cubicBezTo>
                        <a:pt x="8235244" y="2872621"/>
                        <a:pt x="8248087" y="2872621"/>
                        <a:pt x="8260931" y="2872621"/>
                      </a:cubicBezTo>
                      <a:cubicBezTo>
                        <a:pt x="8260931" y="2862034"/>
                        <a:pt x="8260931" y="2851760"/>
                        <a:pt x="8260931" y="2841485"/>
                      </a:cubicBezTo>
                      <a:cubicBezTo>
                        <a:pt x="8245207" y="2837554"/>
                        <a:pt x="8245207" y="2837554"/>
                        <a:pt x="8229795" y="2833701"/>
                      </a:cubicBezTo>
                      <a:close/>
                      <a:moveTo>
                        <a:pt x="8307644" y="2833701"/>
                      </a:moveTo>
                      <a:cubicBezTo>
                        <a:pt x="8304997" y="2846934"/>
                        <a:pt x="8302429" y="2859777"/>
                        <a:pt x="8299860" y="2872621"/>
                      </a:cubicBezTo>
                      <a:cubicBezTo>
                        <a:pt x="8313093" y="2872621"/>
                        <a:pt x="8325936" y="2872621"/>
                        <a:pt x="8338780" y="2872621"/>
                      </a:cubicBezTo>
                      <a:cubicBezTo>
                        <a:pt x="8338780" y="2862034"/>
                        <a:pt x="8338780" y="2851760"/>
                        <a:pt x="8338780" y="2841485"/>
                      </a:cubicBezTo>
                      <a:cubicBezTo>
                        <a:pt x="8323056" y="2837554"/>
                        <a:pt x="8323056" y="2837554"/>
                        <a:pt x="8307644" y="2833701"/>
                      </a:cubicBezTo>
                      <a:close/>
                      <a:moveTo>
                        <a:pt x="8377708" y="2833701"/>
                      </a:moveTo>
                      <a:cubicBezTo>
                        <a:pt x="8375061" y="2846934"/>
                        <a:pt x="8372493" y="2859777"/>
                        <a:pt x="8369924" y="2872621"/>
                      </a:cubicBezTo>
                      <a:cubicBezTo>
                        <a:pt x="8383157" y="2872621"/>
                        <a:pt x="8396000" y="2872621"/>
                        <a:pt x="8408844" y="2872621"/>
                      </a:cubicBezTo>
                      <a:cubicBezTo>
                        <a:pt x="8408844" y="2862034"/>
                        <a:pt x="8408844" y="2851760"/>
                        <a:pt x="8408844" y="2841485"/>
                      </a:cubicBezTo>
                      <a:cubicBezTo>
                        <a:pt x="8393120" y="2837554"/>
                        <a:pt x="8393120" y="2837554"/>
                        <a:pt x="8377708" y="2833701"/>
                      </a:cubicBezTo>
                      <a:close/>
                      <a:moveTo>
                        <a:pt x="8455558" y="2833701"/>
                      </a:moveTo>
                      <a:cubicBezTo>
                        <a:pt x="8452911" y="2846934"/>
                        <a:pt x="8450343" y="2859777"/>
                        <a:pt x="8447774" y="2872621"/>
                      </a:cubicBezTo>
                      <a:cubicBezTo>
                        <a:pt x="8461007" y="2872621"/>
                        <a:pt x="8473850" y="2872621"/>
                        <a:pt x="8486694" y="2872621"/>
                      </a:cubicBezTo>
                      <a:cubicBezTo>
                        <a:pt x="8486694" y="2862034"/>
                        <a:pt x="8486694" y="2851760"/>
                        <a:pt x="8486694" y="2841485"/>
                      </a:cubicBezTo>
                      <a:cubicBezTo>
                        <a:pt x="8470970" y="2837554"/>
                        <a:pt x="8470970" y="2837554"/>
                        <a:pt x="8455558" y="2833701"/>
                      </a:cubicBezTo>
                      <a:close/>
                      <a:moveTo>
                        <a:pt x="8525622" y="2833701"/>
                      </a:moveTo>
                      <a:cubicBezTo>
                        <a:pt x="8522975" y="2846934"/>
                        <a:pt x="8520407" y="2859777"/>
                        <a:pt x="8517838" y="2872621"/>
                      </a:cubicBezTo>
                      <a:cubicBezTo>
                        <a:pt x="8531071" y="2872621"/>
                        <a:pt x="8543914" y="2872621"/>
                        <a:pt x="8556758" y="2872621"/>
                      </a:cubicBezTo>
                      <a:cubicBezTo>
                        <a:pt x="8556758" y="2862034"/>
                        <a:pt x="8556758" y="2851760"/>
                        <a:pt x="8556758" y="2841485"/>
                      </a:cubicBezTo>
                      <a:cubicBezTo>
                        <a:pt x="8541034" y="2837554"/>
                        <a:pt x="8541034" y="2837554"/>
                        <a:pt x="8525622" y="2833701"/>
                      </a:cubicBezTo>
                      <a:close/>
                      <a:moveTo>
                        <a:pt x="8603471" y="2833701"/>
                      </a:moveTo>
                      <a:cubicBezTo>
                        <a:pt x="8600824" y="2846934"/>
                        <a:pt x="8598256" y="2859777"/>
                        <a:pt x="8595687" y="2872621"/>
                      </a:cubicBezTo>
                      <a:cubicBezTo>
                        <a:pt x="8608920" y="2872621"/>
                        <a:pt x="8621763" y="2872621"/>
                        <a:pt x="8634607" y="2872621"/>
                      </a:cubicBezTo>
                      <a:cubicBezTo>
                        <a:pt x="8634607" y="2862034"/>
                        <a:pt x="8634607" y="2851760"/>
                        <a:pt x="8634607" y="2841485"/>
                      </a:cubicBezTo>
                      <a:cubicBezTo>
                        <a:pt x="8618883" y="2837554"/>
                        <a:pt x="8618883" y="2837554"/>
                        <a:pt x="8603471" y="2833701"/>
                      </a:cubicBezTo>
                      <a:close/>
                      <a:moveTo>
                        <a:pt x="8673535" y="2833701"/>
                      </a:moveTo>
                      <a:cubicBezTo>
                        <a:pt x="8670888" y="2846934"/>
                        <a:pt x="8668320" y="2859777"/>
                        <a:pt x="8665751" y="2872621"/>
                      </a:cubicBezTo>
                      <a:cubicBezTo>
                        <a:pt x="8681630" y="2872621"/>
                        <a:pt x="8697042" y="2872621"/>
                        <a:pt x="8712455" y="2872621"/>
                      </a:cubicBezTo>
                      <a:cubicBezTo>
                        <a:pt x="8712455" y="2862034"/>
                        <a:pt x="8712455" y="2851760"/>
                        <a:pt x="8712455" y="2841485"/>
                      </a:cubicBezTo>
                      <a:cubicBezTo>
                        <a:pt x="8699222" y="2838838"/>
                        <a:pt x="8686378" y="2836270"/>
                        <a:pt x="8673535" y="2833701"/>
                      </a:cubicBezTo>
                      <a:close/>
                      <a:moveTo>
                        <a:pt x="8751384" y="2833701"/>
                      </a:moveTo>
                      <a:cubicBezTo>
                        <a:pt x="8748737" y="2846934"/>
                        <a:pt x="8746169" y="2859777"/>
                        <a:pt x="8743600" y="2872621"/>
                      </a:cubicBezTo>
                      <a:cubicBezTo>
                        <a:pt x="8756833" y="2872621"/>
                        <a:pt x="8769676" y="2872621"/>
                        <a:pt x="8782520" y="2872621"/>
                      </a:cubicBezTo>
                      <a:cubicBezTo>
                        <a:pt x="8782520" y="2862034"/>
                        <a:pt x="8782520" y="2851760"/>
                        <a:pt x="8782520" y="2841485"/>
                      </a:cubicBezTo>
                      <a:cubicBezTo>
                        <a:pt x="8766796" y="2837554"/>
                        <a:pt x="8766796" y="2837554"/>
                        <a:pt x="8751384" y="2833701"/>
                      </a:cubicBezTo>
                      <a:close/>
                      <a:moveTo>
                        <a:pt x="8899298" y="2833701"/>
                      </a:moveTo>
                      <a:cubicBezTo>
                        <a:pt x="8896651" y="2846934"/>
                        <a:pt x="8894083" y="2859777"/>
                        <a:pt x="8891514" y="2872621"/>
                      </a:cubicBezTo>
                      <a:cubicBezTo>
                        <a:pt x="8904747" y="2872621"/>
                        <a:pt x="8917590" y="2872621"/>
                        <a:pt x="8930434" y="2872621"/>
                      </a:cubicBezTo>
                      <a:cubicBezTo>
                        <a:pt x="8930434" y="2862034"/>
                        <a:pt x="8930434" y="2851760"/>
                        <a:pt x="8930434" y="2841485"/>
                      </a:cubicBezTo>
                      <a:cubicBezTo>
                        <a:pt x="8914710" y="2837554"/>
                        <a:pt x="8914710" y="2837554"/>
                        <a:pt x="8899298" y="2833701"/>
                      </a:cubicBezTo>
                      <a:close/>
                      <a:moveTo>
                        <a:pt x="8977147" y="2833701"/>
                      </a:moveTo>
                      <a:cubicBezTo>
                        <a:pt x="8974500" y="2846934"/>
                        <a:pt x="8971932" y="2859777"/>
                        <a:pt x="8969363" y="2872621"/>
                      </a:cubicBezTo>
                      <a:cubicBezTo>
                        <a:pt x="8982596" y="2872621"/>
                        <a:pt x="8995439" y="2872621"/>
                        <a:pt x="9008283" y="2872621"/>
                      </a:cubicBezTo>
                      <a:cubicBezTo>
                        <a:pt x="9008283" y="2862034"/>
                        <a:pt x="9008283" y="2851760"/>
                        <a:pt x="9008283" y="2841485"/>
                      </a:cubicBezTo>
                      <a:cubicBezTo>
                        <a:pt x="8992559" y="2837554"/>
                        <a:pt x="8992559" y="2837554"/>
                        <a:pt x="8977147" y="2833701"/>
                      </a:cubicBezTo>
                      <a:close/>
                      <a:moveTo>
                        <a:pt x="9272974" y="2833701"/>
                      </a:moveTo>
                      <a:cubicBezTo>
                        <a:pt x="9270327" y="2846934"/>
                        <a:pt x="9267759" y="2859777"/>
                        <a:pt x="9265190" y="2872621"/>
                      </a:cubicBezTo>
                      <a:cubicBezTo>
                        <a:pt x="9278423" y="2872621"/>
                        <a:pt x="9291266" y="2872621"/>
                        <a:pt x="9304110" y="2872621"/>
                      </a:cubicBezTo>
                      <a:cubicBezTo>
                        <a:pt x="9304110" y="2862034"/>
                        <a:pt x="9304110" y="2851760"/>
                        <a:pt x="9304110" y="2841485"/>
                      </a:cubicBezTo>
                      <a:cubicBezTo>
                        <a:pt x="9288386" y="2837554"/>
                        <a:pt x="9288386" y="2837554"/>
                        <a:pt x="9272974" y="2833701"/>
                      </a:cubicBezTo>
                      <a:close/>
                      <a:moveTo>
                        <a:pt x="9350823" y="2833701"/>
                      </a:moveTo>
                      <a:cubicBezTo>
                        <a:pt x="9348176" y="2846934"/>
                        <a:pt x="9345608" y="2859777"/>
                        <a:pt x="9343039" y="2872621"/>
                      </a:cubicBezTo>
                      <a:cubicBezTo>
                        <a:pt x="9356272" y="2872621"/>
                        <a:pt x="9369115" y="2872621"/>
                        <a:pt x="9381959" y="2872621"/>
                      </a:cubicBezTo>
                      <a:cubicBezTo>
                        <a:pt x="9381959" y="2862034"/>
                        <a:pt x="9381959" y="2851760"/>
                        <a:pt x="9381959" y="2841485"/>
                      </a:cubicBezTo>
                      <a:cubicBezTo>
                        <a:pt x="9366235" y="2837554"/>
                        <a:pt x="9366235" y="2837554"/>
                        <a:pt x="9350823" y="2833701"/>
                      </a:cubicBezTo>
                      <a:close/>
                      <a:moveTo>
                        <a:pt x="8167232" y="2835583"/>
                      </a:moveTo>
                      <a:cubicBezTo>
                        <a:pt x="8160499" y="2835127"/>
                        <a:pt x="8153862" y="2836639"/>
                        <a:pt x="8144167" y="2841486"/>
                      </a:cubicBezTo>
                      <a:cubicBezTo>
                        <a:pt x="8146814" y="2852072"/>
                        <a:pt x="8149382" y="2862347"/>
                        <a:pt x="8151951" y="2872622"/>
                      </a:cubicBezTo>
                      <a:cubicBezTo>
                        <a:pt x="8165184" y="2872622"/>
                        <a:pt x="8178027" y="2872622"/>
                        <a:pt x="8190871" y="2872622"/>
                      </a:cubicBezTo>
                      <a:cubicBezTo>
                        <a:pt x="8190871" y="2862036"/>
                        <a:pt x="8190871" y="2851761"/>
                        <a:pt x="8190871" y="2841486"/>
                      </a:cubicBezTo>
                      <a:cubicBezTo>
                        <a:pt x="8180794" y="2838463"/>
                        <a:pt x="8173965" y="2836039"/>
                        <a:pt x="8167232" y="2835583"/>
                      </a:cubicBezTo>
                      <a:close/>
                      <a:moveTo>
                        <a:pt x="7645642" y="2835583"/>
                      </a:moveTo>
                      <a:cubicBezTo>
                        <a:pt x="7638909" y="2835127"/>
                        <a:pt x="7632272" y="2836639"/>
                        <a:pt x="7622577" y="2841486"/>
                      </a:cubicBezTo>
                      <a:cubicBezTo>
                        <a:pt x="7622577" y="2852072"/>
                        <a:pt x="7622577" y="2862347"/>
                        <a:pt x="7622577" y="2872622"/>
                      </a:cubicBezTo>
                      <a:cubicBezTo>
                        <a:pt x="7638456" y="2872622"/>
                        <a:pt x="7653868" y="2872622"/>
                        <a:pt x="7669281" y="2872622"/>
                      </a:cubicBezTo>
                      <a:cubicBezTo>
                        <a:pt x="7669281" y="2862036"/>
                        <a:pt x="7669281" y="2851761"/>
                        <a:pt x="7669281" y="2841486"/>
                      </a:cubicBezTo>
                      <a:cubicBezTo>
                        <a:pt x="7659204" y="2838463"/>
                        <a:pt x="7652375" y="2836039"/>
                        <a:pt x="7645642" y="2835583"/>
                      </a:cubicBezTo>
                      <a:close/>
                      <a:moveTo>
                        <a:pt x="1690181" y="2835583"/>
                      </a:moveTo>
                      <a:cubicBezTo>
                        <a:pt x="1683448" y="2835127"/>
                        <a:pt x="1676811" y="2836639"/>
                        <a:pt x="1667116" y="2841486"/>
                      </a:cubicBezTo>
                      <a:cubicBezTo>
                        <a:pt x="1667116" y="2852072"/>
                        <a:pt x="1667116" y="2862347"/>
                        <a:pt x="1667116" y="2872622"/>
                      </a:cubicBezTo>
                      <a:cubicBezTo>
                        <a:pt x="1682995" y="2872622"/>
                        <a:pt x="1698407" y="2872622"/>
                        <a:pt x="1713820" y="2872622"/>
                      </a:cubicBezTo>
                      <a:cubicBezTo>
                        <a:pt x="1713820" y="2862036"/>
                        <a:pt x="1713820" y="2851761"/>
                        <a:pt x="1713820" y="2841486"/>
                      </a:cubicBezTo>
                      <a:cubicBezTo>
                        <a:pt x="1703743" y="2838463"/>
                        <a:pt x="1696914" y="2836039"/>
                        <a:pt x="1690181" y="2835583"/>
                      </a:cubicBezTo>
                      <a:close/>
                      <a:moveTo>
                        <a:pt x="1674895" y="2911550"/>
                      </a:moveTo>
                      <a:cubicBezTo>
                        <a:pt x="1672248" y="2924783"/>
                        <a:pt x="1669680" y="2937626"/>
                        <a:pt x="1667111" y="2950470"/>
                      </a:cubicBezTo>
                      <a:cubicBezTo>
                        <a:pt x="1684625" y="2959226"/>
                        <a:pt x="1684625" y="2959226"/>
                        <a:pt x="1713815" y="2950470"/>
                      </a:cubicBezTo>
                      <a:cubicBezTo>
                        <a:pt x="1713815" y="2939883"/>
                        <a:pt x="1713815" y="2929609"/>
                        <a:pt x="1713815" y="2919334"/>
                      </a:cubicBezTo>
                      <a:cubicBezTo>
                        <a:pt x="1700582" y="2916687"/>
                        <a:pt x="1687738" y="2914119"/>
                        <a:pt x="1674895" y="2911550"/>
                      </a:cubicBezTo>
                      <a:close/>
                      <a:moveTo>
                        <a:pt x="1752744" y="2911550"/>
                      </a:moveTo>
                      <a:cubicBezTo>
                        <a:pt x="1750097" y="2924783"/>
                        <a:pt x="1747529" y="2937626"/>
                        <a:pt x="1744960" y="2950470"/>
                      </a:cubicBezTo>
                      <a:cubicBezTo>
                        <a:pt x="1750253" y="2953116"/>
                        <a:pt x="1755390" y="2955685"/>
                        <a:pt x="1760528" y="2958254"/>
                      </a:cubicBezTo>
                      <a:cubicBezTo>
                        <a:pt x="1768390" y="2954323"/>
                        <a:pt x="1768390" y="2954323"/>
                        <a:pt x="1776096" y="2950470"/>
                      </a:cubicBezTo>
                      <a:cubicBezTo>
                        <a:pt x="1780961" y="2934415"/>
                        <a:pt x="1780961" y="2934415"/>
                        <a:pt x="1783880" y="2919334"/>
                      </a:cubicBezTo>
                      <a:cubicBezTo>
                        <a:pt x="1768156" y="2915403"/>
                        <a:pt x="1768156" y="2915403"/>
                        <a:pt x="1752744" y="2911550"/>
                      </a:cubicBezTo>
                      <a:close/>
                      <a:moveTo>
                        <a:pt x="1822808" y="2911550"/>
                      </a:moveTo>
                      <a:cubicBezTo>
                        <a:pt x="1822808" y="2924783"/>
                        <a:pt x="1822808" y="2937626"/>
                        <a:pt x="1822808" y="2950470"/>
                      </a:cubicBezTo>
                      <a:cubicBezTo>
                        <a:pt x="1833394" y="2950470"/>
                        <a:pt x="1843669" y="2950470"/>
                        <a:pt x="1853944" y="2950470"/>
                      </a:cubicBezTo>
                      <a:cubicBezTo>
                        <a:pt x="1856590" y="2939883"/>
                        <a:pt x="1859159" y="2929609"/>
                        <a:pt x="1861728" y="2919334"/>
                      </a:cubicBezTo>
                      <a:cubicBezTo>
                        <a:pt x="1842073" y="2915403"/>
                        <a:pt x="1842073" y="2915403"/>
                        <a:pt x="1822808" y="2911550"/>
                      </a:cubicBezTo>
                      <a:close/>
                      <a:moveTo>
                        <a:pt x="1900658" y="2911550"/>
                      </a:moveTo>
                      <a:cubicBezTo>
                        <a:pt x="1898011" y="2924783"/>
                        <a:pt x="1895443" y="2937626"/>
                        <a:pt x="1892874" y="2950470"/>
                      </a:cubicBezTo>
                      <a:cubicBezTo>
                        <a:pt x="1908753" y="2950470"/>
                        <a:pt x="1924165" y="2950470"/>
                        <a:pt x="1939578" y="2950470"/>
                      </a:cubicBezTo>
                      <a:cubicBezTo>
                        <a:pt x="1939578" y="2939883"/>
                        <a:pt x="1939578" y="2929609"/>
                        <a:pt x="1939578" y="2919334"/>
                      </a:cubicBezTo>
                      <a:cubicBezTo>
                        <a:pt x="1926345" y="2916687"/>
                        <a:pt x="1913501" y="2914119"/>
                        <a:pt x="1900658" y="2911550"/>
                      </a:cubicBezTo>
                      <a:close/>
                      <a:moveTo>
                        <a:pt x="1978507" y="2911550"/>
                      </a:moveTo>
                      <a:cubicBezTo>
                        <a:pt x="1975860" y="2924783"/>
                        <a:pt x="1973292" y="2937626"/>
                        <a:pt x="1970723" y="2950470"/>
                      </a:cubicBezTo>
                      <a:cubicBezTo>
                        <a:pt x="1983956" y="2950470"/>
                        <a:pt x="1996799" y="2950470"/>
                        <a:pt x="2009643" y="2950470"/>
                      </a:cubicBezTo>
                      <a:cubicBezTo>
                        <a:pt x="2009643" y="2939883"/>
                        <a:pt x="2009643" y="2929609"/>
                        <a:pt x="2009643" y="2919334"/>
                      </a:cubicBezTo>
                      <a:cubicBezTo>
                        <a:pt x="1993919" y="2915403"/>
                        <a:pt x="1993919" y="2915403"/>
                        <a:pt x="1978507" y="2911550"/>
                      </a:cubicBezTo>
                      <a:close/>
                      <a:moveTo>
                        <a:pt x="2048571" y="2911550"/>
                      </a:moveTo>
                      <a:cubicBezTo>
                        <a:pt x="2045924" y="2924783"/>
                        <a:pt x="2043356" y="2937626"/>
                        <a:pt x="2040787" y="2950470"/>
                      </a:cubicBezTo>
                      <a:cubicBezTo>
                        <a:pt x="2056666" y="2950470"/>
                        <a:pt x="2072078" y="2950470"/>
                        <a:pt x="2087491" y="2950470"/>
                      </a:cubicBezTo>
                      <a:cubicBezTo>
                        <a:pt x="2087491" y="2939883"/>
                        <a:pt x="2087491" y="2929609"/>
                        <a:pt x="2087491" y="2919334"/>
                      </a:cubicBezTo>
                      <a:cubicBezTo>
                        <a:pt x="2074258" y="2916687"/>
                        <a:pt x="2061414" y="2914119"/>
                        <a:pt x="2048571" y="2911550"/>
                      </a:cubicBezTo>
                      <a:close/>
                      <a:moveTo>
                        <a:pt x="2126420" y="2911550"/>
                      </a:moveTo>
                      <a:cubicBezTo>
                        <a:pt x="2123773" y="2924783"/>
                        <a:pt x="2121205" y="2937626"/>
                        <a:pt x="2118636" y="2950470"/>
                      </a:cubicBezTo>
                      <a:cubicBezTo>
                        <a:pt x="2131869" y="2950470"/>
                        <a:pt x="2144712" y="2950470"/>
                        <a:pt x="2157556" y="2950470"/>
                      </a:cubicBezTo>
                      <a:cubicBezTo>
                        <a:pt x="2157556" y="2939883"/>
                        <a:pt x="2157556" y="2929609"/>
                        <a:pt x="2157556" y="2919334"/>
                      </a:cubicBezTo>
                      <a:cubicBezTo>
                        <a:pt x="2141832" y="2915403"/>
                        <a:pt x="2141832" y="2915403"/>
                        <a:pt x="2126420" y="2911550"/>
                      </a:cubicBezTo>
                      <a:close/>
                      <a:moveTo>
                        <a:pt x="2196484" y="2911550"/>
                      </a:moveTo>
                      <a:cubicBezTo>
                        <a:pt x="2193837" y="2924783"/>
                        <a:pt x="2191269" y="2937626"/>
                        <a:pt x="2188700" y="2950470"/>
                      </a:cubicBezTo>
                      <a:cubicBezTo>
                        <a:pt x="2206214" y="2959226"/>
                        <a:pt x="2206214" y="2959226"/>
                        <a:pt x="2235404" y="2950470"/>
                      </a:cubicBezTo>
                      <a:cubicBezTo>
                        <a:pt x="2235404" y="2939883"/>
                        <a:pt x="2235404" y="2929609"/>
                        <a:pt x="2235404" y="2919334"/>
                      </a:cubicBezTo>
                      <a:cubicBezTo>
                        <a:pt x="2222171" y="2916687"/>
                        <a:pt x="2209327" y="2914119"/>
                        <a:pt x="2196484" y="2911550"/>
                      </a:cubicBezTo>
                      <a:close/>
                      <a:moveTo>
                        <a:pt x="2274334" y="2911550"/>
                      </a:moveTo>
                      <a:cubicBezTo>
                        <a:pt x="2271687" y="2924783"/>
                        <a:pt x="2269119" y="2937626"/>
                        <a:pt x="2266550" y="2950470"/>
                      </a:cubicBezTo>
                      <a:cubicBezTo>
                        <a:pt x="2277136" y="2950470"/>
                        <a:pt x="2287411" y="2950470"/>
                        <a:pt x="2297686" y="2950470"/>
                      </a:cubicBezTo>
                      <a:cubicBezTo>
                        <a:pt x="2300332" y="2939883"/>
                        <a:pt x="2302901" y="2929609"/>
                        <a:pt x="2305470" y="2919334"/>
                      </a:cubicBezTo>
                      <a:cubicBezTo>
                        <a:pt x="2289746" y="2915403"/>
                        <a:pt x="2289746" y="2915403"/>
                        <a:pt x="2274334" y="2911550"/>
                      </a:cubicBezTo>
                      <a:close/>
                      <a:moveTo>
                        <a:pt x="2344398" y="2911550"/>
                      </a:moveTo>
                      <a:cubicBezTo>
                        <a:pt x="2344398" y="2924783"/>
                        <a:pt x="2344398" y="2937626"/>
                        <a:pt x="2344398" y="2950470"/>
                      </a:cubicBezTo>
                      <a:cubicBezTo>
                        <a:pt x="2357631" y="2950470"/>
                        <a:pt x="2370474" y="2950470"/>
                        <a:pt x="2383318" y="2950470"/>
                      </a:cubicBezTo>
                      <a:cubicBezTo>
                        <a:pt x="2383318" y="2939883"/>
                        <a:pt x="2383318" y="2929609"/>
                        <a:pt x="2383318" y="2919334"/>
                      </a:cubicBezTo>
                      <a:cubicBezTo>
                        <a:pt x="2363663" y="2915403"/>
                        <a:pt x="2363663" y="2915403"/>
                        <a:pt x="2344398" y="2911550"/>
                      </a:cubicBezTo>
                      <a:close/>
                      <a:moveTo>
                        <a:pt x="2422247" y="2911550"/>
                      </a:moveTo>
                      <a:cubicBezTo>
                        <a:pt x="2419600" y="2922136"/>
                        <a:pt x="2417032" y="2932411"/>
                        <a:pt x="2414463" y="2942686"/>
                      </a:cubicBezTo>
                      <a:cubicBezTo>
                        <a:pt x="2427696" y="2945332"/>
                        <a:pt x="2440539" y="2947901"/>
                        <a:pt x="2453383" y="2950470"/>
                      </a:cubicBezTo>
                      <a:cubicBezTo>
                        <a:pt x="2453383" y="2937237"/>
                        <a:pt x="2453383" y="2924393"/>
                        <a:pt x="2453383" y="2911550"/>
                      </a:cubicBezTo>
                      <a:cubicBezTo>
                        <a:pt x="2442796" y="2911550"/>
                        <a:pt x="2432522" y="2911550"/>
                        <a:pt x="2422247" y="2911550"/>
                      </a:cubicBezTo>
                      <a:close/>
                      <a:moveTo>
                        <a:pt x="2492311" y="2911550"/>
                      </a:moveTo>
                      <a:cubicBezTo>
                        <a:pt x="2492311" y="2924783"/>
                        <a:pt x="2492311" y="2937626"/>
                        <a:pt x="2492311" y="2950470"/>
                      </a:cubicBezTo>
                      <a:cubicBezTo>
                        <a:pt x="2497604" y="2953116"/>
                        <a:pt x="2502741" y="2955685"/>
                        <a:pt x="2507879" y="2958254"/>
                      </a:cubicBezTo>
                      <a:cubicBezTo>
                        <a:pt x="2515818" y="2955607"/>
                        <a:pt x="2523525" y="2953038"/>
                        <a:pt x="2531231" y="2950470"/>
                      </a:cubicBezTo>
                      <a:cubicBezTo>
                        <a:pt x="2531231" y="2939883"/>
                        <a:pt x="2531231" y="2929609"/>
                        <a:pt x="2531231" y="2919334"/>
                      </a:cubicBezTo>
                      <a:cubicBezTo>
                        <a:pt x="2511576" y="2915403"/>
                        <a:pt x="2511576" y="2915403"/>
                        <a:pt x="2492311" y="2911550"/>
                      </a:cubicBezTo>
                      <a:close/>
                      <a:moveTo>
                        <a:pt x="2570160" y="2911550"/>
                      </a:moveTo>
                      <a:cubicBezTo>
                        <a:pt x="2567513" y="2924783"/>
                        <a:pt x="2564945" y="2937626"/>
                        <a:pt x="2562376" y="2950470"/>
                      </a:cubicBezTo>
                      <a:cubicBezTo>
                        <a:pt x="2578255" y="2950470"/>
                        <a:pt x="2593667" y="2950470"/>
                        <a:pt x="2609080" y="2950470"/>
                      </a:cubicBezTo>
                      <a:cubicBezTo>
                        <a:pt x="2609080" y="2939883"/>
                        <a:pt x="2609080" y="2929609"/>
                        <a:pt x="2609080" y="2919334"/>
                      </a:cubicBezTo>
                      <a:cubicBezTo>
                        <a:pt x="2595847" y="2916687"/>
                        <a:pt x="2583003" y="2914119"/>
                        <a:pt x="2570160" y="2911550"/>
                      </a:cubicBezTo>
                      <a:close/>
                      <a:moveTo>
                        <a:pt x="2648010" y="2911550"/>
                      </a:moveTo>
                      <a:cubicBezTo>
                        <a:pt x="2645363" y="2924783"/>
                        <a:pt x="2642795" y="2937626"/>
                        <a:pt x="2640226" y="2950470"/>
                      </a:cubicBezTo>
                      <a:cubicBezTo>
                        <a:pt x="2653459" y="2950470"/>
                        <a:pt x="2666302" y="2950470"/>
                        <a:pt x="2679146" y="2950470"/>
                      </a:cubicBezTo>
                      <a:cubicBezTo>
                        <a:pt x="2679146" y="2939883"/>
                        <a:pt x="2679146" y="2929609"/>
                        <a:pt x="2679146" y="2919334"/>
                      </a:cubicBezTo>
                      <a:cubicBezTo>
                        <a:pt x="2663422" y="2915403"/>
                        <a:pt x="2663422" y="2915403"/>
                        <a:pt x="2648010" y="2911550"/>
                      </a:cubicBezTo>
                      <a:close/>
                      <a:moveTo>
                        <a:pt x="2718074" y="2911550"/>
                      </a:moveTo>
                      <a:cubicBezTo>
                        <a:pt x="2715427" y="2924783"/>
                        <a:pt x="2712859" y="2937626"/>
                        <a:pt x="2710290" y="2950470"/>
                      </a:cubicBezTo>
                      <a:cubicBezTo>
                        <a:pt x="2723523" y="2950470"/>
                        <a:pt x="2736366" y="2950470"/>
                        <a:pt x="2749210" y="2950470"/>
                      </a:cubicBezTo>
                      <a:cubicBezTo>
                        <a:pt x="2751856" y="2939883"/>
                        <a:pt x="2754425" y="2929609"/>
                        <a:pt x="2756994" y="2919334"/>
                      </a:cubicBezTo>
                      <a:cubicBezTo>
                        <a:pt x="2743761" y="2916687"/>
                        <a:pt x="2730917" y="2914119"/>
                        <a:pt x="2718074" y="2911550"/>
                      </a:cubicBezTo>
                      <a:close/>
                      <a:moveTo>
                        <a:pt x="2795923" y="2911550"/>
                      </a:moveTo>
                      <a:cubicBezTo>
                        <a:pt x="2793276" y="2922136"/>
                        <a:pt x="2790708" y="2932411"/>
                        <a:pt x="2788139" y="2942686"/>
                      </a:cubicBezTo>
                      <a:cubicBezTo>
                        <a:pt x="2801372" y="2945332"/>
                        <a:pt x="2814215" y="2947901"/>
                        <a:pt x="2827059" y="2950470"/>
                      </a:cubicBezTo>
                      <a:cubicBezTo>
                        <a:pt x="2827059" y="2939883"/>
                        <a:pt x="2827059" y="2929609"/>
                        <a:pt x="2827059" y="2919334"/>
                      </a:cubicBezTo>
                      <a:cubicBezTo>
                        <a:pt x="2811335" y="2915403"/>
                        <a:pt x="2811335" y="2915403"/>
                        <a:pt x="2795923" y="2911550"/>
                      </a:cubicBezTo>
                      <a:close/>
                      <a:moveTo>
                        <a:pt x="2865987" y="2911550"/>
                      </a:moveTo>
                      <a:cubicBezTo>
                        <a:pt x="2863340" y="2924783"/>
                        <a:pt x="2860772" y="2937626"/>
                        <a:pt x="2858203" y="2950470"/>
                      </a:cubicBezTo>
                      <a:cubicBezTo>
                        <a:pt x="2874082" y="2950470"/>
                        <a:pt x="2889494" y="2950470"/>
                        <a:pt x="2904907" y="2950470"/>
                      </a:cubicBezTo>
                      <a:cubicBezTo>
                        <a:pt x="2904907" y="2939883"/>
                        <a:pt x="2904907" y="2929609"/>
                        <a:pt x="2904907" y="2919334"/>
                      </a:cubicBezTo>
                      <a:cubicBezTo>
                        <a:pt x="2891674" y="2916687"/>
                        <a:pt x="2878830" y="2914119"/>
                        <a:pt x="2865987" y="2911550"/>
                      </a:cubicBezTo>
                      <a:close/>
                      <a:moveTo>
                        <a:pt x="2943836" y="2911550"/>
                      </a:moveTo>
                      <a:cubicBezTo>
                        <a:pt x="2936052" y="2919334"/>
                        <a:pt x="2936052" y="2919334"/>
                        <a:pt x="2936052" y="2942686"/>
                      </a:cubicBezTo>
                      <a:cubicBezTo>
                        <a:pt x="2949285" y="2945332"/>
                        <a:pt x="2962128" y="2947901"/>
                        <a:pt x="2974972" y="2950470"/>
                      </a:cubicBezTo>
                      <a:cubicBezTo>
                        <a:pt x="2974972" y="2937237"/>
                        <a:pt x="2974972" y="2924393"/>
                        <a:pt x="2974972" y="2911550"/>
                      </a:cubicBezTo>
                      <a:cubicBezTo>
                        <a:pt x="2964385" y="2911550"/>
                        <a:pt x="2954111" y="2911550"/>
                        <a:pt x="2943836" y="2911550"/>
                      </a:cubicBezTo>
                      <a:close/>
                      <a:moveTo>
                        <a:pt x="4952345" y="2911550"/>
                      </a:moveTo>
                      <a:cubicBezTo>
                        <a:pt x="4949698" y="2924783"/>
                        <a:pt x="4947130" y="2937626"/>
                        <a:pt x="4944561" y="2950470"/>
                      </a:cubicBezTo>
                      <a:cubicBezTo>
                        <a:pt x="4960440" y="2947823"/>
                        <a:pt x="4975852" y="2945254"/>
                        <a:pt x="4991265" y="2942686"/>
                      </a:cubicBezTo>
                      <a:cubicBezTo>
                        <a:pt x="4991265" y="2934746"/>
                        <a:pt x="4991265" y="2927040"/>
                        <a:pt x="4991265" y="2919334"/>
                      </a:cubicBezTo>
                      <a:cubicBezTo>
                        <a:pt x="4978032" y="2916687"/>
                        <a:pt x="4965188" y="2914119"/>
                        <a:pt x="4952345" y="2911550"/>
                      </a:cubicBezTo>
                      <a:close/>
                      <a:moveTo>
                        <a:pt x="5030194" y="2911550"/>
                      </a:moveTo>
                      <a:cubicBezTo>
                        <a:pt x="5027547" y="2924783"/>
                        <a:pt x="5024979" y="2937626"/>
                        <a:pt x="5022410" y="2950470"/>
                      </a:cubicBezTo>
                      <a:cubicBezTo>
                        <a:pt x="5035643" y="2950470"/>
                        <a:pt x="5048486" y="2950470"/>
                        <a:pt x="5061330" y="2950470"/>
                      </a:cubicBezTo>
                      <a:cubicBezTo>
                        <a:pt x="5061330" y="2939883"/>
                        <a:pt x="5061330" y="2929609"/>
                        <a:pt x="5061330" y="2919334"/>
                      </a:cubicBezTo>
                      <a:cubicBezTo>
                        <a:pt x="5045606" y="2915403"/>
                        <a:pt x="5045606" y="2915403"/>
                        <a:pt x="5030194" y="2911550"/>
                      </a:cubicBezTo>
                      <a:close/>
                      <a:moveTo>
                        <a:pt x="5100258" y="2911550"/>
                      </a:moveTo>
                      <a:cubicBezTo>
                        <a:pt x="5097611" y="2924783"/>
                        <a:pt x="5095043" y="2937626"/>
                        <a:pt x="5092474" y="2950470"/>
                      </a:cubicBezTo>
                      <a:cubicBezTo>
                        <a:pt x="5108353" y="2950470"/>
                        <a:pt x="5123765" y="2950470"/>
                        <a:pt x="5139178" y="2950470"/>
                      </a:cubicBezTo>
                      <a:cubicBezTo>
                        <a:pt x="5139178" y="2939883"/>
                        <a:pt x="5139178" y="2929609"/>
                        <a:pt x="5139178" y="2919334"/>
                      </a:cubicBezTo>
                      <a:cubicBezTo>
                        <a:pt x="5125945" y="2916687"/>
                        <a:pt x="5113101" y="2914119"/>
                        <a:pt x="5100258" y="2911550"/>
                      </a:cubicBezTo>
                      <a:close/>
                      <a:moveTo>
                        <a:pt x="5178108" y="2911550"/>
                      </a:moveTo>
                      <a:cubicBezTo>
                        <a:pt x="5173243" y="2926145"/>
                        <a:pt x="5173243" y="2926145"/>
                        <a:pt x="5170324" y="2942686"/>
                      </a:cubicBezTo>
                      <a:cubicBezTo>
                        <a:pt x="5175617" y="2947979"/>
                        <a:pt x="5180754" y="2953116"/>
                        <a:pt x="5185892" y="2958254"/>
                      </a:cubicBezTo>
                      <a:cubicBezTo>
                        <a:pt x="5193831" y="2955607"/>
                        <a:pt x="5201538" y="2953038"/>
                        <a:pt x="5209244" y="2950470"/>
                      </a:cubicBezTo>
                      <a:cubicBezTo>
                        <a:pt x="5209244" y="2939883"/>
                        <a:pt x="5209244" y="2929609"/>
                        <a:pt x="5209244" y="2919334"/>
                      </a:cubicBezTo>
                      <a:cubicBezTo>
                        <a:pt x="5193520" y="2915403"/>
                        <a:pt x="5193520" y="2915403"/>
                        <a:pt x="5178108" y="2911550"/>
                      </a:cubicBezTo>
                      <a:close/>
                      <a:moveTo>
                        <a:pt x="5847610" y="2911550"/>
                      </a:moveTo>
                      <a:cubicBezTo>
                        <a:pt x="5844963" y="2924783"/>
                        <a:pt x="5842395" y="2937626"/>
                        <a:pt x="5839826" y="2950470"/>
                      </a:cubicBezTo>
                      <a:cubicBezTo>
                        <a:pt x="5853059" y="2950470"/>
                        <a:pt x="5865902" y="2950470"/>
                        <a:pt x="5878746" y="2950470"/>
                      </a:cubicBezTo>
                      <a:cubicBezTo>
                        <a:pt x="5878746" y="2939883"/>
                        <a:pt x="5878746" y="2929609"/>
                        <a:pt x="5878746" y="2919334"/>
                      </a:cubicBezTo>
                      <a:cubicBezTo>
                        <a:pt x="5863022" y="2915403"/>
                        <a:pt x="5863022" y="2915403"/>
                        <a:pt x="5847610" y="2911550"/>
                      </a:cubicBezTo>
                      <a:close/>
                      <a:moveTo>
                        <a:pt x="5995524" y="2911550"/>
                      </a:moveTo>
                      <a:cubicBezTo>
                        <a:pt x="5990659" y="2926145"/>
                        <a:pt x="5990659" y="2926145"/>
                        <a:pt x="5987740" y="2942686"/>
                      </a:cubicBezTo>
                      <a:cubicBezTo>
                        <a:pt x="5993033" y="2947979"/>
                        <a:pt x="5998170" y="2953116"/>
                        <a:pt x="6003308" y="2958254"/>
                      </a:cubicBezTo>
                      <a:cubicBezTo>
                        <a:pt x="6011247" y="2955607"/>
                        <a:pt x="6018954" y="2953038"/>
                        <a:pt x="6026660" y="2950470"/>
                      </a:cubicBezTo>
                      <a:cubicBezTo>
                        <a:pt x="6026660" y="2937237"/>
                        <a:pt x="6026660" y="2924393"/>
                        <a:pt x="6026660" y="2911550"/>
                      </a:cubicBezTo>
                      <a:cubicBezTo>
                        <a:pt x="6016073" y="2911550"/>
                        <a:pt x="6005799" y="2911550"/>
                        <a:pt x="5995524" y="2911550"/>
                      </a:cubicBezTo>
                      <a:close/>
                      <a:moveTo>
                        <a:pt x="6073373" y="2911550"/>
                      </a:moveTo>
                      <a:cubicBezTo>
                        <a:pt x="6070726" y="2924783"/>
                        <a:pt x="6068158" y="2937626"/>
                        <a:pt x="6065589" y="2950470"/>
                      </a:cubicBezTo>
                      <a:cubicBezTo>
                        <a:pt x="6070882" y="2953116"/>
                        <a:pt x="6076019" y="2955685"/>
                        <a:pt x="6081157" y="2958254"/>
                      </a:cubicBezTo>
                      <a:cubicBezTo>
                        <a:pt x="6089096" y="2955607"/>
                        <a:pt x="6096803" y="2953038"/>
                        <a:pt x="6104509" y="2950470"/>
                      </a:cubicBezTo>
                      <a:cubicBezTo>
                        <a:pt x="6104509" y="2939883"/>
                        <a:pt x="6104509" y="2929609"/>
                        <a:pt x="6104509" y="2919334"/>
                      </a:cubicBezTo>
                      <a:cubicBezTo>
                        <a:pt x="6088785" y="2915403"/>
                        <a:pt x="6088785" y="2915403"/>
                        <a:pt x="6073373" y="2911550"/>
                      </a:cubicBezTo>
                      <a:close/>
                      <a:moveTo>
                        <a:pt x="6143437" y="2911550"/>
                      </a:moveTo>
                      <a:cubicBezTo>
                        <a:pt x="6140790" y="2924783"/>
                        <a:pt x="6138222" y="2937626"/>
                        <a:pt x="6135653" y="2950470"/>
                      </a:cubicBezTo>
                      <a:cubicBezTo>
                        <a:pt x="6151532" y="2947823"/>
                        <a:pt x="6166944" y="2945254"/>
                        <a:pt x="6182357" y="2942686"/>
                      </a:cubicBezTo>
                      <a:cubicBezTo>
                        <a:pt x="6182357" y="2934746"/>
                        <a:pt x="6182357" y="2927040"/>
                        <a:pt x="6182357" y="2919334"/>
                      </a:cubicBezTo>
                      <a:cubicBezTo>
                        <a:pt x="6169124" y="2916687"/>
                        <a:pt x="6156280" y="2914119"/>
                        <a:pt x="6143437" y="2911550"/>
                      </a:cubicBezTo>
                      <a:close/>
                      <a:moveTo>
                        <a:pt x="6221286" y="2911550"/>
                      </a:moveTo>
                      <a:cubicBezTo>
                        <a:pt x="6218639" y="2924783"/>
                        <a:pt x="6216071" y="2937626"/>
                        <a:pt x="6213502" y="2950470"/>
                      </a:cubicBezTo>
                      <a:cubicBezTo>
                        <a:pt x="6226735" y="2950470"/>
                        <a:pt x="6239578" y="2950470"/>
                        <a:pt x="6252422" y="2950470"/>
                      </a:cubicBezTo>
                      <a:cubicBezTo>
                        <a:pt x="6252422" y="2939883"/>
                        <a:pt x="6252422" y="2929609"/>
                        <a:pt x="6252422" y="2919334"/>
                      </a:cubicBezTo>
                      <a:cubicBezTo>
                        <a:pt x="6236698" y="2915403"/>
                        <a:pt x="6236698" y="2915403"/>
                        <a:pt x="6221286" y="2911550"/>
                      </a:cubicBezTo>
                      <a:close/>
                      <a:moveTo>
                        <a:pt x="6291351" y="2911550"/>
                      </a:moveTo>
                      <a:cubicBezTo>
                        <a:pt x="6288704" y="2924783"/>
                        <a:pt x="6286136" y="2937626"/>
                        <a:pt x="6283567" y="2950470"/>
                      </a:cubicBezTo>
                      <a:cubicBezTo>
                        <a:pt x="6299446" y="2950470"/>
                        <a:pt x="6314858" y="2950470"/>
                        <a:pt x="6330271" y="2950470"/>
                      </a:cubicBezTo>
                      <a:cubicBezTo>
                        <a:pt x="6330271" y="2939883"/>
                        <a:pt x="6330271" y="2929609"/>
                        <a:pt x="6330271" y="2919334"/>
                      </a:cubicBezTo>
                      <a:cubicBezTo>
                        <a:pt x="6317038" y="2916687"/>
                        <a:pt x="6304194" y="2914119"/>
                        <a:pt x="6291351" y="2911550"/>
                      </a:cubicBezTo>
                      <a:close/>
                      <a:moveTo>
                        <a:pt x="6369200" y="2911550"/>
                      </a:moveTo>
                      <a:cubicBezTo>
                        <a:pt x="6366553" y="2922136"/>
                        <a:pt x="6363985" y="2932411"/>
                        <a:pt x="6361416" y="2942686"/>
                      </a:cubicBezTo>
                      <a:cubicBezTo>
                        <a:pt x="6374649" y="2945332"/>
                        <a:pt x="6387492" y="2947901"/>
                        <a:pt x="6400336" y="2950470"/>
                      </a:cubicBezTo>
                      <a:cubicBezTo>
                        <a:pt x="6400336" y="2939883"/>
                        <a:pt x="6400336" y="2929609"/>
                        <a:pt x="6400336" y="2919334"/>
                      </a:cubicBezTo>
                      <a:cubicBezTo>
                        <a:pt x="6384612" y="2915403"/>
                        <a:pt x="6384612" y="2915403"/>
                        <a:pt x="6369200" y="2911550"/>
                      </a:cubicBezTo>
                      <a:close/>
                      <a:moveTo>
                        <a:pt x="6439264" y="2911550"/>
                      </a:moveTo>
                      <a:cubicBezTo>
                        <a:pt x="6436617" y="2924783"/>
                        <a:pt x="6434049" y="2937626"/>
                        <a:pt x="6431480" y="2950470"/>
                      </a:cubicBezTo>
                      <a:cubicBezTo>
                        <a:pt x="6447359" y="2950470"/>
                        <a:pt x="6462771" y="2950470"/>
                        <a:pt x="6478184" y="2950470"/>
                      </a:cubicBezTo>
                      <a:cubicBezTo>
                        <a:pt x="6478184" y="2939883"/>
                        <a:pt x="6478184" y="2929609"/>
                        <a:pt x="6478184" y="2919334"/>
                      </a:cubicBezTo>
                      <a:cubicBezTo>
                        <a:pt x="6464951" y="2916687"/>
                        <a:pt x="6452107" y="2914119"/>
                        <a:pt x="6439264" y="2911550"/>
                      </a:cubicBezTo>
                      <a:close/>
                      <a:moveTo>
                        <a:pt x="6517113" y="2911550"/>
                      </a:moveTo>
                      <a:cubicBezTo>
                        <a:pt x="6514466" y="2924783"/>
                        <a:pt x="6511898" y="2937626"/>
                        <a:pt x="6509329" y="2950470"/>
                      </a:cubicBezTo>
                      <a:cubicBezTo>
                        <a:pt x="6514622" y="2953116"/>
                        <a:pt x="6519759" y="2955685"/>
                        <a:pt x="6524897" y="2958254"/>
                      </a:cubicBezTo>
                      <a:cubicBezTo>
                        <a:pt x="6532836" y="2955607"/>
                        <a:pt x="6540543" y="2953038"/>
                        <a:pt x="6548249" y="2950470"/>
                      </a:cubicBezTo>
                      <a:cubicBezTo>
                        <a:pt x="6548249" y="2939883"/>
                        <a:pt x="6548249" y="2929609"/>
                        <a:pt x="6548249" y="2919334"/>
                      </a:cubicBezTo>
                      <a:cubicBezTo>
                        <a:pt x="6532525" y="2915403"/>
                        <a:pt x="6532525" y="2915403"/>
                        <a:pt x="6517113" y="2911550"/>
                      </a:cubicBezTo>
                      <a:close/>
                      <a:moveTo>
                        <a:pt x="6587177" y="2911550"/>
                      </a:moveTo>
                      <a:cubicBezTo>
                        <a:pt x="6587177" y="2924783"/>
                        <a:pt x="6587177" y="2937626"/>
                        <a:pt x="6587177" y="2950470"/>
                      </a:cubicBezTo>
                      <a:cubicBezTo>
                        <a:pt x="6597763" y="2950470"/>
                        <a:pt x="6608038" y="2950470"/>
                        <a:pt x="6618313" y="2950470"/>
                      </a:cubicBezTo>
                      <a:cubicBezTo>
                        <a:pt x="6620959" y="2939883"/>
                        <a:pt x="6623528" y="2929609"/>
                        <a:pt x="6626097" y="2919334"/>
                      </a:cubicBezTo>
                      <a:cubicBezTo>
                        <a:pt x="6606442" y="2915403"/>
                        <a:pt x="6606442" y="2915403"/>
                        <a:pt x="6587177" y="2911550"/>
                      </a:cubicBezTo>
                      <a:close/>
                      <a:moveTo>
                        <a:pt x="6812940" y="2911550"/>
                      </a:moveTo>
                      <a:cubicBezTo>
                        <a:pt x="6810293" y="2924783"/>
                        <a:pt x="6807725" y="2937626"/>
                        <a:pt x="6805156" y="2950470"/>
                      </a:cubicBezTo>
                      <a:cubicBezTo>
                        <a:pt x="6822670" y="2959226"/>
                        <a:pt x="6822670" y="2959226"/>
                        <a:pt x="6851860" y="2950470"/>
                      </a:cubicBezTo>
                      <a:cubicBezTo>
                        <a:pt x="6851860" y="2939883"/>
                        <a:pt x="6851860" y="2929609"/>
                        <a:pt x="6851860" y="2919334"/>
                      </a:cubicBezTo>
                      <a:cubicBezTo>
                        <a:pt x="6838627" y="2916687"/>
                        <a:pt x="6825783" y="2914119"/>
                        <a:pt x="6812940" y="2911550"/>
                      </a:cubicBezTo>
                      <a:close/>
                      <a:moveTo>
                        <a:pt x="6890789" y="2911550"/>
                      </a:moveTo>
                      <a:cubicBezTo>
                        <a:pt x="6888142" y="2924783"/>
                        <a:pt x="6885574" y="2937626"/>
                        <a:pt x="6883005" y="2950470"/>
                      </a:cubicBezTo>
                      <a:cubicBezTo>
                        <a:pt x="6896238" y="2950470"/>
                        <a:pt x="6909081" y="2950470"/>
                        <a:pt x="6921925" y="2950470"/>
                      </a:cubicBezTo>
                      <a:cubicBezTo>
                        <a:pt x="6921925" y="2939883"/>
                        <a:pt x="6921925" y="2929609"/>
                        <a:pt x="6921925" y="2919334"/>
                      </a:cubicBezTo>
                      <a:cubicBezTo>
                        <a:pt x="6906201" y="2915403"/>
                        <a:pt x="6906201" y="2915403"/>
                        <a:pt x="6890789" y="2911550"/>
                      </a:cubicBezTo>
                      <a:close/>
                      <a:moveTo>
                        <a:pt x="6960853" y="2911550"/>
                      </a:moveTo>
                      <a:cubicBezTo>
                        <a:pt x="6958206" y="2924783"/>
                        <a:pt x="6955638" y="2937626"/>
                        <a:pt x="6953069" y="2950470"/>
                      </a:cubicBezTo>
                      <a:cubicBezTo>
                        <a:pt x="6970583" y="2959226"/>
                        <a:pt x="6970583" y="2959226"/>
                        <a:pt x="6999773" y="2950470"/>
                      </a:cubicBezTo>
                      <a:cubicBezTo>
                        <a:pt x="6999773" y="2939883"/>
                        <a:pt x="6999773" y="2929609"/>
                        <a:pt x="6999773" y="2919334"/>
                      </a:cubicBezTo>
                      <a:cubicBezTo>
                        <a:pt x="6986540" y="2916687"/>
                        <a:pt x="6973696" y="2914119"/>
                        <a:pt x="6960853" y="2911550"/>
                      </a:cubicBezTo>
                      <a:close/>
                      <a:moveTo>
                        <a:pt x="7038703" y="2911550"/>
                      </a:moveTo>
                      <a:cubicBezTo>
                        <a:pt x="7036056" y="2924783"/>
                        <a:pt x="7033488" y="2937626"/>
                        <a:pt x="7030919" y="2950470"/>
                      </a:cubicBezTo>
                      <a:cubicBezTo>
                        <a:pt x="7044152" y="2950470"/>
                        <a:pt x="7056995" y="2950470"/>
                        <a:pt x="7069839" y="2950470"/>
                      </a:cubicBezTo>
                      <a:cubicBezTo>
                        <a:pt x="7069839" y="2937237"/>
                        <a:pt x="7069839" y="2924393"/>
                        <a:pt x="7069839" y="2911550"/>
                      </a:cubicBezTo>
                      <a:cubicBezTo>
                        <a:pt x="7059252" y="2911550"/>
                        <a:pt x="7048978" y="2911550"/>
                        <a:pt x="7038703" y="2911550"/>
                      </a:cubicBezTo>
                      <a:close/>
                      <a:moveTo>
                        <a:pt x="7108767" y="2911550"/>
                      </a:moveTo>
                      <a:cubicBezTo>
                        <a:pt x="7108767" y="2924783"/>
                        <a:pt x="7108767" y="2937626"/>
                        <a:pt x="7108767" y="2950470"/>
                      </a:cubicBezTo>
                      <a:cubicBezTo>
                        <a:pt x="7122000" y="2950470"/>
                        <a:pt x="7134843" y="2950470"/>
                        <a:pt x="7147687" y="2950470"/>
                      </a:cubicBezTo>
                      <a:cubicBezTo>
                        <a:pt x="7147687" y="2939883"/>
                        <a:pt x="7147687" y="2929609"/>
                        <a:pt x="7147687" y="2919334"/>
                      </a:cubicBezTo>
                      <a:cubicBezTo>
                        <a:pt x="7128032" y="2915403"/>
                        <a:pt x="7128032" y="2915403"/>
                        <a:pt x="7108767" y="2911550"/>
                      </a:cubicBezTo>
                      <a:close/>
                      <a:moveTo>
                        <a:pt x="7186616" y="2911550"/>
                      </a:moveTo>
                      <a:cubicBezTo>
                        <a:pt x="7183969" y="2924783"/>
                        <a:pt x="7181401" y="2937626"/>
                        <a:pt x="7178832" y="2950470"/>
                      </a:cubicBezTo>
                      <a:cubicBezTo>
                        <a:pt x="7192065" y="2950470"/>
                        <a:pt x="7204908" y="2950470"/>
                        <a:pt x="7217752" y="2950470"/>
                      </a:cubicBezTo>
                      <a:cubicBezTo>
                        <a:pt x="7217752" y="2937237"/>
                        <a:pt x="7217752" y="2924393"/>
                        <a:pt x="7217752" y="2911550"/>
                      </a:cubicBezTo>
                      <a:cubicBezTo>
                        <a:pt x="7207165" y="2911550"/>
                        <a:pt x="7196891" y="2911550"/>
                        <a:pt x="7186616" y="2911550"/>
                      </a:cubicBezTo>
                      <a:close/>
                      <a:moveTo>
                        <a:pt x="7256680" y="2911550"/>
                      </a:moveTo>
                      <a:cubicBezTo>
                        <a:pt x="7256680" y="2924783"/>
                        <a:pt x="7256680" y="2937626"/>
                        <a:pt x="7256680" y="2950470"/>
                      </a:cubicBezTo>
                      <a:cubicBezTo>
                        <a:pt x="7261973" y="2953116"/>
                        <a:pt x="7267110" y="2955685"/>
                        <a:pt x="7272248" y="2958254"/>
                      </a:cubicBezTo>
                      <a:cubicBezTo>
                        <a:pt x="7280187" y="2955607"/>
                        <a:pt x="7287894" y="2953038"/>
                        <a:pt x="7295600" y="2950470"/>
                      </a:cubicBezTo>
                      <a:cubicBezTo>
                        <a:pt x="7295600" y="2939883"/>
                        <a:pt x="7295600" y="2929609"/>
                        <a:pt x="7295600" y="2919334"/>
                      </a:cubicBezTo>
                      <a:cubicBezTo>
                        <a:pt x="7275945" y="2915403"/>
                        <a:pt x="7275945" y="2915403"/>
                        <a:pt x="7256680" y="2911550"/>
                      </a:cubicBezTo>
                      <a:close/>
                      <a:moveTo>
                        <a:pt x="7334530" y="2911550"/>
                      </a:moveTo>
                      <a:cubicBezTo>
                        <a:pt x="7331883" y="2924783"/>
                        <a:pt x="7329315" y="2937626"/>
                        <a:pt x="7326746" y="2950470"/>
                      </a:cubicBezTo>
                      <a:cubicBezTo>
                        <a:pt x="7344260" y="2959226"/>
                        <a:pt x="7344260" y="2959226"/>
                        <a:pt x="7373450" y="2950470"/>
                      </a:cubicBezTo>
                      <a:cubicBezTo>
                        <a:pt x="7373450" y="2939883"/>
                        <a:pt x="7373450" y="2929609"/>
                        <a:pt x="7373450" y="2919334"/>
                      </a:cubicBezTo>
                      <a:cubicBezTo>
                        <a:pt x="7360217" y="2916687"/>
                        <a:pt x="7347373" y="2914119"/>
                        <a:pt x="7334530" y="2911550"/>
                      </a:cubicBezTo>
                      <a:close/>
                      <a:moveTo>
                        <a:pt x="7412379" y="2911550"/>
                      </a:moveTo>
                      <a:cubicBezTo>
                        <a:pt x="7409732" y="2924783"/>
                        <a:pt x="7407164" y="2937626"/>
                        <a:pt x="7404595" y="2950470"/>
                      </a:cubicBezTo>
                      <a:cubicBezTo>
                        <a:pt x="7417828" y="2950470"/>
                        <a:pt x="7430671" y="2950470"/>
                        <a:pt x="7443515" y="2950470"/>
                      </a:cubicBezTo>
                      <a:cubicBezTo>
                        <a:pt x="7443515" y="2939883"/>
                        <a:pt x="7443515" y="2929609"/>
                        <a:pt x="7443515" y="2919334"/>
                      </a:cubicBezTo>
                      <a:cubicBezTo>
                        <a:pt x="7427791" y="2915403"/>
                        <a:pt x="7427791" y="2915403"/>
                        <a:pt x="7412379" y="2911550"/>
                      </a:cubicBezTo>
                      <a:close/>
                      <a:moveTo>
                        <a:pt x="7482443" y="2911550"/>
                      </a:moveTo>
                      <a:cubicBezTo>
                        <a:pt x="7479796" y="2924783"/>
                        <a:pt x="7477228" y="2937626"/>
                        <a:pt x="7474659" y="2950470"/>
                      </a:cubicBezTo>
                      <a:cubicBezTo>
                        <a:pt x="7490538" y="2950470"/>
                        <a:pt x="7505950" y="2950470"/>
                        <a:pt x="7521363" y="2950470"/>
                      </a:cubicBezTo>
                      <a:cubicBezTo>
                        <a:pt x="7521363" y="2939883"/>
                        <a:pt x="7521363" y="2929609"/>
                        <a:pt x="7521363" y="2919334"/>
                      </a:cubicBezTo>
                      <a:cubicBezTo>
                        <a:pt x="7508130" y="2916687"/>
                        <a:pt x="7495286" y="2914119"/>
                        <a:pt x="7482443" y="2911550"/>
                      </a:cubicBezTo>
                      <a:close/>
                      <a:moveTo>
                        <a:pt x="7560292" y="2911550"/>
                      </a:moveTo>
                      <a:cubicBezTo>
                        <a:pt x="7557645" y="2922136"/>
                        <a:pt x="7555077" y="2932411"/>
                        <a:pt x="7552508" y="2942686"/>
                      </a:cubicBezTo>
                      <a:cubicBezTo>
                        <a:pt x="7565741" y="2945332"/>
                        <a:pt x="7578584" y="2947901"/>
                        <a:pt x="7591428" y="2950470"/>
                      </a:cubicBezTo>
                      <a:cubicBezTo>
                        <a:pt x="7591428" y="2939883"/>
                        <a:pt x="7591428" y="2929609"/>
                        <a:pt x="7591428" y="2919334"/>
                      </a:cubicBezTo>
                      <a:cubicBezTo>
                        <a:pt x="7575704" y="2915403"/>
                        <a:pt x="7575704" y="2915403"/>
                        <a:pt x="7560292" y="2911550"/>
                      </a:cubicBezTo>
                      <a:close/>
                      <a:moveTo>
                        <a:pt x="7630356" y="2911550"/>
                      </a:moveTo>
                      <a:cubicBezTo>
                        <a:pt x="7627709" y="2924783"/>
                        <a:pt x="7625141" y="2937626"/>
                        <a:pt x="7622572" y="2950470"/>
                      </a:cubicBezTo>
                      <a:cubicBezTo>
                        <a:pt x="7638451" y="2950470"/>
                        <a:pt x="7653863" y="2950470"/>
                        <a:pt x="7669276" y="2950470"/>
                      </a:cubicBezTo>
                      <a:cubicBezTo>
                        <a:pt x="7669276" y="2939883"/>
                        <a:pt x="7669276" y="2929609"/>
                        <a:pt x="7669276" y="2919334"/>
                      </a:cubicBezTo>
                      <a:cubicBezTo>
                        <a:pt x="7656043" y="2916687"/>
                        <a:pt x="7643199" y="2914119"/>
                        <a:pt x="7630356" y="2911550"/>
                      </a:cubicBezTo>
                      <a:close/>
                      <a:moveTo>
                        <a:pt x="7708206" y="2911550"/>
                      </a:moveTo>
                      <a:cubicBezTo>
                        <a:pt x="7705559" y="2924783"/>
                        <a:pt x="7702991" y="2937626"/>
                        <a:pt x="7700422" y="2950470"/>
                      </a:cubicBezTo>
                      <a:cubicBezTo>
                        <a:pt x="7713655" y="2950470"/>
                        <a:pt x="7726498" y="2950470"/>
                        <a:pt x="7739342" y="2950470"/>
                      </a:cubicBezTo>
                      <a:cubicBezTo>
                        <a:pt x="7739342" y="2939883"/>
                        <a:pt x="7739342" y="2929609"/>
                        <a:pt x="7739342" y="2919334"/>
                      </a:cubicBezTo>
                      <a:cubicBezTo>
                        <a:pt x="7723618" y="2915403"/>
                        <a:pt x="7723618" y="2915403"/>
                        <a:pt x="7708206" y="2911550"/>
                      </a:cubicBezTo>
                      <a:close/>
                      <a:moveTo>
                        <a:pt x="7778270" y="2911550"/>
                      </a:moveTo>
                      <a:cubicBezTo>
                        <a:pt x="7778270" y="2924783"/>
                        <a:pt x="7778270" y="2937626"/>
                        <a:pt x="7778270" y="2950470"/>
                      </a:cubicBezTo>
                      <a:cubicBezTo>
                        <a:pt x="7783563" y="2953116"/>
                        <a:pt x="7788700" y="2955685"/>
                        <a:pt x="7793838" y="2958254"/>
                      </a:cubicBezTo>
                      <a:cubicBezTo>
                        <a:pt x="7801777" y="2955607"/>
                        <a:pt x="7809484" y="2953038"/>
                        <a:pt x="7817190" y="2950470"/>
                      </a:cubicBezTo>
                      <a:cubicBezTo>
                        <a:pt x="7817190" y="2939883"/>
                        <a:pt x="7817190" y="2929609"/>
                        <a:pt x="7817190" y="2919334"/>
                      </a:cubicBezTo>
                      <a:cubicBezTo>
                        <a:pt x="7797535" y="2915403"/>
                        <a:pt x="7797535" y="2915403"/>
                        <a:pt x="7778270" y="2911550"/>
                      </a:cubicBezTo>
                      <a:close/>
                      <a:moveTo>
                        <a:pt x="7856119" y="2911550"/>
                      </a:moveTo>
                      <a:cubicBezTo>
                        <a:pt x="7853472" y="2924783"/>
                        <a:pt x="7850904" y="2937626"/>
                        <a:pt x="7848335" y="2950470"/>
                      </a:cubicBezTo>
                      <a:cubicBezTo>
                        <a:pt x="7865849" y="2959226"/>
                        <a:pt x="7865849" y="2959226"/>
                        <a:pt x="7895039" y="2950470"/>
                      </a:cubicBezTo>
                      <a:cubicBezTo>
                        <a:pt x="7895039" y="2939883"/>
                        <a:pt x="7895039" y="2929609"/>
                        <a:pt x="7895039" y="2919334"/>
                      </a:cubicBezTo>
                      <a:cubicBezTo>
                        <a:pt x="7881806" y="2916687"/>
                        <a:pt x="7868962" y="2914119"/>
                        <a:pt x="7856119" y="2911550"/>
                      </a:cubicBezTo>
                      <a:close/>
                      <a:moveTo>
                        <a:pt x="7933968" y="2911550"/>
                      </a:moveTo>
                      <a:cubicBezTo>
                        <a:pt x="7931321" y="2924783"/>
                        <a:pt x="7928753" y="2937626"/>
                        <a:pt x="7926184" y="2950470"/>
                      </a:cubicBezTo>
                      <a:cubicBezTo>
                        <a:pt x="7936770" y="2950470"/>
                        <a:pt x="7947045" y="2950470"/>
                        <a:pt x="7957320" y="2950470"/>
                      </a:cubicBezTo>
                      <a:cubicBezTo>
                        <a:pt x="7959966" y="2939883"/>
                        <a:pt x="7962535" y="2929609"/>
                        <a:pt x="7965104" y="2919334"/>
                      </a:cubicBezTo>
                      <a:cubicBezTo>
                        <a:pt x="7949380" y="2915403"/>
                        <a:pt x="7949380" y="2915403"/>
                        <a:pt x="7933968" y="2911550"/>
                      </a:cubicBezTo>
                      <a:close/>
                      <a:moveTo>
                        <a:pt x="8004032" y="2911550"/>
                      </a:moveTo>
                      <a:cubicBezTo>
                        <a:pt x="8001385" y="2924783"/>
                        <a:pt x="7998817" y="2937626"/>
                        <a:pt x="7996248" y="2950470"/>
                      </a:cubicBezTo>
                      <a:cubicBezTo>
                        <a:pt x="8012127" y="2950470"/>
                        <a:pt x="8027539" y="2950470"/>
                        <a:pt x="8042952" y="2950470"/>
                      </a:cubicBezTo>
                      <a:cubicBezTo>
                        <a:pt x="8042952" y="2939883"/>
                        <a:pt x="8042952" y="2929609"/>
                        <a:pt x="8042952" y="2919334"/>
                      </a:cubicBezTo>
                      <a:cubicBezTo>
                        <a:pt x="8029719" y="2916687"/>
                        <a:pt x="8016875" y="2914119"/>
                        <a:pt x="8004032" y="2911550"/>
                      </a:cubicBezTo>
                      <a:close/>
                      <a:moveTo>
                        <a:pt x="8081882" y="2911550"/>
                      </a:moveTo>
                      <a:cubicBezTo>
                        <a:pt x="8079235" y="2924783"/>
                        <a:pt x="8076667" y="2937626"/>
                        <a:pt x="8074098" y="2950470"/>
                      </a:cubicBezTo>
                      <a:cubicBezTo>
                        <a:pt x="8087331" y="2950470"/>
                        <a:pt x="8100174" y="2950470"/>
                        <a:pt x="8113018" y="2950470"/>
                      </a:cubicBezTo>
                      <a:cubicBezTo>
                        <a:pt x="8113018" y="2939883"/>
                        <a:pt x="8113018" y="2929609"/>
                        <a:pt x="8113018" y="2919334"/>
                      </a:cubicBezTo>
                      <a:cubicBezTo>
                        <a:pt x="8097294" y="2915403"/>
                        <a:pt x="8097294" y="2915403"/>
                        <a:pt x="8081882" y="2911550"/>
                      </a:cubicBezTo>
                      <a:close/>
                      <a:moveTo>
                        <a:pt x="8151946" y="2911550"/>
                      </a:moveTo>
                      <a:cubicBezTo>
                        <a:pt x="8149299" y="2922136"/>
                        <a:pt x="8146731" y="2932411"/>
                        <a:pt x="8144162" y="2942686"/>
                      </a:cubicBezTo>
                      <a:cubicBezTo>
                        <a:pt x="8167747" y="2946617"/>
                        <a:pt x="8167747" y="2946617"/>
                        <a:pt x="8190866" y="2950470"/>
                      </a:cubicBezTo>
                      <a:cubicBezTo>
                        <a:pt x="8190866" y="2939883"/>
                        <a:pt x="8190866" y="2929609"/>
                        <a:pt x="8190866" y="2919334"/>
                      </a:cubicBezTo>
                      <a:cubicBezTo>
                        <a:pt x="8177633" y="2916687"/>
                        <a:pt x="8164789" y="2914119"/>
                        <a:pt x="8151946" y="2911550"/>
                      </a:cubicBezTo>
                      <a:close/>
                      <a:moveTo>
                        <a:pt x="8229795" y="2911550"/>
                      </a:moveTo>
                      <a:cubicBezTo>
                        <a:pt x="8227148" y="2924783"/>
                        <a:pt x="8224580" y="2937626"/>
                        <a:pt x="8222011" y="2950470"/>
                      </a:cubicBezTo>
                      <a:cubicBezTo>
                        <a:pt x="8227304" y="2953116"/>
                        <a:pt x="8232441" y="2955685"/>
                        <a:pt x="8237579" y="2958254"/>
                      </a:cubicBezTo>
                      <a:cubicBezTo>
                        <a:pt x="8245518" y="2955607"/>
                        <a:pt x="8253225" y="2953038"/>
                        <a:pt x="8260931" y="2950470"/>
                      </a:cubicBezTo>
                      <a:cubicBezTo>
                        <a:pt x="8260931" y="2939883"/>
                        <a:pt x="8260931" y="2929609"/>
                        <a:pt x="8260931" y="2919334"/>
                      </a:cubicBezTo>
                      <a:cubicBezTo>
                        <a:pt x="8245207" y="2915403"/>
                        <a:pt x="8245207" y="2915403"/>
                        <a:pt x="8229795" y="2911550"/>
                      </a:cubicBezTo>
                      <a:close/>
                      <a:moveTo>
                        <a:pt x="8299859" y="2911550"/>
                      </a:moveTo>
                      <a:cubicBezTo>
                        <a:pt x="8299859" y="2924783"/>
                        <a:pt x="8299859" y="2937626"/>
                        <a:pt x="8299859" y="2950470"/>
                      </a:cubicBezTo>
                      <a:cubicBezTo>
                        <a:pt x="8305152" y="2953116"/>
                        <a:pt x="8310289" y="2955685"/>
                        <a:pt x="8315427" y="2958254"/>
                      </a:cubicBezTo>
                      <a:cubicBezTo>
                        <a:pt x="8323366" y="2955607"/>
                        <a:pt x="8331073" y="2953038"/>
                        <a:pt x="8338779" y="2950470"/>
                      </a:cubicBezTo>
                      <a:cubicBezTo>
                        <a:pt x="8338779" y="2939883"/>
                        <a:pt x="8338779" y="2929609"/>
                        <a:pt x="8338779" y="2919334"/>
                      </a:cubicBezTo>
                      <a:cubicBezTo>
                        <a:pt x="8319124" y="2915403"/>
                        <a:pt x="8319124" y="2915403"/>
                        <a:pt x="8299859" y="2911550"/>
                      </a:cubicBezTo>
                      <a:close/>
                      <a:moveTo>
                        <a:pt x="8377708" y="2911550"/>
                      </a:moveTo>
                      <a:cubicBezTo>
                        <a:pt x="8375061" y="2924783"/>
                        <a:pt x="8372493" y="2937626"/>
                        <a:pt x="8369924" y="2950470"/>
                      </a:cubicBezTo>
                      <a:cubicBezTo>
                        <a:pt x="8383157" y="2950470"/>
                        <a:pt x="8396000" y="2950470"/>
                        <a:pt x="8408844" y="2950470"/>
                      </a:cubicBezTo>
                      <a:cubicBezTo>
                        <a:pt x="8408844" y="2937237"/>
                        <a:pt x="8408844" y="2924393"/>
                        <a:pt x="8408844" y="2911550"/>
                      </a:cubicBezTo>
                      <a:cubicBezTo>
                        <a:pt x="8398257" y="2911550"/>
                        <a:pt x="8387983" y="2911550"/>
                        <a:pt x="8377708" y="2911550"/>
                      </a:cubicBezTo>
                      <a:close/>
                      <a:moveTo>
                        <a:pt x="8447773" y="2911550"/>
                      </a:moveTo>
                      <a:cubicBezTo>
                        <a:pt x="8447773" y="2924783"/>
                        <a:pt x="8447773" y="2937626"/>
                        <a:pt x="8447773" y="2950470"/>
                      </a:cubicBezTo>
                      <a:cubicBezTo>
                        <a:pt x="8461006" y="2950470"/>
                        <a:pt x="8473849" y="2950470"/>
                        <a:pt x="8486693" y="2950470"/>
                      </a:cubicBezTo>
                      <a:cubicBezTo>
                        <a:pt x="8486693" y="2939883"/>
                        <a:pt x="8486693" y="2929609"/>
                        <a:pt x="8486693" y="2919334"/>
                      </a:cubicBezTo>
                      <a:cubicBezTo>
                        <a:pt x="8467038" y="2915403"/>
                        <a:pt x="8467038" y="2915403"/>
                        <a:pt x="8447773" y="2911550"/>
                      </a:cubicBezTo>
                      <a:close/>
                      <a:moveTo>
                        <a:pt x="8525622" y="2911550"/>
                      </a:moveTo>
                      <a:cubicBezTo>
                        <a:pt x="8522975" y="2924783"/>
                        <a:pt x="8520407" y="2937626"/>
                        <a:pt x="8517838" y="2950470"/>
                      </a:cubicBezTo>
                      <a:cubicBezTo>
                        <a:pt x="8533717" y="2950470"/>
                        <a:pt x="8549129" y="2950470"/>
                        <a:pt x="8564542" y="2950470"/>
                      </a:cubicBezTo>
                      <a:cubicBezTo>
                        <a:pt x="8564542" y="2939883"/>
                        <a:pt x="8564542" y="2929609"/>
                        <a:pt x="8564542" y="2919334"/>
                      </a:cubicBezTo>
                      <a:cubicBezTo>
                        <a:pt x="8551309" y="2916687"/>
                        <a:pt x="8538465" y="2914119"/>
                        <a:pt x="8525622" y="2911550"/>
                      </a:cubicBezTo>
                      <a:close/>
                      <a:moveTo>
                        <a:pt x="8603471" y="2911550"/>
                      </a:moveTo>
                      <a:cubicBezTo>
                        <a:pt x="8600824" y="2924783"/>
                        <a:pt x="8598256" y="2937626"/>
                        <a:pt x="8595687" y="2950470"/>
                      </a:cubicBezTo>
                      <a:cubicBezTo>
                        <a:pt x="8600980" y="2953116"/>
                        <a:pt x="8606117" y="2955685"/>
                        <a:pt x="8611255" y="2958254"/>
                      </a:cubicBezTo>
                      <a:cubicBezTo>
                        <a:pt x="8619194" y="2955607"/>
                        <a:pt x="8626901" y="2953038"/>
                        <a:pt x="8634607" y="2950470"/>
                      </a:cubicBezTo>
                      <a:cubicBezTo>
                        <a:pt x="8634607" y="2939883"/>
                        <a:pt x="8634607" y="2929609"/>
                        <a:pt x="8634607" y="2919334"/>
                      </a:cubicBezTo>
                      <a:cubicBezTo>
                        <a:pt x="8618883" y="2915403"/>
                        <a:pt x="8618883" y="2915403"/>
                        <a:pt x="8603471" y="2911550"/>
                      </a:cubicBezTo>
                      <a:close/>
                      <a:moveTo>
                        <a:pt x="8673535" y="2911550"/>
                      </a:moveTo>
                      <a:cubicBezTo>
                        <a:pt x="8670888" y="2924783"/>
                        <a:pt x="8668320" y="2937626"/>
                        <a:pt x="8665751" y="2950470"/>
                      </a:cubicBezTo>
                      <a:cubicBezTo>
                        <a:pt x="8683265" y="2959226"/>
                        <a:pt x="8683265" y="2959226"/>
                        <a:pt x="8712455" y="2950470"/>
                      </a:cubicBezTo>
                      <a:cubicBezTo>
                        <a:pt x="8712455" y="2939883"/>
                        <a:pt x="8712455" y="2929609"/>
                        <a:pt x="8712455" y="2919334"/>
                      </a:cubicBezTo>
                      <a:cubicBezTo>
                        <a:pt x="8699222" y="2916687"/>
                        <a:pt x="8686378" y="2914119"/>
                        <a:pt x="8673535" y="2911550"/>
                      </a:cubicBezTo>
                      <a:close/>
                      <a:moveTo>
                        <a:pt x="8969362" y="2911550"/>
                      </a:moveTo>
                      <a:cubicBezTo>
                        <a:pt x="8969362" y="2924783"/>
                        <a:pt x="8969362" y="2937626"/>
                        <a:pt x="8969362" y="2950470"/>
                      </a:cubicBezTo>
                      <a:cubicBezTo>
                        <a:pt x="8982595" y="2950470"/>
                        <a:pt x="8995438" y="2950470"/>
                        <a:pt x="9008282" y="2950470"/>
                      </a:cubicBezTo>
                      <a:cubicBezTo>
                        <a:pt x="9008282" y="2939883"/>
                        <a:pt x="9008282" y="2929609"/>
                        <a:pt x="9008282" y="2919334"/>
                      </a:cubicBezTo>
                      <a:cubicBezTo>
                        <a:pt x="8988627" y="2915403"/>
                        <a:pt x="8988627" y="2915403"/>
                        <a:pt x="8969362" y="2911550"/>
                      </a:cubicBezTo>
                      <a:close/>
                      <a:moveTo>
                        <a:pt x="9195125" y="2911550"/>
                      </a:moveTo>
                      <a:cubicBezTo>
                        <a:pt x="9192478" y="2924783"/>
                        <a:pt x="9189910" y="2937626"/>
                        <a:pt x="9187341" y="2950470"/>
                      </a:cubicBezTo>
                      <a:cubicBezTo>
                        <a:pt x="9204855" y="2959226"/>
                        <a:pt x="9204855" y="2959226"/>
                        <a:pt x="9234045" y="2950470"/>
                      </a:cubicBezTo>
                      <a:cubicBezTo>
                        <a:pt x="9234045" y="2939883"/>
                        <a:pt x="9234045" y="2929609"/>
                        <a:pt x="9234045" y="2919334"/>
                      </a:cubicBezTo>
                      <a:cubicBezTo>
                        <a:pt x="9220812" y="2916687"/>
                        <a:pt x="9207968" y="2914119"/>
                        <a:pt x="9195125" y="2911550"/>
                      </a:cubicBezTo>
                      <a:close/>
                      <a:moveTo>
                        <a:pt x="9272974" y="2911550"/>
                      </a:moveTo>
                      <a:cubicBezTo>
                        <a:pt x="9270327" y="2924783"/>
                        <a:pt x="9267759" y="2937626"/>
                        <a:pt x="9265190" y="2950470"/>
                      </a:cubicBezTo>
                      <a:cubicBezTo>
                        <a:pt x="9278423" y="2950470"/>
                        <a:pt x="9291266" y="2950470"/>
                        <a:pt x="9304110" y="2950470"/>
                      </a:cubicBezTo>
                      <a:cubicBezTo>
                        <a:pt x="9304110" y="2939883"/>
                        <a:pt x="9304110" y="2929609"/>
                        <a:pt x="9304110" y="2919334"/>
                      </a:cubicBezTo>
                      <a:cubicBezTo>
                        <a:pt x="9288386" y="2915403"/>
                        <a:pt x="9288386" y="2915403"/>
                        <a:pt x="9272974" y="2911550"/>
                      </a:cubicBezTo>
                      <a:close/>
                      <a:moveTo>
                        <a:pt x="9343038" y="2911550"/>
                      </a:moveTo>
                      <a:cubicBezTo>
                        <a:pt x="9340391" y="2922136"/>
                        <a:pt x="9337823" y="2932411"/>
                        <a:pt x="9335254" y="2942686"/>
                      </a:cubicBezTo>
                      <a:cubicBezTo>
                        <a:pt x="9358839" y="2946617"/>
                        <a:pt x="9358839" y="2946617"/>
                        <a:pt x="9381958" y="2950470"/>
                      </a:cubicBezTo>
                      <a:cubicBezTo>
                        <a:pt x="9381958" y="2939883"/>
                        <a:pt x="9381958" y="2929609"/>
                        <a:pt x="9381958" y="2919334"/>
                      </a:cubicBezTo>
                      <a:cubicBezTo>
                        <a:pt x="9368725" y="2916687"/>
                        <a:pt x="9355881" y="2914119"/>
                        <a:pt x="9343038" y="2911550"/>
                      </a:cubicBezTo>
                      <a:close/>
                      <a:moveTo>
                        <a:pt x="1752744" y="2981615"/>
                      </a:moveTo>
                      <a:cubicBezTo>
                        <a:pt x="1750098" y="2984262"/>
                        <a:pt x="1747529" y="2986830"/>
                        <a:pt x="1744960" y="2989399"/>
                      </a:cubicBezTo>
                      <a:cubicBezTo>
                        <a:pt x="1744644" y="3002368"/>
                        <a:pt x="1744628" y="3015350"/>
                        <a:pt x="1744960" y="3028319"/>
                      </a:cubicBezTo>
                      <a:cubicBezTo>
                        <a:pt x="1755546" y="3028319"/>
                        <a:pt x="1765821" y="3028319"/>
                        <a:pt x="1776096" y="3028319"/>
                      </a:cubicBezTo>
                      <a:cubicBezTo>
                        <a:pt x="1778743" y="3015086"/>
                        <a:pt x="1781311" y="3002242"/>
                        <a:pt x="1783880" y="2989399"/>
                      </a:cubicBezTo>
                      <a:cubicBezTo>
                        <a:pt x="1768799" y="2985020"/>
                        <a:pt x="1768799" y="2985020"/>
                        <a:pt x="1752744" y="2981615"/>
                      </a:cubicBezTo>
                      <a:close/>
                      <a:moveTo>
                        <a:pt x="1830593" y="2981615"/>
                      </a:moveTo>
                      <a:cubicBezTo>
                        <a:pt x="1827947" y="2984262"/>
                        <a:pt x="1825378" y="2986830"/>
                        <a:pt x="1822809" y="2989399"/>
                      </a:cubicBezTo>
                      <a:cubicBezTo>
                        <a:pt x="1822493" y="3002368"/>
                        <a:pt x="1822477" y="3015350"/>
                        <a:pt x="1822809" y="3028319"/>
                      </a:cubicBezTo>
                      <a:cubicBezTo>
                        <a:pt x="1828102" y="3030965"/>
                        <a:pt x="1833240" y="3033534"/>
                        <a:pt x="1838377" y="3036102"/>
                      </a:cubicBezTo>
                      <a:cubicBezTo>
                        <a:pt x="1846317" y="3033456"/>
                        <a:pt x="1854023" y="3030887"/>
                        <a:pt x="1861729" y="3028319"/>
                      </a:cubicBezTo>
                      <a:cubicBezTo>
                        <a:pt x="1861729" y="3015086"/>
                        <a:pt x="1861729" y="3002242"/>
                        <a:pt x="1861729" y="2989399"/>
                      </a:cubicBezTo>
                      <a:cubicBezTo>
                        <a:pt x="1846648" y="2985020"/>
                        <a:pt x="1846648" y="2985020"/>
                        <a:pt x="1830593" y="2981615"/>
                      </a:cubicBezTo>
                      <a:close/>
                      <a:moveTo>
                        <a:pt x="1900658" y="2981615"/>
                      </a:moveTo>
                      <a:cubicBezTo>
                        <a:pt x="1898011" y="2994848"/>
                        <a:pt x="1895443" y="3007691"/>
                        <a:pt x="1892874" y="3020535"/>
                      </a:cubicBezTo>
                      <a:cubicBezTo>
                        <a:pt x="1898167" y="3023181"/>
                        <a:pt x="1903304" y="3025750"/>
                        <a:pt x="1908442" y="3028319"/>
                      </a:cubicBezTo>
                      <a:cubicBezTo>
                        <a:pt x="1916381" y="3025672"/>
                        <a:pt x="1924088" y="3023103"/>
                        <a:pt x="1931794" y="3020535"/>
                      </a:cubicBezTo>
                      <a:cubicBezTo>
                        <a:pt x="1931794" y="3009948"/>
                        <a:pt x="1931794" y="2999674"/>
                        <a:pt x="1931794" y="2989399"/>
                      </a:cubicBezTo>
                      <a:cubicBezTo>
                        <a:pt x="1916070" y="2985468"/>
                        <a:pt x="1916070" y="2985468"/>
                        <a:pt x="1900658" y="2981615"/>
                      </a:cubicBezTo>
                      <a:close/>
                      <a:moveTo>
                        <a:pt x="1978506" y="2981615"/>
                      </a:moveTo>
                      <a:cubicBezTo>
                        <a:pt x="1975860" y="2984262"/>
                        <a:pt x="1973291" y="2986830"/>
                        <a:pt x="1970722" y="2989399"/>
                      </a:cubicBezTo>
                      <a:cubicBezTo>
                        <a:pt x="1970406" y="3002368"/>
                        <a:pt x="1970390" y="3015350"/>
                        <a:pt x="1970722" y="3028319"/>
                      </a:cubicBezTo>
                      <a:cubicBezTo>
                        <a:pt x="1976015" y="3030965"/>
                        <a:pt x="1981153" y="3033534"/>
                        <a:pt x="1986290" y="3036102"/>
                      </a:cubicBezTo>
                      <a:cubicBezTo>
                        <a:pt x="1994230" y="3033456"/>
                        <a:pt x="2001936" y="3030887"/>
                        <a:pt x="2009642" y="3028319"/>
                      </a:cubicBezTo>
                      <a:cubicBezTo>
                        <a:pt x="2009642" y="3015086"/>
                        <a:pt x="2009642" y="3002242"/>
                        <a:pt x="2009642" y="2989399"/>
                      </a:cubicBezTo>
                      <a:cubicBezTo>
                        <a:pt x="1994561" y="2985020"/>
                        <a:pt x="1994561" y="2985020"/>
                        <a:pt x="1978506" y="2981615"/>
                      </a:cubicBezTo>
                      <a:close/>
                      <a:moveTo>
                        <a:pt x="2048571" y="2981615"/>
                      </a:moveTo>
                      <a:cubicBezTo>
                        <a:pt x="2045925" y="2984262"/>
                        <a:pt x="2043356" y="2986830"/>
                        <a:pt x="2040787" y="2989399"/>
                      </a:cubicBezTo>
                      <a:cubicBezTo>
                        <a:pt x="2040471" y="3002368"/>
                        <a:pt x="2040455" y="3015350"/>
                        <a:pt x="2040787" y="3028319"/>
                      </a:cubicBezTo>
                      <a:cubicBezTo>
                        <a:pt x="2056667" y="3028319"/>
                        <a:pt x="2072079" y="3028319"/>
                        <a:pt x="2087491" y="3028319"/>
                      </a:cubicBezTo>
                      <a:cubicBezTo>
                        <a:pt x="2087491" y="3015086"/>
                        <a:pt x="2087491" y="3002242"/>
                        <a:pt x="2087491" y="2989399"/>
                      </a:cubicBezTo>
                      <a:cubicBezTo>
                        <a:pt x="2074600" y="2986424"/>
                        <a:pt x="2061613" y="2983842"/>
                        <a:pt x="2048571" y="2981615"/>
                      </a:cubicBezTo>
                      <a:close/>
                      <a:moveTo>
                        <a:pt x="2126420" y="2981615"/>
                      </a:moveTo>
                      <a:cubicBezTo>
                        <a:pt x="2123774" y="2984262"/>
                        <a:pt x="2121205" y="2986830"/>
                        <a:pt x="2118636" y="2989399"/>
                      </a:cubicBezTo>
                      <a:cubicBezTo>
                        <a:pt x="2118320" y="3002368"/>
                        <a:pt x="2118304" y="3015350"/>
                        <a:pt x="2118636" y="3028319"/>
                      </a:cubicBezTo>
                      <a:cubicBezTo>
                        <a:pt x="2123929" y="3030965"/>
                        <a:pt x="2129067" y="3033534"/>
                        <a:pt x="2134204" y="3036102"/>
                      </a:cubicBezTo>
                      <a:cubicBezTo>
                        <a:pt x="2142144" y="3033456"/>
                        <a:pt x="2149850" y="3030887"/>
                        <a:pt x="2157556" y="3028319"/>
                      </a:cubicBezTo>
                      <a:cubicBezTo>
                        <a:pt x="2157556" y="3015086"/>
                        <a:pt x="2157556" y="3002242"/>
                        <a:pt x="2157556" y="2989399"/>
                      </a:cubicBezTo>
                      <a:cubicBezTo>
                        <a:pt x="2142475" y="2985020"/>
                        <a:pt x="2142475" y="2985020"/>
                        <a:pt x="2126420" y="2981615"/>
                      </a:cubicBezTo>
                      <a:close/>
                      <a:moveTo>
                        <a:pt x="2274333" y="2981615"/>
                      </a:moveTo>
                      <a:cubicBezTo>
                        <a:pt x="2271687" y="2984262"/>
                        <a:pt x="2269118" y="2986830"/>
                        <a:pt x="2266549" y="2989399"/>
                      </a:cubicBezTo>
                      <a:cubicBezTo>
                        <a:pt x="2266233" y="3002368"/>
                        <a:pt x="2266217" y="3015350"/>
                        <a:pt x="2266549" y="3028319"/>
                      </a:cubicBezTo>
                      <a:cubicBezTo>
                        <a:pt x="2271842" y="3030965"/>
                        <a:pt x="2276980" y="3033534"/>
                        <a:pt x="2282117" y="3036102"/>
                      </a:cubicBezTo>
                      <a:cubicBezTo>
                        <a:pt x="2284764" y="3030809"/>
                        <a:pt x="2287332" y="3025672"/>
                        <a:pt x="2289901" y="3020535"/>
                      </a:cubicBezTo>
                      <a:cubicBezTo>
                        <a:pt x="2295194" y="3020535"/>
                        <a:pt x="2300332" y="3020535"/>
                        <a:pt x="2305469" y="3020535"/>
                      </a:cubicBezTo>
                      <a:cubicBezTo>
                        <a:pt x="2305469" y="3009948"/>
                        <a:pt x="2305469" y="2999674"/>
                        <a:pt x="2305469" y="2989399"/>
                      </a:cubicBezTo>
                      <a:cubicBezTo>
                        <a:pt x="2290388" y="2985020"/>
                        <a:pt x="2290388" y="2985020"/>
                        <a:pt x="2274333" y="2981615"/>
                      </a:cubicBezTo>
                      <a:close/>
                      <a:moveTo>
                        <a:pt x="2352183" y="2981615"/>
                      </a:moveTo>
                      <a:cubicBezTo>
                        <a:pt x="2349536" y="2994848"/>
                        <a:pt x="2346968" y="3007691"/>
                        <a:pt x="2344399" y="3020535"/>
                      </a:cubicBezTo>
                      <a:cubicBezTo>
                        <a:pt x="2357632" y="3023181"/>
                        <a:pt x="2370475" y="3025750"/>
                        <a:pt x="2383319" y="3028319"/>
                      </a:cubicBezTo>
                      <a:cubicBezTo>
                        <a:pt x="2383319" y="3015086"/>
                        <a:pt x="2383319" y="3002242"/>
                        <a:pt x="2383319" y="2989399"/>
                      </a:cubicBezTo>
                      <a:cubicBezTo>
                        <a:pt x="2367595" y="2985468"/>
                        <a:pt x="2367595" y="2985468"/>
                        <a:pt x="2352183" y="2981615"/>
                      </a:cubicBezTo>
                      <a:close/>
                      <a:moveTo>
                        <a:pt x="2422247" y="2981615"/>
                      </a:moveTo>
                      <a:cubicBezTo>
                        <a:pt x="2417382" y="2996210"/>
                        <a:pt x="2417382" y="2996210"/>
                        <a:pt x="2414463" y="3012751"/>
                      </a:cubicBezTo>
                      <a:cubicBezTo>
                        <a:pt x="2419756" y="3018044"/>
                        <a:pt x="2424893" y="3023181"/>
                        <a:pt x="2430031" y="3028319"/>
                      </a:cubicBezTo>
                      <a:cubicBezTo>
                        <a:pt x="2437970" y="3025672"/>
                        <a:pt x="2445677" y="3023103"/>
                        <a:pt x="2453383" y="3020535"/>
                      </a:cubicBezTo>
                      <a:cubicBezTo>
                        <a:pt x="2453383" y="3009948"/>
                        <a:pt x="2453383" y="2999674"/>
                        <a:pt x="2453383" y="2989399"/>
                      </a:cubicBezTo>
                      <a:cubicBezTo>
                        <a:pt x="2437659" y="2985468"/>
                        <a:pt x="2437659" y="2985468"/>
                        <a:pt x="2422247" y="2981615"/>
                      </a:cubicBezTo>
                      <a:close/>
                      <a:moveTo>
                        <a:pt x="2500096" y="2981615"/>
                      </a:moveTo>
                      <a:cubicBezTo>
                        <a:pt x="2497450" y="2984262"/>
                        <a:pt x="2494881" y="2986830"/>
                        <a:pt x="2492312" y="2989399"/>
                      </a:cubicBezTo>
                      <a:cubicBezTo>
                        <a:pt x="2491996" y="3002368"/>
                        <a:pt x="2491980" y="3015350"/>
                        <a:pt x="2492312" y="3028319"/>
                      </a:cubicBezTo>
                      <a:cubicBezTo>
                        <a:pt x="2497605" y="3030965"/>
                        <a:pt x="2502743" y="3033534"/>
                        <a:pt x="2507880" y="3036102"/>
                      </a:cubicBezTo>
                      <a:cubicBezTo>
                        <a:pt x="2515820" y="3033456"/>
                        <a:pt x="2523526" y="3030887"/>
                        <a:pt x="2531232" y="3028319"/>
                      </a:cubicBezTo>
                      <a:cubicBezTo>
                        <a:pt x="2531232" y="3015086"/>
                        <a:pt x="2531232" y="3002242"/>
                        <a:pt x="2531232" y="2989399"/>
                      </a:cubicBezTo>
                      <a:cubicBezTo>
                        <a:pt x="2516151" y="2985020"/>
                        <a:pt x="2516151" y="2985020"/>
                        <a:pt x="2500096" y="2981615"/>
                      </a:cubicBezTo>
                      <a:close/>
                      <a:moveTo>
                        <a:pt x="2570160" y="2981615"/>
                      </a:moveTo>
                      <a:cubicBezTo>
                        <a:pt x="2567514" y="2984262"/>
                        <a:pt x="2564945" y="2986830"/>
                        <a:pt x="2562376" y="2989399"/>
                      </a:cubicBezTo>
                      <a:cubicBezTo>
                        <a:pt x="2562060" y="3002368"/>
                        <a:pt x="2562044" y="3015350"/>
                        <a:pt x="2562376" y="3028319"/>
                      </a:cubicBezTo>
                      <a:cubicBezTo>
                        <a:pt x="2578256" y="3028319"/>
                        <a:pt x="2593668" y="3028319"/>
                        <a:pt x="2609080" y="3028319"/>
                      </a:cubicBezTo>
                      <a:cubicBezTo>
                        <a:pt x="2609080" y="3015086"/>
                        <a:pt x="2609080" y="3002242"/>
                        <a:pt x="2609080" y="2989399"/>
                      </a:cubicBezTo>
                      <a:cubicBezTo>
                        <a:pt x="2596189" y="2986424"/>
                        <a:pt x="2583202" y="2983842"/>
                        <a:pt x="2570160" y="2981615"/>
                      </a:cubicBezTo>
                      <a:close/>
                      <a:moveTo>
                        <a:pt x="2648009" y="2981615"/>
                      </a:moveTo>
                      <a:cubicBezTo>
                        <a:pt x="2645363" y="2984262"/>
                        <a:pt x="2642794" y="2986830"/>
                        <a:pt x="2640225" y="2989399"/>
                      </a:cubicBezTo>
                      <a:cubicBezTo>
                        <a:pt x="2639909" y="3002368"/>
                        <a:pt x="2639893" y="3015350"/>
                        <a:pt x="2640225" y="3028319"/>
                      </a:cubicBezTo>
                      <a:cubicBezTo>
                        <a:pt x="2645518" y="3030965"/>
                        <a:pt x="2650656" y="3033534"/>
                        <a:pt x="2655793" y="3036102"/>
                      </a:cubicBezTo>
                      <a:cubicBezTo>
                        <a:pt x="2663733" y="3033456"/>
                        <a:pt x="2671439" y="3030887"/>
                        <a:pt x="2679145" y="3028319"/>
                      </a:cubicBezTo>
                      <a:cubicBezTo>
                        <a:pt x="2679145" y="3015086"/>
                        <a:pt x="2679145" y="3002242"/>
                        <a:pt x="2679145" y="2989399"/>
                      </a:cubicBezTo>
                      <a:cubicBezTo>
                        <a:pt x="2664064" y="2985020"/>
                        <a:pt x="2664064" y="2985020"/>
                        <a:pt x="2648009" y="2981615"/>
                      </a:cubicBezTo>
                      <a:close/>
                      <a:moveTo>
                        <a:pt x="2718073" y="2981615"/>
                      </a:moveTo>
                      <a:cubicBezTo>
                        <a:pt x="2715427" y="2984262"/>
                        <a:pt x="2712858" y="2986830"/>
                        <a:pt x="2710289" y="2989399"/>
                      </a:cubicBezTo>
                      <a:cubicBezTo>
                        <a:pt x="2709973" y="3002368"/>
                        <a:pt x="2709957" y="3015350"/>
                        <a:pt x="2710289" y="3028319"/>
                      </a:cubicBezTo>
                      <a:cubicBezTo>
                        <a:pt x="2726169" y="3028319"/>
                        <a:pt x="2741581" y="3028319"/>
                        <a:pt x="2756993" y="3028319"/>
                      </a:cubicBezTo>
                      <a:cubicBezTo>
                        <a:pt x="2756993" y="3015086"/>
                        <a:pt x="2756993" y="3002242"/>
                        <a:pt x="2756993" y="2989399"/>
                      </a:cubicBezTo>
                      <a:cubicBezTo>
                        <a:pt x="2744102" y="2986424"/>
                        <a:pt x="2731115" y="2983842"/>
                        <a:pt x="2718073" y="2981615"/>
                      </a:cubicBezTo>
                      <a:close/>
                      <a:moveTo>
                        <a:pt x="2795922" y="2981615"/>
                      </a:moveTo>
                      <a:cubicBezTo>
                        <a:pt x="2794268" y="2986412"/>
                        <a:pt x="2792663" y="2991068"/>
                        <a:pt x="2791058" y="2995723"/>
                      </a:cubicBezTo>
                      <a:cubicBezTo>
                        <a:pt x="2788139" y="3012751"/>
                        <a:pt x="2788139" y="3012751"/>
                        <a:pt x="2803706" y="3036102"/>
                      </a:cubicBezTo>
                      <a:cubicBezTo>
                        <a:pt x="2811646" y="3033456"/>
                        <a:pt x="2819352" y="3030887"/>
                        <a:pt x="2827058" y="3028319"/>
                      </a:cubicBezTo>
                      <a:cubicBezTo>
                        <a:pt x="2827058" y="3015086"/>
                        <a:pt x="2827058" y="3002242"/>
                        <a:pt x="2827058" y="2989399"/>
                      </a:cubicBezTo>
                      <a:cubicBezTo>
                        <a:pt x="2811335" y="2985468"/>
                        <a:pt x="2811335" y="2985468"/>
                        <a:pt x="2795922" y="2981615"/>
                      </a:cubicBezTo>
                      <a:close/>
                      <a:moveTo>
                        <a:pt x="2943836" y="2981615"/>
                      </a:moveTo>
                      <a:cubicBezTo>
                        <a:pt x="2938543" y="2989555"/>
                        <a:pt x="2933405" y="2997261"/>
                        <a:pt x="2928268" y="3004967"/>
                      </a:cubicBezTo>
                      <a:cubicBezTo>
                        <a:pt x="2936208" y="3012906"/>
                        <a:pt x="2943914" y="3020612"/>
                        <a:pt x="2951620" y="3028319"/>
                      </a:cubicBezTo>
                      <a:cubicBezTo>
                        <a:pt x="2959559" y="3025672"/>
                        <a:pt x="2967265" y="3023103"/>
                        <a:pt x="2974972" y="3020535"/>
                      </a:cubicBezTo>
                      <a:cubicBezTo>
                        <a:pt x="2974972" y="3009948"/>
                        <a:pt x="2974972" y="2999674"/>
                        <a:pt x="2974972" y="2989399"/>
                      </a:cubicBezTo>
                      <a:cubicBezTo>
                        <a:pt x="2964385" y="2986752"/>
                        <a:pt x="2954111" y="2984184"/>
                        <a:pt x="2943836" y="2981615"/>
                      </a:cubicBezTo>
                      <a:close/>
                      <a:moveTo>
                        <a:pt x="5030194" y="2981615"/>
                      </a:moveTo>
                      <a:cubicBezTo>
                        <a:pt x="5027547" y="2994848"/>
                        <a:pt x="5024979" y="3007691"/>
                        <a:pt x="5022410" y="3020535"/>
                      </a:cubicBezTo>
                      <a:cubicBezTo>
                        <a:pt x="5027703" y="3020535"/>
                        <a:pt x="5032840" y="3020535"/>
                        <a:pt x="5037978" y="3020535"/>
                      </a:cubicBezTo>
                      <a:cubicBezTo>
                        <a:pt x="5037978" y="3025828"/>
                        <a:pt x="5037978" y="3030965"/>
                        <a:pt x="5037978" y="3036102"/>
                      </a:cubicBezTo>
                      <a:cubicBezTo>
                        <a:pt x="5040624" y="3030809"/>
                        <a:pt x="5043193" y="3025672"/>
                        <a:pt x="5045762" y="3020535"/>
                      </a:cubicBezTo>
                      <a:cubicBezTo>
                        <a:pt x="5051055" y="3020535"/>
                        <a:pt x="5056192" y="3020535"/>
                        <a:pt x="5061330" y="3020535"/>
                      </a:cubicBezTo>
                      <a:cubicBezTo>
                        <a:pt x="5061330" y="3009948"/>
                        <a:pt x="5061330" y="2999674"/>
                        <a:pt x="5061330" y="2989399"/>
                      </a:cubicBezTo>
                      <a:cubicBezTo>
                        <a:pt x="5045606" y="2985468"/>
                        <a:pt x="5045606" y="2985468"/>
                        <a:pt x="5030194" y="2981615"/>
                      </a:cubicBezTo>
                      <a:close/>
                      <a:moveTo>
                        <a:pt x="5326021" y="2981615"/>
                      </a:moveTo>
                      <a:cubicBezTo>
                        <a:pt x="5323375" y="2984262"/>
                        <a:pt x="5320806" y="2986830"/>
                        <a:pt x="5318237" y="2989399"/>
                      </a:cubicBezTo>
                      <a:cubicBezTo>
                        <a:pt x="5317921" y="3002368"/>
                        <a:pt x="5317905" y="3015350"/>
                        <a:pt x="5318237" y="3028319"/>
                      </a:cubicBezTo>
                      <a:cubicBezTo>
                        <a:pt x="5323530" y="3030965"/>
                        <a:pt x="5328668" y="3033534"/>
                        <a:pt x="5333805" y="3036102"/>
                      </a:cubicBezTo>
                      <a:cubicBezTo>
                        <a:pt x="5341667" y="3032172"/>
                        <a:pt x="5341667" y="3032172"/>
                        <a:pt x="5349373" y="3028319"/>
                      </a:cubicBezTo>
                      <a:cubicBezTo>
                        <a:pt x="5354238" y="3008372"/>
                        <a:pt x="5354238" y="3008372"/>
                        <a:pt x="5357157" y="2989399"/>
                      </a:cubicBezTo>
                      <a:cubicBezTo>
                        <a:pt x="5342076" y="2985020"/>
                        <a:pt x="5342076" y="2985020"/>
                        <a:pt x="5326021" y="2981615"/>
                      </a:cubicBezTo>
                      <a:close/>
                      <a:moveTo>
                        <a:pt x="5403870" y="2981615"/>
                      </a:moveTo>
                      <a:cubicBezTo>
                        <a:pt x="5401224" y="2984262"/>
                        <a:pt x="5398655" y="2986830"/>
                        <a:pt x="5396086" y="2989399"/>
                      </a:cubicBezTo>
                      <a:cubicBezTo>
                        <a:pt x="5395770" y="3002368"/>
                        <a:pt x="5395754" y="3015350"/>
                        <a:pt x="5396086" y="3028319"/>
                      </a:cubicBezTo>
                      <a:cubicBezTo>
                        <a:pt x="5401379" y="3030965"/>
                        <a:pt x="5406517" y="3033534"/>
                        <a:pt x="5411654" y="3036102"/>
                      </a:cubicBezTo>
                      <a:cubicBezTo>
                        <a:pt x="5419594" y="3033456"/>
                        <a:pt x="5427300" y="3030887"/>
                        <a:pt x="5435006" y="3028319"/>
                      </a:cubicBezTo>
                      <a:cubicBezTo>
                        <a:pt x="5435006" y="3015086"/>
                        <a:pt x="5435006" y="3002242"/>
                        <a:pt x="5435006" y="2989399"/>
                      </a:cubicBezTo>
                      <a:cubicBezTo>
                        <a:pt x="5419925" y="2985020"/>
                        <a:pt x="5419925" y="2985020"/>
                        <a:pt x="5403870" y="2981615"/>
                      </a:cubicBezTo>
                      <a:close/>
                      <a:moveTo>
                        <a:pt x="5473934" y="2981615"/>
                      </a:moveTo>
                      <a:cubicBezTo>
                        <a:pt x="5471288" y="2984262"/>
                        <a:pt x="5468719" y="2986830"/>
                        <a:pt x="5466150" y="2989399"/>
                      </a:cubicBezTo>
                      <a:cubicBezTo>
                        <a:pt x="5465834" y="3002368"/>
                        <a:pt x="5465818" y="3015350"/>
                        <a:pt x="5466150" y="3028319"/>
                      </a:cubicBezTo>
                      <a:cubicBezTo>
                        <a:pt x="5471443" y="3030965"/>
                        <a:pt x="5476581" y="3033534"/>
                        <a:pt x="5481718" y="3036102"/>
                      </a:cubicBezTo>
                      <a:cubicBezTo>
                        <a:pt x="5489658" y="3033456"/>
                        <a:pt x="5497364" y="3030887"/>
                        <a:pt x="5505070" y="3028319"/>
                      </a:cubicBezTo>
                      <a:cubicBezTo>
                        <a:pt x="5507716" y="3015086"/>
                        <a:pt x="5510285" y="3002242"/>
                        <a:pt x="5512854" y="2989399"/>
                      </a:cubicBezTo>
                      <a:cubicBezTo>
                        <a:pt x="5499963" y="2986424"/>
                        <a:pt x="5486976" y="2983842"/>
                        <a:pt x="5473934" y="2981615"/>
                      </a:cubicBezTo>
                      <a:close/>
                      <a:moveTo>
                        <a:pt x="6073373" y="2981615"/>
                      </a:moveTo>
                      <a:cubicBezTo>
                        <a:pt x="6070726" y="2994848"/>
                        <a:pt x="6068158" y="3007691"/>
                        <a:pt x="6065589" y="3020535"/>
                      </a:cubicBezTo>
                      <a:cubicBezTo>
                        <a:pt x="6070882" y="3020535"/>
                        <a:pt x="6076019" y="3020535"/>
                        <a:pt x="6081157" y="3020535"/>
                      </a:cubicBezTo>
                      <a:cubicBezTo>
                        <a:pt x="6081157" y="3025828"/>
                        <a:pt x="6081157" y="3030965"/>
                        <a:pt x="6081157" y="3036102"/>
                      </a:cubicBezTo>
                      <a:cubicBezTo>
                        <a:pt x="6089096" y="3033456"/>
                        <a:pt x="6096803" y="3030887"/>
                        <a:pt x="6104509" y="3028319"/>
                      </a:cubicBezTo>
                      <a:cubicBezTo>
                        <a:pt x="6104509" y="3015086"/>
                        <a:pt x="6104509" y="3002242"/>
                        <a:pt x="6104509" y="2989399"/>
                      </a:cubicBezTo>
                      <a:cubicBezTo>
                        <a:pt x="6088785" y="2985468"/>
                        <a:pt x="6088785" y="2985468"/>
                        <a:pt x="6073373" y="2981615"/>
                      </a:cubicBezTo>
                      <a:close/>
                      <a:moveTo>
                        <a:pt x="6143437" y="2981615"/>
                      </a:moveTo>
                      <a:cubicBezTo>
                        <a:pt x="6140791" y="2984262"/>
                        <a:pt x="6138222" y="2986830"/>
                        <a:pt x="6135653" y="2989399"/>
                      </a:cubicBezTo>
                      <a:cubicBezTo>
                        <a:pt x="6135337" y="3002368"/>
                        <a:pt x="6135321" y="3015350"/>
                        <a:pt x="6135653" y="3028319"/>
                      </a:cubicBezTo>
                      <a:cubicBezTo>
                        <a:pt x="6148886" y="3030965"/>
                        <a:pt x="6161729" y="3033534"/>
                        <a:pt x="6174573" y="3036102"/>
                      </a:cubicBezTo>
                      <a:cubicBezTo>
                        <a:pt x="6177219" y="3020223"/>
                        <a:pt x="6179788" y="3004811"/>
                        <a:pt x="6182357" y="2989399"/>
                      </a:cubicBezTo>
                      <a:cubicBezTo>
                        <a:pt x="6169466" y="2986424"/>
                        <a:pt x="6156479" y="2983842"/>
                        <a:pt x="6143437" y="2981615"/>
                      </a:cubicBezTo>
                      <a:close/>
                      <a:moveTo>
                        <a:pt x="6369199" y="2981615"/>
                      </a:moveTo>
                      <a:cubicBezTo>
                        <a:pt x="6367545" y="2986412"/>
                        <a:pt x="6365940" y="2991068"/>
                        <a:pt x="6364335" y="2995723"/>
                      </a:cubicBezTo>
                      <a:cubicBezTo>
                        <a:pt x="6361416" y="3012751"/>
                        <a:pt x="6361416" y="3012751"/>
                        <a:pt x="6376983" y="3036102"/>
                      </a:cubicBezTo>
                      <a:cubicBezTo>
                        <a:pt x="6384923" y="3033456"/>
                        <a:pt x="6392629" y="3030887"/>
                        <a:pt x="6400335" y="3028319"/>
                      </a:cubicBezTo>
                      <a:cubicBezTo>
                        <a:pt x="6400335" y="3015086"/>
                        <a:pt x="6400335" y="3002242"/>
                        <a:pt x="6400335" y="2989399"/>
                      </a:cubicBezTo>
                      <a:cubicBezTo>
                        <a:pt x="6384612" y="2985468"/>
                        <a:pt x="6384612" y="2985468"/>
                        <a:pt x="6369199" y="2981615"/>
                      </a:cubicBezTo>
                      <a:close/>
                      <a:moveTo>
                        <a:pt x="6517113" y="2981615"/>
                      </a:moveTo>
                      <a:cubicBezTo>
                        <a:pt x="6514466" y="2994848"/>
                        <a:pt x="6511898" y="3007691"/>
                        <a:pt x="6509329" y="3020535"/>
                      </a:cubicBezTo>
                      <a:cubicBezTo>
                        <a:pt x="6514622" y="3023181"/>
                        <a:pt x="6519759" y="3025750"/>
                        <a:pt x="6524897" y="3028319"/>
                      </a:cubicBezTo>
                      <a:cubicBezTo>
                        <a:pt x="6532836" y="3025672"/>
                        <a:pt x="6540543" y="3023103"/>
                        <a:pt x="6548249" y="3020535"/>
                      </a:cubicBezTo>
                      <a:cubicBezTo>
                        <a:pt x="6548249" y="3009948"/>
                        <a:pt x="6548249" y="2999674"/>
                        <a:pt x="6548249" y="2989399"/>
                      </a:cubicBezTo>
                      <a:cubicBezTo>
                        <a:pt x="6532525" y="2985468"/>
                        <a:pt x="6532525" y="2985468"/>
                        <a:pt x="6517113" y="2981615"/>
                      </a:cubicBezTo>
                      <a:close/>
                      <a:moveTo>
                        <a:pt x="6594962" y="2981615"/>
                      </a:moveTo>
                      <a:cubicBezTo>
                        <a:pt x="6592315" y="2994848"/>
                        <a:pt x="6589747" y="3007691"/>
                        <a:pt x="6587178" y="3020535"/>
                      </a:cubicBezTo>
                      <a:cubicBezTo>
                        <a:pt x="6592471" y="3020535"/>
                        <a:pt x="6597608" y="3020535"/>
                        <a:pt x="6602746" y="3020535"/>
                      </a:cubicBezTo>
                      <a:cubicBezTo>
                        <a:pt x="6602746" y="3025828"/>
                        <a:pt x="6602746" y="3030965"/>
                        <a:pt x="6602746" y="3036102"/>
                      </a:cubicBezTo>
                      <a:cubicBezTo>
                        <a:pt x="6606716" y="3032629"/>
                        <a:pt x="6610569" y="3029257"/>
                        <a:pt x="6614422" y="3025886"/>
                      </a:cubicBezTo>
                      <a:cubicBezTo>
                        <a:pt x="6626098" y="3012751"/>
                        <a:pt x="6626098" y="3012751"/>
                        <a:pt x="6626098" y="2989399"/>
                      </a:cubicBezTo>
                      <a:cubicBezTo>
                        <a:pt x="6610374" y="2985468"/>
                        <a:pt x="6610374" y="2985468"/>
                        <a:pt x="6594962" y="2981615"/>
                      </a:cubicBezTo>
                      <a:close/>
                      <a:moveTo>
                        <a:pt x="6665026" y="2981615"/>
                      </a:moveTo>
                      <a:cubicBezTo>
                        <a:pt x="6662380" y="2984262"/>
                        <a:pt x="6659811" y="2986830"/>
                        <a:pt x="6657242" y="2989399"/>
                      </a:cubicBezTo>
                      <a:cubicBezTo>
                        <a:pt x="6656926" y="3002368"/>
                        <a:pt x="6656910" y="3015350"/>
                        <a:pt x="6657242" y="3028319"/>
                      </a:cubicBezTo>
                      <a:cubicBezTo>
                        <a:pt x="6670475" y="3025672"/>
                        <a:pt x="6683318" y="3023103"/>
                        <a:pt x="6696162" y="3020535"/>
                      </a:cubicBezTo>
                      <a:cubicBezTo>
                        <a:pt x="6696162" y="3009948"/>
                        <a:pt x="6696162" y="2999674"/>
                        <a:pt x="6696162" y="2989399"/>
                      </a:cubicBezTo>
                      <a:cubicBezTo>
                        <a:pt x="6681081" y="2985020"/>
                        <a:pt x="6681081" y="2985020"/>
                        <a:pt x="6665026" y="2981615"/>
                      </a:cubicBezTo>
                      <a:close/>
                      <a:moveTo>
                        <a:pt x="6742876" y="2981615"/>
                      </a:moveTo>
                      <a:cubicBezTo>
                        <a:pt x="6740229" y="2994848"/>
                        <a:pt x="6737661" y="3007691"/>
                        <a:pt x="6735092" y="3020535"/>
                      </a:cubicBezTo>
                      <a:cubicBezTo>
                        <a:pt x="6740385" y="3020535"/>
                        <a:pt x="6745522" y="3020535"/>
                        <a:pt x="6750660" y="3020535"/>
                      </a:cubicBezTo>
                      <a:cubicBezTo>
                        <a:pt x="6750660" y="3025828"/>
                        <a:pt x="6750660" y="3030965"/>
                        <a:pt x="6750660" y="3036102"/>
                      </a:cubicBezTo>
                      <a:cubicBezTo>
                        <a:pt x="6758599" y="3033456"/>
                        <a:pt x="6766306" y="3030887"/>
                        <a:pt x="6774012" y="3028319"/>
                      </a:cubicBezTo>
                      <a:cubicBezTo>
                        <a:pt x="6774012" y="3015086"/>
                        <a:pt x="6774012" y="3002242"/>
                        <a:pt x="6774012" y="2989399"/>
                      </a:cubicBezTo>
                      <a:cubicBezTo>
                        <a:pt x="6758288" y="2985468"/>
                        <a:pt x="6758288" y="2985468"/>
                        <a:pt x="6742876" y="2981615"/>
                      </a:cubicBezTo>
                      <a:close/>
                      <a:moveTo>
                        <a:pt x="6812940" y="2981615"/>
                      </a:moveTo>
                      <a:cubicBezTo>
                        <a:pt x="6810293" y="2984262"/>
                        <a:pt x="6807725" y="2986830"/>
                        <a:pt x="6805156" y="2989399"/>
                      </a:cubicBezTo>
                      <a:cubicBezTo>
                        <a:pt x="6808561" y="3005453"/>
                        <a:pt x="6808561" y="3005453"/>
                        <a:pt x="6812940" y="3020535"/>
                      </a:cubicBezTo>
                      <a:cubicBezTo>
                        <a:pt x="6826173" y="3023181"/>
                        <a:pt x="6839016" y="3025750"/>
                        <a:pt x="6851860" y="3028319"/>
                      </a:cubicBezTo>
                      <a:cubicBezTo>
                        <a:pt x="6851860" y="3015086"/>
                        <a:pt x="6851860" y="3002242"/>
                        <a:pt x="6851860" y="2989399"/>
                      </a:cubicBezTo>
                      <a:cubicBezTo>
                        <a:pt x="6838968" y="2986424"/>
                        <a:pt x="6825981" y="2983842"/>
                        <a:pt x="6812940" y="2981615"/>
                      </a:cubicBezTo>
                      <a:close/>
                      <a:moveTo>
                        <a:pt x="6890789" y="2981615"/>
                      </a:moveTo>
                      <a:cubicBezTo>
                        <a:pt x="6888143" y="2984262"/>
                        <a:pt x="6885574" y="2986830"/>
                        <a:pt x="6883005" y="2989399"/>
                      </a:cubicBezTo>
                      <a:cubicBezTo>
                        <a:pt x="6882689" y="3002368"/>
                        <a:pt x="6882673" y="3015350"/>
                        <a:pt x="6883005" y="3028319"/>
                      </a:cubicBezTo>
                      <a:cubicBezTo>
                        <a:pt x="6888298" y="3030965"/>
                        <a:pt x="6893436" y="3033534"/>
                        <a:pt x="6898573" y="3036102"/>
                      </a:cubicBezTo>
                      <a:cubicBezTo>
                        <a:pt x="6906513" y="3033456"/>
                        <a:pt x="6914219" y="3030887"/>
                        <a:pt x="6921925" y="3028319"/>
                      </a:cubicBezTo>
                      <a:cubicBezTo>
                        <a:pt x="6921925" y="3015086"/>
                        <a:pt x="6921925" y="3002242"/>
                        <a:pt x="6921925" y="2989399"/>
                      </a:cubicBezTo>
                      <a:cubicBezTo>
                        <a:pt x="6906844" y="2985020"/>
                        <a:pt x="6906844" y="2985020"/>
                        <a:pt x="6890789" y="2981615"/>
                      </a:cubicBezTo>
                      <a:close/>
                      <a:moveTo>
                        <a:pt x="7038702" y="2981615"/>
                      </a:moveTo>
                      <a:cubicBezTo>
                        <a:pt x="7036056" y="2984262"/>
                        <a:pt x="7033487" y="2986830"/>
                        <a:pt x="7030918" y="2989399"/>
                      </a:cubicBezTo>
                      <a:cubicBezTo>
                        <a:pt x="7030602" y="3002368"/>
                        <a:pt x="7030586" y="3015350"/>
                        <a:pt x="7030918" y="3028319"/>
                      </a:cubicBezTo>
                      <a:cubicBezTo>
                        <a:pt x="7036211" y="3030965"/>
                        <a:pt x="7041349" y="3033534"/>
                        <a:pt x="7046486" y="3036102"/>
                      </a:cubicBezTo>
                      <a:cubicBezTo>
                        <a:pt x="7054426" y="3033456"/>
                        <a:pt x="7062132" y="3030887"/>
                        <a:pt x="7069838" y="3028319"/>
                      </a:cubicBezTo>
                      <a:cubicBezTo>
                        <a:pt x="7069838" y="3015086"/>
                        <a:pt x="7069838" y="3002242"/>
                        <a:pt x="7069838" y="2989399"/>
                      </a:cubicBezTo>
                      <a:cubicBezTo>
                        <a:pt x="7054757" y="2985020"/>
                        <a:pt x="7054757" y="2985020"/>
                        <a:pt x="7038702" y="2981615"/>
                      </a:cubicBezTo>
                      <a:close/>
                      <a:moveTo>
                        <a:pt x="7116551" y="2981615"/>
                      </a:moveTo>
                      <a:cubicBezTo>
                        <a:pt x="7113905" y="2984262"/>
                        <a:pt x="7111336" y="2986830"/>
                        <a:pt x="7108767" y="2989399"/>
                      </a:cubicBezTo>
                      <a:cubicBezTo>
                        <a:pt x="7108451" y="3002368"/>
                        <a:pt x="7108435" y="3015350"/>
                        <a:pt x="7108767" y="3028319"/>
                      </a:cubicBezTo>
                      <a:cubicBezTo>
                        <a:pt x="7119353" y="3025672"/>
                        <a:pt x="7129628" y="3023103"/>
                        <a:pt x="7139903" y="3020535"/>
                      </a:cubicBezTo>
                      <a:cubicBezTo>
                        <a:pt x="7142550" y="3009948"/>
                        <a:pt x="7145118" y="2999674"/>
                        <a:pt x="7147687" y="2989399"/>
                      </a:cubicBezTo>
                      <a:cubicBezTo>
                        <a:pt x="7132606" y="2985020"/>
                        <a:pt x="7132606" y="2985020"/>
                        <a:pt x="7116551" y="2981615"/>
                      </a:cubicBezTo>
                      <a:close/>
                      <a:moveTo>
                        <a:pt x="7186616" y="2981615"/>
                      </a:moveTo>
                      <a:cubicBezTo>
                        <a:pt x="7183970" y="2984262"/>
                        <a:pt x="7181401" y="2986830"/>
                        <a:pt x="7178832" y="2989399"/>
                      </a:cubicBezTo>
                      <a:cubicBezTo>
                        <a:pt x="7178516" y="3002368"/>
                        <a:pt x="7178500" y="3015350"/>
                        <a:pt x="7178832" y="3028319"/>
                      </a:cubicBezTo>
                      <a:cubicBezTo>
                        <a:pt x="7192065" y="3025672"/>
                        <a:pt x="7204908" y="3023103"/>
                        <a:pt x="7217752" y="3020535"/>
                      </a:cubicBezTo>
                      <a:cubicBezTo>
                        <a:pt x="7217752" y="3009948"/>
                        <a:pt x="7217752" y="2999674"/>
                        <a:pt x="7217752" y="2989399"/>
                      </a:cubicBezTo>
                      <a:cubicBezTo>
                        <a:pt x="7202671" y="2985020"/>
                        <a:pt x="7202671" y="2985020"/>
                        <a:pt x="7186616" y="2981615"/>
                      </a:cubicBezTo>
                      <a:close/>
                      <a:moveTo>
                        <a:pt x="7264465" y="2981615"/>
                      </a:moveTo>
                      <a:cubicBezTo>
                        <a:pt x="7261818" y="2994848"/>
                        <a:pt x="7259250" y="3007691"/>
                        <a:pt x="7256681" y="3020535"/>
                      </a:cubicBezTo>
                      <a:cubicBezTo>
                        <a:pt x="7261974" y="3020535"/>
                        <a:pt x="7267111" y="3020535"/>
                        <a:pt x="7272249" y="3020535"/>
                      </a:cubicBezTo>
                      <a:cubicBezTo>
                        <a:pt x="7272249" y="3025828"/>
                        <a:pt x="7272249" y="3030965"/>
                        <a:pt x="7272249" y="3036102"/>
                      </a:cubicBezTo>
                      <a:cubicBezTo>
                        <a:pt x="7280188" y="3033456"/>
                        <a:pt x="7287895" y="3030887"/>
                        <a:pt x="7295601" y="3028319"/>
                      </a:cubicBezTo>
                      <a:cubicBezTo>
                        <a:pt x="7295601" y="3015086"/>
                        <a:pt x="7295601" y="3002242"/>
                        <a:pt x="7295601" y="2989399"/>
                      </a:cubicBezTo>
                      <a:cubicBezTo>
                        <a:pt x="7279877" y="2985468"/>
                        <a:pt x="7279877" y="2985468"/>
                        <a:pt x="7264465" y="2981615"/>
                      </a:cubicBezTo>
                      <a:close/>
                      <a:moveTo>
                        <a:pt x="7334529" y="2981615"/>
                      </a:moveTo>
                      <a:cubicBezTo>
                        <a:pt x="7331883" y="2984262"/>
                        <a:pt x="7329314" y="2986830"/>
                        <a:pt x="7326745" y="2989399"/>
                      </a:cubicBezTo>
                      <a:cubicBezTo>
                        <a:pt x="7326429" y="3002368"/>
                        <a:pt x="7326413" y="3015350"/>
                        <a:pt x="7326745" y="3028319"/>
                      </a:cubicBezTo>
                      <a:cubicBezTo>
                        <a:pt x="7342625" y="3028319"/>
                        <a:pt x="7358037" y="3028319"/>
                        <a:pt x="7373449" y="3028319"/>
                      </a:cubicBezTo>
                      <a:cubicBezTo>
                        <a:pt x="7373449" y="3015086"/>
                        <a:pt x="7373449" y="3002242"/>
                        <a:pt x="7373449" y="2989399"/>
                      </a:cubicBezTo>
                      <a:cubicBezTo>
                        <a:pt x="7360558" y="2986424"/>
                        <a:pt x="7347571" y="2983842"/>
                        <a:pt x="7334529" y="2981615"/>
                      </a:cubicBezTo>
                      <a:close/>
                      <a:moveTo>
                        <a:pt x="7412378" y="2981615"/>
                      </a:moveTo>
                      <a:cubicBezTo>
                        <a:pt x="7409732" y="2984262"/>
                        <a:pt x="7407163" y="2986830"/>
                        <a:pt x="7404594" y="2989399"/>
                      </a:cubicBezTo>
                      <a:cubicBezTo>
                        <a:pt x="7404278" y="3002368"/>
                        <a:pt x="7404262" y="3015350"/>
                        <a:pt x="7404594" y="3028319"/>
                      </a:cubicBezTo>
                      <a:cubicBezTo>
                        <a:pt x="7409887" y="3030965"/>
                        <a:pt x="7415025" y="3033534"/>
                        <a:pt x="7420162" y="3036102"/>
                      </a:cubicBezTo>
                      <a:cubicBezTo>
                        <a:pt x="7428102" y="3033456"/>
                        <a:pt x="7435808" y="3030887"/>
                        <a:pt x="7443514" y="3028319"/>
                      </a:cubicBezTo>
                      <a:cubicBezTo>
                        <a:pt x="7443514" y="3015086"/>
                        <a:pt x="7443514" y="3002242"/>
                        <a:pt x="7443514" y="2989399"/>
                      </a:cubicBezTo>
                      <a:cubicBezTo>
                        <a:pt x="7428433" y="2985020"/>
                        <a:pt x="7428433" y="2985020"/>
                        <a:pt x="7412378" y="2981615"/>
                      </a:cubicBezTo>
                      <a:close/>
                      <a:moveTo>
                        <a:pt x="7482443" y="2981615"/>
                      </a:moveTo>
                      <a:cubicBezTo>
                        <a:pt x="7479797" y="2984262"/>
                        <a:pt x="7477228" y="2986830"/>
                        <a:pt x="7474659" y="2989399"/>
                      </a:cubicBezTo>
                      <a:cubicBezTo>
                        <a:pt x="7474343" y="3002368"/>
                        <a:pt x="7474327" y="3015350"/>
                        <a:pt x="7474659" y="3028319"/>
                      </a:cubicBezTo>
                      <a:cubicBezTo>
                        <a:pt x="7490539" y="3028319"/>
                        <a:pt x="7505951" y="3028319"/>
                        <a:pt x="7521363" y="3028319"/>
                      </a:cubicBezTo>
                      <a:cubicBezTo>
                        <a:pt x="7521363" y="3015086"/>
                        <a:pt x="7521363" y="3002242"/>
                        <a:pt x="7521363" y="2989399"/>
                      </a:cubicBezTo>
                      <a:cubicBezTo>
                        <a:pt x="7508472" y="2986424"/>
                        <a:pt x="7495485" y="2983842"/>
                        <a:pt x="7482443" y="2981615"/>
                      </a:cubicBezTo>
                      <a:close/>
                      <a:moveTo>
                        <a:pt x="7560292" y="2981615"/>
                      </a:moveTo>
                      <a:cubicBezTo>
                        <a:pt x="7557646" y="2984262"/>
                        <a:pt x="7555077" y="2986830"/>
                        <a:pt x="7552508" y="2989399"/>
                      </a:cubicBezTo>
                      <a:cubicBezTo>
                        <a:pt x="7552192" y="3002368"/>
                        <a:pt x="7552176" y="3015350"/>
                        <a:pt x="7552508" y="3028319"/>
                      </a:cubicBezTo>
                      <a:cubicBezTo>
                        <a:pt x="7565741" y="3028319"/>
                        <a:pt x="7578584" y="3028319"/>
                        <a:pt x="7591428" y="3028319"/>
                      </a:cubicBezTo>
                      <a:cubicBezTo>
                        <a:pt x="7591428" y="3015086"/>
                        <a:pt x="7591428" y="3002242"/>
                        <a:pt x="7591428" y="2989399"/>
                      </a:cubicBezTo>
                      <a:cubicBezTo>
                        <a:pt x="7576347" y="2985020"/>
                        <a:pt x="7576347" y="2985020"/>
                        <a:pt x="7560292" y="2981615"/>
                      </a:cubicBezTo>
                      <a:close/>
                      <a:moveTo>
                        <a:pt x="7638141" y="2981615"/>
                      </a:moveTo>
                      <a:cubicBezTo>
                        <a:pt x="7633276" y="3000102"/>
                        <a:pt x="7633276" y="3000102"/>
                        <a:pt x="7630357" y="3020535"/>
                      </a:cubicBezTo>
                      <a:cubicBezTo>
                        <a:pt x="7635650" y="3025828"/>
                        <a:pt x="7640787" y="3030965"/>
                        <a:pt x="7645925" y="3036102"/>
                      </a:cubicBezTo>
                      <a:cubicBezTo>
                        <a:pt x="7653864" y="3033456"/>
                        <a:pt x="7661571" y="3030887"/>
                        <a:pt x="7669277" y="3028319"/>
                      </a:cubicBezTo>
                      <a:cubicBezTo>
                        <a:pt x="7669277" y="3015086"/>
                        <a:pt x="7669277" y="3002242"/>
                        <a:pt x="7669277" y="2989399"/>
                      </a:cubicBezTo>
                      <a:cubicBezTo>
                        <a:pt x="7653553" y="2985468"/>
                        <a:pt x="7653553" y="2985468"/>
                        <a:pt x="7638141" y="2981615"/>
                      </a:cubicBezTo>
                      <a:close/>
                      <a:moveTo>
                        <a:pt x="7708206" y="2981615"/>
                      </a:moveTo>
                      <a:cubicBezTo>
                        <a:pt x="7705559" y="2994848"/>
                        <a:pt x="7702991" y="3007691"/>
                        <a:pt x="7700422" y="3020535"/>
                      </a:cubicBezTo>
                      <a:cubicBezTo>
                        <a:pt x="7705715" y="3020535"/>
                        <a:pt x="7710852" y="3020535"/>
                        <a:pt x="7715990" y="3020535"/>
                      </a:cubicBezTo>
                      <a:cubicBezTo>
                        <a:pt x="7715990" y="3025828"/>
                        <a:pt x="7715990" y="3030965"/>
                        <a:pt x="7715990" y="3036102"/>
                      </a:cubicBezTo>
                      <a:cubicBezTo>
                        <a:pt x="7723929" y="3033456"/>
                        <a:pt x="7731636" y="3030887"/>
                        <a:pt x="7739342" y="3028319"/>
                      </a:cubicBezTo>
                      <a:cubicBezTo>
                        <a:pt x="7739342" y="3015086"/>
                        <a:pt x="7739342" y="3002242"/>
                        <a:pt x="7739342" y="2989399"/>
                      </a:cubicBezTo>
                      <a:cubicBezTo>
                        <a:pt x="7723618" y="2985468"/>
                        <a:pt x="7723618" y="2985468"/>
                        <a:pt x="7708206" y="2981615"/>
                      </a:cubicBezTo>
                      <a:close/>
                      <a:moveTo>
                        <a:pt x="7786055" y="2981615"/>
                      </a:moveTo>
                      <a:cubicBezTo>
                        <a:pt x="7783408" y="2994848"/>
                        <a:pt x="7780840" y="3007691"/>
                        <a:pt x="7778271" y="3020535"/>
                      </a:cubicBezTo>
                      <a:cubicBezTo>
                        <a:pt x="7783564" y="3020535"/>
                        <a:pt x="7788701" y="3020535"/>
                        <a:pt x="7793839" y="3020535"/>
                      </a:cubicBezTo>
                      <a:cubicBezTo>
                        <a:pt x="7793839" y="3025828"/>
                        <a:pt x="7793839" y="3030965"/>
                        <a:pt x="7793839" y="3036102"/>
                      </a:cubicBezTo>
                      <a:cubicBezTo>
                        <a:pt x="7801778" y="3033456"/>
                        <a:pt x="7809485" y="3030887"/>
                        <a:pt x="7817191" y="3028319"/>
                      </a:cubicBezTo>
                      <a:cubicBezTo>
                        <a:pt x="7817191" y="3015086"/>
                        <a:pt x="7817191" y="3002242"/>
                        <a:pt x="7817191" y="2989399"/>
                      </a:cubicBezTo>
                      <a:cubicBezTo>
                        <a:pt x="7801467" y="2985468"/>
                        <a:pt x="7801467" y="2985468"/>
                        <a:pt x="7786055" y="2981615"/>
                      </a:cubicBezTo>
                      <a:close/>
                      <a:moveTo>
                        <a:pt x="7856119" y="2981615"/>
                      </a:moveTo>
                      <a:cubicBezTo>
                        <a:pt x="7853473" y="2984262"/>
                        <a:pt x="7850904" y="2986830"/>
                        <a:pt x="7848335" y="2989399"/>
                      </a:cubicBezTo>
                      <a:cubicBezTo>
                        <a:pt x="7848019" y="3002368"/>
                        <a:pt x="7848003" y="3015350"/>
                        <a:pt x="7848335" y="3028319"/>
                      </a:cubicBezTo>
                      <a:cubicBezTo>
                        <a:pt x="7861568" y="3025672"/>
                        <a:pt x="7874411" y="3023103"/>
                        <a:pt x="7887255" y="3020535"/>
                      </a:cubicBezTo>
                      <a:cubicBezTo>
                        <a:pt x="7887255" y="3009948"/>
                        <a:pt x="7887255" y="2999674"/>
                        <a:pt x="7887255" y="2989399"/>
                      </a:cubicBezTo>
                      <a:cubicBezTo>
                        <a:pt x="7872174" y="2985020"/>
                        <a:pt x="7872174" y="2985020"/>
                        <a:pt x="7856119" y="2981615"/>
                      </a:cubicBezTo>
                      <a:close/>
                      <a:moveTo>
                        <a:pt x="7933968" y="2981615"/>
                      </a:moveTo>
                      <a:cubicBezTo>
                        <a:pt x="7931322" y="2984262"/>
                        <a:pt x="7928753" y="2986830"/>
                        <a:pt x="7926184" y="2989399"/>
                      </a:cubicBezTo>
                      <a:cubicBezTo>
                        <a:pt x="7925868" y="3002368"/>
                        <a:pt x="7925852" y="3015350"/>
                        <a:pt x="7926184" y="3028319"/>
                      </a:cubicBezTo>
                      <a:cubicBezTo>
                        <a:pt x="7931477" y="3030965"/>
                        <a:pt x="7936615" y="3033534"/>
                        <a:pt x="7941752" y="3036102"/>
                      </a:cubicBezTo>
                      <a:cubicBezTo>
                        <a:pt x="7958398" y="3019456"/>
                        <a:pt x="7960640" y="3011717"/>
                        <a:pt x="7965104" y="2989399"/>
                      </a:cubicBezTo>
                      <a:cubicBezTo>
                        <a:pt x="7950023" y="2985020"/>
                        <a:pt x="7950023" y="2985020"/>
                        <a:pt x="7933968" y="2981615"/>
                      </a:cubicBezTo>
                      <a:close/>
                      <a:moveTo>
                        <a:pt x="8004032" y="2981615"/>
                      </a:moveTo>
                      <a:cubicBezTo>
                        <a:pt x="8001386" y="2984262"/>
                        <a:pt x="7998817" y="2986830"/>
                        <a:pt x="7996248" y="2989399"/>
                      </a:cubicBezTo>
                      <a:cubicBezTo>
                        <a:pt x="7995932" y="3002368"/>
                        <a:pt x="7995916" y="3015350"/>
                        <a:pt x="7996248" y="3028319"/>
                      </a:cubicBezTo>
                      <a:cubicBezTo>
                        <a:pt x="8012128" y="3028319"/>
                        <a:pt x="8027540" y="3028319"/>
                        <a:pt x="8042952" y="3028319"/>
                      </a:cubicBezTo>
                      <a:cubicBezTo>
                        <a:pt x="8042952" y="3015086"/>
                        <a:pt x="8042952" y="3002242"/>
                        <a:pt x="8042952" y="2989399"/>
                      </a:cubicBezTo>
                      <a:cubicBezTo>
                        <a:pt x="8030061" y="2986424"/>
                        <a:pt x="8017074" y="2983842"/>
                        <a:pt x="8004032" y="2981615"/>
                      </a:cubicBezTo>
                      <a:close/>
                      <a:moveTo>
                        <a:pt x="8081882" y="2981615"/>
                      </a:moveTo>
                      <a:cubicBezTo>
                        <a:pt x="8079235" y="2994848"/>
                        <a:pt x="8076667" y="3007691"/>
                        <a:pt x="8074098" y="3020535"/>
                      </a:cubicBezTo>
                      <a:cubicBezTo>
                        <a:pt x="8079391" y="3020535"/>
                        <a:pt x="8084528" y="3020535"/>
                        <a:pt x="8089666" y="3020535"/>
                      </a:cubicBezTo>
                      <a:cubicBezTo>
                        <a:pt x="8089666" y="3025828"/>
                        <a:pt x="8089666" y="3030965"/>
                        <a:pt x="8089666" y="3036102"/>
                      </a:cubicBezTo>
                      <a:cubicBezTo>
                        <a:pt x="8092312" y="3030809"/>
                        <a:pt x="8094881" y="3025672"/>
                        <a:pt x="8097450" y="3020535"/>
                      </a:cubicBezTo>
                      <a:cubicBezTo>
                        <a:pt x="8102743" y="3020535"/>
                        <a:pt x="8107880" y="3020535"/>
                        <a:pt x="8113018" y="3020535"/>
                      </a:cubicBezTo>
                      <a:cubicBezTo>
                        <a:pt x="8113018" y="3009948"/>
                        <a:pt x="8113018" y="2999674"/>
                        <a:pt x="8113018" y="2989399"/>
                      </a:cubicBezTo>
                      <a:cubicBezTo>
                        <a:pt x="8097294" y="2985468"/>
                        <a:pt x="8097294" y="2985468"/>
                        <a:pt x="8081882" y="2981615"/>
                      </a:cubicBezTo>
                      <a:close/>
                      <a:moveTo>
                        <a:pt x="8229794" y="2981615"/>
                      </a:moveTo>
                      <a:cubicBezTo>
                        <a:pt x="8228140" y="2986412"/>
                        <a:pt x="8226535" y="2991068"/>
                        <a:pt x="8224930" y="2995723"/>
                      </a:cubicBezTo>
                      <a:cubicBezTo>
                        <a:pt x="8222011" y="3012751"/>
                        <a:pt x="8222011" y="3012751"/>
                        <a:pt x="8237578" y="3036102"/>
                      </a:cubicBezTo>
                      <a:cubicBezTo>
                        <a:pt x="8245518" y="3033456"/>
                        <a:pt x="8253224" y="3030887"/>
                        <a:pt x="8260930" y="3028319"/>
                      </a:cubicBezTo>
                      <a:cubicBezTo>
                        <a:pt x="8260930" y="3015086"/>
                        <a:pt x="8260930" y="3002242"/>
                        <a:pt x="8260930" y="2989399"/>
                      </a:cubicBezTo>
                      <a:cubicBezTo>
                        <a:pt x="8245207" y="2985468"/>
                        <a:pt x="8245207" y="2985468"/>
                        <a:pt x="8229794" y="2981615"/>
                      </a:cubicBezTo>
                      <a:close/>
                      <a:moveTo>
                        <a:pt x="8307644" y="2981615"/>
                      </a:moveTo>
                      <a:cubicBezTo>
                        <a:pt x="8304997" y="2994848"/>
                        <a:pt x="8302429" y="3007691"/>
                        <a:pt x="8299860" y="3020535"/>
                      </a:cubicBezTo>
                      <a:cubicBezTo>
                        <a:pt x="8313093" y="3023181"/>
                        <a:pt x="8325936" y="3025750"/>
                        <a:pt x="8338780" y="3028319"/>
                      </a:cubicBezTo>
                      <a:cubicBezTo>
                        <a:pt x="8338780" y="3015086"/>
                        <a:pt x="8338780" y="3002242"/>
                        <a:pt x="8338780" y="2989399"/>
                      </a:cubicBezTo>
                      <a:cubicBezTo>
                        <a:pt x="8323056" y="2985468"/>
                        <a:pt x="8323056" y="2985468"/>
                        <a:pt x="8307644" y="2981615"/>
                      </a:cubicBezTo>
                      <a:close/>
                      <a:moveTo>
                        <a:pt x="8377708" y="2981615"/>
                      </a:moveTo>
                      <a:cubicBezTo>
                        <a:pt x="8375062" y="2984262"/>
                        <a:pt x="8372493" y="2986830"/>
                        <a:pt x="8369924" y="2989399"/>
                      </a:cubicBezTo>
                      <a:cubicBezTo>
                        <a:pt x="8369608" y="3002368"/>
                        <a:pt x="8369592" y="3015350"/>
                        <a:pt x="8369924" y="3028319"/>
                      </a:cubicBezTo>
                      <a:cubicBezTo>
                        <a:pt x="8380510" y="3028319"/>
                        <a:pt x="8390785" y="3028319"/>
                        <a:pt x="8401060" y="3028319"/>
                      </a:cubicBezTo>
                      <a:cubicBezTo>
                        <a:pt x="8403707" y="3015086"/>
                        <a:pt x="8406275" y="3002242"/>
                        <a:pt x="8408844" y="2989399"/>
                      </a:cubicBezTo>
                      <a:cubicBezTo>
                        <a:pt x="8393763" y="2985020"/>
                        <a:pt x="8393763" y="2985020"/>
                        <a:pt x="8377708" y="2981615"/>
                      </a:cubicBezTo>
                      <a:close/>
                      <a:moveTo>
                        <a:pt x="8455557" y="2981615"/>
                      </a:moveTo>
                      <a:cubicBezTo>
                        <a:pt x="8452911" y="2984262"/>
                        <a:pt x="8450342" y="2986830"/>
                        <a:pt x="8447773" y="2989399"/>
                      </a:cubicBezTo>
                      <a:cubicBezTo>
                        <a:pt x="8447457" y="3002368"/>
                        <a:pt x="8447441" y="3015350"/>
                        <a:pt x="8447773" y="3028319"/>
                      </a:cubicBezTo>
                      <a:cubicBezTo>
                        <a:pt x="8455713" y="3030965"/>
                        <a:pt x="8463419" y="3033534"/>
                        <a:pt x="8471125" y="3036102"/>
                      </a:cubicBezTo>
                      <a:cubicBezTo>
                        <a:pt x="8471125" y="3030809"/>
                        <a:pt x="8471125" y="3025672"/>
                        <a:pt x="8471125" y="3020535"/>
                      </a:cubicBezTo>
                      <a:cubicBezTo>
                        <a:pt x="8476418" y="3020535"/>
                        <a:pt x="8481556" y="3020535"/>
                        <a:pt x="8486693" y="3020535"/>
                      </a:cubicBezTo>
                      <a:cubicBezTo>
                        <a:pt x="8486693" y="3009948"/>
                        <a:pt x="8486693" y="2999674"/>
                        <a:pt x="8486693" y="2989399"/>
                      </a:cubicBezTo>
                      <a:cubicBezTo>
                        <a:pt x="8471612" y="2985020"/>
                        <a:pt x="8471612" y="2985020"/>
                        <a:pt x="8455557" y="2981615"/>
                      </a:cubicBezTo>
                      <a:close/>
                      <a:moveTo>
                        <a:pt x="8525621" y="2981615"/>
                      </a:moveTo>
                      <a:cubicBezTo>
                        <a:pt x="8522975" y="2984262"/>
                        <a:pt x="8520406" y="2986830"/>
                        <a:pt x="8517837" y="2989399"/>
                      </a:cubicBezTo>
                      <a:cubicBezTo>
                        <a:pt x="8517521" y="3002368"/>
                        <a:pt x="8517505" y="3015350"/>
                        <a:pt x="8517837" y="3028319"/>
                      </a:cubicBezTo>
                      <a:cubicBezTo>
                        <a:pt x="8533717" y="3028319"/>
                        <a:pt x="8549129" y="3028319"/>
                        <a:pt x="8564541" y="3028319"/>
                      </a:cubicBezTo>
                      <a:cubicBezTo>
                        <a:pt x="8564541" y="3015086"/>
                        <a:pt x="8564541" y="3002242"/>
                        <a:pt x="8564541" y="2989399"/>
                      </a:cubicBezTo>
                      <a:cubicBezTo>
                        <a:pt x="8551650" y="2986424"/>
                        <a:pt x="8538663" y="2983842"/>
                        <a:pt x="8525621" y="2981615"/>
                      </a:cubicBezTo>
                      <a:close/>
                      <a:moveTo>
                        <a:pt x="8603471" y="2981615"/>
                      </a:moveTo>
                      <a:cubicBezTo>
                        <a:pt x="8600825" y="2984262"/>
                        <a:pt x="8598256" y="2986830"/>
                        <a:pt x="8595687" y="2989399"/>
                      </a:cubicBezTo>
                      <a:cubicBezTo>
                        <a:pt x="8595371" y="3002368"/>
                        <a:pt x="8595355" y="3015350"/>
                        <a:pt x="8595687" y="3028319"/>
                      </a:cubicBezTo>
                      <a:cubicBezTo>
                        <a:pt x="8600980" y="3030965"/>
                        <a:pt x="8606118" y="3033534"/>
                        <a:pt x="8611255" y="3036102"/>
                      </a:cubicBezTo>
                      <a:cubicBezTo>
                        <a:pt x="8619195" y="3033456"/>
                        <a:pt x="8626901" y="3030887"/>
                        <a:pt x="8634607" y="3028319"/>
                      </a:cubicBezTo>
                      <a:cubicBezTo>
                        <a:pt x="8634607" y="3015086"/>
                        <a:pt x="8634607" y="3002242"/>
                        <a:pt x="8634607" y="2989399"/>
                      </a:cubicBezTo>
                      <a:cubicBezTo>
                        <a:pt x="8619526" y="2985020"/>
                        <a:pt x="8619526" y="2985020"/>
                        <a:pt x="8603471" y="2981615"/>
                      </a:cubicBezTo>
                      <a:close/>
                      <a:moveTo>
                        <a:pt x="8751384" y="2981615"/>
                      </a:moveTo>
                      <a:cubicBezTo>
                        <a:pt x="8748738" y="2984262"/>
                        <a:pt x="8746169" y="2986830"/>
                        <a:pt x="8743600" y="2989399"/>
                      </a:cubicBezTo>
                      <a:cubicBezTo>
                        <a:pt x="8743284" y="3002368"/>
                        <a:pt x="8743268" y="3015350"/>
                        <a:pt x="8743600" y="3028319"/>
                      </a:cubicBezTo>
                      <a:cubicBezTo>
                        <a:pt x="8748893" y="3030965"/>
                        <a:pt x="8754031" y="3033534"/>
                        <a:pt x="8759168" y="3036102"/>
                      </a:cubicBezTo>
                      <a:cubicBezTo>
                        <a:pt x="8767108" y="3033456"/>
                        <a:pt x="8774814" y="3030887"/>
                        <a:pt x="8782520" y="3028319"/>
                      </a:cubicBezTo>
                      <a:cubicBezTo>
                        <a:pt x="8782520" y="3015086"/>
                        <a:pt x="8782520" y="3002242"/>
                        <a:pt x="8782520" y="2989399"/>
                      </a:cubicBezTo>
                      <a:cubicBezTo>
                        <a:pt x="8767439" y="2985020"/>
                        <a:pt x="8767439" y="2985020"/>
                        <a:pt x="8751384" y="2981615"/>
                      </a:cubicBezTo>
                      <a:close/>
                      <a:moveTo>
                        <a:pt x="9125060" y="2981615"/>
                      </a:moveTo>
                      <a:cubicBezTo>
                        <a:pt x="9122414" y="2984262"/>
                        <a:pt x="9119845" y="2986830"/>
                        <a:pt x="9117276" y="2989399"/>
                      </a:cubicBezTo>
                      <a:cubicBezTo>
                        <a:pt x="9116960" y="3002368"/>
                        <a:pt x="9116944" y="3015350"/>
                        <a:pt x="9117276" y="3028319"/>
                      </a:cubicBezTo>
                      <a:cubicBezTo>
                        <a:pt x="9122569" y="3030965"/>
                        <a:pt x="9127707" y="3033534"/>
                        <a:pt x="9132844" y="3036102"/>
                      </a:cubicBezTo>
                      <a:cubicBezTo>
                        <a:pt x="9140784" y="3033456"/>
                        <a:pt x="9148490" y="3030887"/>
                        <a:pt x="9156196" y="3028319"/>
                      </a:cubicBezTo>
                      <a:cubicBezTo>
                        <a:pt x="9156196" y="3015086"/>
                        <a:pt x="9156196" y="3002242"/>
                        <a:pt x="9156196" y="2989399"/>
                      </a:cubicBezTo>
                      <a:cubicBezTo>
                        <a:pt x="9141115" y="2985020"/>
                        <a:pt x="9141115" y="2985020"/>
                        <a:pt x="9125060" y="2981615"/>
                      </a:cubicBezTo>
                      <a:close/>
                      <a:moveTo>
                        <a:pt x="9195124" y="2981615"/>
                      </a:moveTo>
                      <a:cubicBezTo>
                        <a:pt x="9192478" y="2984262"/>
                        <a:pt x="9189909" y="2986830"/>
                        <a:pt x="9187340" y="2989399"/>
                      </a:cubicBezTo>
                      <a:cubicBezTo>
                        <a:pt x="9187024" y="3002368"/>
                        <a:pt x="9187008" y="3015350"/>
                        <a:pt x="9187340" y="3028319"/>
                      </a:cubicBezTo>
                      <a:cubicBezTo>
                        <a:pt x="9203220" y="3028319"/>
                        <a:pt x="9218632" y="3028319"/>
                        <a:pt x="9234044" y="3028319"/>
                      </a:cubicBezTo>
                      <a:cubicBezTo>
                        <a:pt x="9234044" y="3015086"/>
                        <a:pt x="9234044" y="3002242"/>
                        <a:pt x="9234044" y="2989399"/>
                      </a:cubicBezTo>
                      <a:cubicBezTo>
                        <a:pt x="9221153" y="2986424"/>
                        <a:pt x="9208166" y="2983842"/>
                        <a:pt x="9195124" y="2981615"/>
                      </a:cubicBezTo>
                      <a:close/>
                      <a:moveTo>
                        <a:pt x="8688821" y="2983496"/>
                      </a:moveTo>
                      <a:cubicBezTo>
                        <a:pt x="8682088" y="2983040"/>
                        <a:pt x="8675450" y="2984552"/>
                        <a:pt x="8665756" y="2989399"/>
                      </a:cubicBezTo>
                      <a:cubicBezTo>
                        <a:pt x="8665756" y="3002632"/>
                        <a:pt x="8665756" y="3015475"/>
                        <a:pt x="8665756" y="3028319"/>
                      </a:cubicBezTo>
                      <a:cubicBezTo>
                        <a:pt x="8681635" y="3028319"/>
                        <a:pt x="8697047" y="3028319"/>
                        <a:pt x="8712460" y="3028319"/>
                      </a:cubicBezTo>
                      <a:cubicBezTo>
                        <a:pt x="8712460" y="3015086"/>
                        <a:pt x="8712460" y="3002243"/>
                        <a:pt x="8712460" y="2989399"/>
                      </a:cubicBezTo>
                      <a:cubicBezTo>
                        <a:pt x="8702382" y="2986376"/>
                        <a:pt x="8695554" y="2983952"/>
                        <a:pt x="8688821" y="2983496"/>
                      </a:cubicBezTo>
                      <a:close/>
                      <a:moveTo>
                        <a:pt x="8167232" y="2983496"/>
                      </a:moveTo>
                      <a:cubicBezTo>
                        <a:pt x="8160499" y="2983040"/>
                        <a:pt x="8153862" y="2984552"/>
                        <a:pt x="8144167" y="2989399"/>
                      </a:cubicBezTo>
                      <a:cubicBezTo>
                        <a:pt x="8146814" y="2999985"/>
                        <a:pt x="8149382" y="3010260"/>
                        <a:pt x="8151951" y="3020535"/>
                      </a:cubicBezTo>
                      <a:cubicBezTo>
                        <a:pt x="8165184" y="3023181"/>
                        <a:pt x="8178027" y="3025750"/>
                        <a:pt x="8190871" y="3028319"/>
                      </a:cubicBezTo>
                      <a:cubicBezTo>
                        <a:pt x="8190871" y="3015086"/>
                        <a:pt x="8190871" y="3002243"/>
                        <a:pt x="8190871" y="2989399"/>
                      </a:cubicBezTo>
                      <a:cubicBezTo>
                        <a:pt x="8180794" y="2986376"/>
                        <a:pt x="8173965" y="2983952"/>
                        <a:pt x="8167232" y="2983496"/>
                      </a:cubicBezTo>
                      <a:close/>
                      <a:moveTo>
                        <a:pt x="6976139" y="2983496"/>
                      </a:moveTo>
                      <a:cubicBezTo>
                        <a:pt x="6969406" y="2983040"/>
                        <a:pt x="6962769" y="2984552"/>
                        <a:pt x="6953074" y="2989399"/>
                      </a:cubicBezTo>
                      <a:cubicBezTo>
                        <a:pt x="6953074" y="2999985"/>
                        <a:pt x="6953074" y="3010260"/>
                        <a:pt x="6953074" y="3020535"/>
                      </a:cubicBezTo>
                      <a:cubicBezTo>
                        <a:pt x="6958367" y="3025828"/>
                        <a:pt x="6963504" y="3030965"/>
                        <a:pt x="6968642" y="3036103"/>
                      </a:cubicBezTo>
                      <a:cubicBezTo>
                        <a:pt x="6984365" y="3028241"/>
                        <a:pt x="6984365" y="3028241"/>
                        <a:pt x="6999778" y="3020535"/>
                      </a:cubicBezTo>
                      <a:cubicBezTo>
                        <a:pt x="6999778" y="3009949"/>
                        <a:pt x="6999778" y="2999674"/>
                        <a:pt x="6999778" y="2989399"/>
                      </a:cubicBezTo>
                      <a:cubicBezTo>
                        <a:pt x="6989701" y="2986376"/>
                        <a:pt x="6982872" y="2983952"/>
                        <a:pt x="6976139" y="2983496"/>
                      </a:cubicBezTo>
                      <a:close/>
                      <a:moveTo>
                        <a:pt x="6454550" y="2983496"/>
                      </a:moveTo>
                      <a:cubicBezTo>
                        <a:pt x="6447817" y="2983040"/>
                        <a:pt x="6441180" y="2984552"/>
                        <a:pt x="6431485" y="2989399"/>
                      </a:cubicBezTo>
                      <a:cubicBezTo>
                        <a:pt x="6434132" y="2999985"/>
                        <a:pt x="6436700" y="3010260"/>
                        <a:pt x="6439269" y="3020535"/>
                      </a:cubicBezTo>
                      <a:cubicBezTo>
                        <a:pt x="6452502" y="3023181"/>
                        <a:pt x="6465345" y="3025750"/>
                        <a:pt x="6478189" y="3028319"/>
                      </a:cubicBezTo>
                      <a:cubicBezTo>
                        <a:pt x="6478189" y="3015086"/>
                        <a:pt x="6478189" y="3002243"/>
                        <a:pt x="6478189" y="2989399"/>
                      </a:cubicBezTo>
                      <a:cubicBezTo>
                        <a:pt x="6468112" y="2986376"/>
                        <a:pt x="6461283" y="2983952"/>
                        <a:pt x="6454550" y="2983496"/>
                      </a:cubicBezTo>
                      <a:close/>
                      <a:moveTo>
                        <a:pt x="6306637" y="2983496"/>
                      </a:moveTo>
                      <a:cubicBezTo>
                        <a:pt x="6299904" y="2983040"/>
                        <a:pt x="6293267" y="2984552"/>
                        <a:pt x="6283572" y="2989399"/>
                      </a:cubicBezTo>
                      <a:cubicBezTo>
                        <a:pt x="6283572" y="3002632"/>
                        <a:pt x="6283572" y="3015475"/>
                        <a:pt x="6283572" y="3028319"/>
                      </a:cubicBezTo>
                      <a:cubicBezTo>
                        <a:pt x="6299451" y="3028319"/>
                        <a:pt x="6314863" y="3028319"/>
                        <a:pt x="6330276" y="3028319"/>
                      </a:cubicBezTo>
                      <a:cubicBezTo>
                        <a:pt x="6330276" y="3015086"/>
                        <a:pt x="6330276" y="3002243"/>
                        <a:pt x="6330276" y="2989399"/>
                      </a:cubicBezTo>
                      <a:cubicBezTo>
                        <a:pt x="6320199" y="2986376"/>
                        <a:pt x="6313370" y="2983952"/>
                        <a:pt x="6306637" y="2983496"/>
                      </a:cubicBezTo>
                      <a:close/>
                      <a:moveTo>
                        <a:pt x="2881273" y="2983496"/>
                      </a:moveTo>
                      <a:cubicBezTo>
                        <a:pt x="2874540" y="2983040"/>
                        <a:pt x="2867903" y="2984552"/>
                        <a:pt x="2858208" y="2989399"/>
                      </a:cubicBezTo>
                      <a:cubicBezTo>
                        <a:pt x="2858208" y="3002632"/>
                        <a:pt x="2858208" y="3015475"/>
                        <a:pt x="2858208" y="3028319"/>
                      </a:cubicBezTo>
                      <a:cubicBezTo>
                        <a:pt x="2881560" y="3036103"/>
                        <a:pt x="2881560" y="3036103"/>
                        <a:pt x="2904912" y="3028319"/>
                      </a:cubicBezTo>
                      <a:cubicBezTo>
                        <a:pt x="2904912" y="3015086"/>
                        <a:pt x="2904912" y="3002243"/>
                        <a:pt x="2904912" y="2989399"/>
                      </a:cubicBezTo>
                      <a:cubicBezTo>
                        <a:pt x="2894835" y="2986376"/>
                        <a:pt x="2888006" y="2983952"/>
                        <a:pt x="2881273" y="2983496"/>
                      </a:cubicBezTo>
                      <a:close/>
                      <a:moveTo>
                        <a:pt x="2211770" y="2983496"/>
                      </a:moveTo>
                      <a:cubicBezTo>
                        <a:pt x="2205037" y="2983040"/>
                        <a:pt x="2198400" y="2984552"/>
                        <a:pt x="2188705" y="2989399"/>
                      </a:cubicBezTo>
                      <a:cubicBezTo>
                        <a:pt x="2188705" y="3002632"/>
                        <a:pt x="2188705" y="3015475"/>
                        <a:pt x="2188705" y="3028319"/>
                      </a:cubicBezTo>
                      <a:cubicBezTo>
                        <a:pt x="2204584" y="3028319"/>
                        <a:pt x="2219996" y="3028319"/>
                        <a:pt x="2235409" y="3028319"/>
                      </a:cubicBezTo>
                      <a:cubicBezTo>
                        <a:pt x="2235409" y="3015086"/>
                        <a:pt x="2235409" y="3002243"/>
                        <a:pt x="2235409" y="2989399"/>
                      </a:cubicBezTo>
                      <a:cubicBezTo>
                        <a:pt x="2225332" y="2986376"/>
                        <a:pt x="2218503" y="2983952"/>
                        <a:pt x="2211770" y="2983496"/>
                      </a:cubicBezTo>
                      <a:close/>
                      <a:moveTo>
                        <a:pt x="1690181" y="2983496"/>
                      </a:moveTo>
                      <a:cubicBezTo>
                        <a:pt x="1683448" y="2983040"/>
                        <a:pt x="1676811" y="2984552"/>
                        <a:pt x="1667116" y="2989399"/>
                      </a:cubicBezTo>
                      <a:cubicBezTo>
                        <a:pt x="1669763" y="3002632"/>
                        <a:pt x="1672331" y="3015475"/>
                        <a:pt x="1674900" y="3028319"/>
                      </a:cubicBezTo>
                      <a:cubicBezTo>
                        <a:pt x="1688133" y="3028319"/>
                        <a:pt x="1700976" y="3028319"/>
                        <a:pt x="1713820" y="3028319"/>
                      </a:cubicBezTo>
                      <a:cubicBezTo>
                        <a:pt x="1713820" y="3015086"/>
                        <a:pt x="1713820" y="3002243"/>
                        <a:pt x="1713820" y="2989399"/>
                      </a:cubicBezTo>
                      <a:cubicBezTo>
                        <a:pt x="1703743" y="2986376"/>
                        <a:pt x="1696914" y="2983952"/>
                        <a:pt x="1690181" y="2983496"/>
                      </a:cubicBezTo>
                      <a:close/>
                      <a:moveTo>
                        <a:pt x="1752744" y="3059464"/>
                      </a:moveTo>
                      <a:cubicBezTo>
                        <a:pt x="1750097" y="3062111"/>
                        <a:pt x="1747529" y="3064679"/>
                        <a:pt x="1744960" y="3067248"/>
                      </a:cubicBezTo>
                      <a:cubicBezTo>
                        <a:pt x="1748365" y="3083302"/>
                        <a:pt x="1748365" y="3083302"/>
                        <a:pt x="1752744" y="3098384"/>
                      </a:cubicBezTo>
                      <a:cubicBezTo>
                        <a:pt x="1760684" y="3098384"/>
                        <a:pt x="1768390" y="3098384"/>
                        <a:pt x="1776096" y="3098384"/>
                      </a:cubicBezTo>
                      <a:cubicBezTo>
                        <a:pt x="1778742" y="3087797"/>
                        <a:pt x="1781311" y="3077523"/>
                        <a:pt x="1783880" y="3067248"/>
                      </a:cubicBezTo>
                      <a:cubicBezTo>
                        <a:pt x="1768798" y="3062869"/>
                        <a:pt x="1768798" y="3062869"/>
                        <a:pt x="1752744" y="3059464"/>
                      </a:cubicBezTo>
                      <a:close/>
                      <a:moveTo>
                        <a:pt x="1830593" y="3059464"/>
                      </a:moveTo>
                      <a:cubicBezTo>
                        <a:pt x="1827946" y="3062111"/>
                        <a:pt x="1825378" y="3064679"/>
                        <a:pt x="1822809" y="3067248"/>
                      </a:cubicBezTo>
                      <a:cubicBezTo>
                        <a:pt x="1826214" y="3083302"/>
                        <a:pt x="1826214" y="3083302"/>
                        <a:pt x="1830593" y="3098384"/>
                      </a:cubicBezTo>
                      <a:cubicBezTo>
                        <a:pt x="1838533" y="3098384"/>
                        <a:pt x="1846239" y="3098384"/>
                        <a:pt x="1853945" y="3098384"/>
                      </a:cubicBezTo>
                      <a:cubicBezTo>
                        <a:pt x="1856591" y="3087797"/>
                        <a:pt x="1859160" y="3077523"/>
                        <a:pt x="1861729" y="3067248"/>
                      </a:cubicBezTo>
                      <a:cubicBezTo>
                        <a:pt x="1846647" y="3062869"/>
                        <a:pt x="1846647" y="3062869"/>
                        <a:pt x="1830593" y="3059464"/>
                      </a:cubicBezTo>
                      <a:close/>
                      <a:moveTo>
                        <a:pt x="1900658" y="3059464"/>
                      </a:moveTo>
                      <a:cubicBezTo>
                        <a:pt x="1895793" y="3074059"/>
                        <a:pt x="1895793" y="3074059"/>
                        <a:pt x="1892874" y="3090600"/>
                      </a:cubicBezTo>
                      <a:cubicBezTo>
                        <a:pt x="1898167" y="3095893"/>
                        <a:pt x="1903304" y="3101030"/>
                        <a:pt x="1908442" y="3106168"/>
                      </a:cubicBezTo>
                      <a:cubicBezTo>
                        <a:pt x="1924165" y="3098306"/>
                        <a:pt x="1924165" y="3098306"/>
                        <a:pt x="1939578" y="3090600"/>
                      </a:cubicBezTo>
                      <a:cubicBezTo>
                        <a:pt x="1939578" y="3082660"/>
                        <a:pt x="1939578" y="3074954"/>
                        <a:pt x="1939578" y="3067248"/>
                      </a:cubicBezTo>
                      <a:cubicBezTo>
                        <a:pt x="1926345" y="3064601"/>
                        <a:pt x="1913501" y="3062033"/>
                        <a:pt x="1900658" y="3059464"/>
                      </a:cubicBezTo>
                      <a:close/>
                      <a:moveTo>
                        <a:pt x="1978507" y="3059464"/>
                      </a:moveTo>
                      <a:cubicBezTo>
                        <a:pt x="1975860" y="3070050"/>
                        <a:pt x="1973292" y="3080325"/>
                        <a:pt x="1970723" y="3090600"/>
                      </a:cubicBezTo>
                      <a:cubicBezTo>
                        <a:pt x="1981309" y="3093246"/>
                        <a:pt x="1991584" y="3095815"/>
                        <a:pt x="2001859" y="3098384"/>
                      </a:cubicBezTo>
                      <a:cubicBezTo>
                        <a:pt x="2004505" y="3087797"/>
                        <a:pt x="2007074" y="3077523"/>
                        <a:pt x="2009643" y="3067248"/>
                      </a:cubicBezTo>
                      <a:cubicBezTo>
                        <a:pt x="1993919" y="3063317"/>
                        <a:pt x="1993919" y="3063317"/>
                        <a:pt x="1978507" y="3059464"/>
                      </a:cubicBezTo>
                      <a:close/>
                      <a:moveTo>
                        <a:pt x="2048571" y="3059464"/>
                      </a:moveTo>
                      <a:cubicBezTo>
                        <a:pt x="2045924" y="3062111"/>
                        <a:pt x="2043356" y="3064679"/>
                        <a:pt x="2040787" y="3067248"/>
                      </a:cubicBezTo>
                      <a:cubicBezTo>
                        <a:pt x="2044192" y="3083302"/>
                        <a:pt x="2044192" y="3083302"/>
                        <a:pt x="2048571" y="3098384"/>
                      </a:cubicBezTo>
                      <a:cubicBezTo>
                        <a:pt x="2059157" y="3098384"/>
                        <a:pt x="2069432" y="3098384"/>
                        <a:pt x="2079707" y="3098384"/>
                      </a:cubicBezTo>
                      <a:cubicBezTo>
                        <a:pt x="2082353" y="3087797"/>
                        <a:pt x="2084922" y="3077523"/>
                        <a:pt x="2087491" y="3067248"/>
                      </a:cubicBezTo>
                      <a:cubicBezTo>
                        <a:pt x="2074599" y="3064273"/>
                        <a:pt x="2061612" y="3061691"/>
                        <a:pt x="2048571" y="3059464"/>
                      </a:cubicBezTo>
                      <a:close/>
                      <a:moveTo>
                        <a:pt x="2126420" y="3059464"/>
                      </a:moveTo>
                      <a:cubicBezTo>
                        <a:pt x="2123773" y="3072697"/>
                        <a:pt x="2121205" y="3085540"/>
                        <a:pt x="2118636" y="3098384"/>
                      </a:cubicBezTo>
                      <a:cubicBezTo>
                        <a:pt x="2129222" y="3098384"/>
                        <a:pt x="2139497" y="3098384"/>
                        <a:pt x="2149772" y="3098384"/>
                      </a:cubicBezTo>
                      <a:cubicBezTo>
                        <a:pt x="2152418" y="3087797"/>
                        <a:pt x="2154987" y="3077523"/>
                        <a:pt x="2157556" y="3067248"/>
                      </a:cubicBezTo>
                      <a:cubicBezTo>
                        <a:pt x="2141832" y="3063317"/>
                        <a:pt x="2141832" y="3063317"/>
                        <a:pt x="2126420" y="3059464"/>
                      </a:cubicBezTo>
                      <a:close/>
                      <a:moveTo>
                        <a:pt x="2196484" y="3059464"/>
                      </a:moveTo>
                      <a:cubicBezTo>
                        <a:pt x="2193837" y="3072697"/>
                        <a:pt x="2191269" y="3085540"/>
                        <a:pt x="2188700" y="3098384"/>
                      </a:cubicBezTo>
                      <a:cubicBezTo>
                        <a:pt x="2193993" y="3101030"/>
                        <a:pt x="2199130" y="3103599"/>
                        <a:pt x="2204268" y="3106168"/>
                      </a:cubicBezTo>
                      <a:cubicBezTo>
                        <a:pt x="2212207" y="3103521"/>
                        <a:pt x="2219914" y="3100952"/>
                        <a:pt x="2227620" y="3098384"/>
                      </a:cubicBezTo>
                      <a:cubicBezTo>
                        <a:pt x="2232971" y="3082329"/>
                        <a:pt x="2232971" y="3082329"/>
                        <a:pt x="2235404" y="3067248"/>
                      </a:cubicBezTo>
                      <a:cubicBezTo>
                        <a:pt x="2222171" y="3064601"/>
                        <a:pt x="2209327" y="3062033"/>
                        <a:pt x="2196484" y="3059464"/>
                      </a:cubicBezTo>
                      <a:close/>
                      <a:moveTo>
                        <a:pt x="2274334" y="3059464"/>
                      </a:moveTo>
                      <a:cubicBezTo>
                        <a:pt x="2271687" y="3072697"/>
                        <a:pt x="2269119" y="3085540"/>
                        <a:pt x="2266550" y="3098384"/>
                      </a:cubicBezTo>
                      <a:cubicBezTo>
                        <a:pt x="2271843" y="3101030"/>
                        <a:pt x="2276980" y="3103599"/>
                        <a:pt x="2282118" y="3106168"/>
                      </a:cubicBezTo>
                      <a:cubicBezTo>
                        <a:pt x="2289980" y="3102237"/>
                        <a:pt x="2289980" y="3102237"/>
                        <a:pt x="2297686" y="3098384"/>
                      </a:cubicBezTo>
                      <a:cubicBezTo>
                        <a:pt x="2302551" y="3082329"/>
                        <a:pt x="2302551" y="3082329"/>
                        <a:pt x="2305470" y="3067248"/>
                      </a:cubicBezTo>
                      <a:cubicBezTo>
                        <a:pt x="2289746" y="3063317"/>
                        <a:pt x="2289746" y="3063317"/>
                        <a:pt x="2274334" y="3059464"/>
                      </a:cubicBezTo>
                      <a:close/>
                      <a:moveTo>
                        <a:pt x="2344398" y="3059464"/>
                      </a:moveTo>
                      <a:cubicBezTo>
                        <a:pt x="2344398" y="3070050"/>
                        <a:pt x="2344398" y="3080325"/>
                        <a:pt x="2344398" y="3090600"/>
                      </a:cubicBezTo>
                      <a:cubicBezTo>
                        <a:pt x="2354984" y="3093246"/>
                        <a:pt x="2365259" y="3095815"/>
                        <a:pt x="2375534" y="3098384"/>
                      </a:cubicBezTo>
                      <a:cubicBezTo>
                        <a:pt x="2378180" y="3087797"/>
                        <a:pt x="2380749" y="3077523"/>
                        <a:pt x="2383318" y="3067248"/>
                      </a:cubicBezTo>
                      <a:cubicBezTo>
                        <a:pt x="2363663" y="3063317"/>
                        <a:pt x="2363663" y="3063317"/>
                        <a:pt x="2344398" y="3059464"/>
                      </a:cubicBezTo>
                      <a:close/>
                      <a:moveTo>
                        <a:pt x="2422247" y="3059464"/>
                      </a:moveTo>
                      <a:cubicBezTo>
                        <a:pt x="2419600" y="3070050"/>
                        <a:pt x="2417032" y="3080325"/>
                        <a:pt x="2414463" y="3090600"/>
                      </a:cubicBezTo>
                      <a:cubicBezTo>
                        <a:pt x="2425049" y="3093246"/>
                        <a:pt x="2435324" y="3095815"/>
                        <a:pt x="2445599" y="3098384"/>
                      </a:cubicBezTo>
                      <a:cubicBezTo>
                        <a:pt x="2448245" y="3087797"/>
                        <a:pt x="2450814" y="3077523"/>
                        <a:pt x="2453383" y="3067248"/>
                      </a:cubicBezTo>
                      <a:cubicBezTo>
                        <a:pt x="2437659" y="3063317"/>
                        <a:pt x="2437659" y="3063317"/>
                        <a:pt x="2422247" y="3059464"/>
                      </a:cubicBezTo>
                      <a:close/>
                      <a:moveTo>
                        <a:pt x="2500096" y="3059464"/>
                      </a:moveTo>
                      <a:cubicBezTo>
                        <a:pt x="2497449" y="3070050"/>
                        <a:pt x="2494881" y="3080325"/>
                        <a:pt x="2492312" y="3090600"/>
                      </a:cubicBezTo>
                      <a:cubicBezTo>
                        <a:pt x="2502898" y="3093246"/>
                        <a:pt x="2513173" y="3095815"/>
                        <a:pt x="2523448" y="3098384"/>
                      </a:cubicBezTo>
                      <a:cubicBezTo>
                        <a:pt x="2526094" y="3087797"/>
                        <a:pt x="2528663" y="3077523"/>
                        <a:pt x="2531232" y="3067248"/>
                      </a:cubicBezTo>
                      <a:cubicBezTo>
                        <a:pt x="2515508" y="3063317"/>
                        <a:pt x="2515508" y="3063317"/>
                        <a:pt x="2500096" y="3059464"/>
                      </a:cubicBezTo>
                      <a:close/>
                      <a:moveTo>
                        <a:pt x="2570160" y="3059464"/>
                      </a:moveTo>
                      <a:cubicBezTo>
                        <a:pt x="2567513" y="3072697"/>
                        <a:pt x="2564945" y="3085540"/>
                        <a:pt x="2562376" y="3098384"/>
                      </a:cubicBezTo>
                      <a:cubicBezTo>
                        <a:pt x="2567669" y="3101030"/>
                        <a:pt x="2572806" y="3103599"/>
                        <a:pt x="2577944" y="3106168"/>
                      </a:cubicBezTo>
                      <a:cubicBezTo>
                        <a:pt x="2585883" y="3103521"/>
                        <a:pt x="2593590" y="3100952"/>
                        <a:pt x="2601296" y="3098384"/>
                      </a:cubicBezTo>
                      <a:cubicBezTo>
                        <a:pt x="2606647" y="3082329"/>
                        <a:pt x="2606647" y="3082329"/>
                        <a:pt x="2609080" y="3067248"/>
                      </a:cubicBezTo>
                      <a:cubicBezTo>
                        <a:pt x="2595847" y="3064601"/>
                        <a:pt x="2583003" y="3062033"/>
                        <a:pt x="2570160" y="3059464"/>
                      </a:cubicBezTo>
                      <a:close/>
                      <a:moveTo>
                        <a:pt x="2648010" y="3059464"/>
                      </a:moveTo>
                      <a:cubicBezTo>
                        <a:pt x="2645363" y="3062111"/>
                        <a:pt x="2642795" y="3064679"/>
                        <a:pt x="2640226" y="3067248"/>
                      </a:cubicBezTo>
                      <a:cubicBezTo>
                        <a:pt x="2643631" y="3083302"/>
                        <a:pt x="2643631" y="3083302"/>
                        <a:pt x="2648010" y="3098384"/>
                      </a:cubicBezTo>
                      <a:cubicBezTo>
                        <a:pt x="2655950" y="3098384"/>
                        <a:pt x="2663656" y="3098384"/>
                        <a:pt x="2671362" y="3098384"/>
                      </a:cubicBezTo>
                      <a:cubicBezTo>
                        <a:pt x="2674008" y="3087797"/>
                        <a:pt x="2676577" y="3077523"/>
                        <a:pt x="2679146" y="3067248"/>
                      </a:cubicBezTo>
                      <a:cubicBezTo>
                        <a:pt x="2664064" y="3062869"/>
                        <a:pt x="2664064" y="3062869"/>
                        <a:pt x="2648010" y="3059464"/>
                      </a:cubicBezTo>
                      <a:close/>
                      <a:moveTo>
                        <a:pt x="2718074" y="3059464"/>
                      </a:moveTo>
                      <a:cubicBezTo>
                        <a:pt x="2715427" y="3062111"/>
                        <a:pt x="2712859" y="3064679"/>
                        <a:pt x="2710290" y="3067248"/>
                      </a:cubicBezTo>
                      <a:cubicBezTo>
                        <a:pt x="2713695" y="3083302"/>
                        <a:pt x="2713695" y="3083302"/>
                        <a:pt x="2718074" y="3098384"/>
                      </a:cubicBezTo>
                      <a:cubicBezTo>
                        <a:pt x="2728660" y="3098384"/>
                        <a:pt x="2738935" y="3098384"/>
                        <a:pt x="2749210" y="3098384"/>
                      </a:cubicBezTo>
                      <a:cubicBezTo>
                        <a:pt x="2751856" y="3087797"/>
                        <a:pt x="2754425" y="3077523"/>
                        <a:pt x="2756994" y="3067248"/>
                      </a:cubicBezTo>
                      <a:cubicBezTo>
                        <a:pt x="2744102" y="3064273"/>
                        <a:pt x="2731115" y="3061691"/>
                        <a:pt x="2718074" y="3059464"/>
                      </a:cubicBezTo>
                      <a:close/>
                      <a:moveTo>
                        <a:pt x="2795923" y="3059464"/>
                      </a:moveTo>
                      <a:cubicBezTo>
                        <a:pt x="2793276" y="3070050"/>
                        <a:pt x="2790708" y="3080325"/>
                        <a:pt x="2788139" y="3090600"/>
                      </a:cubicBezTo>
                      <a:cubicBezTo>
                        <a:pt x="2798725" y="3093246"/>
                        <a:pt x="2809000" y="3095815"/>
                        <a:pt x="2819275" y="3098384"/>
                      </a:cubicBezTo>
                      <a:cubicBezTo>
                        <a:pt x="2821921" y="3087797"/>
                        <a:pt x="2824490" y="3077523"/>
                        <a:pt x="2827059" y="3067248"/>
                      </a:cubicBezTo>
                      <a:cubicBezTo>
                        <a:pt x="2811335" y="3063317"/>
                        <a:pt x="2811335" y="3063317"/>
                        <a:pt x="2795923" y="3059464"/>
                      </a:cubicBezTo>
                      <a:close/>
                      <a:moveTo>
                        <a:pt x="2865987" y="3059464"/>
                      </a:moveTo>
                      <a:cubicBezTo>
                        <a:pt x="2863340" y="3070050"/>
                        <a:pt x="2860772" y="3080325"/>
                        <a:pt x="2858203" y="3090600"/>
                      </a:cubicBezTo>
                      <a:cubicBezTo>
                        <a:pt x="2863496" y="3090600"/>
                        <a:pt x="2868633" y="3090600"/>
                        <a:pt x="2873771" y="3090600"/>
                      </a:cubicBezTo>
                      <a:cubicBezTo>
                        <a:pt x="2873771" y="3095893"/>
                        <a:pt x="2873771" y="3101030"/>
                        <a:pt x="2873771" y="3106168"/>
                      </a:cubicBezTo>
                      <a:cubicBezTo>
                        <a:pt x="2881710" y="3103521"/>
                        <a:pt x="2889417" y="3100952"/>
                        <a:pt x="2897123" y="3098384"/>
                      </a:cubicBezTo>
                      <a:cubicBezTo>
                        <a:pt x="2902474" y="3082329"/>
                        <a:pt x="2902474" y="3082329"/>
                        <a:pt x="2904907" y="3067248"/>
                      </a:cubicBezTo>
                      <a:cubicBezTo>
                        <a:pt x="2891674" y="3064601"/>
                        <a:pt x="2878830" y="3062033"/>
                        <a:pt x="2865987" y="3059464"/>
                      </a:cubicBezTo>
                      <a:close/>
                      <a:moveTo>
                        <a:pt x="5030194" y="3059464"/>
                      </a:moveTo>
                      <a:cubicBezTo>
                        <a:pt x="5027547" y="3062111"/>
                        <a:pt x="5024979" y="3064679"/>
                        <a:pt x="5022410" y="3067248"/>
                      </a:cubicBezTo>
                      <a:cubicBezTo>
                        <a:pt x="5025815" y="3083302"/>
                        <a:pt x="5025815" y="3083302"/>
                        <a:pt x="5030194" y="3098384"/>
                      </a:cubicBezTo>
                      <a:cubicBezTo>
                        <a:pt x="5038134" y="3098384"/>
                        <a:pt x="5045840" y="3098384"/>
                        <a:pt x="5053546" y="3098384"/>
                      </a:cubicBezTo>
                      <a:cubicBezTo>
                        <a:pt x="5056192" y="3087797"/>
                        <a:pt x="5058761" y="3077523"/>
                        <a:pt x="5061330" y="3067248"/>
                      </a:cubicBezTo>
                      <a:cubicBezTo>
                        <a:pt x="5046248" y="3062869"/>
                        <a:pt x="5046248" y="3062869"/>
                        <a:pt x="5030194" y="3059464"/>
                      </a:cubicBezTo>
                      <a:close/>
                      <a:moveTo>
                        <a:pt x="5100258" y="3059464"/>
                      </a:moveTo>
                      <a:cubicBezTo>
                        <a:pt x="5097611" y="3062111"/>
                        <a:pt x="5095043" y="3064679"/>
                        <a:pt x="5092474" y="3067248"/>
                      </a:cubicBezTo>
                      <a:cubicBezTo>
                        <a:pt x="5095879" y="3083302"/>
                        <a:pt x="5095879" y="3083302"/>
                        <a:pt x="5100258" y="3098384"/>
                      </a:cubicBezTo>
                      <a:cubicBezTo>
                        <a:pt x="5110844" y="3098384"/>
                        <a:pt x="5121119" y="3098384"/>
                        <a:pt x="5131394" y="3098384"/>
                      </a:cubicBezTo>
                      <a:cubicBezTo>
                        <a:pt x="5134040" y="3087797"/>
                        <a:pt x="5136609" y="3077523"/>
                        <a:pt x="5139178" y="3067248"/>
                      </a:cubicBezTo>
                      <a:cubicBezTo>
                        <a:pt x="5126286" y="3064273"/>
                        <a:pt x="5113299" y="3061691"/>
                        <a:pt x="5100258" y="3059464"/>
                      </a:cubicBezTo>
                      <a:close/>
                      <a:moveTo>
                        <a:pt x="5178108" y="3059464"/>
                      </a:moveTo>
                      <a:cubicBezTo>
                        <a:pt x="5175461" y="3062111"/>
                        <a:pt x="5172893" y="3064679"/>
                        <a:pt x="5170324" y="3067248"/>
                      </a:cubicBezTo>
                      <a:cubicBezTo>
                        <a:pt x="5173729" y="3083302"/>
                        <a:pt x="5173729" y="3083302"/>
                        <a:pt x="5178108" y="3098384"/>
                      </a:cubicBezTo>
                      <a:cubicBezTo>
                        <a:pt x="5186048" y="3098384"/>
                        <a:pt x="5193754" y="3098384"/>
                        <a:pt x="5201460" y="3098384"/>
                      </a:cubicBezTo>
                      <a:cubicBezTo>
                        <a:pt x="5204106" y="3087797"/>
                        <a:pt x="5206675" y="3077523"/>
                        <a:pt x="5209244" y="3067248"/>
                      </a:cubicBezTo>
                      <a:cubicBezTo>
                        <a:pt x="5194162" y="3062869"/>
                        <a:pt x="5194162" y="3062869"/>
                        <a:pt x="5178108" y="3059464"/>
                      </a:cubicBezTo>
                      <a:close/>
                      <a:moveTo>
                        <a:pt x="5248172" y="3059464"/>
                      </a:moveTo>
                      <a:cubicBezTo>
                        <a:pt x="5245525" y="3072697"/>
                        <a:pt x="5242957" y="3085540"/>
                        <a:pt x="5240388" y="3098384"/>
                      </a:cubicBezTo>
                      <a:cubicBezTo>
                        <a:pt x="5245681" y="3101030"/>
                        <a:pt x="5250818" y="3103599"/>
                        <a:pt x="5255956" y="3106168"/>
                      </a:cubicBezTo>
                      <a:cubicBezTo>
                        <a:pt x="5263895" y="3103521"/>
                        <a:pt x="5271602" y="3100952"/>
                        <a:pt x="5279308" y="3098384"/>
                      </a:cubicBezTo>
                      <a:cubicBezTo>
                        <a:pt x="5284659" y="3082329"/>
                        <a:pt x="5284659" y="3082329"/>
                        <a:pt x="5287092" y="3067248"/>
                      </a:cubicBezTo>
                      <a:cubicBezTo>
                        <a:pt x="5273859" y="3064601"/>
                        <a:pt x="5261015" y="3062033"/>
                        <a:pt x="5248172" y="3059464"/>
                      </a:cubicBezTo>
                      <a:close/>
                      <a:moveTo>
                        <a:pt x="5326021" y="3059464"/>
                      </a:moveTo>
                      <a:cubicBezTo>
                        <a:pt x="5323374" y="3062111"/>
                        <a:pt x="5320806" y="3064679"/>
                        <a:pt x="5318237" y="3067248"/>
                      </a:cubicBezTo>
                      <a:cubicBezTo>
                        <a:pt x="5321642" y="3083302"/>
                        <a:pt x="5321642" y="3083302"/>
                        <a:pt x="5326021" y="3098384"/>
                      </a:cubicBezTo>
                      <a:cubicBezTo>
                        <a:pt x="5333961" y="3098384"/>
                        <a:pt x="5341667" y="3098384"/>
                        <a:pt x="5349373" y="3098384"/>
                      </a:cubicBezTo>
                      <a:cubicBezTo>
                        <a:pt x="5352019" y="3087797"/>
                        <a:pt x="5354588" y="3077523"/>
                        <a:pt x="5357157" y="3067248"/>
                      </a:cubicBezTo>
                      <a:cubicBezTo>
                        <a:pt x="5342075" y="3062869"/>
                        <a:pt x="5342075" y="3062869"/>
                        <a:pt x="5326021" y="3059464"/>
                      </a:cubicBezTo>
                      <a:close/>
                      <a:moveTo>
                        <a:pt x="5403870" y="3059464"/>
                      </a:moveTo>
                      <a:cubicBezTo>
                        <a:pt x="5401223" y="3070050"/>
                        <a:pt x="5398655" y="3080325"/>
                        <a:pt x="5396086" y="3090600"/>
                      </a:cubicBezTo>
                      <a:cubicBezTo>
                        <a:pt x="5406672" y="3093246"/>
                        <a:pt x="5416947" y="3095815"/>
                        <a:pt x="5427222" y="3098384"/>
                      </a:cubicBezTo>
                      <a:cubicBezTo>
                        <a:pt x="5429868" y="3087797"/>
                        <a:pt x="5432437" y="3077523"/>
                        <a:pt x="5435006" y="3067248"/>
                      </a:cubicBezTo>
                      <a:cubicBezTo>
                        <a:pt x="5419282" y="3063317"/>
                        <a:pt x="5419282" y="3063317"/>
                        <a:pt x="5403870" y="3059464"/>
                      </a:cubicBezTo>
                      <a:close/>
                      <a:moveTo>
                        <a:pt x="5473934" y="3059464"/>
                      </a:moveTo>
                      <a:cubicBezTo>
                        <a:pt x="5471287" y="3062111"/>
                        <a:pt x="5468719" y="3064679"/>
                        <a:pt x="5466150" y="3067248"/>
                      </a:cubicBezTo>
                      <a:cubicBezTo>
                        <a:pt x="5469555" y="3083302"/>
                        <a:pt x="5469555" y="3083302"/>
                        <a:pt x="5473934" y="3098384"/>
                      </a:cubicBezTo>
                      <a:cubicBezTo>
                        <a:pt x="5487167" y="3098384"/>
                        <a:pt x="5500010" y="3098384"/>
                        <a:pt x="5512854" y="3098384"/>
                      </a:cubicBezTo>
                      <a:cubicBezTo>
                        <a:pt x="5512854" y="3087797"/>
                        <a:pt x="5512854" y="3077523"/>
                        <a:pt x="5512854" y="3067248"/>
                      </a:cubicBezTo>
                      <a:cubicBezTo>
                        <a:pt x="5499962" y="3064273"/>
                        <a:pt x="5486975" y="3061691"/>
                        <a:pt x="5473934" y="3059464"/>
                      </a:cubicBezTo>
                      <a:close/>
                      <a:moveTo>
                        <a:pt x="6291351" y="3059464"/>
                      </a:moveTo>
                      <a:cubicBezTo>
                        <a:pt x="6288704" y="3070050"/>
                        <a:pt x="6286136" y="3080325"/>
                        <a:pt x="6283567" y="3090600"/>
                      </a:cubicBezTo>
                      <a:cubicBezTo>
                        <a:pt x="6296800" y="3093246"/>
                        <a:pt x="6309643" y="3095815"/>
                        <a:pt x="6322487" y="3098384"/>
                      </a:cubicBezTo>
                      <a:cubicBezTo>
                        <a:pt x="6325133" y="3087797"/>
                        <a:pt x="6327702" y="3077523"/>
                        <a:pt x="6330271" y="3067248"/>
                      </a:cubicBezTo>
                      <a:cubicBezTo>
                        <a:pt x="6317038" y="3064601"/>
                        <a:pt x="6304194" y="3062033"/>
                        <a:pt x="6291351" y="3059464"/>
                      </a:cubicBezTo>
                      <a:close/>
                      <a:moveTo>
                        <a:pt x="6369200" y="3059464"/>
                      </a:moveTo>
                      <a:cubicBezTo>
                        <a:pt x="6364335" y="3074059"/>
                        <a:pt x="6364335" y="3074059"/>
                        <a:pt x="6361416" y="3090600"/>
                      </a:cubicBezTo>
                      <a:cubicBezTo>
                        <a:pt x="6366709" y="3095893"/>
                        <a:pt x="6371846" y="3101030"/>
                        <a:pt x="6376984" y="3106168"/>
                      </a:cubicBezTo>
                      <a:cubicBezTo>
                        <a:pt x="6384923" y="3103521"/>
                        <a:pt x="6392630" y="3100952"/>
                        <a:pt x="6400336" y="3098384"/>
                      </a:cubicBezTo>
                      <a:cubicBezTo>
                        <a:pt x="6400336" y="3087797"/>
                        <a:pt x="6400336" y="3077523"/>
                        <a:pt x="6400336" y="3067248"/>
                      </a:cubicBezTo>
                      <a:cubicBezTo>
                        <a:pt x="6384612" y="3063317"/>
                        <a:pt x="6384612" y="3063317"/>
                        <a:pt x="6369200" y="3059464"/>
                      </a:cubicBezTo>
                      <a:close/>
                      <a:moveTo>
                        <a:pt x="6439264" y="3059464"/>
                      </a:moveTo>
                      <a:cubicBezTo>
                        <a:pt x="6436617" y="3070050"/>
                        <a:pt x="6434049" y="3080325"/>
                        <a:pt x="6431480" y="3090600"/>
                      </a:cubicBezTo>
                      <a:cubicBezTo>
                        <a:pt x="6436773" y="3090600"/>
                        <a:pt x="6441910" y="3090600"/>
                        <a:pt x="6447048" y="3090600"/>
                      </a:cubicBezTo>
                      <a:cubicBezTo>
                        <a:pt x="6447048" y="3095893"/>
                        <a:pt x="6447048" y="3101030"/>
                        <a:pt x="6447048" y="3106168"/>
                      </a:cubicBezTo>
                      <a:cubicBezTo>
                        <a:pt x="6454987" y="3103521"/>
                        <a:pt x="6462694" y="3100952"/>
                        <a:pt x="6470400" y="3098384"/>
                      </a:cubicBezTo>
                      <a:cubicBezTo>
                        <a:pt x="6475751" y="3082329"/>
                        <a:pt x="6475751" y="3082329"/>
                        <a:pt x="6478184" y="3067248"/>
                      </a:cubicBezTo>
                      <a:cubicBezTo>
                        <a:pt x="6464951" y="3064601"/>
                        <a:pt x="6452107" y="3062033"/>
                        <a:pt x="6439264" y="3059464"/>
                      </a:cubicBezTo>
                      <a:close/>
                      <a:moveTo>
                        <a:pt x="6517113" y="3059464"/>
                      </a:moveTo>
                      <a:cubicBezTo>
                        <a:pt x="6514466" y="3070050"/>
                        <a:pt x="6511898" y="3080325"/>
                        <a:pt x="6509329" y="3090600"/>
                      </a:cubicBezTo>
                      <a:cubicBezTo>
                        <a:pt x="6519915" y="3093246"/>
                        <a:pt x="6530190" y="3095815"/>
                        <a:pt x="6540465" y="3098384"/>
                      </a:cubicBezTo>
                      <a:cubicBezTo>
                        <a:pt x="6543111" y="3087797"/>
                        <a:pt x="6545680" y="3077523"/>
                        <a:pt x="6548249" y="3067248"/>
                      </a:cubicBezTo>
                      <a:cubicBezTo>
                        <a:pt x="6532525" y="3063317"/>
                        <a:pt x="6532525" y="3063317"/>
                        <a:pt x="6517113" y="3059464"/>
                      </a:cubicBezTo>
                      <a:close/>
                      <a:moveTo>
                        <a:pt x="6594962" y="3059464"/>
                      </a:moveTo>
                      <a:cubicBezTo>
                        <a:pt x="6592315" y="3070050"/>
                        <a:pt x="6589747" y="3080325"/>
                        <a:pt x="6587178" y="3090600"/>
                      </a:cubicBezTo>
                      <a:cubicBezTo>
                        <a:pt x="6597764" y="3093246"/>
                        <a:pt x="6608039" y="3095815"/>
                        <a:pt x="6618314" y="3098384"/>
                      </a:cubicBezTo>
                      <a:cubicBezTo>
                        <a:pt x="6620960" y="3087797"/>
                        <a:pt x="6623529" y="3077523"/>
                        <a:pt x="6626098" y="3067248"/>
                      </a:cubicBezTo>
                      <a:cubicBezTo>
                        <a:pt x="6610374" y="3063317"/>
                        <a:pt x="6610374" y="3063317"/>
                        <a:pt x="6594962" y="3059464"/>
                      </a:cubicBezTo>
                      <a:close/>
                      <a:moveTo>
                        <a:pt x="6665027" y="3059464"/>
                      </a:moveTo>
                      <a:cubicBezTo>
                        <a:pt x="6660162" y="3074059"/>
                        <a:pt x="6660162" y="3074059"/>
                        <a:pt x="6657243" y="3090600"/>
                      </a:cubicBezTo>
                      <a:cubicBezTo>
                        <a:pt x="6662536" y="3095893"/>
                        <a:pt x="6667673" y="3101030"/>
                        <a:pt x="6672811" y="3106168"/>
                      </a:cubicBezTo>
                      <a:cubicBezTo>
                        <a:pt x="6688534" y="3098306"/>
                        <a:pt x="6688534" y="3098306"/>
                        <a:pt x="6703947" y="3090600"/>
                      </a:cubicBezTo>
                      <a:cubicBezTo>
                        <a:pt x="6703947" y="3082660"/>
                        <a:pt x="6703947" y="3074954"/>
                        <a:pt x="6703947" y="3067248"/>
                      </a:cubicBezTo>
                      <a:cubicBezTo>
                        <a:pt x="6690714" y="3064601"/>
                        <a:pt x="6677870" y="3062033"/>
                        <a:pt x="6665027" y="3059464"/>
                      </a:cubicBezTo>
                      <a:close/>
                      <a:moveTo>
                        <a:pt x="6742876" y="3059464"/>
                      </a:moveTo>
                      <a:cubicBezTo>
                        <a:pt x="6740229" y="3070050"/>
                        <a:pt x="6737661" y="3080325"/>
                        <a:pt x="6735092" y="3090600"/>
                      </a:cubicBezTo>
                      <a:cubicBezTo>
                        <a:pt x="6745678" y="3093246"/>
                        <a:pt x="6755953" y="3095815"/>
                        <a:pt x="6766228" y="3098384"/>
                      </a:cubicBezTo>
                      <a:cubicBezTo>
                        <a:pt x="6768874" y="3087797"/>
                        <a:pt x="6771443" y="3077523"/>
                        <a:pt x="6774012" y="3067248"/>
                      </a:cubicBezTo>
                      <a:cubicBezTo>
                        <a:pt x="6758288" y="3063317"/>
                        <a:pt x="6758288" y="3063317"/>
                        <a:pt x="6742876" y="3059464"/>
                      </a:cubicBezTo>
                      <a:close/>
                      <a:moveTo>
                        <a:pt x="6812940" y="3059464"/>
                      </a:moveTo>
                      <a:cubicBezTo>
                        <a:pt x="6810293" y="3062111"/>
                        <a:pt x="6807725" y="3064679"/>
                        <a:pt x="6805156" y="3067248"/>
                      </a:cubicBezTo>
                      <a:cubicBezTo>
                        <a:pt x="6808561" y="3083302"/>
                        <a:pt x="6808561" y="3083302"/>
                        <a:pt x="6812940" y="3098384"/>
                      </a:cubicBezTo>
                      <a:cubicBezTo>
                        <a:pt x="6823526" y="3098384"/>
                        <a:pt x="6833801" y="3098384"/>
                        <a:pt x="6844076" y="3098384"/>
                      </a:cubicBezTo>
                      <a:cubicBezTo>
                        <a:pt x="6846722" y="3087797"/>
                        <a:pt x="6849291" y="3077523"/>
                        <a:pt x="6851860" y="3067248"/>
                      </a:cubicBezTo>
                      <a:cubicBezTo>
                        <a:pt x="6838968" y="3064273"/>
                        <a:pt x="6825981" y="3061691"/>
                        <a:pt x="6812940" y="3059464"/>
                      </a:cubicBezTo>
                      <a:close/>
                      <a:moveTo>
                        <a:pt x="6890789" y="3059464"/>
                      </a:moveTo>
                      <a:cubicBezTo>
                        <a:pt x="6888142" y="3062111"/>
                        <a:pt x="6885574" y="3064679"/>
                        <a:pt x="6883005" y="3067248"/>
                      </a:cubicBezTo>
                      <a:cubicBezTo>
                        <a:pt x="6886410" y="3083302"/>
                        <a:pt x="6886410" y="3083302"/>
                        <a:pt x="6890789" y="3098384"/>
                      </a:cubicBezTo>
                      <a:cubicBezTo>
                        <a:pt x="6898729" y="3098384"/>
                        <a:pt x="6906435" y="3098384"/>
                        <a:pt x="6914141" y="3098384"/>
                      </a:cubicBezTo>
                      <a:cubicBezTo>
                        <a:pt x="6916787" y="3087797"/>
                        <a:pt x="6919356" y="3077523"/>
                        <a:pt x="6921925" y="3067248"/>
                      </a:cubicBezTo>
                      <a:cubicBezTo>
                        <a:pt x="6906843" y="3062869"/>
                        <a:pt x="6906843" y="3062869"/>
                        <a:pt x="6890789" y="3059464"/>
                      </a:cubicBezTo>
                      <a:close/>
                      <a:moveTo>
                        <a:pt x="6960853" y="3059464"/>
                      </a:moveTo>
                      <a:cubicBezTo>
                        <a:pt x="6958206" y="3062111"/>
                        <a:pt x="6955638" y="3064679"/>
                        <a:pt x="6953069" y="3067248"/>
                      </a:cubicBezTo>
                      <a:cubicBezTo>
                        <a:pt x="6956474" y="3083302"/>
                        <a:pt x="6956474" y="3083302"/>
                        <a:pt x="6960853" y="3098384"/>
                      </a:cubicBezTo>
                      <a:cubicBezTo>
                        <a:pt x="6971439" y="3098384"/>
                        <a:pt x="6981714" y="3098384"/>
                        <a:pt x="6991989" y="3098384"/>
                      </a:cubicBezTo>
                      <a:cubicBezTo>
                        <a:pt x="6994635" y="3087797"/>
                        <a:pt x="6997204" y="3077523"/>
                        <a:pt x="6999773" y="3067248"/>
                      </a:cubicBezTo>
                      <a:cubicBezTo>
                        <a:pt x="6986881" y="3064273"/>
                        <a:pt x="6973894" y="3061691"/>
                        <a:pt x="6960853" y="3059464"/>
                      </a:cubicBezTo>
                      <a:close/>
                      <a:moveTo>
                        <a:pt x="7038703" y="3059464"/>
                      </a:moveTo>
                      <a:cubicBezTo>
                        <a:pt x="7036056" y="3072697"/>
                        <a:pt x="7033488" y="3085540"/>
                        <a:pt x="7030919" y="3098384"/>
                      </a:cubicBezTo>
                      <a:cubicBezTo>
                        <a:pt x="7041505" y="3098384"/>
                        <a:pt x="7051780" y="3098384"/>
                        <a:pt x="7062055" y="3098384"/>
                      </a:cubicBezTo>
                      <a:cubicBezTo>
                        <a:pt x="7064701" y="3087797"/>
                        <a:pt x="7067270" y="3077523"/>
                        <a:pt x="7069839" y="3067248"/>
                      </a:cubicBezTo>
                      <a:cubicBezTo>
                        <a:pt x="7054115" y="3063317"/>
                        <a:pt x="7054115" y="3063317"/>
                        <a:pt x="7038703" y="3059464"/>
                      </a:cubicBezTo>
                      <a:close/>
                      <a:moveTo>
                        <a:pt x="7116552" y="3059464"/>
                      </a:moveTo>
                      <a:cubicBezTo>
                        <a:pt x="7113905" y="3062111"/>
                        <a:pt x="7111337" y="3064679"/>
                        <a:pt x="7108768" y="3067248"/>
                      </a:cubicBezTo>
                      <a:cubicBezTo>
                        <a:pt x="7112173" y="3083302"/>
                        <a:pt x="7112173" y="3083302"/>
                        <a:pt x="7116552" y="3098384"/>
                      </a:cubicBezTo>
                      <a:cubicBezTo>
                        <a:pt x="7124492" y="3098384"/>
                        <a:pt x="7132198" y="3098384"/>
                        <a:pt x="7139904" y="3098384"/>
                      </a:cubicBezTo>
                      <a:cubicBezTo>
                        <a:pt x="7142550" y="3087797"/>
                        <a:pt x="7145119" y="3077523"/>
                        <a:pt x="7147688" y="3067248"/>
                      </a:cubicBezTo>
                      <a:cubicBezTo>
                        <a:pt x="7132606" y="3062869"/>
                        <a:pt x="7132606" y="3062869"/>
                        <a:pt x="7116552" y="3059464"/>
                      </a:cubicBezTo>
                      <a:close/>
                      <a:moveTo>
                        <a:pt x="7186616" y="3059464"/>
                      </a:moveTo>
                      <a:cubicBezTo>
                        <a:pt x="7183969" y="3070050"/>
                        <a:pt x="7181401" y="3080325"/>
                        <a:pt x="7178832" y="3090600"/>
                      </a:cubicBezTo>
                      <a:cubicBezTo>
                        <a:pt x="7189418" y="3093246"/>
                        <a:pt x="7199693" y="3095815"/>
                        <a:pt x="7209968" y="3098384"/>
                      </a:cubicBezTo>
                      <a:cubicBezTo>
                        <a:pt x="7212614" y="3087797"/>
                        <a:pt x="7215183" y="3077523"/>
                        <a:pt x="7217752" y="3067248"/>
                      </a:cubicBezTo>
                      <a:cubicBezTo>
                        <a:pt x="7202028" y="3063317"/>
                        <a:pt x="7202028" y="3063317"/>
                        <a:pt x="7186616" y="3059464"/>
                      </a:cubicBezTo>
                      <a:close/>
                      <a:moveTo>
                        <a:pt x="7264465" y="3059464"/>
                      </a:moveTo>
                      <a:cubicBezTo>
                        <a:pt x="7261818" y="3070050"/>
                        <a:pt x="7259250" y="3080325"/>
                        <a:pt x="7256681" y="3090600"/>
                      </a:cubicBezTo>
                      <a:cubicBezTo>
                        <a:pt x="7269914" y="3093246"/>
                        <a:pt x="7282757" y="3095815"/>
                        <a:pt x="7295601" y="3098384"/>
                      </a:cubicBezTo>
                      <a:cubicBezTo>
                        <a:pt x="7295601" y="3087797"/>
                        <a:pt x="7295601" y="3077523"/>
                        <a:pt x="7295601" y="3067248"/>
                      </a:cubicBezTo>
                      <a:cubicBezTo>
                        <a:pt x="7279877" y="3063317"/>
                        <a:pt x="7279877" y="3063317"/>
                        <a:pt x="7264465" y="3059464"/>
                      </a:cubicBezTo>
                      <a:close/>
                      <a:moveTo>
                        <a:pt x="7334530" y="3059464"/>
                      </a:moveTo>
                      <a:cubicBezTo>
                        <a:pt x="7329665" y="3074059"/>
                        <a:pt x="7329665" y="3074059"/>
                        <a:pt x="7326746" y="3090600"/>
                      </a:cubicBezTo>
                      <a:cubicBezTo>
                        <a:pt x="7332039" y="3095893"/>
                        <a:pt x="7337176" y="3101030"/>
                        <a:pt x="7342314" y="3106168"/>
                      </a:cubicBezTo>
                      <a:cubicBezTo>
                        <a:pt x="7358855" y="3103249"/>
                        <a:pt x="7358855" y="3103249"/>
                        <a:pt x="7373450" y="3098384"/>
                      </a:cubicBezTo>
                      <a:cubicBezTo>
                        <a:pt x="7373450" y="3087797"/>
                        <a:pt x="7373450" y="3077523"/>
                        <a:pt x="7373450" y="3067248"/>
                      </a:cubicBezTo>
                      <a:cubicBezTo>
                        <a:pt x="7360217" y="3064601"/>
                        <a:pt x="7347373" y="3062033"/>
                        <a:pt x="7334530" y="3059464"/>
                      </a:cubicBezTo>
                      <a:close/>
                      <a:moveTo>
                        <a:pt x="7412379" y="3059464"/>
                      </a:moveTo>
                      <a:cubicBezTo>
                        <a:pt x="7407514" y="3074059"/>
                        <a:pt x="7407514" y="3074059"/>
                        <a:pt x="7404595" y="3090600"/>
                      </a:cubicBezTo>
                      <a:cubicBezTo>
                        <a:pt x="7409888" y="3095893"/>
                        <a:pt x="7415025" y="3101030"/>
                        <a:pt x="7420163" y="3106168"/>
                      </a:cubicBezTo>
                      <a:cubicBezTo>
                        <a:pt x="7428102" y="3103521"/>
                        <a:pt x="7435809" y="3100952"/>
                        <a:pt x="7443515" y="3098384"/>
                      </a:cubicBezTo>
                      <a:cubicBezTo>
                        <a:pt x="7443515" y="3087797"/>
                        <a:pt x="7443515" y="3077523"/>
                        <a:pt x="7443515" y="3067248"/>
                      </a:cubicBezTo>
                      <a:cubicBezTo>
                        <a:pt x="7427791" y="3063317"/>
                        <a:pt x="7427791" y="3063317"/>
                        <a:pt x="7412379" y="3059464"/>
                      </a:cubicBezTo>
                      <a:close/>
                      <a:moveTo>
                        <a:pt x="7482443" y="3059464"/>
                      </a:moveTo>
                      <a:cubicBezTo>
                        <a:pt x="7479796" y="3072697"/>
                        <a:pt x="7477228" y="3085540"/>
                        <a:pt x="7474659" y="3098384"/>
                      </a:cubicBezTo>
                      <a:cubicBezTo>
                        <a:pt x="7479952" y="3101030"/>
                        <a:pt x="7485089" y="3103599"/>
                        <a:pt x="7490227" y="3106168"/>
                      </a:cubicBezTo>
                      <a:cubicBezTo>
                        <a:pt x="7498166" y="3103521"/>
                        <a:pt x="7505873" y="3100952"/>
                        <a:pt x="7513579" y="3098384"/>
                      </a:cubicBezTo>
                      <a:cubicBezTo>
                        <a:pt x="7518930" y="3082329"/>
                        <a:pt x="7518930" y="3082329"/>
                        <a:pt x="7521363" y="3067248"/>
                      </a:cubicBezTo>
                      <a:cubicBezTo>
                        <a:pt x="7508130" y="3064601"/>
                        <a:pt x="7495286" y="3062033"/>
                        <a:pt x="7482443" y="3059464"/>
                      </a:cubicBezTo>
                      <a:close/>
                      <a:moveTo>
                        <a:pt x="7560292" y="3059464"/>
                      </a:moveTo>
                      <a:cubicBezTo>
                        <a:pt x="7557645" y="3062111"/>
                        <a:pt x="7555077" y="3064679"/>
                        <a:pt x="7552508" y="3067248"/>
                      </a:cubicBezTo>
                      <a:cubicBezTo>
                        <a:pt x="7555913" y="3083302"/>
                        <a:pt x="7555913" y="3083302"/>
                        <a:pt x="7560292" y="3098384"/>
                      </a:cubicBezTo>
                      <a:cubicBezTo>
                        <a:pt x="7568232" y="3098384"/>
                        <a:pt x="7575938" y="3098384"/>
                        <a:pt x="7583644" y="3098384"/>
                      </a:cubicBezTo>
                      <a:cubicBezTo>
                        <a:pt x="7586290" y="3087797"/>
                        <a:pt x="7588859" y="3077523"/>
                        <a:pt x="7591428" y="3067248"/>
                      </a:cubicBezTo>
                      <a:cubicBezTo>
                        <a:pt x="7576346" y="3062869"/>
                        <a:pt x="7576346" y="3062869"/>
                        <a:pt x="7560292" y="3059464"/>
                      </a:cubicBezTo>
                      <a:close/>
                      <a:moveTo>
                        <a:pt x="7630356" y="3059464"/>
                      </a:moveTo>
                      <a:cubicBezTo>
                        <a:pt x="7627709" y="3070050"/>
                        <a:pt x="7625141" y="3080325"/>
                        <a:pt x="7622572" y="3090600"/>
                      </a:cubicBezTo>
                      <a:cubicBezTo>
                        <a:pt x="7638140" y="3098384"/>
                        <a:pt x="7638140" y="3098384"/>
                        <a:pt x="7661492" y="3098384"/>
                      </a:cubicBezTo>
                      <a:cubicBezTo>
                        <a:pt x="7664138" y="3087797"/>
                        <a:pt x="7666707" y="3077523"/>
                        <a:pt x="7669276" y="3067248"/>
                      </a:cubicBezTo>
                      <a:cubicBezTo>
                        <a:pt x="7656043" y="3064601"/>
                        <a:pt x="7643199" y="3062033"/>
                        <a:pt x="7630356" y="3059464"/>
                      </a:cubicBezTo>
                      <a:close/>
                      <a:moveTo>
                        <a:pt x="7708206" y="3059464"/>
                      </a:moveTo>
                      <a:cubicBezTo>
                        <a:pt x="7705559" y="3062111"/>
                        <a:pt x="7702991" y="3064679"/>
                        <a:pt x="7700422" y="3067248"/>
                      </a:cubicBezTo>
                      <a:cubicBezTo>
                        <a:pt x="7703827" y="3083302"/>
                        <a:pt x="7703827" y="3083302"/>
                        <a:pt x="7708206" y="3098384"/>
                      </a:cubicBezTo>
                      <a:cubicBezTo>
                        <a:pt x="7716146" y="3098384"/>
                        <a:pt x="7723852" y="3098384"/>
                        <a:pt x="7731558" y="3098384"/>
                      </a:cubicBezTo>
                      <a:cubicBezTo>
                        <a:pt x="7734204" y="3087797"/>
                        <a:pt x="7736773" y="3077523"/>
                        <a:pt x="7739342" y="3067248"/>
                      </a:cubicBezTo>
                      <a:cubicBezTo>
                        <a:pt x="7724260" y="3062869"/>
                        <a:pt x="7724260" y="3062869"/>
                        <a:pt x="7708206" y="3059464"/>
                      </a:cubicBezTo>
                      <a:close/>
                      <a:moveTo>
                        <a:pt x="7786055" y="3059464"/>
                      </a:moveTo>
                      <a:cubicBezTo>
                        <a:pt x="7783408" y="3070050"/>
                        <a:pt x="7780840" y="3080325"/>
                        <a:pt x="7778271" y="3090600"/>
                      </a:cubicBezTo>
                      <a:cubicBezTo>
                        <a:pt x="7788857" y="3093246"/>
                        <a:pt x="7799132" y="3095815"/>
                        <a:pt x="7809407" y="3098384"/>
                      </a:cubicBezTo>
                      <a:cubicBezTo>
                        <a:pt x="7812053" y="3087797"/>
                        <a:pt x="7814622" y="3077523"/>
                        <a:pt x="7817191" y="3067248"/>
                      </a:cubicBezTo>
                      <a:cubicBezTo>
                        <a:pt x="7801467" y="3063317"/>
                        <a:pt x="7801467" y="3063317"/>
                        <a:pt x="7786055" y="3059464"/>
                      </a:cubicBezTo>
                      <a:close/>
                      <a:moveTo>
                        <a:pt x="7856119" y="3059464"/>
                      </a:moveTo>
                      <a:cubicBezTo>
                        <a:pt x="7851254" y="3074059"/>
                        <a:pt x="7851254" y="3074059"/>
                        <a:pt x="7848335" y="3090600"/>
                      </a:cubicBezTo>
                      <a:cubicBezTo>
                        <a:pt x="7853628" y="3095893"/>
                        <a:pt x="7858765" y="3101030"/>
                        <a:pt x="7863903" y="3106168"/>
                      </a:cubicBezTo>
                      <a:cubicBezTo>
                        <a:pt x="7879626" y="3098306"/>
                        <a:pt x="7879626" y="3098306"/>
                        <a:pt x="7895039" y="3090600"/>
                      </a:cubicBezTo>
                      <a:cubicBezTo>
                        <a:pt x="7895039" y="3082660"/>
                        <a:pt x="7895039" y="3074954"/>
                        <a:pt x="7895039" y="3067248"/>
                      </a:cubicBezTo>
                      <a:cubicBezTo>
                        <a:pt x="7881806" y="3064601"/>
                        <a:pt x="7868962" y="3062033"/>
                        <a:pt x="7856119" y="3059464"/>
                      </a:cubicBezTo>
                      <a:close/>
                      <a:moveTo>
                        <a:pt x="7933968" y="3059464"/>
                      </a:moveTo>
                      <a:cubicBezTo>
                        <a:pt x="7931321" y="3062111"/>
                        <a:pt x="7928753" y="3064679"/>
                        <a:pt x="7926184" y="3067248"/>
                      </a:cubicBezTo>
                      <a:cubicBezTo>
                        <a:pt x="7929589" y="3083302"/>
                        <a:pt x="7929589" y="3083302"/>
                        <a:pt x="7933968" y="3098384"/>
                      </a:cubicBezTo>
                      <a:cubicBezTo>
                        <a:pt x="7941908" y="3098384"/>
                        <a:pt x="7949614" y="3098384"/>
                        <a:pt x="7957320" y="3098384"/>
                      </a:cubicBezTo>
                      <a:cubicBezTo>
                        <a:pt x="7959966" y="3087797"/>
                        <a:pt x="7962535" y="3077523"/>
                        <a:pt x="7965104" y="3067248"/>
                      </a:cubicBezTo>
                      <a:cubicBezTo>
                        <a:pt x="7950022" y="3062869"/>
                        <a:pt x="7950022" y="3062869"/>
                        <a:pt x="7933968" y="3059464"/>
                      </a:cubicBezTo>
                      <a:close/>
                      <a:moveTo>
                        <a:pt x="8004032" y="3059464"/>
                      </a:moveTo>
                      <a:cubicBezTo>
                        <a:pt x="8001385" y="3070050"/>
                        <a:pt x="7998817" y="3080325"/>
                        <a:pt x="7996248" y="3090600"/>
                      </a:cubicBezTo>
                      <a:cubicBezTo>
                        <a:pt x="8009481" y="3093246"/>
                        <a:pt x="8022324" y="3095815"/>
                        <a:pt x="8035168" y="3098384"/>
                      </a:cubicBezTo>
                      <a:cubicBezTo>
                        <a:pt x="8037814" y="3087797"/>
                        <a:pt x="8040383" y="3077523"/>
                        <a:pt x="8042952" y="3067248"/>
                      </a:cubicBezTo>
                      <a:cubicBezTo>
                        <a:pt x="8029719" y="3064601"/>
                        <a:pt x="8016875" y="3062033"/>
                        <a:pt x="8004032" y="3059464"/>
                      </a:cubicBezTo>
                      <a:close/>
                      <a:moveTo>
                        <a:pt x="8081882" y="3059464"/>
                      </a:moveTo>
                      <a:cubicBezTo>
                        <a:pt x="8079235" y="3062111"/>
                        <a:pt x="8076667" y="3064679"/>
                        <a:pt x="8074098" y="3067248"/>
                      </a:cubicBezTo>
                      <a:cubicBezTo>
                        <a:pt x="8077503" y="3083302"/>
                        <a:pt x="8077503" y="3083302"/>
                        <a:pt x="8081882" y="3098384"/>
                      </a:cubicBezTo>
                      <a:cubicBezTo>
                        <a:pt x="8089822" y="3098384"/>
                        <a:pt x="8097528" y="3098384"/>
                        <a:pt x="8105234" y="3098384"/>
                      </a:cubicBezTo>
                      <a:cubicBezTo>
                        <a:pt x="8107880" y="3087797"/>
                        <a:pt x="8110449" y="3077523"/>
                        <a:pt x="8113018" y="3067248"/>
                      </a:cubicBezTo>
                      <a:cubicBezTo>
                        <a:pt x="8097936" y="3062869"/>
                        <a:pt x="8097936" y="3062869"/>
                        <a:pt x="8081882" y="3059464"/>
                      </a:cubicBezTo>
                      <a:close/>
                      <a:moveTo>
                        <a:pt x="8151946" y="3059464"/>
                      </a:moveTo>
                      <a:cubicBezTo>
                        <a:pt x="8149299" y="3062111"/>
                        <a:pt x="8146731" y="3064679"/>
                        <a:pt x="8144162" y="3067248"/>
                      </a:cubicBezTo>
                      <a:cubicBezTo>
                        <a:pt x="8147567" y="3083302"/>
                        <a:pt x="8147567" y="3083302"/>
                        <a:pt x="8151946" y="3098384"/>
                      </a:cubicBezTo>
                      <a:cubicBezTo>
                        <a:pt x="8162532" y="3098384"/>
                        <a:pt x="8172807" y="3098384"/>
                        <a:pt x="8183082" y="3098384"/>
                      </a:cubicBezTo>
                      <a:cubicBezTo>
                        <a:pt x="8185728" y="3087797"/>
                        <a:pt x="8188297" y="3077523"/>
                        <a:pt x="8190866" y="3067248"/>
                      </a:cubicBezTo>
                      <a:cubicBezTo>
                        <a:pt x="8177974" y="3064273"/>
                        <a:pt x="8164987" y="3061691"/>
                        <a:pt x="8151946" y="3059464"/>
                      </a:cubicBezTo>
                      <a:close/>
                      <a:moveTo>
                        <a:pt x="8229795" y="3059464"/>
                      </a:moveTo>
                      <a:cubicBezTo>
                        <a:pt x="8227148" y="3062111"/>
                        <a:pt x="8224580" y="3064679"/>
                        <a:pt x="8222011" y="3067248"/>
                      </a:cubicBezTo>
                      <a:cubicBezTo>
                        <a:pt x="8225416" y="3083302"/>
                        <a:pt x="8225416" y="3083302"/>
                        <a:pt x="8229795" y="3098384"/>
                      </a:cubicBezTo>
                      <a:cubicBezTo>
                        <a:pt x="8237735" y="3098384"/>
                        <a:pt x="8245441" y="3098384"/>
                        <a:pt x="8253147" y="3098384"/>
                      </a:cubicBezTo>
                      <a:cubicBezTo>
                        <a:pt x="8255793" y="3087797"/>
                        <a:pt x="8258362" y="3077523"/>
                        <a:pt x="8260931" y="3067248"/>
                      </a:cubicBezTo>
                      <a:cubicBezTo>
                        <a:pt x="8245849" y="3062869"/>
                        <a:pt x="8245849" y="3062869"/>
                        <a:pt x="8229795" y="3059464"/>
                      </a:cubicBezTo>
                      <a:close/>
                      <a:moveTo>
                        <a:pt x="8307644" y="3059464"/>
                      </a:moveTo>
                      <a:cubicBezTo>
                        <a:pt x="8304997" y="3062111"/>
                        <a:pt x="8302429" y="3064679"/>
                        <a:pt x="8299860" y="3067248"/>
                      </a:cubicBezTo>
                      <a:cubicBezTo>
                        <a:pt x="8303265" y="3083302"/>
                        <a:pt x="8303265" y="3083302"/>
                        <a:pt x="8307644" y="3098384"/>
                      </a:cubicBezTo>
                      <a:cubicBezTo>
                        <a:pt x="8315584" y="3098384"/>
                        <a:pt x="8323290" y="3098384"/>
                        <a:pt x="8330996" y="3098384"/>
                      </a:cubicBezTo>
                      <a:cubicBezTo>
                        <a:pt x="8333642" y="3087797"/>
                        <a:pt x="8336211" y="3077523"/>
                        <a:pt x="8338780" y="3067248"/>
                      </a:cubicBezTo>
                      <a:cubicBezTo>
                        <a:pt x="8323698" y="3062869"/>
                        <a:pt x="8323698" y="3062869"/>
                        <a:pt x="8307644" y="3059464"/>
                      </a:cubicBezTo>
                      <a:close/>
                      <a:moveTo>
                        <a:pt x="8377708" y="3059464"/>
                      </a:moveTo>
                      <a:cubicBezTo>
                        <a:pt x="8375061" y="3070050"/>
                        <a:pt x="8372493" y="3080325"/>
                        <a:pt x="8369924" y="3090600"/>
                      </a:cubicBezTo>
                      <a:cubicBezTo>
                        <a:pt x="8380510" y="3093246"/>
                        <a:pt x="8390785" y="3095815"/>
                        <a:pt x="8401060" y="3098384"/>
                      </a:cubicBezTo>
                      <a:cubicBezTo>
                        <a:pt x="8403706" y="3087797"/>
                        <a:pt x="8406275" y="3077523"/>
                        <a:pt x="8408844" y="3067248"/>
                      </a:cubicBezTo>
                      <a:cubicBezTo>
                        <a:pt x="8393120" y="3063317"/>
                        <a:pt x="8393120" y="3063317"/>
                        <a:pt x="8377708" y="3059464"/>
                      </a:cubicBezTo>
                      <a:close/>
                      <a:moveTo>
                        <a:pt x="8455558" y="3059464"/>
                      </a:moveTo>
                      <a:cubicBezTo>
                        <a:pt x="8452911" y="3070050"/>
                        <a:pt x="8450343" y="3080325"/>
                        <a:pt x="8447774" y="3090600"/>
                      </a:cubicBezTo>
                      <a:cubicBezTo>
                        <a:pt x="8458360" y="3093246"/>
                        <a:pt x="8468635" y="3095815"/>
                        <a:pt x="8478910" y="3098384"/>
                      </a:cubicBezTo>
                      <a:cubicBezTo>
                        <a:pt x="8481556" y="3087797"/>
                        <a:pt x="8484125" y="3077523"/>
                        <a:pt x="8486694" y="3067248"/>
                      </a:cubicBezTo>
                      <a:cubicBezTo>
                        <a:pt x="8470970" y="3063317"/>
                        <a:pt x="8470970" y="3063317"/>
                        <a:pt x="8455558" y="3059464"/>
                      </a:cubicBezTo>
                      <a:close/>
                      <a:moveTo>
                        <a:pt x="8525622" y="3059464"/>
                      </a:moveTo>
                      <a:cubicBezTo>
                        <a:pt x="8520757" y="3074059"/>
                        <a:pt x="8520757" y="3074059"/>
                        <a:pt x="8517838" y="3090600"/>
                      </a:cubicBezTo>
                      <a:cubicBezTo>
                        <a:pt x="8523131" y="3095893"/>
                        <a:pt x="8528268" y="3101030"/>
                        <a:pt x="8533406" y="3106168"/>
                      </a:cubicBezTo>
                      <a:cubicBezTo>
                        <a:pt x="8549947" y="3103249"/>
                        <a:pt x="8549947" y="3103249"/>
                        <a:pt x="8564542" y="3098384"/>
                      </a:cubicBezTo>
                      <a:cubicBezTo>
                        <a:pt x="8564542" y="3087797"/>
                        <a:pt x="8564542" y="3077523"/>
                        <a:pt x="8564542" y="3067248"/>
                      </a:cubicBezTo>
                      <a:cubicBezTo>
                        <a:pt x="8551309" y="3064601"/>
                        <a:pt x="8538465" y="3062033"/>
                        <a:pt x="8525622" y="3059464"/>
                      </a:cubicBezTo>
                      <a:close/>
                      <a:moveTo>
                        <a:pt x="8603471" y="3059464"/>
                      </a:moveTo>
                      <a:cubicBezTo>
                        <a:pt x="8598606" y="3074059"/>
                        <a:pt x="8598606" y="3074059"/>
                        <a:pt x="8595687" y="3090600"/>
                      </a:cubicBezTo>
                      <a:cubicBezTo>
                        <a:pt x="8600980" y="3095893"/>
                        <a:pt x="8606117" y="3101030"/>
                        <a:pt x="8611255" y="3106168"/>
                      </a:cubicBezTo>
                      <a:cubicBezTo>
                        <a:pt x="8619194" y="3103521"/>
                        <a:pt x="8626901" y="3100952"/>
                        <a:pt x="8634607" y="3098384"/>
                      </a:cubicBezTo>
                      <a:cubicBezTo>
                        <a:pt x="8634607" y="3087797"/>
                        <a:pt x="8634607" y="3077523"/>
                        <a:pt x="8634607" y="3067248"/>
                      </a:cubicBezTo>
                      <a:cubicBezTo>
                        <a:pt x="8618883" y="3063317"/>
                        <a:pt x="8618883" y="3063317"/>
                        <a:pt x="8603471" y="3059464"/>
                      </a:cubicBezTo>
                      <a:close/>
                      <a:moveTo>
                        <a:pt x="8673535" y="3059464"/>
                      </a:moveTo>
                      <a:cubicBezTo>
                        <a:pt x="8668670" y="3074059"/>
                        <a:pt x="8668670" y="3074059"/>
                        <a:pt x="8665751" y="3090600"/>
                      </a:cubicBezTo>
                      <a:cubicBezTo>
                        <a:pt x="8671044" y="3095893"/>
                        <a:pt x="8676181" y="3101030"/>
                        <a:pt x="8681319" y="3106168"/>
                      </a:cubicBezTo>
                      <a:cubicBezTo>
                        <a:pt x="8697860" y="3103249"/>
                        <a:pt x="8697860" y="3103249"/>
                        <a:pt x="8712455" y="3098384"/>
                      </a:cubicBezTo>
                      <a:cubicBezTo>
                        <a:pt x="8712455" y="3087797"/>
                        <a:pt x="8712455" y="3077523"/>
                        <a:pt x="8712455" y="3067248"/>
                      </a:cubicBezTo>
                      <a:cubicBezTo>
                        <a:pt x="8699222" y="3064601"/>
                        <a:pt x="8686378" y="3062033"/>
                        <a:pt x="8673535" y="3059464"/>
                      </a:cubicBezTo>
                      <a:close/>
                      <a:moveTo>
                        <a:pt x="8751384" y="3059464"/>
                      </a:moveTo>
                      <a:cubicBezTo>
                        <a:pt x="8748737" y="3072697"/>
                        <a:pt x="8746169" y="3085540"/>
                        <a:pt x="8743600" y="3098384"/>
                      </a:cubicBezTo>
                      <a:cubicBezTo>
                        <a:pt x="8748893" y="3101030"/>
                        <a:pt x="8754030" y="3103599"/>
                        <a:pt x="8759168" y="3106168"/>
                      </a:cubicBezTo>
                      <a:cubicBezTo>
                        <a:pt x="8767030" y="3102237"/>
                        <a:pt x="8767030" y="3102237"/>
                        <a:pt x="8774736" y="3098384"/>
                      </a:cubicBezTo>
                      <a:cubicBezTo>
                        <a:pt x="8779601" y="3082329"/>
                        <a:pt x="8779601" y="3082329"/>
                        <a:pt x="8782520" y="3067248"/>
                      </a:cubicBezTo>
                      <a:cubicBezTo>
                        <a:pt x="8766796" y="3063317"/>
                        <a:pt x="8766796" y="3063317"/>
                        <a:pt x="8751384" y="3059464"/>
                      </a:cubicBezTo>
                      <a:close/>
                      <a:moveTo>
                        <a:pt x="8821449" y="3059464"/>
                      </a:moveTo>
                      <a:cubicBezTo>
                        <a:pt x="8818802" y="3072697"/>
                        <a:pt x="8816234" y="3085540"/>
                        <a:pt x="8813665" y="3098384"/>
                      </a:cubicBezTo>
                      <a:cubicBezTo>
                        <a:pt x="8826898" y="3098384"/>
                        <a:pt x="8839741" y="3098384"/>
                        <a:pt x="8852585" y="3098384"/>
                      </a:cubicBezTo>
                      <a:cubicBezTo>
                        <a:pt x="8855231" y="3087797"/>
                        <a:pt x="8857800" y="3077523"/>
                        <a:pt x="8860369" y="3067248"/>
                      </a:cubicBezTo>
                      <a:cubicBezTo>
                        <a:pt x="8847136" y="3064601"/>
                        <a:pt x="8834292" y="3062033"/>
                        <a:pt x="8821449" y="3059464"/>
                      </a:cubicBezTo>
                      <a:close/>
                      <a:moveTo>
                        <a:pt x="9125060" y="3059464"/>
                      </a:moveTo>
                      <a:cubicBezTo>
                        <a:pt x="9120195" y="3074059"/>
                        <a:pt x="9120195" y="3074059"/>
                        <a:pt x="9117276" y="3090600"/>
                      </a:cubicBezTo>
                      <a:cubicBezTo>
                        <a:pt x="9122569" y="3095893"/>
                        <a:pt x="9127706" y="3101030"/>
                        <a:pt x="9132844" y="3106168"/>
                      </a:cubicBezTo>
                      <a:cubicBezTo>
                        <a:pt x="9140783" y="3103521"/>
                        <a:pt x="9148490" y="3100952"/>
                        <a:pt x="9156196" y="3098384"/>
                      </a:cubicBezTo>
                      <a:cubicBezTo>
                        <a:pt x="9156196" y="3087797"/>
                        <a:pt x="9156196" y="3077523"/>
                        <a:pt x="9156196" y="3067248"/>
                      </a:cubicBezTo>
                      <a:cubicBezTo>
                        <a:pt x="9140472" y="3063317"/>
                        <a:pt x="9140472" y="3063317"/>
                        <a:pt x="9125060" y="3059464"/>
                      </a:cubicBezTo>
                      <a:close/>
                      <a:moveTo>
                        <a:pt x="1752744" y="3129528"/>
                      </a:moveTo>
                      <a:cubicBezTo>
                        <a:pt x="1750098" y="3132175"/>
                        <a:pt x="1747529" y="3134743"/>
                        <a:pt x="1744960" y="3137312"/>
                      </a:cubicBezTo>
                      <a:cubicBezTo>
                        <a:pt x="1744644" y="3150281"/>
                        <a:pt x="1744628" y="3163263"/>
                        <a:pt x="1744960" y="3176232"/>
                      </a:cubicBezTo>
                      <a:cubicBezTo>
                        <a:pt x="1750253" y="3178878"/>
                        <a:pt x="1755391" y="3181447"/>
                        <a:pt x="1760528" y="3184015"/>
                      </a:cubicBezTo>
                      <a:cubicBezTo>
                        <a:pt x="1768390" y="3180085"/>
                        <a:pt x="1768390" y="3180085"/>
                        <a:pt x="1776096" y="3176232"/>
                      </a:cubicBezTo>
                      <a:cubicBezTo>
                        <a:pt x="1780961" y="3156285"/>
                        <a:pt x="1780961" y="3156285"/>
                        <a:pt x="1783880" y="3137312"/>
                      </a:cubicBezTo>
                      <a:cubicBezTo>
                        <a:pt x="1768799" y="3132933"/>
                        <a:pt x="1768799" y="3132933"/>
                        <a:pt x="1752744" y="3129528"/>
                      </a:cubicBezTo>
                      <a:close/>
                      <a:moveTo>
                        <a:pt x="1900658" y="3129528"/>
                      </a:moveTo>
                      <a:cubicBezTo>
                        <a:pt x="1898011" y="3132175"/>
                        <a:pt x="1895443" y="3134743"/>
                        <a:pt x="1892874" y="3137312"/>
                      </a:cubicBezTo>
                      <a:cubicBezTo>
                        <a:pt x="1895101" y="3150353"/>
                        <a:pt x="1897683" y="3163340"/>
                        <a:pt x="1900658" y="3176232"/>
                      </a:cubicBezTo>
                      <a:cubicBezTo>
                        <a:pt x="1908598" y="3176232"/>
                        <a:pt x="1916304" y="3176232"/>
                        <a:pt x="1924010" y="3176232"/>
                      </a:cubicBezTo>
                      <a:cubicBezTo>
                        <a:pt x="1926656" y="3162999"/>
                        <a:pt x="1929225" y="3150155"/>
                        <a:pt x="1931794" y="3137312"/>
                      </a:cubicBezTo>
                      <a:cubicBezTo>
                        <a:pt x="1916712" y="3132933"/>
                        <a:pt x="1916712" y="3132933"/>
                        <a:pt x="1900658" y="3129528"/>
                      </a:cubicBezTo>
                      <a:close/>
                      <a:moveTo>
                        <a:pt x="1978506" y="3129528"/>
                      </a:moveTo>
                      <a:cubicBezTo>
                        <a:pt x="1975860" y="3132175"/>
                        <a:pt x="1973291" y="3134743"/>
                        <a:pt x="1970722" y="3137312"/>
                      </a:cubicBezTo>
                      <a:cubicBezTo>
                        <a:pt x="1970406" y="3150281"/>
                        <a:pt x="1970390" y="3163263"/>
                        <a:pt x="1970722" y="3176232"/>
                      </a:cubicBezTo>
                      <a:cubicBezTo>
                        <a:pt x="1983955" y="3176232"/>
                        <a:pt x="1996798" y="3176232"/>
                        <a:pt x="2009642" y="3176232"/>
                      </a:cubicBezTo>
                      <a:cubicBezTo>
                        <a:pt x="2009642" y="3162999"/>
                        <a:pt x="2009642" y="3150155"/>
                        <a:pt x="2009642" y="3137312"/>
                      </a:cubicBezTo>
                      <a:cubicBezTo>
                        <a:pt x="1994561" y="3132933"/>
                        <a:pt x="1994561" y="3132933"/>
                        <a:pt x="1978506" y="3129528"/>
                      </a:cubicBezTo>
                      <a:close/>
                      <a:moveTo>
                        <a:pt x="2048571" y="3129528"/>
                      </a:moveTo>
                      <a:cubicBezTo>
                        <a:pt x="2045924" y="3142761"/>
                        <a:pt x="2043356" y="3155604"/>
                        <a:pt x="2040787" y="3168448"/>
                      </a:cubicBezTo>
                      <a:cubicBezTo>
                        <a:pt x="2064372" y="3172378"/>
                        <a:pt x="2064372" y="3172378"/>
                        <a:pt x="2087491" y="3176232"/>
                      </a:cubicBezTo>
                      <a:cubicBezTo>
                        <a:pt x="2087491" y="3162999"/>
                        <a:pt x="2087491" y="3150155"/>
                        <a:pt x="2087491" y="3137312"/>
                      </a:cubicBezTo>
                      <a:cubicBezTo>
                        <a:pt x="2074258" y="3134665"/>
                        <a:pt x="2061414" y="3132097"/>
                        <a:pt x="2048571" y="3129528"/>
                      </a:cubicBezTo>
                      <a:close/>
                      <a:moveTo>
                        <a:pt x="2126420" y="3129528"/>
                      </a:moveTo>
                      <a:cubicBezTo>
                        <a:pt x="2123774" y="3132175"/>
                        <a:pt x="2121205" y="3134743"/>
                        <a:pt x="2118636" y="3137312"/>
                      </a:cubicBezTo>
                      <a:cubicBezTo>
                        <a:pt x="2118320" y="3150281"/>
                        <a:pt x="2118304" y="3163263"/>
                        <a:pt x="2118636" y="3176232"/>
                      </a:cubicBezTo>
                      <a:cubicBezTo>
                        <a:pt x="2123929" y="3178878"/>
                        <a:pt x="2129067" y="3181447"/>
                        <a:pt x="2134204" y="3184015"/>
                      </a:cubicBezTo>
                      <a:cubicBezTo>
                        <a:pt x="2142066" y="3180085"/>
                        <a:pt x="2142066" y="3180085"/>
                        <a:pt x="2149772" y="3176232"/>
                      </a:cubicBezTo>
                      <a:cubicBezTo>
                        <a:pt x="2154637" y="3156285"/>
                        <a:pt x="2154637" y="3156285"/>
                        <a:pt x="2157556" y="3137312"/>
                      </a:cubicBezTo>
                      <a:cubicBezTo>
                        <a:pt x="2142475" y="3132933"/>
                        <a:pt x="2142475" y="3132933"/>
                        <a:pt x="2126420" y="3129528"/>
                      </a:cubicBezTo>
                      <a:close/>
                      <a:moveTo>
                        <a:pt x="2274333" y="3129528"/>
                      </a:moveTo>
                      <a:cubicBezTo>
                        <a:pt x="2271687" y="3132175"/>
                        <a:pt x="2269118" y="3134743"/>
                        <a:pt x="2266549" y="3137312"/>
                      </a:cubicBezTo>
                      <a:cubicBezTo>
                        <a:pt x="2266233" y="3150281"/>
                        <a:pt x="2266217" y="3163263"/>
                        <a:pt x="2266549" y="3176232"/>
                      </a:cubicBezTo>
                      <a:cubicBezTo>
                        <a:pt x="2277135" y="3176232"/>
                        <a:pt x="2287410" y="3176232"/>
                        <a:pt x="2297685" y="3176232"/>
                      </a:cubicBezTo>
                      <a:cubicBezTo>
                        <a:pt x="2300332" y="3162999"/>
                        <a:pt x="2302900" y="3150155"/>
                        <a:pt x="2305469" y="3137312"/>
                      </a:cubicBezTo>
                      <a:cubicBezTo>
                        <a:pt x="2290388" y="3132933"/>
                        <a:pt x="2290388" y="3132933"/>
                        <a:pt x="2274333" y="3129528"/>
                      </a:cubicBezTo>
                      <a:close/>
                      <a:moveTo>
                        <a:pt x="2352183" y="3129528"/>
                      </a:moveTo>
                      <a:cubicBezTo>
                        <a:pt x="2349536" y="3142761"/>
                        <a:pt x="2346968" y="3155604"/>
                        <a:pt x="2344399" y="3168448"/>
                      </a:cubicBezTo>
                      <a:cubicBezTo>
                        <a:pt x="2354985" y="3171094"/>
                        <a:pt x="2365260" y="3173663"/>
                        <a:pt x="2375535" y="3176232"/>
                      </a:cubicBezTo>
                      <a:cubicBezTo>
                        <a:pt x="2378181" y="3162999"/>
                        <a:pt x="2380750" y="3150155"/>
                        <a:pt x="2383319" y="3137312"/>
                      </a:cubicBezTo>
                      <a:cubicBezTo>
                        <a:pt x="2367595" y="3133381"/>
                        <a:pt x="2367595" y="3133381"/>
                        <a:pt x="2352183" y="3129528"/>
                      </a:cubicBezTo>
                      <a:close/>
                      <a:moveTo>
                        <a:pt x="2422247" y="3129528"/>
                      </a:moveTo>
                      <a:cubicBezTo>
                        <a:pt x="2419600" y="3132175"/>
                        <a:pt x="2417032" y="3134743"/>
                        <a:pt x="2414463" y="3137312"/>
                      </a:cubicBezTo>
                      <a:cubicBezTo>
                        <a:pt x="2416690" y="3150353"/>
                        <a:pt x="2419272" y="3163340"/>
                        <a:pt x="2422247" y="3176232"/>
                      </a:cubicBezTo>
                      <a:cubicBezTo>
                        <a:pt x="2435480" y="3176232"/>
                        <a:pt x="2448323" y="3176232"/>
                        <a:pt x="2461167" y="3176232"/>
                      </a:cubicBezTo>
                      <a:cubicBezTo>
                        <a:pt x="2461167" y="3162999"/>
                        <a:pt x="2461167" y="3150155"/>
                        <a:pt x="2461167" y="3137312"/>
                      </a:cubicBezTo>
                      <a:cubicBezTo>
                        <a:pt x="2448275" y="3134337"/>
                        <a:pt x="2435288" y="3131755"/>
                        <a:pt x="2422247" y="3129528"/>
                      </a:cubicBezTo>
                      <a:close/>
                      <a:moveTo>
                        <a:pt x="2500096" y="3129528"/>
                      </a:moveTo>
                      <a:cubicBezTo>
                        <a:pt x="2497450" y="3132175"/>
                        <a:pt x="2494881" y="3134743"/>
                        <a:pt x="2492312" y="3137312"/>
                      </a:cubicBezTo>
                      <a:cubicBezTo>
                        <a:pt x="2491996" y="3150281"/>
                        <a:pt x="2491980" y="3163263"/>
                        <a:pt x="2492312" y="3176232"/>
                      </a:cubicBezTo>
                      <a:cubicBezTo>
                        <a:pt x="2505545" y="3176232"/>
                        <a:pt x="2518388" y="3176232"/>
                        <a:pt x="2531232" y="3176232"/>
                      </a:cubicBezTo>
                      <a:cubicBezTo>
                        <a:pt x="2531232" y="3162999"/>
                        <a:pt x="2531232" y="3150155"/>
                        <a:pt x="2531232" y="3137312"/>
                      </a:cubicBezTo>
                      <a:cubicBezTo>
                        <a:pt x="2516151" y="3132933"/>
                        <a:pt x="2516151" y="3132933"/>
                        <a:pt x="2500096" y="3129528"/>
                      </a:cubicBezTo>
                      <a:close/>
                      <a:moveTo>
                        <a:pt x="2570160" y="3129528"/>
                      </a:moveTo>
                      <a:cubicBezTo>
                        <a:pt x="2567514" y="3132175"/>
                        <a:pt x="2564945" y="3134743"/>
                        <a:pt x="2562376" y="3137312"/>
                      </a:cubicBezTo>
                      <a:cubicBezTo>
                        <a:pt x="2562060" y="3150281"/>
                        <a:pt x="2562044" y="3163263"/>
                        <a:pt x="2562376" y="3176232"/>
                      </a:cubicBezTo>
                      <a:cubicBezTo>
                        <a:pt x="2578256" y="3176232"/>
                        <a:pt x="2593668" y="3176232"/>
                        <a:pt x="2609080" y="3176232"/>
                      </a:cubicBezTo>
                      <a:cubicBezTo>
                        <a:pt x="2606433" y="3162999"/>
                        <a:pt x="2603865" y="3150155"/>
                        <a:pt x="2601296" y="3137312"/>
                      </a:cubicBezTo>
                      <a:cubicBezTo>
                        <a:pt x="2586215" y="3132933"/>
                        <a:pt x="2586215" y="3132933"/>
                        <a:pt x="2570160" y="3129528"/>
                      </a:cubicBezTo>
                      <a:close/>
                      <a:moveTo>
                        <a:pt x="2648009" y="3129528"/>
                      </a:moveTo>
                      <a:cubicBezTo>
                        <a:pt x="2645363" y="3132175"/>
                        <a:pt x="2642794" y="3134743"/>
                        <a:pt x="2640225" y="3137312"/>
                      </a:cubicBezTo>
                      <a:cubicBezTo>
                        <a:pt x="2639909" y="3150281"/>
                        <a:pt x="2639893" y="3163263"/>
                        <a:pt x="2640225" y="3176232"/>
                      </a:cubicBezTo>
                      <a:cubicBezTo>
                        <a:pt x="2650811" y="3176232"/>
                        <a:pt x="2661086" y="3176232"/>
                        <a:pt x="2671361" y="3176232"/>
                      </a:cubicBezTo>
                      <a:cubicBezTo>
                        <a:pt x="2674008" y="3162999"/>
                        <a:pt x="2676576" y="3150155"/>
                        <a:pt x="2679145" y="3137312"/>
                      </a:cubicBezTo>
                      <a:cubicBezTo>
                        <a:pt x="2664064" y="3132933"/>
                        <a:pt x="2664064" y="3132933"/>
                        <a:pt x="2648009" y="3129528"/>
                      </a:cubicBezTo>
                      <a:close/>
                      <a:moveTo>
                        <a:pt x="2718073" y="3129528"/>
                      </a:moveTo>
                      <a:cubicBezTo>
                        <a:pt x="2715427" y="3132175"/>
                        <a:pt x="2712858" y="3134743"/>
                        <a:pt x="2710289" y="3137312"/>
                      </a:cubicBezTo>
                      <a:cubicBezTo>
                        <a:pt x="2709973" y="3150281"/>
                        <a:pt x="2709957" y="3163263"/>
                        <a:pt x="2710289" y="3176232"/>
                      </a:cubicBezTo>
                      <a:cubicBezTo>
                        <a:pt x="2723522" y="3176232"/>
                        <a:pt x="2736365" y="3176232"/>
                        <a:pt x="2749209" y="3176232"/>
                      </a:cubicBezTo>
                      <a:cubicBezTo>
                        <a:pt x="2751855" y="3162999"/>
                        <a:pt x="2754424" y="3150155"/>
                        <a:pt x="2756993" y="3137312"/>
                      </a:cubicBezTo>
                      <a:cubicBezTo>
                        <a:pt x="2744102" y="3134337"/>
                        <a:pt x="2731115" y="3131755"/>
                        <a:pt x="2718073" y="3129528"/>
                      </a:cubicBezTo>
                      <a:close/>
                      <a:moveTo>
                        <a:pt x="2795923" y="3129528"/>
                      </a:moveTo>
                      <a:cubicBezTo>
                        <a:pt x="2793276" y="3142761"/>
                        <a:pt x="2790708" y="3155604"/>
                        <a:pt x="2788139" y="3168448"/>
                      </a:cubicBezTo>
                      <a:cubicBezTo>
                        <a:pt x="2798725" y="3171094"/>
                        <a:pt x="2809000" y="3173663"/>
                        <a:pt x="2819275" y="3176232"/>
                      </a:cubicBezTo>
                      <a:cubicBezTo>
                        <a:pt x="2821921" y="3162999"/>
                        <a:pt x="2824490" y="3150155"/>
                        <a:pt x="2827059" y="3137312"/>
                      </a:cubicBezTo>
                      <a:cubicBezTo>
                        <a:pt x="2811335" y="3133381"/>
                        <a:pt x="2811335" y="3133381"/>
                        <a:pt x="2795923" y="3129528"/>
                      </a:cubicBezTo>
                      <a:close/>
                      <a:moveTo>
                        <a:pt x="4952345" y="3129528"/>
                      </a:moveTo>
                      <a:cubicBezTo>
                        <a:pt x="4949698" y="3132175"/>
                        <a:pt x="4947130" y="3134743"/>
                        <a:pt x="4944561" y="3137312"/>
                      </a:cubicBezTo>
                      <a:cubicBezTo>
                        <a:pt x="4946788" y="3150353"/>
                        <a:pt x="4949370" y="3163340"/>
                        <a:pt x="4952345" y="3176232"/>
                      </a:cubicBezTo>
                      <a:cubicBezTo>
                        <a:pt x="4965578" y="3173585"/>
                        <a:pt x="4978421" y="3171016"/>
                        <a:pt x="4991265" y="3168448"/>
                      </a:cubicBezTo>
                      <a:cubicBezTo>
                        <a:pt x="4991265" y="3157861"/>
                        <a:pt x="4991265" y="3147587"/>
                        <a:pt x="4991265" y="3137312"/>
                      </a:cubicBezTo>
                      <a:cubicBezTo>
                        <a:pt x="4978373" y="3134337"/>
                        <a:pt x="4965386" y="3131755"/>
                        <a:pt x="4952345" y="3129528"/>
                      </a:cubicBezTo>
                      <a:close/>
                      <a:moveTo>
                        <a:pt x="5030194" y="3129528"/>
                      </a:moveTo>
                      <a:cubicBezTo>
                        <a:pt x="5027547" y="3142761"/>
                        <a:pt x="5024979" y="3155604"/>
                        <a:pt x="5022410" y="3168448"/>
                      </a:cubicBezTo>
                      <a:cubicBezTo>
                        <a:pt x="5032996" y="3171094"/>
                        <a:pt x="5043271" y="3173663"/>
                        <a:pt x="5053546" y="3176232"/>
                      </a:cubicBezTo>
                      <a:cubicBezTo>
                        <a:pt x="5056192" y="3162999"/>
                        <a:pt x="5058761" y="3150155"/>
                        <a:pt x="5061330" y="3137312"/>
                      </a:cubicBezTo>
                      <a:cubicBezTo>
                        <a:pt x="5045606" y="3133381"/>
                        <a:pt x="5045606" y="3133381"/>
                        <a:pt x="5030194" y="3129528"/>
                      </a:cubicBezTo>
                      <a:close/>
                      <a:moveTo>
                        <a:pt x="5178107" y="3129528"/>
                      </a:moveTo>
                      <a:cubicBezTo>
                        <a:pt x="5175461" y="3132175"/>
                        <a:pt x="5172892" y="3134743"/>
                        <a:pt x="5170323" y="3137312"/>
                      </a:cubicBezTo>
                      <a:cubicBezTo>
                        <a:pt x="5170007" y="3150281"/>
                        <a:pt x="5169991" y="3163263"/>
                        <a:pt x="5170323" y="3176232"/>
                      </a:cubicBezTo>
                      <a:cubicBezTo>
                        <a:pt x="5183556" y="3176232"/>
                        <a:pt x="5196399" y="3176232"/>
                        <a:pt x="5209243" y="3176232"/>
                      </a:cubicBezTo>
                      <a:cubicBezTo>
                        <a:pt x="5209243" y="3162999"/>
                        <a:pt x="5209243" y="3150155"/>
                        <a:pt x="5209243" y="3137312"/>
                      </a:cubicBezTo>
                      <a:cubicBezTo>
                        <a:pt x="5194162" y="3132933"/>
                        <a:pt x="5194162" y="3132933"/>
                        <a:pt x="5178107" y="3129528"/>
                      </a:cubicBezTo>
                      <a:close/>
                      <a:moveTo>
                        <a:pt x="5255956" y="3129528"/>
                      </a:moveTo>
                      <a:cubicBezTo>
                        <a:pt x="5253310" y="3132175"/>
                        <a:pt x="5250741" y="3134743"/>
                        <a:pt x="5248172" y="3137312"/>
                      </a:cubicBezTo>
                      <a:cubicBezTo>
                        <a:pt x="5247856" y="3150281"/>
                        <a:pt x="5247840" y="3163263"/>
                        <a:pt x="5248172" y="3176232"/>
                      </a:cubicBezTo>
                      <a:cubicBezTo>
                        <a:pt x="5253465" y="3178878"/>
                        <a:pt x="5258603" y="3181447"/>
                        <a:pt x="5263740" y="3184015"/>
                      </a:cubicBezTo>
                      <a:cubicBezTo>
                        <a:pt x="5280386" y="3167369"/>
                        <a:pt x="5282628" y="3159630"/>
                        <a:pt x="5287092" y="3137312"/>
                      </a:cubicBezTo>
                      <a:cubicBezTo>
                        <a:pt x="5272011" y="3132933"/>
                        <a:pt x="5272011" y="3132933"/>
                        <a:pt x="5255956" y="3129528"/>
                      </a:cubicBezTo>
                      <a:close/>
                      <a:moveTo>
                        <a:pt x="5326021" y="3129528"/>
                      </a:moveTo>
                      <a:cubicBezTo>
                        <a:pt x="5323375" y="3132175"/>
                        <a:pt x="5320806" y="3134743"/>
                        <a:pt x="5318237" y="3137312"/>
                      </a:cubicBezTo>
                      <a:cubicBezTo>
                        <a:pt x="5317921" y="3150281"/>
                        <a:pt x="5317905" y="3163263"/>
                        <a:pt x="5318237" y="3176232"/>
                      </a:cubicBezTo>
                      <a:cubicBezTo>
                        <a:pt x="5328823" y="3176232"/>
                        <a:pt x="5339098" y="3176232"/>
                        <a:pt x="5349373" y="3176232"/>
                      </a:cubicBezTo>
                      <a:cubicBezTo>
                        <a:pt x="5352020" y="3162999"/>
                        <a:pt x="5354588" y="3150155"/>
                        <a:pt x="5357157" y="3137312"/>
                      </a:cubicBezTo>
                      <a:cubicBezTo>
                        <a:pt x="5342076" y="3132933"/>
                        <a:pt x="5342076" y="3132933"/>
                        <a:pt x="5326021" y="3129528"/>
                      </a:cubicBezTo>
                      <a:close/>
                      <a:moveTo>
                        <a:pt x="5403870" y="3129528"/>
                      </a:moveTo>
                      <a:cubicBezTo>
                        <a:pt x="5401223" y="3142761"/>
                        <a:pt x="5398655" y="3155604"/>
                        <a:pt x="5396086" y="3168448"/>
                      </a:cubicBezTo>
                      <a:cubicBezTo>
                        <a:pt x="5406672" y="3171094"/>
                        <a:pt x="5416947" y="3173663"/>
                        <a:pt x="5427222" y="3176232"/>
                      </a:cubicBezTo>
                      <a:cubicBezTo>
                        <a:pt x="5429868" y="3162999"/>
                        <a:pt x="5432437" y="3150155"/>
                        <a:pt x="5435006" y="3137312"/>
                      </a:cubicBezTo>
                      <a:cubicBezTo>
                        <a:pt x="5419282" y="3133381"/>
                        <a:pt x="5419282" y="3133381"/>
                        <a:pt x="5403870" y="3129528"/>
                      </a:cubicBezTo>
                      <a:close/>
                      <a:moveTo>
                        <a:pt x="5473934" y="3129528"/>
                      </a:moveTo>
                      <a:cubicBezTo>
                        <a:pt x="5471287" y="3132175"/>
                        <a:pt x="5468719" y="3134743"/>
                        <a:pt x="5466150" y="3137312"/>
                      </a:cubicBezTo>
                      <a:cubicBezTo>
                        <a:pt x="5468377" y="3150353"/>
                        <a:pt x="5470959" y="3163340"/>
                        <a:pt x="5473934" y="3176232"/>
                      </a:cubicBezTo>
                      <a:cubicBezTo>
                        <a:pt x="5487167" y="3176232"/>
                        <a:pt x="5500010" y="3176232"/>
                        <a:pt x="5512854" y="3176232"/>
                      </a:cubicBezTo>
                      <a:cubicBezTo>
                        <a:pt x="5512854" y="3162999"/>
                        <a:pt x="5512854" y="3150155"/>
                        <a:pt x="5512854" y="3137312"/>
                      </a:cubicBezTo>
                      <a:cubicBezTo>
                        <a:pt x="5499962" y="3134337"/>
                        <a:pt x="5486975" y="3131755"/>
                        <a:pt x="5473934" y="3129528"/>
                      </a:cubicBezTo>
                      <a:close/>
                      <a:moveTo>
                        <a:pt x="5551783" y="3129528"/>
                      </a:moveTo>
                      <a:cubicBezTo>
                        <a:pt x="5549137" y="3132175"/>
                        <a:pt x="5546568" y="3134743"/>
                        <a:pt x="5543999" y="3137312"/>
                      </a:cubicBezTo>
                      <a:cubicBezTo>
                        <a:pt x="5543683" y="3150281"/>
                        <a:pt x="5543667" y="3163263"/>
                        <a:pt x="5543999" y="3176232"/>
                      </a:cubicBezTo>
                      <a:cubicBezTo>
                        <a:pt x="5557232" y="3176232"/>
                        <a:pt x="5570075" y="3176232"/>
                        <a:pt x="5582919" y="3176232"/>
                      </a:cubicBezTo>
                      <a:cubicBezTo>
                        <a:pt x="5582919" y="3162999"/>
                        <a:pt x="5582919" y="3150155"/>
                        <a:pt x="5582919" y="3137312"/>
                      </a:cubicBezTo>
                      <a:cubicBezTo>
                        <a:pt x="5567838" y="3132933"/>
                        <a:pt x="5567838" y="3132933"/>
                        <a:pt x="5551783" y="3129528"/>
                      </a:cubicBezTo>
                      <a:close/>
                      <a:moveTo>
                        <a:pt x="5621848" y="3129528"/>
                      </a:moveTo>
                      <a:cubicBezTo>
                        <a:pt x="5619201" y="3142761"/>
                        <a:pt x="5616633" y="3155604"/>
                        <a:pt x="5614064" y="3168448"/>
                      </a:cubicBezTo>
                      <a:cubicBezTo>
                        <a:pt x="5637649" y="3172378"/>
                        <a:pt x="5637649" y="3172378"/>
                        <a:pt x="5660768" y="3176232"/>
                      </a:cubicBezTo>
                      <a:cubicBezTo>
                        <a:pt x="5660768" y="3162999"/>
                        <a:pt x="5660768" y="3150155"/>
                        <a:pt x="5660768" y="3137312"/>
                      </a:cubicBezTo>
                      <a:cubicBezTo>
                        <a:pt x="5647535" y="3134665"/>
                        <a:pt x="5634691" y="3132097"/>
                        <a:pt x="5621848" y="3129528"/>
                      </a:cubicBezTo>
                      <a:close/>
                      <a:moveTo>
                        <a:pt x="5847610" y="3129528"/>
                      </a:moveTo>
                      <a:cubicBezTo>
                        <a:pt x="5844964" y="3132175"/>
                        <a:pt x="5842395" y="3134743"/>
                        <a:pt x="5839826" y="3137312"/>
                      </a:cubicBezTo>
                      <a:cubicBezTo>
                        <a:pt x="5839510" y="3150281"/>
                        <a:pt x="5839494" y="3163263"/>
                        <a:pt x="5839826" y="3176232"/>
                      </a:cubicBezTo>
                      <a:cubicBezTo>
                        <a:pt x="5850412" y="3176232"/>
                        <a:pt x="5860687" y="3176232"/>
                        <a:pt x="5870962" y="3176232"/>
                      </a:cubicBezTo>
                      <a:cubicBezTo>
                        <a:pt x="5873609" y="3162999"/>
                        <a:pt x="5876177" y="3150155"/>
                        <a:pt x="5878746" y="3137312"/>
                      </a:cubicBezTo>
                      <a:cubicBezTo>
                        <a:pt x="5863665" y="3132933"/>
                        <a:pt x="5863665" y="3132933"/>
                        <a:pt x="5847610" y="3129528"/>
                      </a:cubicBezTo>
                      <a:close/>
                      <a:moveTo>
                        <a:pt x="6221286" y="3129528"/>
                      </a:moveTo>
                      <a:cubicBezTo>
                        <a:pt x="6218640" y="3132175"/>
                        <a:pt x="6216071" y="3134743"/>
                        <a:pt x="6213502" y="3137312"/>
                      </a:cubicBezTo>
                      <a:cubicBezTo>
                        <a:pt x="6213186" y="3150281"/>
                        <a:pt x="6213170" y="3163263"/>
                        <a:pt x="6213502" y="3176232"/>
                      </a:cubicBezTo>
                      <a:cubicBezTo>
                        <a:pt x="6224088" y="3176232"/>
                        <a:pt x="6234363" y="3176232"/>
                        <a:pt x="6244638" y="3176232"/>
                      </a:cubicBezTo>
                      <a:cubicBezTo>
                        <a:pt x="6247285" y="3162999"/>
                        <a:pt x="6249853" y="3150155"/>
                        <a:pt x="6252422" y="3137312"/>
                      </a:cubicBezTo>
                      <a:cubicBezTo>
                        <a:pt x="6237341" y="3132933"/>
                        <a:pt x="6237341" y="3132933"/>
                        <a:pt x="6221286" y="3129528"/>
                      </a:cubicBezTo>
                      <a:close/>
                      <a:moveTo>
                        <a:pt x="6369200" y="3129528"/>
                      </a:moveTo>
                      <a:cubicBezTo>
                        <a:pt x="6366553" y="3142761"/>
                        <a:pt x="6363985" y="3155604"/>
                        <a:pt x="6361416" y="3168448"/>
                      </a:cubicBezTo>
                      <a:cubicBezTo>
                        <a:pt x="6374649" y="3171094"/>
                        <a:pt x="6387492" y="3173663"/>
                        <a:pt x="6400336" y="3176232"/>
                      </a:cubicBezTo>
                      <a:cubicBezTo>
                        <a:pt x="6400336" y="3162999"/>
                        <a:pt x="6400336" y="3150155"/>
                        <a:pt x="6400336" y="3137312"/>
                      </a:cubicBezTo>
                      <a:cubicBezTo>
                        <a:pt x="6384612" y="3133381"/>
                        <a:pt x="6384612" y="3133381"/>
                        <a:pt x="6369200" y="3129528"/>
                      </a:cubicBezTo>
                      <a:close/>
                      <a:moveTo>
                        <a:pt x="6447049" y="3129528"/>
                      </a:moveTo>
                      <a:cubicBezTo>
                        <a:pt x="6444402" y="3142761"/>
                        <a:pt x="6441834" y="3155604"/>
                        <a:pt x="6439265" y="3168448"/>
                      </a:cubicBezTo>
                      <a:cubicBezTo>
                        <a:pt x="6452498" y="3171094"/>
                        <a:pt x="6465341" y="3173663"/>
                        <a:pt x="6478185" y="3176232"/>
                      </a:cubicBezTo>
                      <a:cubicBezTo>
                        <a:pt x="6478185" y="3162999"/>
                        <a:pt x="6478185" y="3150155"/>
                        <a:pt x="6478185" y="3137312"/>
                      </a:cubicBezTo>
                      <a:cubicBezTo>
                        <a:pt x="6462461" y="3133381"/>
                        <a:pt x="6462461" y="3133381"/>
                        <a:pt x="6447049" y="3129528"/>
                      </a:cubicBezTo>
                      <a:close/>
                      <a:moveTo>
                        <a:pt x="6517113" y="3129528"/>
                      </a:moveTo>
                      <a:cubicBezTo>
                        <a:pt x="6514467" y="3132175"/>
                        <a:pt x="6511898" y="3134743"/>
                        <a:pt x="6509329" y="3137312"/>
                      </a:cubicBezTo>
                      <a:cubicBezTo>
                        <a:pt x="6509013" y="3150281"/>
                        <a:pt x="6508997" y="3163263"/>
                        <a:pt x="6509329" y="3176232"/>
                      </a:cubicBezTo>
                      <a:cubicBezTo>
                        <a:pt x="6522562" y="3176232"/>
                        <a:pt x="6535405" y="3176232"/>
                        <a:pt x="6548249" y="3176232"/>
                      </a:cubicBezTo>
                      <a:cubicBezTo>
                        <a:pt x="6548249" y="3162999"/>
                        <a:pt x="6548249" y="3150155"/>
                        <a:pt x="6548249" y="3137312"/>
                      </a:cubicBezTo>
                      <a:cubicBezTo>
                        <a:pt x="6533168" y="3132933"/>
                        <a:pt x="6533168" y="3132933"/>
                        <a:pt x="6517113" y="3129528"/>
                      </a:cubicBezTo>
                      <a:close/>
                      <a:moveTo>
                        <a:pt x="6594962" y="3129528"/>
                      </a:moveTo>
                      <a:cubicBezTo>
                        <a:pt x="6592316" y="3132175"/>
                        <a:pt x="6589747" y="3134743"/>
                        <a:pt x="6587178" y="3137312"/>
                      </a:cubicBezTo>
                      <a:cubicBezTo>
                        <a:pt x="6586862" y="3150281"/>
                        <a:pt x="6586846" y="3163263"/>
                        <a:pt x="6587178" y="3176232"/>
                      </a:cubicBezTo>
                      <a:cubicBezTo>
                        <a:pt x="6592471" y="3178878"/>
                        <a:pt x="6597609" y="3181447"/>
                        <a:pt x="6602746" y="3184015"/>
                      </a:cubicBezTo>
                      <a:cubicBezTo>
                        <a:pt x="6610608" y="3180085"/>
                        <a:pt x="6610608" y="3180085"/>
                        <a:pt x="6618314" y="3176232"/>
                      </a:cubicBezTo>
                      <a:cubicBezTo>
                        <a:pt x="6623179" y="3156285"/>
                        <a:pt x="6623179" y="3156285"/>
                        <a:pt x="6626098" y="3137312"/>
                      </a:cubicBezTo>
                      <a:cubicBezTo>
                        <a:pt x="6611017" y="3132933"/>
                        <a:pt x="6611017" y="3132933"/>
                        <a:pt x="6594962" y="3129528"/>
                      </a:cubicBezTo>
                      <a:close/>
                      <a:moveTo>
                        <a:pt x="6665026" y="3129528"/>
                      </a:moveTo>
                      <a:cubicBezTo>
                        <a:pt x="6662380" y="3132175"/>
                        <a:pt x="6659811" y="3134743"/>
                        <a:pt x="6657242" y="3137312"/>
                      </a:cubicBezTo>
                      <a:cubicBezTo>
                        <a:pt x="6656926" y="3150281"/>
                        <a:pt x="6656910" y="3163263"/>
                        <a:pt x="6657242" y="3176232"/>
                      </a:cubicBezTo>
                      <a:cubicBezTo>
                        <a:pt x="6667828" y="3176232"/>
                        <a:pt x="6678103" y="3176232"/>
                        <a:pt x="6688378" y="3176232"/>
                      </a:cubicBezTo>
                      <a:cubicBezTo>
                        <a:pt x="6691025" y="3162999"/>
                        <a:pt x="6693593" y="3150155"/>
                        <a:pt x="6696162" y="3137312"/>
                      </a:cubicBezTo>
                      <a:cubicBezTo>
                        <a:pt x="6681081" y="3132933"/>
                        <a:pt x="6681081" y="3132933"/>
                        <a:pt x="6665026" y="3129528"/>
                      </a:cubicBezTo>
                      <a:close/>
                      <a:moveTo>
                        <a:pt x="6742876" y="3129528"/>
                      </a:moveTo>
                      <a:cubicBezTo>
                        <a:pt x="6740229" y="3142761"/>
                        <a:pt x="6737661" y="3155604"/>
                        <a:pt x="6735092" y="3168448"/>
                      </a:cubicBezTo>
                      <a:cubicBezTo>
                        <a:pt x="6748325" y="3171094"/>
                        <a:pt x="6761168" y="3173663"/>
                        <a:pt x="6774012" y="3176232"/>
                      </a:cubicBezTo>
                      <a:cubicBezTo>
                        <a:pt x="6774012" y="3162999"/>
                        <a:pt x="6774012" y="3150155"/>
                        <a:pt x="6774012" y="3137312"/>
                      </a:cubicBezTo>
                      <a:cubicBezTo>
                        <a:pt x="6758288" y="3133381"/>
                        <a:pt x="6758288" y="3133381"/>
                        <a:pt x="6742876" y="3129528"/>
                      </a:cubicBezTo>
                      <a:close/>
                      <a:moveTo>
                        <a:pt x="6812940" y="3129528"/>
                      </a:moveTo>
                      <a:cubicBezTo>
                        <a:pt x="6810293" y="3132175"/>
                        <a:pt x="6807725" y="3134743"/>
                        <a:pt x="6805156" y="3137312"/>
                      </a:cubicBezTo>
                      <a:cubicBezTo>
                        <a:pt x="6807383" y="3150353"/>
                        <a:pt x="6809965" y="3163340"/>
                        <a:pt x="6812940" y="3176232"/>
                      </a:cubicBezTo>
                      <a:cubicBezTo>
                        <a:pt x="6826173" y="3176232"/>
                        <a:pt x="6839016" y="3176232"/>
                        <a:pt x="6851860" y="3176232"/>
                      </a:cubicBezTo>
                      <a:cubicBezTo>
                        <a:pt x="6851860" y="3162999"/>
                        <a:pt x="6851860" y="3150155"/>
                        <a:pt x="6851860" y="3137312"/>
                      </a:cubicBezTo>
                      <a:cubicBezTo>
                        <a:pt x="6838968" y="3134337"/>
                        <a:pt x="6825981" y="3131755"/>
                        <a:pt x="6812940" y="3129528"/>
                      </a:cubicBezTo>
                      <a:close/>
                      <a:moveTo>
                        <a:pt x="6890789" y="3129528"/>
                      </a:moveTo>
                      <a:cubicBezTo>
                        <a:pt x="6888142" y="3142761"/>
                        <a:pt x="6885574" y="3155604"/>
                        <a:pt x="6883005" y="3168448"/>
                      </a:cubicBezTo>
                      <a:cubicBezTo>
                        <a:pt x="6896238" y="3171094"/>
                        <a:pt x="6909081" y="3173663"/>
                        <a:pt x="6921925" y="3176232"/>
                      </a:cubicBezTo>
                      <a:cubicBezTo>
                        <a:pt x="6921925" y="3162999"/>
                        <a:pt x="6921925" y="3150155"/>
                        <a:pt x="6921925" y="3137312"/>
                      </a:cubicBezTo>
                      <a:cubicBezTo>
                        <a:pt x="6906201" y="3133381"/>
                        <a:pt x="6906201" y="3133381"/>
                        <a:pt x="6890789" y="3129528"/>
                      </a:cubicBezTo>
                      <a:close/>
                      <a:moveTo>
                        <a:pt x="7038702" y="3129528"/>
                      </a:moveTo>
                      <a:cubicBezTo>
                        <a:pt x="7036056" y="3132175"/>
                        <a:pt x="7033487" y="3134743"/>
                        <a:pt x="7030918" y="3137312"/>
                      </a:cubicBezTo>
                      <a:cubicBezTo>
                        <a:pt x="7030602" y="3150281"/>
                        <a:pt x="7030586" y="3163263"/>
                        <a:pt x="7030918" y="3176232"/>
                      </a:cubicBezTo>
                      <a:cubicBezTo>
                        <a:pt x="7036211" y="3178878"/>
                        <a:pt x="7041349" y="3181447"/>
                        <a:pt x="7046486" y="3184015"/>
                      </a:cubicBezTo>
                      <a:cubicBezTo>
                        <a:pt x="7054348" y="3180085"/>
                        <a:pt x="7054348" y="3180085"/>
                        <a:pt x="7062054" y="3176232"/>
                      </a:cubicBezTo>
                      <a:cubicBezTo>
                        <a:pt x="7066919" y="3156285"/>
                        <a:pt x="7066919" y="3156285"/>
                        <a:pt x="7069838" y="3137312"/>
                      </a:cubicBezTo>
                      <a:cubicBezTo>
                        <a:pt x="7054757" y="3132933"/>
                        <a:pt x="7054757" y="3132933"/>
                        <a:pt x="7038702" y="3129528"/>
                      </a:cubicBezTo>
                      <a:close/>
                      <a:moveTo>
                        <a:pt x="7116552" y="3129528"/>
                      </a:moveTo>
                      <a:cubicBezTo>
                        <a:pt x="7113905" y="3142761"/>
                        <a:pt x="7111337" y="3155604"/>
                        <a:pt x="7108768" y="3168448"/>
                      </a:cubicBezTo>
                      <a:cubicBezTo>
                        <a:pt x="7122001" y="3171094"/>
                        <a:pt x="7134844" y="3173663"/>
                        <a:pt x="7147688" y="3176232"/>
                      </a:cubicBezTo>
                      <a:cubicBezTo>
                        <a:pt x="7147688" y="3162999"/>
                        <a:pt x="7147688" y="3150155"/>
                        <a:pt x="7147688" y="3137312"/>
                      </a:cubicBezTo>
                      <a:cubicBezTo>
                        <a:pt x="7131964" y="3133381"/>
                        <a:pt x="7131964" y="3133381"/>
                        <a:pt x="7116552" y="3129528"/>
                      </a:cubicBezTo>
                      <a:close/>
                      <a:moveTo>
                        <a:pt x="7186616" y="3129528"/>
                      </a:moveTo>
                      <a:cubicBezTo>
                        <a:pt x="7183969" y="3132175"/>
                        <a:pt x="7181401" y="3134743"/>
                        <a:pt x="7178832" y="3137312"/>
                      </a:cubicBezTo>
                      <a:cubicBezTo>
                        <a:pt x="7181059" y="3150353"/>
                        <a:pt x="7183641" y="3163340"/>
                        <a:pt x="7186616" y="3176232"/>
                      </a:cubicBezTo>
                      <a:cubicBezTo>
                        <a:pt x="7199849" y="3176232"/>
                        <a:pt x="7212692" y="3176232"/>
                        <a:pt x="7225536" y="3176232"/>
                      </a:cubicBezTo>
                      <a:cubicBezTo>
                        <a:pt x="7225536" y="3162999"/>
                        <a:pt x="7225536" y="3150155"/>
                        <a:pt x="7225536" y="3137312"/>
                      </a:cubicBezTo>
                      <a:cubicBezTo>
                        <a:pt x="7212644" y="3134337"/>
                        <a:pt x="7199657" y="3131755"/>
                        <a:pt x="7186616" y="3129528"/>
                      </a:cubicBezTo>
                      <a:close/>
                      <a:moveTo>
                        <a:pt x="7264465" y="3129528"/>
                      </a:moveTo>
                      <a:cubicBezTo>
                        <a:pt x="7261818" y="3142761"/>
                        <a:pt x="7259250" y="3155604"/>
                        <a:pt x="7256681" y="3168448"/>
                      </a:cubicBezTo>
                      <a:cubicBezTo>
                        <a:pt x="7269914" y="3171094"/>
                        <a:pt x="7282757" y="3173663"/>
                        <a:pt x="7295601" y="3176232"/>
                      </a:cubicBezTo>
                      <a:cubicBezTo>
                        <a:pt x="7295601" y="3162999"/>
                        <a:pt x="7295601" y="3150155"/>
                        <a:pt x="7295601" y="3137312"/>
                      </a:cubicBezTo>
                      <a:cubicBezTo>
                        <a:pt x="7279877" y="3133381"/>
                        <a:pt x="7279877" y="3133381"/>
                        <a:pt x="7264465" y="3129528"/>
                      </a:cubicBezTo>
                      <a:close/>
                      <a:moveTo>
                        <a:pt x="7334530" y="3129528"/>
                      </a:moveTo>
                      <a:cubicBezTo>
                        <a:pt x="7331883" y="3132175"/>
                        <a:pt x="7329315" y="3134743"/>
                        <a:pt x="7326746" y="3137312"/>
                      </a:cubicBezTo>
                      <a:cubicBezTo>
                        <a:pt x="7328973" y="3150353"/>
                        <a:pt x="7331555" y="3163340"/>
                        <a:pt x="7334530" y="3176232"/>
                      </a:cubicBezTo>
                      <a:cubicBezTo>
                        <a:pt x="7347763" y="3176232"/>
                        <a:pt x="7360606" y="3176232"/>
                        <a:pt x="7373450" y="3176232"/>
                      </a:cubicBezTo>
                      <a:cubicBezTo>
                        <a:pt x="7373450" y="3162999"/>
                        <a:pt x="7373450" y="3150155"/>
                        <a:pt x="7373450" y="3137312"/>
                      </a:cubicBezTo>
                      <a:cubicBezTo>
                        <a:pt x="7360558" y="3134337"/>
                        <a:pt x="7347571" y="3131755"/>
                        <a:pt x="7334530" y="3129528"/>
                      </a:cubicBezTo>
                      <a:close/>
                      <a:moveTo>
                        <a:pt x="7412379" y="3129528"/>
                      </a:moveTo>
                      <a:cubicBezTo>
                        <a:pt x="7407514" y="3148015"/>
                        <a:pt x="7407514" y="3148015"/>
                        <a:pt x="7404595" y="3168448"/>
                      </a:cubicBezTo>
                      <a:cubicBezTo>
                        <a:pt x="7409888" y="3173741"/>
                        <a:pt x="7415025" y="3178878"/>
                        <a:pt x="7420163" y="3184015"/>
                      </a:cubicBezTo>
                      <a:cubicBezTo>
                        <a:pt x="7428102" y="3181369"/>
                        <a:pt x="7435809" y="3178800"/>
                        <a:pt x="7443515" y="3176232"/>
                      </a:cubicBezTo>
                      <a:cubicBezTo>
                        <a:pt x="7443515" y="3162999"/>
                        <a:pt x="7443515" y="3150155"/>
                        <a:pt x="7443515" y="3137312"/>
                      </a:cubicBezTo>
                      <a:cubicBezTo>
                        <a:pt x="7427791" y="3133381"/>
                        <a:pt x="7427791" y="3133381"/>
                        <a:pt x="7412379" y="3129528"/>
                      </a:cubicBezTo>
                      <a:close/>
                      <a:moveTo>
                        <a:pt x="7482443" y="3129528"/>
                      </a:moveTo>
                      <a:cubicBezTo>
                        <a:pt x="7479797" y="3132175"/>
                        <a:pt x="7477228" y="3134743"/>
                        <a:pt x="7474659" y="3137312"/>
                      </a:cubicBezTo>
                      <a:cubicBezTo>
                        <a:pt x="7474343" y="3150281"/>
                        <a:pt x="7474327" y="3163263"/>
                        <a:pt x="7474659" y="3176232"/>
                      </a:cubicBezTo>
                      <a:cubicBezTo>
                        <a:pt x="7490539" y="3173585"/>
                        <a:pt x="7505951" y="3171016"/>
                        <a:pt x="7521363" y="3168448"/>
                      </a:cubicBezTo>
                      <a:cubicBezTo>
                        <a:pt x="7521363" y="3157861"/>
                        <a:pt x="7521363" y="3147587"/>
                        <a:pt x="7521363" y="3137312"/>
                      </a:cubicBezTo>
                      <a:cubicBezTo>
                        <a:pt x="7508472" y="3134337"/>
                        <a:pt x="7495485" y="3131755"/>
                        <a:pt x="7482443" y="3129528"/>
                      </a:cubicBezTo>
                      <a:close/>
                      <a:moveTo>
                        <a:pt x="7560292" y="3129528"/>
                      </a:moveTo>
                      <a:cubicBezTo>
                        <a:pt x="7557645" y="3142761"/>
                        <a:pt x="7555077" y="3155604"/>
                        <a:pt x="7552508" y="3168448"/>
                      </a:cubicBezTo>
                      <a:cubicBezTo>
                        <a:pt x="7563094" y="3171094"/>
                        <a:pt x="7573369" y="3173663"/>
                        <a:pt x="7583644" y="3176232"/>
                      </a:cubicBezTo>
                      <a:cubicBezTo>
                        <a:pt x="7586290" y="3162999"/>
                        <a:pt x="7588859" y="3150155"/>
                        <a:pt x="7591428" y="3137312"/>
                      </a:cubicBezTo>
                      <a:cubicBezTo>
                        <a:pt x="7575704" y="3133381"/>
                        <a:pt x="7575704" y="3133381"/>
                        <a:pt x="7560292" y="3129528"/>
                      </a:cubicBezTo>
                      <a:close/>
                      <a:moveTo>
                        <a:pt x="7638141" y="3129528"/>
                      </a:moveTo>
                      <a:cubicBezTo>
                        <a:pt x="7635494" y="3142761"/>
                        <a:pt x="7632926" y="3155604"/>
                        <a:pt x="7630357" y="3168448"/>
                      </a:cubicBezTo>
                      <a:cubicBezTo>
                        <a:pt x="7643590" y="3171094"/>
                        <a:pt x="7656433" y="3173663"/>
                        <a:pt x="7669277" y="3176232"/>
                      </a:cubicBezTo>
                      <a:cubicBezTo>
                        <a:pt x="7669277" y="3162999"/>
                        <a:pt x="7669277" y="3150155"/>
                        <a:pt x="7669277" y="3137312"/>
                      </a:cubicBezTo>
                      <a:cubicBezTo>
                        <a:pt x="7653553" y="3133381"/>
                        <a:pt x="7653553" y="3133381"/>
                        <a:pt x="7638141" y="3129528"/>
                      </a:cubicBezTo>
                      <a:close/>
                      <a:moveTo>
                        <a:pt x="7708206" y="3129528"/>
                      </a:moveTo>
                      <a:cubicBezTo>
                        <a:pt x="7705559" y="3142761"/>
                        <a:pt x="7702991" y="3155604"/>
                        <a:pt x="7700422" y="3168448"/>
                      </a:cubicBezTo>
                      <a:cubicBezTo>
                        <a:pt x="7713655" y="3168448"/>
                        <a:pt x="7726498" y="3168448"/>
                        <a:pt x="7739342" y="3168448"/>
                      </a:cubicBezTo>
                      <a:cubicBezTo>
                        <a:pt x="7739342" y="3157861"/>
                        <a:pt x="7739342" y="3147587"/>
                        <a:pt x="7739342" y="3137312"/>
                      </a:cubicBezTo>
                      <a:cubicBezTo>
                        <a:pt x="7723618" y="3133381"/>
                        <a:pt x="7723618" y="3133381"/>
                        <a:pt x="7708206" y="3129528"/>
                      </a:cubicBezTo>
                      <a:close/>
                      <a:moveTo>
                        <a:pt x="7786054" y="3129528"/>
                      </a:moveTo>
                      <a:cubicBezTo>
                        <a:pt x="7783408" y="3132175"/>
                        <a:pt x="7780839" y="3134743"/>
                        <a:pt x="7778270" y="3137312"/>
                      </a:cubicBezTo>
                      <a:cubicBezTo>
                        <a:pt x="7777954" y="3150281"/>
                        <a:pt x="7777938" y="3163263"/>
                        <a:pt x="7778270" y="3176232"/>
                      </a:cubicBezTo>
                      <a:cubicBezTo>
                        <a:pt x="7791503" y="3176232"/>
                        <a:pt x="7804346" y="3176232"/>
                        <a:pt x="7817190" y="3176232"/>
                      </a:cubicBezTo>
                      <a:cubicBezTo>
                        <a:pt x="7817190" y="3162999"/>
                        <a:pt x="7817190" y="3150155"/>
                        <a:pt x="7817190" y="3137312"/>
                      </a:cubicBezTo>
                      <a:cubicBezTo>
                        <a:pt x="7802109" y="3132933"/>
                        <a:pt x="7802109" y="3132933"/>
                        <a:pt x="7786054" y="3129528"/>
                      </a:cubicBezTo>
                      <a:close/>
                      <a:moveTo>
                        <a:pt x="7856119" y="3129528"/>
                      </a:moveTo>
                      <a:cubicBezTo>
                        <a:pt x="7853473" y="3132175"/>
                        <a:pt x="7850904" y="3134743"/>
                        <a:pt x="7848335" y="3137312"/>
                      </a:cubicBezTo>
                      <a:cubicBezTo>
                        <a:pt x="7848019" y="3150281"/>
                        <a:pt x="7848003" y="3163263"/>
                        <a:pt x="7848335" y="3176232"/>
                      </a:cubicBezTo>
                      <a:cubicBezTo>
                        <a:pt x="7864215" y="3176232"/>
                        <a:pt x="7879627" y="3176232"/>
                        <a:pt x="7895039" y="3176232"/>
                      </a:cubicBezTo>
                      <a:cubicBezTo>
                        <a:pt x="7892392" y="3162999"/>
                        <a:pt x="7889824" y="3150155"/>
                        <a:pt x="7887255" y="3137312"/>
                      </a:cubicBezTo>
                      <a:cubicBezTo>
                        <a:pt x="7872174" y="3132933"/>
                        <a:pt x="7872174" y="3132933"/>
                        <a:pt x="7856119" y="3129528"/>
                      </a:cubicBezTo>
                      <a:close/>
                      <a:moveTo>
                        <a:pt x="7933968" y="3129528"/>
                      </a:moveTo>
                      <a:cubicBezTo>
                        <a:pt x="7931322" y="3132175"/>
                        <a:pt x="7928753" y="3134743"/>
                        <a:pt x="7926184" y="3137312"/>
                      </a:cubicBezTo>
                      <a:cubicBezTo>
                        <a:pt x="7925868" y="3150281"/>
                        <a:pt x="7925852" y="3163263"/>
                        <a:pt x="7926184" y="3176232"/>
                      </a:cubicBezTo>
                      <a:cubicBezTo>
                        <a:pt x="7936770" y="3176232"/>
                        <a:pt x="7947045" y="3176232"/>
                        <a:pt x="7957320" y="3176232"/>
                      </a:cubicBezTo>
                      <a:cubicBezTo>
                        <a:pt x="7959967" y="3162999"/>
                        <a:pt x="7962535" y="3150155"/>
                        <a:pt x="7965104" y="3137312"/>
                      </a:cubicBezTo>
                      <a:cubicBezTo>
                        <a:pt x="7950023" y="3132933"/>
                        <a:pt x="7950023" y="3132933"/>
                        <a:pt x="7933968" y="3129528"/>
                      </a:cubicBezTo>
                      <a:close/>
                      <a:moveTo>
                        <a:pt x="8004032" y="3129528"/>
                      </a:moveTo>
                      <a:cubicBezTo>
                        <a:pt x="8001385" y="3132175"/>
                        <a:pt x="7998817" y="3134743"/>
                        <a:pt x="7996248" y="3137312"/>
                      </a:cubicBezTo>
                      <a:cubicBezTo>
                        <a:pt x="7998475" y="3150353"/>
                        <a:pt x="8001057" y="3163340"/>
                        <a:pt x="8004032" y="3176232"/>
                      </a:cubicBezTo>
                      <a:cubicBezTo>
                        <a:pt x="8014618" y="3176232"/>
                        <a:pt x="8024893" y="3176232"/>
                        <a:pt x="8035168" y="3176232"/>
                      </a:cubicBezTo>
                      <a:cubicBezTo>
                        <a:pt x="8037814" y="3162999"/>
                        <a:pt x="8040383" y="3150155"/>
                        <a:pt x="8042952" y="3137312"/>
                      </a:cubicBezTo>
                      <a:cubicBezTo>
                        <a:pt x="8030060" y="3134337"/>
                        <a:pt x="8017073" y="3131755"/>
                        <a:pt x="8004032" y="3129528"/>
                      </a:cubicBezTo>
                      <a:close/>
                      <a:moveTo>
                        <a:pt x="8081882" y="3129528"/>
                      </a:moveTo>
                      <a:cubicBezTo>
                        <a:pt x="8077017" y="3148015"/>
                        <a:pt x="8077017" y="3148015"/>
                        <a:pt x="8074098" y="3168448"/>
                      </a:cubicBezTo>
                      <a:cubicBezTo>
                        <a:pt x="8079391" y="3173741"/>
                        <a:pt x="8084528" y="3178878"/>
                        <a:pt x="8089666" y="3184015"/>
                      </a:cubicBezTo>
                      <a:cubicBezTo>
                        <a:pt x="8097605" y="3181369"/>
                        <a:pt x="8105312" y="3178800"/>
                        <a:pt x="8113018" y="3176232"/>
                      </a:cubicBezTo>
                      <a:cubicBezTo>
                        <a:pt x="8113018" y="3162999"/>
                        <a:pt x="8113018" y="3150155"/>
                        <a:pt x="8113018" y="3137312"/>
                      </a:cubicBezTo>
                      <a:cubicBezTo>
                        <a:pt x="8097294" y="3133381"/>
                        <a:pt x="8097294" y="3133381"/>
                        <a:pt x="8081882" y="3129528"/>
                      </a:cubicBezTo>
                      <a:close/>
                      <a:moveTo>
                        <a:pt x="8229795" y="3129528"/>
                      </a:moveTo>
                      <a:cubicBezTo>
                        <a:pt x="8227149" y="3132175"/>
                        <a:pt x="8224580" y="3134743"/>
                        <a:pt x="8222011" y="3137312"/>
                      </a:cubicBezTo>
                      <a:cubicBezTo>
                        <a:pt x="8221695" y="3150281"/>
                        <a:pt x="8221679" y="3163263"/>
                        <a:pt x="8222011" y="3176232"/>
                      </a:cubicBezTo>
                      <a:cubicBezTo>
                        <a:pt x="8235244" y="3176232"/>
                        <a:pt x="8248087" y="3176232"/>
                        <a:pt x="8260931" y="3176232"/>
                      </a:cubicBezTo>
                      <a:cubicBezTo>
                        <a:pt x="8260931" y="3162999"/>
                        <a:pt x="8260931" y="3150155"/>
                        <a:pt x="8260931" y="3137312"/>
                      </a:cubicBezTo>
                      <a:cubicBezTo>
                        <a:pt x="8245850" y="3132933"/>
                        <a:pt x="8245850" y="3132933"/>
                        <a:pt x="8229795" y="3129528"/>
                      </a:cubicBezTo>
                      <a:close/>
                      <a:moveTo>
                        <a:pt x="8307644" y="3129528"/>
                      </a:moveTo>
                      <a:cubicBezTo>
                        <a:pt x="8304998" y="3132175"/>
                        <a:pt x="8302429" y="3134743"/>
                        <a:pt x="8299860" y="3137312"/>
                      </a:cubicBezTo>
                      <a:cubicBezTo>
                        <a:pt x="8299544" y="3150281"/>
                        <a:pt x="8299528" y="3163263"/>
                        <a:pt x="8299860" y="3176232"/>
                      </a:cubicBezTo>
                      <a:cubicBezTo>
                        <a:pt x="8305153" y="3178878"/>
                        <a:pt x="8310291" y="3181447"/>
                        <a:pt x="8315428" y="3184015"/>
                      </a:cubicBezTo>
                      <a:cubicBezTo>
                        <a:pt x="8323290" y="3180085"/>
                        <a:pt x="8323290" y="3180085"/>
                        <a:pt x="8330996" y="3176232"/>
                      </a:cubicBezTo>
                      <a:cubicBezTo>
                        <a:pt x="8335861" y="3156285"/>
                        <a:pt x="8335861" y="3156285"/>
                        <a:pt x="8338780" y="3137312"/>
                      </a:cubicBezTo>
                      <a:cubicBezTo>
                        <a:pt x="8323699" y="3132933"/>
                        <a:pt x="8323699" y="3132933"/>
                        <a:pt x="8307644" y="3129528"/>
                      </a:cubicBezTo>
                      <a:close/>
                      <a:moveTo>
                        <a:pt x="8377708" y="3129528"/>
                      </a:moveTo>
                      <a:cubicBezTo>
                        <a:pt x="8375062" y="3132175"/>
                        <a:pt x="8372493" y="3134743"/>
                        <a:pt x="8369924" y="3137312"/>
                      </a:cubicBezTo>
                      <a:cubicBezTo>
                        <a:pt x="8369608" y="3150281"/>
                        <a:pt x="8369592" y="3163263"/>
                        <a:pt x="8369924" y="3176232"/>
                      </a:cubicBezTo>
                      <a:cubicBezTo>
                        <a:pt x="8375217" y="3178878"/>
                        <a:pt x="8380355" y="3181447"/>
                        <a:pt x="8385492" y="3184015"/>
                      </a:cubicBezTo>
                      <a:cubicBezTo>
                        <a:pt x="8393354" y="3180085"/>
                        <a:pt x="8393354" y="3180085"/>
                        <a:pt x="8401060" y="3176232"/>
                      </a:cubicBezTo>
                      <a:cubicBezTo>
                        <a:pt x="8405925" y="3156285"/>
                        <a:pt x="8405925" y="3156285"/>
                        <a:pt x="8408844" y="3137312"/>
                      </a:cubicBezTo>
                      <a:cubicBezTo>
                        <a:pt x="8393763" y="3132933"/>
                        <a:pt x="8393763" y="3132933"/>
                        <a:pt x="8377708" y="3129528"/>
                      </a:cubicBezTo>
                      <a:close/>
                      <a:moveTo>
                        <a:pt x="8455558" y="3129528"/>
                      </a:moveTo>
                      <a:cubicBezTo>
                        <a:pt x="8452911" y="3142761"/>
                        <a:pt x="8450343" y="3155604"/>
                        <a:pt x="8447774" y="3168448"/>
                      </a:cubicBezTo>
                      <a:cubicBezTo>
                        <a:pt x="8461007" y="3171094"/>
                        <a:pt x="8473850" y="3173663"/>
                        <a:pt x="8486694" y="3176232"/>
                      </a:cubicBezTo>
                      <a:cubicBezTo>
                        <a:pt x="8486694" y="3162999"/>
                        <a:pt x="8486694" y="3150155"/>
                        <a:pt x="8486694" y="3137312"/>
                      </a:cubicBezTo>
                      <a:cubicBezTo>
                        <a:pt x="8470970" y="3133381"/>
                        <a:pt x="8470970" y="3133381"/>
                        <a:pt x="8455558" y="3129528"/>
                      </a:cubicBezTo>
                      <a:close/>
                      <a:moveTo>
                        <a:pt x="8525622" y="3129528"/>
                      </a:moveTo>
                      <a:cubicBezTo>
                        <a:pt x="8522975" y="3132175"/>
                        <a:pt x="8520407" y="3134743"/>
                        <a:pt x="8517838" y="3137312"/>
                      </a:cubicBezTo>
                      <a:cubicBezTo>
                        <a:pt x="8520065" y="3150353"/>
                        <a:pt x="8522647" y="3163340"/>
                        <a:pt x="8525622" y="3176232"/>
                      </a:cubicBezTo>
                      <a:cubicBezTo>
                        <a:pt x="8538855" y="3176232"/>
                        <a:pt x="8551698" y="3176232"/>
                        <a:pt x="8564542" y="3176232"/>
                      </a:cubicBezTo>
                      <a:cubicBezTo>
                        <a:pt x="8564542" y="3162999"/>
                        <a:pt x="8564542" y="3150155"/>
                        <a:pt x="8564542" y="3137312"/>
                      </a:cubicBezTo>
                      <a:cubicBezTo>
                        <a:pt x="8551650" y="3134337"/>
                        <a:pt x="8538663" y="3131755"/>
                        <a:pt x="8525622" y="3129528"/>
                      </a:cubicBezTo>
                      <a:close/>
                      <a:moveTo>
                        <a:pt x="8603471" y="3129528"/>
                      </a:moveTo>
                      <a:cubicBezTo>
                        <a:pt x="8600824" y="3142761"/>
                        <a:pt x="8598256" y="3155604"/>
                        <a:pt x="8595687" y="3168448"/>
                      </a:cubicBezTo>
                      <a:cubicBezTo>
                        <a:pt x="8608920" y="3171094"/>
                        <a:pt x="8621763" y="3173663"/>
                        <a:pt x="8634607" y="3176232"/>
                      </a:cubicBezTo>
                      <a:cubicBezTo>
                        <a:pt x="8634607" y="3162999"/>
                        <a:pt x="8634607" y="3150155"/>
                        <a:pt x="8634607" y="3137312"/>
                      </a:cubicBezTo>
                      <a:cubicBezTo>
                        <a:pt x="8618883" y="3133381"/>
                        <a:pt x="8618883" y="3133381"/>
                        <a:pt x="8603471" y="3129528"/>
                      </a:cubicBezTo>
                      <a:close/>
                      <a:moveTo>
                        <a:pt x="8751384" y="3129528"/>
                      </a:moveTo>
                      <a:cubicBezTo>
                        <a:pt x="8748738" y="3132175"/>
                        <a:pt x="8746169" y="3134743"/>
                        <a:pt x="8743600" y="3137312"/>
                      </a:cubicBezTo>
                      <a:cubicBezTo>
                        <a:pt x="8743284" y="3150281"/>
                        <a:pt x="8743268" y="3163263"/>
                        <a:pt x="8743600" y="3176232"/>
                      </a:cubicBezTo>
                      <a:cubicBezTo>
                        <a:pt x="8756833" y="3176232"/>
                        <a:pt x="8769676" y="3176232"/>
                        <a:pt x="8782520" y="3176232"/>
                      </a:cubicBezTo>
                      <a:cubicBezTo>
                        <a:pt x="8782520" y="3162999"/>
                        <a:pt x="8782520" y="3150155"/>
                        <a:pt x="8782520" y="3137312"/>
                      </a:cubicBezTo>
                      <a:cubicBezTo>
                        <a:pt x="8767439" y="3132933"/>
                        <a:pt x="8767439" y="3132933"/>
                        <a:pt x="8751384" y="3129528"/>
                      </a:cubicBezTo>
                      <a:close/>
                      <a:moveTo>
                        <a:pt x="8836735" y="3131410"/>
                      </a:moveTo>
                      <a:cubicBezTo>
                        <a:pt x="8830002" y="3130954"/>
                        <a:pt x="8823364" y="3132466"/>
                        <a:pt x="8813670" y="3137313"/>
                      </a:cubicBezTo>
                      <a:cubicBezTo>
                        <a:pt x="8813670" y="3150546"/>
                        <a:pt x="8813670" y="3163389"/>
                        <a:pt x="8813670" y="3176233"/>
                      </a:cubicBezTo>
                      <a:cubicBezTo>
                        <a:pt x="8826903" y="3176233"/>
                        <a:pt x="8839746" y="3176233"/>
                        <a:pt x="8852590" y="3176233"/>
                      </a:cubicBezTo>
                      <a:cubicBezTo>
                        <a:pt x="8855236" y="3163000"/>
                        <a:pt x="8857805" y="3150157"/>
                        <a:pt x="8860374" y="3137313"/>
                      </a:cubicBezTo>
                      <a:cubicBezTo>
                        <a:pt x="8850296" y="3134290"/>
                        <a:pt x="8843468" y="3131866"/>
                        <a:pt x="8836735" y="3131410"/>
                      </a:cubicBezTo>
                      <a:close/>
                      <a:moveTo>
                        <a:pt x="8688821" y="3131410"/>
                      </a:moveTo>
                      <a:cubicBezTo>
                        <a:pt x="8682088" y="3130954"/>
                        <a:pt x="8675450" y="3132466"/>
                        <a:pt x="8665756" y="3137313"/>
                      </a:cubicBezTo>
                      <a:cubicBezTo>
                        <a:pt x="8665756" y="3150546"/>
                        <a:pt x="8665756" y="3163389"/>
                        <a:pt x="8665756" y="3176233"/>
                      </a:cubicBezTo>
                      <a:cubicBezTo>
                        <a:pt x="8681635" y="3176233"/>
                        <a:pt x="8697047" y="3176233"/>
                        <a:pt x="8712460" y="3176233"/>
                      </a:cubicBezTo>
                      <a:cubicBezTo>
                        <a:pt x="8712460" y="3163000"/>
                        <a:pt x="8712460" y="3150157"/>
                        <a:pt x="8712460" y="3137313"/>
                      </a:cubicBezTo>
                      <a:cubicBezTo>
                        <a:pt x="8702382" y="3134290"/>
                        <a:pt x="8695554" y="3131866"/>
                        <a:pt x="8688821" y="3131410"/>
                      </a:cubicBezTo>
                      <a:close/>
                      <a:moveTo>
                        <a:pt x="8167232" y="3131410"/>
                      </a:moveTo>
                      <a:cubicBezTo>
                        <a:pt x="8160499" y="3130954"/>
                        <a:pt x="8153862" y="3132466"/>
                        <a:pt x="8144167" y="3137313"/>
                      </a:cubicBezTo>
                      <a:cubicBezTo>
                        <a:pt x="8144167" y="3147899"/>
                        <a:pt x="8144167" y="3158174"/>
                        <a:pt x="8144167" y="3168449"/>
                      </a:cubicBezTo>
                      <a:cubicBezTo>
                        <a:pt x="8167752" y="3172380"/>
                        <a:pt x="8167752" y="3172380"/>
                        <a:pt x="8190871" y="3176233"/>
                      </a:cubicBezTo>
                      <a:cubicBezTo>
                        <a:pt x="8190871" y="3163000"/>
                        <a:pt x="8190871" y="3150157"/>
                        <a:pt x="8190871" y="3137313"/>
                      </a:cubicBezTo>
                      <a:cubicBezTo>
                        <a:pt x="8180794" y="3134290"/>
                        <a:pt x="8173965" y="3131866"/>
                        <a:pt x="8167232" y="3131410"/>
                      </a:cubicBezTo>
                      <a:close/>
                      <a:moveTo>
                        <a:pt x="6976139" y="3131410"/>
                      </a:moveTo>
                      <a:cubicBezTo>
                        <a:pt x="6969406" y="3130954"/>
                        <a:pt x="6962769" y="3132466"/>
                        <a:pt x="6953074" y="3137313"/>
                      </a:cubicBezTo>
                      <a:cubicBezTo>
                        <a:pt x="6953074" y="3147899"/>
                        <a:pt x="6953074" y="3158174"/>
                        <a:pt x="6953074" y="3168449"/>
                      </a:cubicBezTo>
                      <a:cubicBezTo>
                        <a:pt x="6976659" y="3172380"/>
                        <a:pt x="6976659" y="3172380"/>
                        <a:pt x="6999778" y="3176233"/>
                      </a:cubicBezTo>
                      <a:cubicBezTo>
                        <a:pt x="6999778" y="3163000"/>
                        <a:pt x="6999778" y="3150157"/>
                        <a:pt x="6999778" y="3137313"/>
                      </a:cubicBezTo>
                      <a:cubicBezTo>
                        <a:pt x="6989701" y="3134290"/>
                        <a:pt x="6982872" y="3131866"/>
                        <a:pt x="6976139" y="3131410"/>
                      </a:cubicBezTo>
                      <a:close/>
                      <a:moveTo>
                        <a:pt x="6306637" y="3131410"/>
                      </a:moveTo>
                      <a:cubicBezTo>
                        <a:pt x="6299904" y="3130954"/>
                        <a:pt x="6293267" y="3132466"/>
                        <a:pt x="6283572" y="3137313"/>
                      </a:cubicBezTo>
                      <a:cubicBezTo>
                        <a:pt x="6283572" y="3147899"/>
                        <a:pt x="6283572" y="3158174"/>
                        <a:pt x="6283572" y="3168449"/>
                      </a:cubicBezTo>
                      <a:cubicBezTo>
                        <a:pt x="6301086" y="3177206"/>
                        <a:pt x="6301086" y="3177206"/>
                        <a:pt x="6330276" y="3168449"/>
                      </a:cubicBezTo>
                      <a:cubicBezTo>
                        <a:pt x="6330276" y="3157863"/>
                        <a:pt x="6330276" y="3147588"/>
                        <a:pt x="6330276" y="3137313"/>
                      </a:cubicBezTo>
                      <a:cubicBezTo>
                        <a:pt x="6320199" y="3134290"/>
                        <a:pt x="6313370" y="3131866"/>
                        <a:pt x="6306637" y="3131410"/>
                      </a:cubicBezTo>
                      <a:close/>
                      <a:moveTo>
                        <a:pt x="5115544" y="3131410"/>
                      </a:moveTo>
                      <a:cubicBezTo>
                        <a:pt x="5108811" y="3130954"/>
                        <a:pt x="5102174" y="3132466"/>
                        <a:pt x="5092479" y="3137313"/>
                      </a:cubicBezTo>
                      <a:cubicBezTo>
                        <a:pt x="5092479" y="3147899"/>
                        <a:pt x="5092479" y="3158174"/>
                        <a:pt x="5092479" y="3168449"/>
                      </a:cubicBezTo>
                      <a:cubicBezTo>
                        <a:pt x="5116064" y="3172380"/>
                        <a:pt x="5116064" y="3172380"/>
                        <a:pt x="5139183" y="3176233"/>
                      </a:cubicBezTo>
                      <a:cubicBezTo>
                        <a:pt x="5139183" y="3163000"/>
                        <a:pt x="5139183" y="3150157"/>
                        <a:pt x="5139183" y="3137313"/>
                      </a:cubicBezTo>
                      <a:cubicBezTo>
                        <a:pt x="5129106" y="3134290"/>
                        <a:pt x="5122277" y="3131866"/>
                        <a:pt x="5115544" y="3131410"/>
                      </a:cubicBezTo>
                      <a:close/>
                      <a:moveTo>
                        <a:pt x="2211770" y="3131410"/>
                      </a:moveTo>
                      <a:cubicBezTo>
                        <a:pt x="2205037" y="3130954"/>
                        <a:pt x="2198400" y="3132466"/>
                        <a:pt x="2188705" y="3137313"/>
                      </a:cubicBezTo>
                      <a:cubicBezTo>
                        <a:pt x="2188705" y="3150546"/>
                        <a:pt x="2188705" y="3163389"/>
                        <a:pt x="2188705" y="3176233"/>
                      </a:cubicBezTo>
                      <a:cubicBezTo>
                        <a:pt x="2201938" y="3176233"/>
                        <a:pt x="2214781" y="3176233"/>
                        <a:pt x="2227625" y="3176233"/>
                      </a:cubicBezTo>
                      <a:cubicBezTo>
                        <a:pt x="2230271" y="3163000"/>
                        <a:pt x="2232840" y="3150157"/>
                        <a:pt x="2235409" y="3137313"/>
                      </a:cubicBezTo>
                      <a:cubicBezTo>
                        <a:pt x="2225332" y="3134290"/>
                        <a:pt x="2218503" y="3131866"/>
                        <a:pt x="2211770" y="3131410"/>
                      </a:cubicBezTo>
                      <a:close/>
                      <a:moveTo>
                        <a:pt x="1900658" y="3207377"/>
                      </a:moveTo>
                      <a:cubicBezTo>
                        <a:pt x="1898011" y="3217963"/>
                        <a:pt x="1895443" y="3228238"/>
                        <a:pt x="1892874" y="3238513"/>
                      </a:cubicBezTo>
                      <a:cubicBezTo>
                        <a:pt x="1906107" y="3241159"/>
                        <a:pt x="1918950" y="3243728"/>
                        <a:pt x="1931794" y="3246297"/>
                      </a:cubicBezTo>
                      <a:cubicBezTo>
                        <a:pt x="1931794" y="3235710"/>
                        <a:pt x="1931794" y="3225436"/>
                        <a:pt x="1931794" y="3215161"/>
                      </a:cubicBezTo>
                      <a:cubicBezTo>
                        <a:pt x="1916070" y="3211230"/>
                        <a:pt x="1916070" y="3211230"/>
                        <a:pt x="1900658" y="3207377"/>
                      </a:cubicBezTo>
                      <a:close/>
                      <a:moveTo>
                        <a:pt x="1978507" y="3207377"/>
                      </a:moveTo>
                      <a:cubicBezTo>
                        <a:pt x="1975860" y="3217963"/>
                        <a:pt x="1973292" y="3228238"/>
                        <a:pt x="1970723" y="3238513"/>
                      </a:cubicBezTo>
                      <a:cubicBezTo>
                        <a:pt x="1983956" y="3241159"/>
                        <a:pt x="1996799" y="3243728"/>
                        <a:pt x="2009643" y="3246297"/>
                      </a:cubicBezTo>
                      <a:cubicBezTo>
                        <a:pt x="2009643" y="3235710"/>
                        <a:pt x="2009643" y="3225436"/>
                        <a:pt x="2009643" y="3215161"/>
                      </a:cubicBezTo>
                      <a:cubicBezTo>
                        <a:pt x="1993919" y="3211230"/>
                        <a:pt x="1993919" y="3211230"/>
                        <a:pt x="1978507" y="3207377"/>
                      </a:cubicBezTo>
                      <a:close/>
                      <a:moveTo>
                        <a:pt x="2048571" y="3207377"/>
                      </a:moveTo>
                      <a:cubicBezTo>
                        <a:pt x="2045924" y="3220610"/>
                        <a:pt x="2043356" y="3233453"/>
                        <a:pt x="2040787" y="3246297"/>
                      </a:cubicBezTo>
                      <a:cubicBezTo>
                        <a:pt x="2056666" y="3246297"/>
                        <a:pt x="2072078" y="3246297"/>
                        <a:pt x="2087491" y="3246297"/>
                      </a:cubicBezTo>
                      <a:cubicBezTo>
                        <a:pt x="2087491" y="3235710"/>
                        <a:pt x="2087491" y="3225436"/>
                        <a:pt x="2087491" y="3215161"/>
                      </a:cubicBezTo>
                      <a:cubicBezTo>
                        <a:pt x="2074258" y="3212514"/>
                        <a:pt x="2061414" y="3209946"/>
                        <a:pt x="2048571" y="3207377"/>
                      </a:cubicBezTo>
                      <a:close/>
                      <a:moveTo>
                        <a:pt x="2126420" y="3207377"/>
                      </a:moveTo>
                      <a:cubicBezTo>
                        <a:pt x="2123773" y="3220610"/>
                        <a:pt x="2121205" y="3233453"/>
                        <a:pt x="2118636" y="3246297"/>
                      </a:cubicBezTo>
                      <a:cubicBezTo>
                        <a:pt x="2131869" y="3246297"/>
                        <a:pt x="2144712" y="3246297"/>
                        <a:pt x="2157556" y="3246297"/>
                      </a:cubicBezTo>
                      <a:cubicBezTo>
                        <a:pt x="2157556" y="3235710"/>
                        <a:pt x="2157556" y="3225436"/>
                        <a:pt x="2157556" y="3215161"/>
                      </a:cubicBezTo>
                      <a:cubicBezTo>
                        <a:pt x="2141832" y="3211230"/>
                        <a:pt x="2141832" y="3211230"/>
                        <a:pt x="2126420" y="3207377"/>
                      </a:cubicBezTo>
                      <a:close/>
                      <a:moveTo>
                        <a:pt x="2196484" y="3207377"/>
                      </a:moveTo>
                      <a:cubicBezTo>
                        <a:pt x="2193837" y="3220610"/>
                        <a:pt x="2191269" y="3233453"/>
                        <a:pt x="2188700" y="3246297"/>
                      </a:cubicBezTo>
                      <a:cubicBezTo>
                        <a:pt x="2204579" y="3246297"/>
                        <a:pt x="2219991" y="3246297"/>
                        <a:pt x="2235404" y="3246297"/>
                      </a:cubicBezTo>
                      <a:cubicBezTo>
                        <a:pt x="2235404" y="3235710"/>
                        <a:pt x="2235404" y="3225436"/>
                        <a:pt x="2235404" y="3215161"/>
                      </a:cubicBezTo>
                      <a:cubicBezTo>
                        <a:pt x="2222171" y="3212514"/>
                        <a:pt x="2209327" y="3209946"/>
                        <a:pt x="2196484" y="3207377"/>
                      </a:cubicBezTo>
                      <a:close/>
                      <a:moveTo>
                        <a:pt x="2274334" y="3207377"/>
                      </a:moveTo>
                      <a:cubicBezTo>
                        <a:pt x="2271687" y="3220610"/>
                        <a:pt x="2269119" y="3233453"/>
                        <a:pt x="2266550" y="3246297"/>
                      </a:cubicBezTo>
                      <a:cubicBezTo>
                        <a:pt x="2277136" y="3246297"/>
                        <a:pt x="2287411" y="3246297"/>
                        <a:pt x="2297686" y="3246297"/>
                      </a:cubicBezTo>
                      <a:cubicBezTo>
                        <a:pt x="2300332" y="3235710"/>
                        <a:pt x="2302901" y="3225436"/>
                        <a:pt x="2305470" y="3215161"/>
                      </a:cubicBezTo>
                      <a:cubicBezTo>
                        <a:pt x="2289746" y="3211230"/>
                        <a:pt x="2289746" y="3211230"/>
                        <a:pt x="2274334" y="3207377"/>
                      </a:cubicBezTo>
                      <a:close/>
                      <a:moveTo>
                        <a:pt x="2352183" y="3207377"/>
                      </a:moveTo>
                      <a:cubicBezTo>
                        <a:pt x="2349536" y="3220610"/>
                        <a:pt x="2346968" y="3233453"/>
                        <a:pt x="2344399" y="3246297"/>
                      </a:cubicBezTo>
                      <a:cubicBezTo>
                        <a:pt x="2357632" y="3246297"/>
                        <a:pt x="2370475" y="3246297"/>
                        <a:pt x="2383319" y="3246297"/>
                      </a:cubicBezTo>
                      <a:cubicBezTo>
                        <a:pt x="2383319" y="3235710"/>
                        <a:pt x="2383319" y="3225436"/>
                        <a:pt x="2383319" y="3215161"/>
                      </a:cubicBezTo>
                      <a:cubicBezTo>
                        <a:pt x="2367595" y="3211230"/>
                        <a:pt x="2367595" y="3211230"/>
                        <a:pt x="2352183" y="3207377"/>
                      </a:cubicBezTo>
                      <a:close/>
                      <a:moveTo>
                        <a:pt x="2500096" y="3207377"/>
                      </a:moveTo>
                      <a:cubicBezTo>
                        <a:pt x="2497449" y="3220610"/>
                        <a:pt x="2494881" y="3233453"/>
                        <a:pt x="2492312" y="3246297"/>
                      </a:cubicBezTo>
                      <a:cubicBezTo>
                        <a:pt x="2505545" y="3246297"/>
                        <a:pt x="2518388" y="3246297"/>
                        <a:pt x="2531232" y="3246297"/>
                      </a:cubicBezTo>
                      <a:cubicBezTo>
                        <a:pt x="2531232" y="3235710"/>
                        <a:pt x="2531232" y="3225436"/>
                        <a:pt x="2531232" y="3215161"/>
                      </a:cubicBezTo>
                      <a:cubicBezTo>
                        <a:pt x="2515508" y="3211230"/>
                        <a:pt x="2515508" y="3211230"/>
                        <a:pt x="2500096" y="3207377"/>
                      </a:cubicBezTo>
                      <a:close/>
                      <a:moveTo>
                        <a:pt x="2795923" y="3207377"/>
                      </a:moveTo>
                      <a:cubicBezTo>
                        <a:pt x="2793276" y="3220610"/>
                        <a:pt x="2790708" y="3233453"/>
                        <a:pt x="2788139" y="3246297"/>
                      </a:cubicBezTo>
                      <a:cubicBezTo>
                        <a:pt x="2801372" y="3246297"/>
                        <a:pt x="2814215" y="3246297"/>
                        <a:pt x="2827059" y="3246297"/>
                      </a:cubicBezTo>
                      <a:cubicBezTo>
                        <a:pt x="2827059" y="3235710"/>
                        <a:pt x="2827059" y="3225436"/>
                        <a:pt x="2827059" y="3215161"/>
                      </a:cubicBezTo>
                      <a:cubicBezTo>
                        <a:pt x="2811335" y="3211230"/>
                        <a:pt x="2811335" y="3211230"/>
                        <a:pt x="2795923" y="3207377"/>
                      </a:cubicBezTo>
                      <a:close/>
                      <a:moveTo>
                        <a:pt x="4952345" y="3207377"/>
                      </a:moveTo>
                      <a:cubicBezTo>
                        <a:pt x="4949698" y="3220610"/>
                        <a:pt x="4947130" y="3233453"/>
                        <a:pt x="4944561" y="3246297"/>
                      </a:cubicBezTo>
                      <a:cubicBezTo>
                        <a:pt x="4957794" y="3246297"/>
                        <a:pt x="4970637" y="3246297"/>
                        <a:pt x="4983481" y="3246297"/>
                      </a:cubicBezTo>
                      <a:cubicBezTo>
                        <a:pt x="4986127" y="3235710"/>
                        <a:pt x="4988696" y="3225436"/>
                        <a:pt x="4991265" y="3215161"/>
                      </a:cubicBezTo>
                      <a:cubicBezTo>
                        <a:pt x="4978032" y="3212514"/>
                        <a:pt x="4965188" y="3209946"/>
                        <a:pt x="4952345" y="3207377"/>
                      </a:cubicBezTo>
                      <a:close/>
                      <a:moveTo>
                        <a:pt x="5030194" y="3207377"/>
                      </a:moveTo>
                      <a:cubicBezTo>
                        <a:pt x="5027547" y="3220610"/>
                        <a:pt x="5024979" y="3233453"/>
                        <a:pt x="5022410" y="3246297"/>
                      </a:cubicBezTo>
                      <a:cubicBezTo>
                        <a:pt x="5035643" y="3246297"/>
                        <a:pt x="5048486" y="3246297"/>
                        <a:pt x="5061330" y="3246297"/>
                      </a:cubicBezTo>
                      <a:cubicBezTo>
                        <a:pt x="5061330" y="3235710"/>
                        <a:pt x="5061330" y="3225436"/>
                        <a:pt x="5061330" y="3215161"/>
                      </a:cubicBezTo>
                      <a:cubicBezTo>
                        <a:pt x="5045606" y="3211230"/>
                        <a:pt x="5045606" y="3211230"/>
                        <a:pt x="5030194" y="3207377"/>
                      </a:cubicBezTo>
                      <a:close/>
                      <a:moveTo>
                        <a:pt x="5100258" y="3207377"/>
                      </a:moveTo>
                      <a:cubicBezTo>
                        <a:pt x="5097611" y="3220610"/>
                        <a:pt x="5095043" y="3233453"/>
                        <a:pt x="5092474" y="3246297"/>
                      </a:cubicBezTo>
                      <a:cubicBezTo>
                        <a:pt x="5108353" y="3246297"/>
                        <a:pt x="5123765" y="3246297"/>
                        <a:pt x="5139178" y="3246297"/>
                      </a:cubicBezTo>
                      <a:cubicBezTo>
                        <a:pt x="5139178" y="3235710"/>
                        <a:pt x="5139178" y="3225436"/>
                        <a:pt x="5139178" y="3215161"/>
                      </a:cubicBezTo>
                      <a:cubicBezTo>
                        <a:pt x="5125945" y="3212514"/>
                        <a:pt x="5113101" y="3209946"/>
                        <a:pt x="5100258" y="3207377"/>
                      </a:cubicBezTo>
                      <a:close/>
                      <a:moveTo>
                        <a:pt x="5178108" y="3207377"/>
                      </a:moveTo>
                      <a:cubicBezTo>
                        <a:pt x="5175461" y="3220610"/>
                        <a:pt x="5172893" y="3233453"/>
                        <a:pt x="5170324" y="3246297"/>
                      </a:cubicBezTo>
                      <a:cubicBezTo>
                        <a:pt x="5183557" y="3246297"/>
                        <a:pt x="5196400" y="3246297"/>
                        <a:pt x="5209244" y="3246297"/>
                      </a:cubicBezTo>
                      <a:cubicBezTo>
                        <a:pt x="5209244" y="3235710"/>
                        <a:pt x="5209244" y="3225436"/>
                        <a:pt x="5209244" y="3215161"/>
                      </a:cubicBezTo>
                      <a:cubicBezTo>
                        <a:pt x="5193520" y="3211230"/>
                        <a:pt x="5193520" y="3211230"/>
                        <a:pt x="5178108" y="3207377"/>
                      </a:cubicBezTo>
                      <a:close/>
                      <a:moveTo>
                        <a:pt x="5255957" y="3207377"/>
                      </a:moveTo>
                      <a:cubicBezTo>
                        <a:pt x="5253310" y="3220610"/>
                        <a:pt x="5250742" y="3233453"/>
                        <a:pt x="5248173" y="3246297"/>
                      </a:cubicBezTo>
                      <a:cubicBezTo>
                        <a:pt x="5261406" y="3246297"/>
                        <a:pt x="5274249" y="3246297"/>
                        <a:pt x="5287093" y="3246297"/>
                      </a:cubicBezTo>
                      <a:cubicBezTo>
                        <a:pt x="5287093" y="3235710"/>
                        <a:pt x="5287093" y="3225436"/>
                        <a:pt x="5287093" y="3215161"/>
                      </a:cubicBezTo>
                      <a:cubicBezTo>
                        <a:pt x="5271369" y="3211230"/>
                        <a:pt x="5271369" y="3211230"/>
                        <a:pt x="5255957" y="3207377"/>
                      </a:cubicBezTo>
                      <a:close/>
                      <a:moveTo>
                        <a:pt x="5326021" y="3207377"/>
                      </a:moveTo>
                      <a:cubicBezTo>
                        <a:pt x="5323374" y="3220610"/>
                        <a:pt x="5320806" y="3233453"/>
                        <a:pt x="5318237" y="3246297"/>
                      </a:cubicBezTo>
                      <a:cubicBezTo>
                        <a:pt x="5328823" y="3246297"/>
                        <a:pt x="5339098" y="3246297"/>
                        <a:pt x="5349373" y="3246297"/>
                      </a:cubicBezTo>
                      <a:cubicBezTo>
                        <a:pt x="5352019" y="3235710"/>
                        <a:pt x="5354588" y="3225436"/>
                        <a:pt x="5357157" y="3215161"/>
                      </a:cubicBezTo>
                      <a:cubicBezTo>
                        <a:pt x="5341433" y="3211230"/>
                        <a:pt x="5341433" y="3211230"/>
                        <a:pt x="5326021" y="3207377"/>
                      </a:cubicBezTo>
                      <a:close/>
                      <a:moveTo>
                        <a:pt x="5403870" y="3207377"/>
                      </a:moveTo>
                      <a:cubicBezTo>
                        <a:pt x="5401223" y="3220610"/>
                        <a:pt x="5398655" y="3233453"/>
                        <a:pt x="5396086" y="3246297"/>
                      </a:cubicBezTo>
                      <a:cubicBezTo>
                        <a:pt x="5406672" y="3246297"/>
                        <a:pt x="5416947" y="3246297"/>
                        <a:pt x="5427222" y="3246297"/>
                      </a:cubicBezTo>
                      <a:cubicBezTo>
                        <a:pt x="5429868" y="3235710"/>
                        <a:pt x="5432437" y="3225436"/>
                        <a:pt x="5435006" y="3215161"/>
                      </a:cubicBezTo>
                      <a:cubicBezTo>
                        <a:pt x="5419282" y="3211230"/>
                        <a:pt x="5419282" y="3211230"/>
                        <a:pt x="5403870" y="3207377"/>
                      </a:cubicBezTo>
                      <a:close/>
                      <a:moveTo>
                        <a:pt x="5473934" y="3207377"/>
                      </a:moveTo>
                      <a:cubicBezTo>
                        <a:pt x="5471287" y="3217963"/>
                        <a:pt x="5468719" y="3228238"/>
                        <a:pt x="5466150" y="3238513"/>
                      </a:cubicBezTo>
                      <a:cubicBezTo>
                        <a:pt x="5479383" y="3241159"/>
                        <a:pt x="5492226" y="3243728"/>
                        <a:pt x="5505070" y="3246297"/>
                      </a:cubicBezTo>
                      <a:cubicBezTo>
                        <a:pt x="5505070" y="3235710"/>
                        <a:pt x="5505070" y="3225436"/>
                        <a:pt x="5505070" y="3215161"/>
                      </a:cubicBezTo>
                      <a:cubicBezTo>
                        <a:pt x="5489346" y="3211230"/>
                        <a:pt x="5489346" y="3211230"/>
                        <a:pt x="5473934" y="3207377"/>
                      </a:cubicBezTo>
                      <a:close/>
                      <a:moveTo>
                        <a:pt x="5551784" y="3207377"/>
                      </a:moveTo>
                      <a:cubicBezTo>
                        <a:pt x="5549137" y="3220610"/>
                        <a:pt x="5546569" y="3233453"/>
                        <a:pt x="5544000" y="3246297"/>
                      </a:cubicBezTo>
                      <a:cubicBezTo>
                        <a:pt x="5557233" y="3246297"/>
                        <a:pt x="5570076" y="3246297"/>
                        <a:pt x="5582920" y="3246297"/>
                      </a:cubicBezTo>
                      <a:cubicBezTo>
                        <a:pt x="5582920" y="3235710"/>
                        <a:pt x="5582920" y="3225436"/>
                        <a:pt x="5582920" y="3215161"/>
                      </a:cubicBezTo>
                      <a:cubicBezTo>
                        <a:pt x="5567196" y="3211230"/>
                        <a:pt x="5567196" y="3211230"/>
                        <a:pt x="5551784" y="3207377"/>
                      </a:cubicBezTo>
                      <a:close/>
                      <a:moveTo>
                        <a:pt x="5621848" y="3207377"/>
                      </a:moveTo>
                      <a:cubicBezTo>
                        <a:pt x="5619201" y="3220610"/>
                        <a:pt x="5616633" y="3233453"/>
                        <a:pt x="5614064" y="3246297"/>
                      </a:cubicBezTo>
                      <a:cubicBezTo>
                        <a:pt x="5629943" y="3246297"/>
                        <a:pt x="5645355" y="3246297"/>
                        <a:pt x="5660768" y="3246297"/>
                      </a:cubicBezTo>
                      <a:cubicBezTo>
                        <a:pt x="5660768" y="3235710"/>
                        <a:pt x="5660768" y="3225436"/>
                        <a:pt x="5660768" y="3215161"/>
                      </a:cubicBezTo>
                      <a:cubicBezTo>
                        <a:pt x="5647535" y="3212514"/>
                        <a:pt x="5634691" y="3209946"/>
                        <a:pt x="5621848" y="3207377"/>
                      </a:cubicBezTo>
                      <a:close/>
                      <a:moveTo>
                        <a:pt x="5699697" y="3207377"/>
                      </a:moveTo>
                      <a:cubicBezTo>
                        <a:pt x="5697050" y="3220610"/>
                        <a:pt x="5694482" y="3233453"/>
                        <a:pt x="5691913" y="3246297"/>
                      </a:cubicBezTo>
                      <a:cubicBezTo>
                        <a:pt x="5705146" y="3246297"/>
                        <a:pt x="5717989" y="3246297"/>
                        <a:pt x="5730833" y="3246297"/>
                      </a:cubicBezTo>
                      <a:cubicBezTo>
                        <a:pt x="5730833" y="3235710"/>
                        <a:pt x="5730833" y="3225436"/>
                        <a:pt x="5730833" y="3215161"/>
                      </a:cubicBezTo>
                      <a:cubicBezTo>
                        <a:pt x="5715109" y="3211230"/>
                        <a:pt x="5715109" y="3211230"/>
                        <a:pt x="5699697" y="3207377"/>
                      </a:cubicBezTo>
                      <a:close/>
                      <a:moveTo>
                        <a:pt x="5847610" y="3207377"/>
                      </a:moveTo>
                      <a:cubicBezTo>
                        <a:pt x="5844963" y="3220610"/>
                        <a:pt x="5842395" y="3233453"/>
                        <a:pt x="5839826" y="3246297"/>
                      </a:cubicBezTo>
                      <a:cubicBezTo>
                        <a:pt x="5853059" y="3246297"/>
                        <a:pt x="5865902" y="3246297"/>
                        <a:pt x="5878746" y="3246297"/>
                      </a:cubicBezTo>
                      <a:cubicBezTo>
                        <a:pt x="5878746" y="3235710"/>
                        <a:pt x="5878746" y="3225436"/>
                        <a:pt x="5878746" y="3215161"/>
                      </a:cubicBezTo>
                      <a:cubicBezTo>
                        <a:pt x="5863022" y="3211230"/>
                        <a:pt x="5863022" y="3211230"/>
                        <a:pt x="5847610" y="3207377"/>
                      </a:cubicBezTo>
                      <a:close/>
                      <a:moveTo>
                        <a:pt x="5925460" y="3207377"/>
                      </a:moveTo>
                      <a:cubicBezTo>
                        <a:pt x="5922813" y="3217963"/>
                        <a:pt x="5920245" y="3228238"/>
                        <a:pt x="5917676" y="3238513"/>
                      </a:cubicBezTo>
                      <a:cubicBezTo>
                        <a:pt x="5930909" y="3241159"/>
                        <a:pt x="5943752" y="3243728"/>
                        <a:pt x="5956596" y="3246297"/>
                      </a:cubicBezTo>
                      <a:cubicBezTo>
                        <a:pt x="5956596" y="3235710"/>
                        <a:pt x="5956596" y="3225436"/>
                        <a:pt x="5956596" y="3215161"/>
                      </a:cubicBezTo>
                      <a:cubicBezTo>
                        <a:pt x="5940872" y="3211230"/>
                        <a:pt x="5940872" y="3211230"/>
                        <a:pt x="5925460" y="3207377"/>
                      </a:cubicBezTo>
                      <a:close/>
                      <a:moveTo>
                        <a:pt x="5995524" y="3207377"/>
                      </a:moveTo>
                      <a:cubicBezTo>
                        <a:pt x="5992877" y="3217963"/>
                        <a:pt x="5990309" y="3228238"/>
                        <a:pt x="5987740" y="3238513"/>
                      </a:cubicBezTo>
                      <a:cubicBezTo>
                        <a:pt x="6000973" y="3241159"/>
                        <a:pt x="6013816" y="3243728"/>
                        <a:pt x="6026660" y="3246297"/>
                      </a:cubicBezTo>
                      <a:cubicBezTo>
                        <a:pt x="6026660" y="3235710"/>
                        <a:pt x="6026660" y="3225436"/>
                        <a:pt x="6026660" y="3215161"/>
                      </a:cubicBezTo>
                      <a:cubicBezTo>
                        <a:pt x="6010936" y="3211230"/>
                        <a:pt x="6010936" y="3211230"/>
                        <a:pt x="5995524" y="3207377"/>
                      </a:cubicBezTo>
                      <a:close/>
                      <a:moveTo>
                        <a:pt x="6073373" y="3207377"/>
                      </a:moveTo>
                      <a:cubicBezTo>
                        <a:pt x="6070726" y="3220610"/>
                        <a:pt x="6068158" y="3233453"/>
                        <a:pt x="6065589" y="3246297"/>
                      </a:cubicBezTo>
                      <a:cubicBezTo>
                        <a:pt x="6078822" y="3246297"/>
                        <a:pt x="6091665" y="3246297"/>
                        <a:pt x="6104509" y="3246297"/>
                      </a:cubicBezTo>
                      <a:cubicBezTo>
                        <a:pt x="6104509" y="3235710"/>
                        <a:pt x="6104509" y="3225436"/>
                        <a:pt x="6104509" y="3215161"/>
                      </a:cubicBezTo>
                      <a:cubicBezTo>
                        <a:pt x="6088785" y="3211230"/>
                        <a:pt x="6088785" y="3211230"/>
                        <a:pt x="6073373" y="3207377"/>
                      </a:cubicBezTo>
                      <a:close/>
                      <a:moveTo>
                        <a:pt x="6143437" y="3207377"/>
                      </a:moveTo>
                      <a:cubicBezTo>
                        <a:pt x="6140790" y="3220610"/>
                        <a:pt x="6138222" y="3233453"/>
                        <a:pt x="6135653" y="3246297"/>
                      </a:cubicBezTo>
                      <a:cubicBezTo>
                        <a:pt x="6151532" y="3246297"/>
                        <a:pt x="6166944" y="3246297"/>
                        <a:pt x="6182357" y="3246297"/>
                      </a:cubicBezTo>
                      <a:cubicBezTo>
                        <a:pt x="6182357" y="3235710"/>
                        <a:pt x="6182357" y="3225436"/>
                        <a:pt x="6182357" y="3215161"/>
                      </a:cubicBezTo>
                      <a:cubicBezTo>
                        <a:pt x="6169124" y="3212514"/>
                        <a:pt x="6156280" y="3209946"/>
                        <a:pt x="6143437" y="3207377"/>
                      </a:cubicBezTo>
                      <a:close/>
                      <a:moveTo>
                        <a:pt x="6221286" y="3207377"/>
                      </a:moveTo>
                      <a:cubicBezTo>
                        <a:pt x="6218639" y="3220610"/>
                        <a:pt x="6216071" y="3233453"/>
                        <a:pt x="6213502" y="3246297"/>
                      </a:cubicBezTo>
                      <a:cubicBezTo>
                        <a:pt x="6226735" y="3246297"/>
                        <a:pt x="6239578" y="3246297"/>
                        <a:pt x="6252422" y="3246297"/>
                      </a:cubicBezTo>
                      <a:cubicBezTo>
                        <a:pt x="6252422" y="3235710"/>
                        <a:pt x="6252422" y="3225436"/>
                        <a:pt x="6252422" y="3215161"/>
                      </a:cubicBezTo>
                      <a:cubicBezTo>
                        <a:pt x="6236698" y="3211230"/>
                        <a:pt x="6236698" y="3211230"/>
                        <a:pt x="6221286" y="3207377"/>
                      </a:cubicBezTo>
                      <a:close/>
                      <a:moveTo>
                        <a:pt x="6291351" y="3207377"/>
                      </a:moveTo>
                      <a:cubicBezTo>
                        <a:pt x="6288704" y="3220610"/>
                        <a:pt x="6286136" y="3233453"/>
                        <a:pt x="6283567" y="3246297"/>
                      </a:cubicBezTo>
                      <a:cubicBezTo>
                        <a:pt x="6299446" y="3246297"/>
                        <a:pt x="6314858" y="3246297"/>
                        <a:pt x="6330271" y="3246297"/>
                      </a:cubicBezTo>
                      <a:cubicBezTo>
                        <a:pt x="6330271" y="3235710"/>
                        <a:pt x="6330271" y="3225436"/>
                        <a:pt x="6330271" y="3215161"/>
                      </a:cubicBezTo>
                      <a:cubicBezTo>
                        <a:pt x="6317038" y="3212514"/>
                        <a:pt x="6304194" y="3209946"/>
                        <a:pt x="6291351" y="3207377"/>
                      </a:cubicBezTo>
                      <a:close/>
                      <a:moveTo>
                        <a:pt x="6369200" y="3207377"/>
                      </a:moveTo>
                      <a:cubicBezTo>
                        <a:pt x="6366553" y="3217963"/>
                        <a:pt x="6363985" y="3228238"/>
                        <a:pt x="6361416" y="3238513"/>
                      </a:cubicBezTo>
                      <a:cubicBezTo>
                        <a:pt x="6374649" y="3241159"/>
                        <a:pt x="6387492" y="3243728"/>
                        <a:pt x="6400336" y="3246297"/>
                      </a:cubicBezTo>
                      <a:cubicBezTo>
                        <a:pt x="6400336" y="3235710"/>
                        <a:pt x="6400336" y="3225436"/>
                        <a:pt x="6400336" y="3215161"/>
                      </a:cubicBezTo>
                      <a:cubicBezTo>
                        <a:pt x="6384612" y="3211230"/>
                        <a:pt x="6384612" y="3211230"/>
                        <a:pt x="6369200" y="3207377"/>
                      </a:cubicBezTo>
                      <a:close/>
                      <a:moveTo>
                        <a:pt x="6439264" y="3207377"/>
                      </a:moveTo>
                      <a:cubicBezTo>
                        <a:pt x="6439264" y="3220610"/>
                        <a:pt x="6439264" y="3233453"/>
                        <a:pt x="6439264" y="3246297"/>
                      </a:cubicBezTo>
                      <a:cubicBezTo>
                        <a:pt x="6452497" y="3246297"/>
                        <a:pt x="6465340" y="3246297"/>
                        <a:pt x="6478184" y="3246297"/>
                      </a:cubicBezTo>
                      <a:cubicBezTo>
                        <a:pt x="6478184" y="3235710"/>
                        <a:pt x="6478184" y="3225436"/>
                        <a:pt x="6478184" y="3215161"/>
                      </a:cubicBezTo>
                      <a:cubicBezTo>
                        <a:pt x="6458529" y="3211230"/>
                        <a:pt x="6458529" y="3211230"/>
                        <a:pt x="6439264" y="3207377"/>
                      </a:cubicBezTo>
                      <a:close/>
                      <a:moveTo>
                        <a:pt x="6517113" y="3207377"/>
                      </a:moveTo>
                      <a:cubicBezTo>
                        <a:pt x="6514466" y="3220610"/>
                        <a:pt x="6511898" y="3233453"/>
                        <a:pt x="6509329" y="3246297"/>
                      </a:cubicBezTo>
                      <a:cubicBezTo>
                        <a:pt x="6522562" y="3246297"/>
                        <a:pt x="6535405" y="3246297"/>
                        <a:pt x="6548249" y="3246297"/>
                      </a:cubicBezTo>
                      <a:cubicBezTo>
                        <a:pt x="6548249" y="3235710"/>
                        <a:pt x="6548249" y="3225436"/>
                        <a:pt x="6548249" y="3215161"/>
                      </a:cubicBezTo>
                      <a:cubicBezTo>
                        <a:pt x="6532525" y="3211230"/>
                        <a:pt x="6532525" y="3211230"/>
                        <a:pt x="6517113" y="3207377"/>
                      </a:cubicBezTo>
                      <a:close/>
                      <a:moveTo>
                        <a:pt x="6594962" y="3207377"/>
                      </a:moveTo>
                      <a:cubicBezTo>
                        <a:pt x="6592315" y="3220610"/>
                        <a:pt x="6589747" y="3233453"/>
                        <a:pt x="6587178" y="3246297"/>
                      </a:cubicBezTo>
                      <a:cubicBezTo>
                        <a:pt x="6597764" y="3246297"/>
                        <a:pt x="6608039" y="3246297"/>
                        <a:pt x="6618314" y="3246297"/>
                      </a:cubicBezTo>
                      <a:cubicBezTo>
                        <a:pt x="6620960" y="3235710"/>
                        <a:pt x="6623529" y="3225436"/>
                        <a:pt x="6626098" y="3215161"/>
                      </a:cubicBezTo>
                      <a:cubicBezTo>
                        <a:pt x="6610374" y="3211230"/>
                        <a:pt x="6610374" y="3211230"/>
                        <a:pt x="6594962" y="3207377"/>
                      </a:cubicBezTo>
                      <a:close/>
                      <a:moveTo>
                        <a:pt x="6742876" y="3207377"/>
                      </a:moveTo>
                      <a:cubicBezTo>
                        <a:pt x="6740229" y="3220610"/>
                        <a:pt x="6737661" y="3233453"/>
                        <a:pt x="6735092" y="3246297"/>
                      </a:cubicBezTo>
                      <a:cubicBezTo>
                        <a:pt x="6748325" y="3246297"/>
                        <a:pt x="6761168" y="3246297"/>
                        <a:pt x="6774012" y="3246297"/>
                      </a:cubicBezTo>
                      <a:cubicBezTo>
                        <a:pt x="6774012" y="3235710"/>
                        <a:pt x="6774012" y="3225436"/>
                        <a:pt x="6774012" y="3215161"/>
                      </a:cubicBezTo>
                      <a:cubicBezTo>
                        <a:pt x="6758288" y="3211230"/>
                        <a:pt x="6758288" y="3211230"/>
                        <a:pt x="6742876" y="3207377"/>
                      </a:cubicBezTo>
                      <a:close/>
                      <a:moveTo>
                        <a:pt x="6812940" y="3207377"/>
                      </a:moveTo>
                      <a:cubicBezTo>
                        <a:pt x="6810293" y="3210024"/>
                        <a:pt x="6807725" y="3212592"/>
                        <a:pt x="6805156" y="3215161"/>
                      </a:cubicBezTo>
                      <a:cubicBezTo>
                        <a:pt x="6808561" y="3231215"/>
                        <a:pt x="6808561" y="3231215"/>
                        <a:pt x="6812940" y="3246297"/>
                      </a:cubicBezTo>
                      <a:cubicBezTo>
                        <a:pt x="6826173" y="3246297"/>
                        <a:pt x="6839016" y="3246297"/>
                        <a:pt x="6851860" y="3246297"/>
                      </a:cubicBezTo>
                      <a:cubicBezTo>
                        <a:pt x="6851860" y="3235710"/>
                        <a:pt x="6851860" y="3225436"/>
                        <a:pt x="6851860" y="3215161"/>
                      </a:cubicBezTo>
                      <a:cubicBezTo>
                        <a:pt x="6838968" y="3212186"/>
                        <a:pt x="6825981" y="3209604"/>
                        <a:pt x="6812940" y="3207377"/>
                      </a:cubicBezTo>
                      <a:close/>
                      <a:moveTo>
                        <a:pt x="6890789" y="3207377"/>
                      </a:moveTo>
                      <a:cubicBezTo>
                        <a:pt x="6888142" y="3220610"/>
                        <a:pt x="6885574" y="3233453"/>
                        <a:pt x="6883005" y="3246297"/>
                      </a:cubicBezTo>
                      <a:cubicBezTo>
                        <a:pt x="6896238" y="3246297"/>
                        <a:pt x="6909081" y="3246297"/>
                        <a:pt x="6921925" y="3246297"/>
                      </a:cubicBezTo>
                      <a:cubicBezTo>
                        <a:pt x="6921925" y="3235710"/>
                        <a:pt x="6921925" y="3225436"/>
                        <a:pt x="6921925" y="3215161"/>
                      </a:cubicBezTo>
                      <a:cubicBezTo>
                        <a:pt x="6906201" y="3211230"/>
                        <a:pt x="6906201" y="3211230"/>
                        <a:pt x="6890789" y="3207377"/>
                      </a:cubicBezTo>
                      <a:close/>
                      <a:moveTo>
                        <a:pt x="6960853" y="3207377"/>
                      </a:moveTo>
                      <a:cubicBezTo>
                        <a:pt x="6958206" y="3220610"/>
                        <a:pt x="6955638" y="3233453"/>
                        <a:pt x="6953069" y="3246297"/>
                      </a:cubicBezTo>
                      <a:cubicBezTo>
                        <a:pt x="6968948" y="3246297"/>
                        <a:pt x="6984360" y="3246297"/>
                        <a:pt x="6999773" y="3246297"/>
                      </a:cubicBezTo>
                      <a:cubicBezTo>
                        <a:pt x="6999773" y="3235710"/>
                        <a:pt x="6999773" y="3225436"/>
                        <a:pt x="6999773" y="3215161"/>
                      </a:cubicBezTo>
                      <a:cubicBezTo>
                        <a:pt x="6986540" y="3212514"/>
                        <a:pt x="6973696" y="3209946"/>
                        <a:pt x="6960853" y="3207377"/>
                      </a:cubicBezTo>
                      <a:close/>
                      <a:moveTo>
                        <a:pt x="7038703" y="3207377"/>
                      </a:moveTo>
                      <a:cubicBezTo>
                        <a:pt x="7036056" y="3220610"/>
                        <a:pt x="7033488" y="3233453"/>
                        <a:pt x="7030919" y="3246297"/>
                      </a:cubicBezTo>
                      <a:cubicBezTo>
                        <a:pt x="7044152" y="3246297"/>
                        <a:pt x="7056995" y="3246297"/>
                        <a:pt x="7069839" y="3246297"/>
                      </a:cubicBezTo>
                      <a:cubicBezTo>
                        <a:pt x="7069839" y="3235710"/>
                        <a:pt x="7069839" y="3225436"/>
                        <a:pt x="7069839" y="3215161"/>
                      </a:cubicBezTo>
                      <a:cubicBezTo>
                        <a:pt x="7054115" y="3211230"/>
                        <a:pt x="7054115" y="3211230"/>
                        <a:pt x="7038703" y="3207377"/>
                      </a:cubicBezTo>
                      <a:close/>
                      <a:moveTo>
                        <a:pt x="7116552" y="3207377"/>
                      </a:moveTo>
                      <a:cubicBezTo>
                        <a:pt x="7113905" y="3220610"/>
                        <a:pt x="7111337" y="3233453"/>
                        <a:pt x="7108768" y="3246297"/>
                      </a:cubicBezTo>
                      <a:cubicBezTo>
                        <a:pt x="7122001" y="3246297"/>
                        <a:pt x="7134844" y="3246297"/>
                        <a:pt x="7147688" y="3246297"/>
                      </a:cubicBezTo>
                      <a:cubicBezTo>
                        <a:pt x="7147688" y="3235710"/>
                        <a:pt x="7147688" y="3225436"/>
                        <a:pt x="7147688" y="3215161"/>
                      </a:cubicBezTo>
                      <a:cubicBezTo>
                        <a:pt x="7131964" y="3211230"/>
                        <a:pt x="7131964" y="3211230"/>
                        <a:pt x="7116552" y="3207377"/>
                      </a:cubicBezTo>
                      <a:close/>
                      <a:moveTo>
                        <a:pt x="7186616" y="3207377"/>
                      </a:moveTo>
                      <a:cubicBezTo>
                        <a:pt x="7183969" y="3217963"/>
                        <a:pt x="7181401" y="3228238"/>
                        <a:pt x="7178832" y="3238513"/>
                      </a:cubicBezTo>
                      <a:cubicBezTo>
                        <a:pt x="7189418" y="3241159"/>
                        <a:pt x="7199693" y="3243728"/>
                        <a:pt x="7209968" y="3246297"/>
                      </a:cubicBezTo>
                      <a:cubicBezTo>
                        <a:pt x="7212614" y="3235710"/>
                        <a:pt x="7215183" y="3225436"/>
                        <a:pt x="7217752" y="3215161"/>
                      </a:cubicBezTo>
                      <a:cubicBezTo>
                        <a:pt x="7202028" y="3211230"/>
                        <a:pt x="7202028" y="3211230"/>
                        <a:pt x="7186616" y="3207377"/>
                      </a:cubicBezTo>
                      <a:close/>
                      <a:moveTo>
                        <a:pt x="7264465" y="3207377"/>
                      </a:moveTo>
                      <a:cubicBezTo>
                        <a:pt x="7261818" y="3217963"/>
                        <a:pt x="7259250" y="3228238"/>
                        <a:pt x="7256681" y="3238513"/>
                      </a:cubicBezTo>
                      <a:cubicBezTo>
                        <a:pt x="7269914" y="3241159"/>
                        <a:pt x="7282757" y="3243728"/>
                        <a:pt x="7295601" y="3246297"/>
                      </a:cubicBezTo>
                      <a:cubicBezTo>
                        <a:pt x="7295601" y="3235710"/>
                        <a:pt x="7295601" y="3225436"/>
                        <a:pt x="7295601" y="3215161"/>
                      </a:cubicBezTo>
                      <a:cubicBezTo>
                        <a:pt x="7279877" y="3211230"/>
                        <a:pt x="7279877" y="3211230"/>
                        <a:pt x="7264465" y="3207377"/>
                      </a:cubicBezTo>
                      <a:close/>
                      <a:moveTo>
                        <a:pt x="7334530" y="3207377"/>
                      </a:moveTo>
                      <a:cubicBezTo>
                        <a:pt x="7331883" y="3220610"/>
                        <a:pt x="7329315" y="3233453"/>
                        <a:pt x="7326746" y="3246297"/>
                      </a:cubicBezTo>
                      <a:cubicBezTo>
                        <a:pt x="7342625" y="3246297"/>
                        <a:pt x="7358037" y="3246297"/>
                        <a:pt x="7373450" y="3246297"/>
                      </a:cubicBezTo>
                      <a:cubicBezTo>
                        <a:pt x="7373450" y="3235710"/>
                        <a:pt x="7373450" y="3225436"/>
                        <a:pt x="7373450" y="3215161"/>
                      </a:cubicBezTo>
                      <a:cubicBezTo>
                        <a:pt x="7360217" y="3212514"/>
                        <a:pt x="7347373" y="3209946"/>
                        <a:pt x="7334530" y="3207377"/>
                      </a:cubicBezTo>
                      <a:close/>
                      <a:moveTo>
                        <a:pt x="7412379" y="3207377"/>
                      </a:moveTo>
                      <a:cubicBezTo>
                        <a:pt x="7409732" y="3220610"/>
                        <a:pt x="7407164" y="3233453"/>
                        <a:pt x="7404595" y="3246297"/>
                      </a:cubicBezTo>
                      <a:cubicBezTo>
                        <a:pt x="7417828" y="3246297"/>
                        <a:pt x="7430671" y="3246297"/>
                        <a:pt x="7443515" y="3246297"/>
                      </a:cubicBezTo>
                      <a:cubicBezTo>
                        <a:pt x="7443515" y="3235710"/>
                        <a:pt x="7443515" y="3225436"/>
                        <a:pt x="7443515" y="3215161"/>
                      </a:cubicBezTo>
                      <a:cubicBezTo>
                        <a:pt x="7427791" y="3211230"/>
                        <a:pt x="7427791" y="3211230"/>
                        <a:pt x="7412379" y="3207377"/>
                      </a:cubicBezTo>
                      <a:close/>
                      <a:moveTo>
                        <a:pt x="7482443" y="3207377"/>
                      </a:moveTo>
                      <a:cubicBezTo>
                        <a:pt x="7479796" y="3220610"/>
                        <a:pt x="7477228" y="3233453"/>
                        <a:pt x="7474659" y="3246297"/>
                      </a:cubicBezTo>
                      <a:cubicBezTo>
                        <a:pt x="7490538" y="3246297"/>
                        <a:pt x="7505950" y="3246297"/>
                        <a:pt x="7521363" y="3246297"/>
                      </a:cubicBezTo>
                      <a:cubicBezTo>
                        <a:pt x="7521363" y="3235710"/>
                        <a:pt x="7521363" y="3225436"/>
                        <a:pt x="7521363" y="3215161"/>
                      </a:cubicBezTo>
                      <a:cubicBezTo>
                        <a:pt x="7508130" y="3212514"/>
                        <a:pt x="7495286" y="3209946"/>
                        <a:pt x="7482443" y="3207377"/>
                      </a:cubicBezTo>
                      <a:close/>
                      <a:moveTo>
                        <a:pt x="7560292" y="3207377"/>
                      </a:moveTo>
                      <a:cubicBezTo>
                        <a:pt x="7557645" y="3220610"/>
                        <a:pt x="7555077" y="3233453"/>
                        <a:pt x="7552508" y="3246297"/>
                      </a:cubicBezTo>
                      <a:cubicBezTo>
                        <a:pt x="7563094" y="3246297"/>
                        <a:pt x="7573369" y="3246297"/>
                        <a:pt x="7583644" y="3246297"/>
                      </a:cubicBezTo>
                      <a:cubicBezTo>
                        <a:pt x="7586290" y="3235710"/>
                        <a:pt x="7588859" y="3225436"/>
                        <a:pt x="7591428" y="3215161"/>
                      </a:cubicBezTo>
                      <a:cubicBezTo>
                        <a:pt x="7575704" y="3211230"/>
                        <a:pt x="7575704" y="3211230"/>
                        <a:pt x="7560292" y="3207377"/>
                      </a:cubicBezTo>
                      <a:close/>
                      <a:moveTo>
                        <a:pt x="7638141" y="3207377"/>
                      </a:moveTo>
                      <a:cubicBezTo>
                        <a:pt x="7635494" y="3220610"/>
                        <a:pt x="7632926" y="3233453"/>
                        <a:pt x="7630357" y="3246297"/>
                      </a:cubicBezTo>
                      <a:cubicBezTo>
                        <a:pt x="7643590" y="3246297"/>
                        <a:pt x="7656433" y="3246297"/>
                        <a:pt x="7669277" y="3246297"/>
                      </a:cubicBezTo>
                      <a:cubicBezTo>
                        <a:pt x="7669277" y="3235710"/>
                        <a:pt x="7669277" y="3225436"/>
                        <a:pt x="7669277" y="3215161"/>
                      </a:cubicBezTo>
                      <a:cubicBezTo>
                        <a:pt x="7653553" y="3211230"/>
                        <a:pt x="7653553" y="3211230"/>
                        <a:pt x="7638141" y="3207377"/>
                      </a:cubicBezTo>
                      <a:close/>
                      <a:moveTo>
                        <a:pt x="7708206" y="3207377"/>
                      </a:moveTo>
                      <a:cubicBezTo>
                        <a:pt x="7705559" y="3217963"/>
                        <a:pt x="7702991" y="3228238"/>
                        <a:pt x="7700422" y="3238513"/>
                      </a:cubicBezTo>
                      <a:cubicBezTo>
                        <a:pt x="7713655" y="3241159"/>
                        <a:pt x="7726498" y="3243728"/>
                        <a:pt x="7739342" y="3246297"/>
                      </a:cubicBezTo>
                      <a:cubicBezTo>
                        <a:pt x="7739342" y="3235710"/>
                        <a:pt x="7739342" y="3225436"/>
                        <a:pt x="7739342" y="3215161"/>
                      </a:cubicBezTo>
                      <a:cubicBezTo>
                        <a:pt x="7723618" y="3211230"/>
                        <a:pt x="7723618" y="3211230"/>
                        <a:pt x="7708206" y="3207377"/>
                      </a:cubicBezTo>
                      <a:close/>
                      <a:moveTo>
                        <a:pt x="7786055" y="3207377"/>
                      </a:moveTo>
                      <a:cubicBezTo>
                        <a:pt x="7783408" y="3220610"/>
                        <a:pt x="7780840" y="3233453"/>
                        <a:pt x="7778271" y="3246297"/>
                      </a:cubicBezTo>
                      <a:cubicBezTo>
                        <a:pt x="7791504" y="3246297"/>
                        <a:pt x="7804347" y="3246297"/>
                        <a:pt x="7817191" y="3246297"/>
                      </a:cubicBezTo>
                      <a:cubicBezTo>
                        <a:pt x="7817191" y="3235710"/>
                        <a:pt x="7817191" y="3225436"/>
                        <a:pt x="7817191" y="3215161"/>
                      </a:cubicBezTo>
                      <a:cubicBezTo>
                        <a:pt x="7801467" y="3211230"/>
                        <a:pt x="7801467" y="3211230"/>
                        <a:pt x="7786055" y="3207377"/>
                      </a:cubicBezTo>
                      <a:close/>
                      <a:moveTo>
                        <a:pt x="7856119" y="3207377"/>
                      </a:moveTo>
                      <a:cubicBezTo>
                        <a:pt x="7853472" y="3220610"/>
                        <a:pt x="7850904" y="3233453"/>
                        <a:pt x="7848335" y="3246297"/>
                      </a:cubicBezTo>
                      <a:cubicBezTo>
                        <a:pt x="7861568" y="3246297"/>
                        <a:pt x="7874411" y="3246297"/>
                        <a:pt x="7887255" y="3246297"/>
                      </a:cubicBezTo>
                      <a:cubicBezTo>
                        <a:pt x="7887255" y="3235710"/>
                        <a:pt x="7887255" y="3225436"/>
                        <a:pt x="7887255" y="3215161"/>
                      </a:cubicBezTo>
                      <a:cubicBezTo>
                        <a:pt x="7871531" y="3211230"/>
                        <a:pt x="7871531" y="3211230"/>
                        <a:pt x="7856119" y="3207377"/>
                      </a:cubicBezTo>
                      <a:close/>
                      <a:moveTo>
                        <a:pt x="7933968" y="3207377"/>
                      </a:moveTo>
                      <a:cubicBezTo>
                        <a:pt x="7931321" y="3220610"/>
                        <a:pt x="7928753" y="3233453"/>
                        <a:pt x="7926184" y="3246297"/>
                      </a:cubicBezTo>
                      <a:cubicBezTo>
                        <a:pt x="7939417" y="3246297"/>
                        <a:pt x="7952260" y="3246297"/>
                        <a:pt x="7965104" y="3246297"/>
                      </a:cubicBezTo>
                      <a:cubicBezTo>
                        <a:pt x="7965104" y="3235710"/>
                        <a:pt x="7965104" y="3225436"/>
                        <a:pt x="7965104" y="3215161"/>
                      </a:cubicBezTo>
                      <a:cubicBezTo>
                        <a:pt x="7949380" y="3211230"/>
                        <a:pt x="7949380" y="3211230"/>
                        <a:pt x="7933968" y="3207377"/>
                      </a:cubicBezTo>
                      <a:close/>
                      <a:moveTo>
                        <a:pt x="8004032" y="3207377"/>
                      </a:moveTo>
                      <a:cubicBezTo>
                        <a:pt x="8001385" y="3220610"/>
                        <a:pt x="7998817" y="3233453"/>
                        <a:pt x="7996248" y="3246297"/>
                      </a:cubicBezTo>
                      <a:cubicBezTo>
                        <a:pt x="8012127" y="3246297"/>
                        <a:pt x="8027539" y="3246297"/>
                        <a:pt x="8042952" y="3246297"/>
                      </a:cubicBezTo>
                      <a:cubicBezTo>
                        <a:pt x="8042952" y="3235710"/>
                        <a:pt x="8042952" y="3225436"/>
                        <a:pt x="8042952" y="3215161"/>
                      </a:cubicBezTo>
                      <a:cubicBezTo>
                        <a:pt x="8029719" y="3212514"/>
                        <a:pt x="8016875" y="3209946"/>
                        <a:pt x="8004032" y="3207377"/>
                      </a:cubicBezTo>
                      <a:close/>
                      <a:moveTo>
                        <a:pt x="8081882" y="3207377"/>
                      </a:moveTo>
                      <a:cubicBezTo>
                        <a:pt x="8079235" y="3220610"/>
                        <a:pt x="8076667" y="3233453"/>
                        <a:pt x="8074098" y="3246297"/>
                      </a:cubicBezTo>
                      <a:cubicBezTo>
                        <a:pt x="8087331" y="3246297"/>
                        <a:pt x="8100174" y="3246297"/>
                        <a:pt x="8113018" y="3246297"/>
                      </a:cubicBezTo>
                      <a:cubicBezTo>
                        <a:pt x="8113018" y="3235710"/>
                        <a:pt x="8113018" y="3225436"/>
                        <a:pt x="8113018" y="3215161"/>
                      </a:cubicBezTo>
                      <a:cubicBezTo>
                        <a:pt x="8097294" y="3211230"/>
                        <a:pt x="8097294" y="3211230"/>
                        <a:pt x="8081882" y="3207377"/>
                      </a:cubicBezTo>
                      <a:close/>
                      <a:moveTo>
                        <a:pt x="8151946" y="3207377"/>
                      </a:moveTo>
                      <a:cubicBezTo>
                        <a:pt x="8149299" y="3210024"/>
                        <a:pt x="8146731" y="3212592"/>
                        <a:pt x="8144162" y="3215161"/>
                      </a:cubicBezTo>
                      <a:cubicBezTo>
                        <a:pt x="8147567" y="3231215"/>
                        <a:pt x="8147567" y="3231215"/>
                        <a:pt x="8151946" y="3246297"/>
                      </a:cubicBezTo>
                      <a:cubicBezTo>
                        <a:pt x="8165179" y="3246297"/>
                        <a:pt x="8178022" y="3246297"/>
                        <a:pt x="8190866" y="3246297"/>
                      </a:cubicBezTo>
                      <a:cubicBezTo>
                        <a:pt x="8190866" y="3235710"/>
                        <a:pt x="8190866" y="3225436"/>
                        <a:pt x="8190866" y="3215161"/>
                      </a:cubicBezTo>
                      <a:cubicBezTo>
                        <a:pt x="8177974" y="3212186"/>
                        <a:pt x="8164987" y="3209604"/>
                        <a:pt x="8151946" y="3207377"/>
                      </a:cubicBezTo>
                      <a:close/>
                      <a:moveTo>
                        <a:pt x="8229795" y="3207377"/>
                      </a:moveTo>
                      <a:cubicBezTo>
                        <a:pt x="8227148" y="3220610"/>
                        <a:pt x="8224580" y="3233453"/>
                        <a:pt x="8222011" y="3246297"/>
                      </a:cubicBezTo>
                      <a:cubicBezTo>
                        <a:pt x="8235244" y="3246297"/>
                        <a:pt x="8248087" y="3246297"/>
                        <a:pt x="8260931" y="3246297"/>
                      </a:cubicBezTo>
                      <a:cubicBezTo>
                        <a:pt x="8260931" y="3235710"/>
                        <a:pt x="8260931" y="3225436"/>
                        <a:pt x="8260931" y="3215161"/>
                      </a:cubicBezTo>
                      <a:cubicBezTo>
                        <a:pt x="8245207" y="3211230"/>
                        <a:pt x="8245207" y="3211230"/>
                        <a:pt x="8229795" y="3207377"/>
                      </a:cubicBezTo>
                      <a:close/>
                      <a:moveTo>
                        <a:pt x="8307644" y="3207377"/>
                      </a:moveTo>
                      <a:cubicBezTo>
                        <a:pt x="8304997" y="3220610"/>
                        <a:pt x="8302429" y="3233453"/>
                        <a:pt x="8299860" y="3246297"/>
                      </a:cubicBezTo>
                      <a:cubicBezTo>
                        <a:pt x="8313093" y="3246297"/>
                        <a:pt x="8325936" y="3246297"/>
                        <a:pt x="8338780" y="3246297"/>
                      </a:cubicBezTo>
                      <a:cubicBezTo>
                        <a:pt x="8338780" y="3235710"/>
                        <a:pt x="8338780" y="3225436"/>
                        <a:pt x="8338780" y="3215161"/>
                      </a:cubicBezTo>
                      <a:cubicBezTo>
                        <a:pt x="8323056" y="3211230"/>
                        <a:pt x="8323056" y="3211230"/>
                        <a:pt x="8307644" y="3207377"/>
                      </a:cubicBezTo>
                      <a:close/>
                      <a:moveTo>
                        <a:pt x="8377708" y="3207377"/>
                      </a:moveTo>
                      <a:cubicBezTo>
                        <a:pt x="8375061" y="3220610"/>
                        <a:pt x="8372493" y="3233453"/>
                        <a:pt x="8369924" y="3246297"/>
                      </a:cubicBezTo>
                      <a:cubicBezTo>
                        <a:pt x="8380510" y="3246297"/>
                        <a:pt x="8390785" y="3246297"/>
                        <a:pt x="8401060" y="3246297"/>
                      </a:cubicBezTo>
                      <a:cubicBezTo>
                        <a:pt x="8403706" y="3235710"/>
                        <a:pt x="8406275" y="3225436"/>
                        <a:pt x="8408844" y="3215161"/>
                      </a:cubicBezTo>
                      <a:cubicBezTo>
                        <a:pt x="8393120" y="3211230"/>
                        <a:pt x="8393120" y="3211230"/>
                        <a:pt x="8377708" y="3207377"/>
                      </a:cubicBezTo>
                      <a:close/>
                      <a:moveTo>
                        <a:pt x="8455558" y="3207377"/>
                      </a:moveTo>
                      <a:cubicBezTo>
                        <a:pt x="8452911" y="3220610"/>
                        <a:pt x="8450343" y="3233453"/>
                        <a:pt x="8447774" y="3246297"/>
                      </a:cubicBezTo>
                      <a:cubicBezTo>
                        <a:pt x="8461007" y="3246297"/>
                        <a:pt x="8473850" y="3246297"/>
                        <a:pt x="8486694" y="3246297"/>
                      </a:cubicBezTo>
                      <a:cubicBezTo>
                        <a:pt x="8486694" y="3235710"/>
                        <a:pt x="8486694" y="3225436"/>
                        <a:pt x="8486694" y="3215161"/>
                      </a:cubicBezTo>
                      <a:cubicBezTo>
                        <a:pt x="8470970" y="3211230"/>
                        <a:pt x="8470970" y="3211230"/>
                        <a:pt x="8455558" y="3207377"/>
                      </a:cubicBezTo>
                      <a:close/>
                      <a:moveTo>
                        <a:pt x="8525622" y="3207377"/>
                      </a:moveTo>
                      <a:cubicBezTo>
                        <a:pt x="8522975" y="3210024"/>
                        <a:pt x="8520407" y="3212592"/>
                        <a:pt x="8517838" y="3215161"/>
                      </a:cubicBezTo>
                      <a:cubicBezTo>
                        <a:pt x="8521243" y="3231215"/>
                        <a:pt x="8521243" y="3231215"/>
                        <a:pt x="8525622" y="3246297"/>
                      </a:cubicBezTo>
                      <a:cubicBezTo>
                        <a:pt x="8538855" y="3246297"/>
                        <a:pt x="8551698" y="3246297"/>
                        <a:pt x="8564542" y="3246297"/>
                      </a:cubicBezTo>
                      <a:cubicBezTo>
                        <a:pt x="8564542" y="3235710"/>
                        <a:pt x="8564542" y="3225436"/>
                        <a:pt x="8564542" y="3215161"/>
                      </a:cubicBezTo>
                      <a:cubicBezTo>
                        <a:pt x="8551650" y="3212186"/>
                        <a:pt x="8538663" y="3209604"/>
                        <a:pt x="8525622" y="3207377"/>
                      </a:cubicBezTo>
                      <a:close/>
                      <a:moveTo>
                        <a:pt x="8603471" y="3207377"/>
                      </a:moveTo>
                      <a:cubicBezTo>
                        <a:pt x="8600824" y="3220610"/>
                        <a:pt x="8598256" y="3233453"/>
                        <a:pt x="8595687" y="3246297"/>
                      </a:cubicBezTo>
                      <a:cubicBezTo>
                        <a:pt x="8608920" y="3246297"/>
                        <a:pt x="8621763" y="3246297"/>
                        <a:pt x="8634607" y="3246297"/>
                      </a:cubicBezTo>
                      <a:cubicBezTo>
                        <a:pt x="8634607" y="3235710"/>
                        <a:pt x="8634607" y="3225436"/>
                        <a:pt x="8634607" y="3215161"/>
                      </a:cubicBezTo>
                      <a:cubicBezTo>
                        <a:pt x="8618883" y="3211230"/>
                        <a:pt x="8618883" y="3211230"/>
                        <a:pt x="8603471" y="3207377"/>
                      </a:cubicBezTo>
                      <a:close/>
                      <a:moveTo>
                        <a:pt x="8673535" y="3207377"/>
                      </a:moveTo>
                      <a:cubicBezTo>
                        <a:pt x="8670888" y="3220610"/>
                        <a:pt x="8668320" y="3233453"/>
                        <a:pt x="8665751" y="3246297"/>
                      </a:cubicBezTo>
                      <a:cubicBezTo>
                        <a:pt x="8681630" y="3246297"/>
                        <a:pt x="8697042" y="3246297"/>
                        <a:pt x="8712455" y="3246297"/>
                      </a:cubicBezTo>
                      <a:cubicBezTo>
                        <a:pt x="8712455" y="3235710"/>
                        <a:pt x="8712455" y="3225436"/>
                        <a:pt x="8712455" y="3215161"/>
                      </a:cubicBezTo>
                      <a:cubicBezTo>
                        <a:pt x="8699222" y="3212514"/>
                        <a:pt x="8686378" y="3209946"/>
                        <a:pt x="8673535" y="3207377"/>
                      </a:cubicBezTo>
                      <a:close/>
                      <a:moveTo>
                        <a:pt x="8751384" y="3207377"/>
                      </a:moveTo>
                      <a:cubicBezTo>
                        <a:pt x="8748737" y="3220610"/>
                        <a:pt x="8746169" y="3233453"/>
                        <a:pt x="8743600" y="3246297"/>
                      </a:cubicBezTo>
                      <a:cubicBezTo>
                        <a:pt x="8756833" y="3246297"/>
                        <a:pt x="8769676" y="3246297"/>
                        <a:pt x="8782520" y="3246297"/>
                      </a:cubicBezTo>
                      <a:cubicBezTo>
                        <a:pt x="8782520" y="3235710"/>
                        <a:pt x="8782520" y="3225436"/>
                        <a:pt x="8782520" y="3215161"/>
                      </a:cubicBezTo>
                      <a:cubicBezTo>
                        <a:pt x="8766796" y="3211230"/>
                        <a:pt x="8766796" y="3211230"/>
                        <a:pt x="8751384" y="3207377"/>
                      </a:cubicBezTo>
                      <a:close/>
                      <a:moveTo>
                        <a:pt x="8829234" y="3207377"/>
                      </a:moveTo>
                      <a:cubicBezTo>
                        <a:pt x="8826587" y="3220610"/>
                        <a:pt x="8824019" y="3233453"/>
                        <a:pt x="8821450" y="3246297"/>
                      </a:cubicBezTo>
                      <a:cubicBezTo>
                        <a:pt x="8832036" y="3246297"/>
                        <a:pt x="8842311" y="3246297"/>
                        <a:pt x="8852586" y="3246297"/>
                      </a:cubicBezTo>
                      <a:cubicBezTo>
                        <a:pt x="8855232" y="3235710"/>
                        <a:pt x="8857801" y="3225436"/>
                        <a:pt x="8860370" y="3215161"/>
                      </a:cubicBezTo>
                      <a:cubicBezTo>
                        <a:pt x="8844646" y="3211230"/>
                        <a:pt x="8844646" y="3211230"/>
                        <a:pt x="8829234" y="3207377"/>
                      </a:cubicBezTo>
                      <a:close/>
                      <a:moveTo>
                        <a:pt x="5785047" y="3209259"/>
                      </a:moveTo>
                      <a:cubicBezTo>
                        <a:pt x="5778314" y="3208803"/>
                        <a:pt x="5771677" y="3210315"/>
                        <a:pt x="5761982" y="3215162"/>
                      </a:cubicBezTo>
                      <a:cubicBezTo>
                        <a:pt x="5761982" y="3225748"/>
                        <a:pt x="5761982" y="3236023"/>
                        <a:pt x="5761982" y="3246298"/>
                      </a:cubicBezTo>
                      <a:cubicBezTo>
                        <a:pt x="5777861" y="3246298"/>
                        <a:pt x="5793273" y="3246298"/>
                        <a:pt x="5808686" y="3246298"/>
                      </a:cubicBezTo>
                      <a:cubicBezTo>
                        <a:pt x="5808686" y="3235712"/>
                        <a:pt x="5808686" y="3225437"/>
                        <a:pt x="5808686" y="3215162"/>
                      </a:cubicBezTo>
                      <a:cubicBezTo>
                        <a:pt x="5798609" y="3212139"/>
                        <a:pt x="5791780" y="3209715"/>
                        <a:pt x="5785047" y="3209259"/>
                      </a:cubicBezTo>
                      <a:close/>
                      <a:moveTo>
                        <a:pt x="1830593" y="3277441"/>
                      </a:moveTo>
                      <a:cubicBezTo>
                        <a:pt x="1827947" y="3280088"/>
                        <a:pt x="1825378" y="3282656"/>
                        <a:pt x="1822809" y="3285225"/>
                      </a:cubicBezTo>
                      <a:cubicBezTo>
                        <a:pt x="1822493" y="3298194"/>
                        <a:pt x="1822477" y="3311176"/>
                        <a:pt x="1822809" y="3324145"/>
                      </a:cubicBezTo>
                      <a:cubicBezTo>
                        <a:pt x="1836042" y="3324145"/>
                        <a:pt x="1848885" y="3324145"/>
                        <a:pt x="1861729" y="3324145"/>
                      </a:cubicBezTo>
                      <a:cubicBezTo>
                        <a:pt x="1859082" y="3308265"/>
                        <a:pt x="1856514" y="3292853"/>
                        <a:pt x="1853945" y="3277441"/>
                      </a:cubicBezTo>
                      <a:cubicBezTo>
                        <a:pt x="1846005" y="3277441"/>
                        <a:pt x="1838299" y="3277441"/>
                        <a:pt x="1830593" y="3277441"/>
                      </a:cubicBezTo>
                      <a:close/>
                      <a:moveTo>
                        <a:pt x="1978506" y="3277441"/>
                      </a:moveTo>
                      <a:cubicBezTo>
                        <a:pt x="1975860" y="3280088"/>
                        <a:pt x="1973291" y="3282656"/>
                        <a:pt x="1970722" y="3285225"/>
                      </a:cubicBezTo>
                      <a:cubicBezTo>
                        <a:pt x="1970406" y="3298194"/>
                        <a:pt x="1970390" y="3311176"/>
                        <a:pt x="1970722" y="3324145"/>
                      </a:cubicBezTo>
                      <a:cubicBezTo>
                        <a:pt x="1983955" y="3324145"/>
                        <a:pt x="1996798" y="3324145"/>
                        <a:pt x="2009642" y="3324145"/>
                      </a:cubicBezTo>
                      <a:cubicBezTo>
                        <a:pt x="2006995" y="3308265"/>
                        <a:pt x="2004427" y="3292853"/>
                        <a:pt x="2001858" y="3277441"/>
                      </a:cubicBezTo>
                      <a:cubicBezTo>
                        <a:pt x="1993918" y="3277441"/>
                        <a:pt x="1986212" y="3277441"/>
                        <a:pt x="1978506" y="3277441"/>
                      </a:cubicBezTo>
                      <a:close/>
                      <a:moveTo>
                        <a:pt x="2126420" y="3277441"/>
                      </a:moveTo>
                      <a:cubicBezTo>
                        <a:pt x="2123774" y="3280088"/>
                        <a:pt x="2121205" y="3282656"/>
                        <a:pt x="2118636" y="3285225"/>
                      </a:cubicBezTo>
                      <a:cubicBezTo>
                        <a:pt x="2118320" y="3298194"/>
                        <a:pt x="2118304" y="3311176"/>
                        <a:pt x="2118636" y="3324145"/>
                      </a:cubicBezTo>
                      <a:cubicBezTo>
                        <a:pt x="2131869" y="3324145"/>
                        <a:pt x="2144712" y="3324145"/>
                        <a:pt x="2157556" y="3324145"/>
                      </a:cubicBezTo>
                      <a:cubicBezTo>
                        <a:pt x="2157556" y="3310912"/>
                        <a:pt x="2157556" y="3298068"/>
                        <a:pt x="2157556" y="3285225"/>
                      </a:cubicBezTo>
                      <a:cubicBezTo>
                        <a:pt x="2142475" y="3280846"/>
                        <a:pt x="2142475" y="3280846"/>
                        <a:pt x="2126420" y="3277441"/>
                      </a:cubicBezTo>
                      <a:close/>
                      <a:moveTo>
                        <a:pt x="2204269" y="3277441"/>
                      </a:moveTo>
                      <a:cubicBezTo>
                        <a:pt x="2195512" y="3286198"/>
                        <a:pt x="2195512" y="3286198"/>
                        <a:pt x="2188701" y="3324145"/>
                      </a:cubicBezTo>
                      <a:cubicBezTo>
                        <a:pt x="2204580" y="3324145"/>
                        <a:pt x="2219992" y="3324145"/>
                        <a:pt x="2235405" y="3324145"/>
                      </a:cubicBezTo>
                      <a:cubicBezTo>
                        <a:pt x="2232758" y="3308265"/>
                        <a:pt x="2230189" y="3292853"/>
                        <a:pt x="2227621" y="3277441"/>
                      </a:cubicBezTo>
                      <a:cubicBezTo>
                        <a:pt x="2219681" y="3277441"/>
                        <a:pt x="2211975" y="3277441"/>
                        <a:pt x="2204269" y="3277441"/>
                      </a:cubicBezTo>
                      <a:close/>
                      <a:moveTo>
                        <a:pt x="2274334" y="3277441"/>
                      </a:moveTo>
                      <a:cubicBezTo>
                        <a:pt x="2271687" y="3293320"/>
                        <a:pt x="2269119" y="3308732"/>
                        <a:pt x="2266550" y="3324145"/>
                      </a:cubicBezTo>
                      <a:cubicBezTo>
                        <a:pt x="2277136" y="3324145"/>
                        <a:pt x="2287411" y="3324145"/>
                        <a:pt x="2297686" y="3324145"/>
                      </a:cubicBezTo>
                      <a:cubicBezTo>
                        <a:pt x="2300332" y="3310912"/>
                        <a:pt x="2302901" y="3298068"/>
                        <a:pt x="2305470" y="3285225"/>
                      </a:cubicBezTo>
                      <a:cubicBezTo>
                        <a:pt x="2289746" y="3281294"/>
                        <a:pt x="2289746" y="3281294"/>
                        <a:pt x="2274334" y="3277441"/>
                      </a:cubicBezTo>
                      <a:close/>
                      <a:moveTo>
                        <a:pt x="2795923" y="3277441"/>
                      </a:moveTo>
                      <a:cubicBezTo>
                        <a:pt x="2793276" y="3290674"/>
                        <a:pt x="2790708" y="3303517"/>
                        <a:pt x="2788139" y="3316361"/>
                      </a:cubicBezTo>
                      <a:cubicBezTo>
                        <a:pt x="2801372" y="3319007"/>
                        <a:pt x="2814215" y="3321576"/>
                        <a:pt x="2827059" y="3324145"/>
                      </a:cubicBezTo>
                      <a:cubicBezTo>
                        <a:pt x="2827059" y="3310912"/>
                        <a:pt x="2827059" y="3298068"/>
                        <a:pt x="2827059" y="3285225"/>
                      </a:cubicBezTo>
                      <a:cubicBezTo>
                        <a:pt x="2811335" y="3281294"/>
                        <a:pt x="2811335" y="3281294"/>
                        <a:pt x="2795923" y="3277441"/>
                      </a:cubicBezTo>
                      <a:close/>
                      <a:moveTo>
                        <a:pt x="4882280" y="3277441"/>
                      </a:moveTo>
                      <a:cubicBezTo>
                        <a:pt x="4879634" y="3280088"/>
                        <a:pt x="4877065" y="3282656"/>
                        <a:pt x="4874496" y="3285225"/>
                      </a:cubicBezTo>
                      <a:cubicBezTo>
                        <a:pt x="4874180" y="3298194"/>
                        <a:pt x="4874164" y="3311176"/>
                        <a:pt x="4874496" y="3324145"/>
                      </a:cubicBezTo>
                      <a:cubicBezTo>
                        <a:pt x="4887729" y="3324145"/>
                        <a:pt x="4900572" y="3324145"/>
                        <a:pt x="4913416" y="3324145"/>
                      </a:cubicBezTo>
                      <a:cubicBezTo>
                        <a:pt x="4910769" y="3308265"/>
                        <a:pt x="4908201" y="3292853"/>
                        <a:pt x="4905632" y="3277441"/>
                      </a:cubicBezTo>
                      <a:cubicBezTo>
                        <a:pt x="4897692" y="3277441"/>
                        <a:pt x="4889986" y="3277441"/>
                        <a:pt x="4882280" y="3277441"/>
                      </a:cubicBezTo>
                      <a:close/>
                      <a:moveTo>
                        <a:pt x="4952345" y="3277441"/>
                      </a:moveTo>
                      <a:cubicBezTo>
                        <a:pt x="4949698" y="3293320"/>
                        <a:pt x="4947130" y="3308732"/>
                        <a:pt x="4944561" y="3324145"/>
                      </a:cubicBezTo>
                      <a:cubicBezTo>
                        <a:pt x="4960440" y="3324145"/>
                        <a:pt x="4975852" y="3324145"/>
                        <a:pt x="4991265" y="3324145"/>
                      </a:cubicBezTo>
                      <a:cubicBezTo>
                        <a:pt x="4988618" y="3310912"/>
                        <a:pt x="4986049" y="3298068"/>
                        <a:pt x="4983481" y="3285225"/>
                      </a:cubicBezTo>
                      <a:cubicBezTo>
                        <a:pt x="4967757" y="3281294"/>
                        <a:pt x="4967757" y="3281294"/>
                        <a:pt x="4952345" y="3277441"/>
                      </a:cubicBezTo>
                      <a:close/>
                      <a:moveTo>
                        <a:pt x="5030194" y="3277441"/>
                      </a:moveTo>
                      <a:cubicBezTo>
                        <a:pt x="5027548" y="3280088"/>
                        <a:pt x="5024979" y="3282656"/>
                        <a:pt x="5022410" y="3285225"/>
                      </a:cubicBezTo>
                      <a:cubicBezTo>
                        <a:pt x="5022094" y="3298194"/>
                        <a:pt x="5022078" y="3311176"/>
                        <a:pt x="5022410" y="3324145"/>
                      </a:cubicBezTo>
                      <a:cubicBezTo>
                        <a:pt x="5027703" y="3326791"/>
                        <a:pt x="5032841" y="3329360"/>
                        <a:pt x="5037978" y="3331928"/>
                      </a:cubicBezTo>
                      <a:cubicBezTo>
                        <a:pt x="5045918" y="3329282"/>
                        <a:pt x="5053624" y="3326713"/>
                        <a:pt x="5061330" y="3324145"/>
                      </a:cubicBezTo>
                      <a:cubicBezTo>
                        <a:pt x="5061330" y="3310912"/>
                        <a:pt x="5061330" y="3298068"/>
                        <a:pt x="5061330" y="3285225"/>
                      </a:cubicBezTo>
                      <a:cubicBezTo>
                        <a:pt x="5046249" y="3280846"/>
                        <a:pt x="5046249" y="3280846"/>
                        <a:pt x="5030194" y="3277441"/>
                      </a:cubicBezTo>
                      <a:close/>
                      <a:moveTo>
                        <a:pt x="5108043" y="3277441"/>
                      </a:moveTo>
                      <a:cubicBezTo>
                        <a:pt x="5099286" y="3286198"/>
                        <a:pt x="5099286" y="3286198"/>
                        <a:pt x="5092475" y="3324145"/>
                      </a:cubicBezTo>
                      <a:cubicBezTo>
                        <a:pt x="5108354" y="3324145"/>
                        <a:pt x="5123766" y="3324145"/>
                        <a:pt x="5139179" y="3324145"/>
                      </a:cubicBezTo>
                      <a:cubicBezTo>
                        <a:pt x="5136532" y="3308265"/>
                        <a:pt x="5133963" y="3292853"/>
                        <a:pt x="5131395" y="3277441"/>
                      </a:cubicBezTo>
                      <a:cubicBezTo>
                        <a:pt x="5123455" y="3277441"/>
                        <a:pt x="5115749" y="3277441"/>
                        <a:pt x="5108043" y="3277441"/>
                      </a:cubicBezTo>
                      <a:close/>
                      <a:moveTo>
                        <a:pt x="5178107" y="3277441"/>
                      </a:moveTo>
                      <a:cubicBezTo>
                        <a:pt x="5175461" y="3280088"/>
                        <a:pt x="5172892" y="3282656"/>
                        <a:pt x="5170323" y="3285225"/>
                      </a:cubicBezTo>
                      <a:cubicBezTo>
                        <a:pt x="5170007" y="3298194"/>
                        <a:pt x="5169991" y="3311176"/>
                        <a:pt x="5170323" y="3324145"/>
                      </a:cubicBezTo>
                      <a:cubicBezTo>
                        <a:pt x="5183556" y="3324145"/>
                        <a:pt x="5196399" y="3324145"/>
                        <a:pt x="5209243" y="3324145"/>
                      </a:cubicBezTo>
                      <a:cubicBezTo>
                        <a:pt x="5209243" y="3310912"/>
                        <a:pt x="5209243" y="3298068"/>
                        <a:pt x="5209243" y="3285225"/>
                      </a:cubicBezTo>
                      <a:cubicBezTo>
                        <a:pt x="5194162" y="3280846"/>
                        <a:pt x="5194162" y="3280846"/>
                        <a:pt x="5178107" y="3277441"/>
                      </a:cubicBezTo>
                      <a:close/>
                      <a:moveTo>
                        <a:pt x="5255957" y="3277441"/>
                      </a:moveTo>
                      <a:cubicBezTo>
                        <a:pt x="5247200" y="3286198"/>
                        <a:pt x="5247200" y="3286198"/>
                        <a:pt x="5240389" y="3324145"/>
                      </a:cubicBezTo>
                      <a:cubicBezTo>
                        <a:pt x="5256268" y="3324145"/>
                        <a:pt x="5271680" y="3324145"/>
                        <a:pt x="5287093" y="3324145"/>
                      </a:cubicBezTo>
                      <a:cubicBezTo>
                        <a:pt x="5284446" y="3308265"/>
                        <a:pt x="5281877" y="3292853"/>
                        <a:pt x="5279309" y="3277441"/>
                      </a:cubicBezTo>
                      <a:cubicBezTo>
                        <a:pt x="5271369" y="3277441"/>
                        <a:pt x="5263663" y="3277441"/>
                        <a:pt x="5255957" y="3277441"/>
                      </a:cubicBezTo>
                      <a:close/>
                      <a:moveTo>
                        <a:pt x="5326021" y="3277441"/>
                      </a:moveTo>
                      <a:cubicBezTo>
                        <a:pt x="5323374" y="3293320"/>
                        <a:pt x="5320806" y="3308732"/>
                        <a:pt x="5318237" y="3324145"/>
                      </a:cubicBezTo>
                      <a:cubicBezTo>
                        <a:pt x="5331470" y="3324145"/>
                        <a:pt x="5344313" y="3324145"/>
                        <a:pt x="5357157" y="3324145"/>
                      </a:cubicBezTo>
                      <a:cubicBezTo>
                        <a:pt x="5357157" y="3310912"/>
                        <a:pt x="5357157" y="3298068"/>
                        <a:pt x="5357157" y="3285225"/>
                      </a:cubicBezTo>
                      <a:cubicBezTo>
                        <a:pt x="5341433" y="3281294"/>
                        <a:pt x="5341433" y="3281294"/>
                        <a:pt x="5326021" y="3277441"/>
                      </a:cubicBezTo>
                      <a:close/>
                      <a:moveTo>
                        <a:pt x="5403870" y="3277441"/>
                      </a:moveTo>
                      <a:cubicBezTo>
                        <a:pt x="5401224" y="3280088"/>
                        <a:pt x="5398655" y="3282656"/>
                        <a:pt x="5396086" y="3285225"/>
                      </a:cubicBezTo>
                      <a:cubicBezTo>
                        <a:pt x="5395770" y="3298194"/>
                        <a:pt x="5395754" y="3311176"/>
                        <a:pt x="5396086" y="3324145"/>
                      </a:cubicBezTo>
                      <a:cubicBezTo>
                        <a:pt x="5409319" y="3324145"/>
                        <a:pt x="5422162" y="3324145"/>
                        <a:pt x="5435006" y="3324145"/>
                      </a:cubicBezTo>
                      <a:cubicBezTo>
                        <a:pt x="5432359" y="3308265"/>
                        <a:pt x="5429791" y="3292853"/>
                        <a:pt x="5427222" y="3277441"/>
                      </a:cubicBezTo>
                      <a:cubicBezTo>
                        <a:pt x="5419282" y="3277441"/>
                        <a:pt x="5411576" y="3277441"/>
                        <a:pt x="5403870" y="3277441"/>
                      </a:cubicBezTo>
                      <a:close/>
                      <a:moveTo>
                        <a:pt x="5473934" y="3277441"/>
                      </a:moveTo>
                      <a:cubicBezTo>
                        <a:pt x="5471287" y="3293320"/>
                        <a:pt x="5468719" y="3308732"/>
                        <a:pt x="5466150" y="3324145"/>
                      </a:cubicBezTo>
                      <a:cubicBezTo>
                        <a:pt x="5482029" y="3324145"/>
                        <a:pt x="5497441" y="3324145"/>
                        <a:pt x="5512854" y="3324145"/>
                      </a:cubicBezTo>
                      <a:cubicBezTo>
                        <a:pt x="5510207" y="3310912"/>
                        <a:pt x="5507638" y="3298068"/>
                        <a:pt x="5505070" y="3285225"/>
                      </a:cubicBezTo>
                      <a:cubicBezTo>
                        <a:pt x="5489346" y="3281294"/>
                        <a:pt x="5489346" y="3281294"/>
                        <a:pt x="5473934" y="3277441"/>
                      </a:cubicBezTo>
                      <a:close/>
                      <a:moveTo>
                        <a:pt x="5551783" y="3277441"/>
                      </a:moveTo>
                      <a:cubicBezTo>
                        <a:pt x="5549137" y="3280088"/>
                        <a:pt x="5546568" y="3282656"/>
                        <a:pt x="5543999" y="3285225"/>
                      </a:cubicBezTo>
                      <a:cubicBezTo>
                        <a:pt x="5543683" y="3298194"/>
                        <a:pt x="5543667" y="3311176"/>
                        <a:pt x="5543999" y="3324145"/>
                      </a:cubicBezTo>
                      <a:cubicBezTo>
                        <a:pt x="5557232" y="3324145"/>
                        <a:pt x="5570075" y="3324145"/>
                        <a:pt x="5582919" y="3324145"/>
                      </a:cubicBezTo>
                      <a:cubicBezTo>
                        <a:pt x="5582919" y="3310912"/>
                        <a:pt x="5582919" y="3298068"/>
                        <a:pt x="5582919" y="3285225"/>
                      </a:cubicBezTo>
                      <a:cubicBezTo>
                        <a:pt x="5567838" y="3280846"/>
                        <a:pt x="5567838" y="3280846"/>
                        <a:pt x="5551783" y="3277441"/>
                      </a:cubicBezTo>
                      <a:close/>
                      <a:moveTo>
                        <a:pt x="5699697" y="3277441"/>
                      </a:moveTo>
                      <a:cubicBezTo>
                        <a:pt x="5697051" y="3280088"/>
                        <a:pt x="5694482" y="3282656"/>
                        <a:pt x="5691913" y="3285225"/>
                      </a:cubicBezTo>
                      <a:cubicBezTo>
                        <a:pt x="5691597" y="3298194"/>
                        <a:pt x="5691581" y="3311176"/>
                        <a:pt x="5691913" y="3324145"/>
                      </a:cubicBezTo>
                      <a:cubicBezTo>
                        <a:pt x="5705146" y="3324145"/>
                        <a:pt x="5717989" y="3324145"/>
                        <a:pt x="5730833" y="3324145"/>
                      </a:cubicBezTo>
                      <a:cubicBezTo>
                        <a:pt x="5730833" y="3310912"/>
                        <a:pt x="5730833" y="3298068"/>
                        <a:pt x="5730833" y="3285225"/>
                      </a:cubicBezTo>
                      <a:cubicBezTo>
                        <a:pt x="5715752" y="3280846"/>
                        <a:pt x="5715752" y="3280846"/>
                        <a:pt x="5699697" y="3277441"/>
                      </a:cubicBezTo>
                      <a:close/>
                      <a:moveTo>
                        <a:pt x="5777546" y="3277441"/>
                      </a:moveTo>
                      <a:cubicBezTo>
                        <a:pt x="5768789" y="3286198"/>
                        <a:pt x="5768789" y="3286198"/>
                        <a:pt x="5761978" y="3324145"/>
                      </a:cubicBezTo>
                      <a:cubicBezTo>
                        <a:pt x="5777857" y="3324145"/>
                        <a:pt x="5793269" y="3324145"/>
                        <a:pt x="5808682" y="3324145"/>
                      </a:cubicBezTo>
                      <a:cubicBezTo>
                        <a:pt x="5806035" y="3308265"/>
                        <a:pt x="5803466" y="3292853"/>
                        <a:pt x="5800898" y="3277441"/>
                      </a:cubicBezTo>
                      <a:cubicBezTo>
                        <a:pt x="5792958" y="3277441"/>
                        <a:pt x="5785252" y="3277441"/>
                        <a:pt x="5777546" y="3277441"/>
                      </a:cubicBezTo>
                      <a:close/>
                      <a:moveTo>
                        <a:pt x="5847610" y="3277441"/>
                      </a:moveTo>
                      <a:cubicBezTo>
                        <a:pt x="5844963" y="3293320"/>
                        <a:pt x="5842395" y="3308732"/>
                        <a:pt x="5839826" y="3324145"/>
                      </a:cubicBezTo>
                      <a:cubicBezTo>
                        <a:pt x="5853059" y="3324145"/>
                        <a:pt x="5865902" y="3324145"/>
                        <a:pt x="5878746" y="3324145"/>
                      </a:cubicBezTo>
                      <a:cubicBezTo>
                        <a:pt x="5878746" y="3310912"/>
                        <a:pt x="5878746" y="3298068"/>
                        <a:pt x="5878746" y="3285225"/>
                      </a:cubicBezTo>
                      <a:cubicBezTo>
                        <a:pt x="5863022" y="3281294"/>
                        <a:pt x="5863022" y="3281294"/>
                        <a:pt x="5847610" y="3277441"/>
                      </a:cubicBezTo>
                      <a:close/>
                      <a:moveTo>
                        <a:pt x="5925460" y="3277441"/>
                      </a:moveTo>
                      <a:cubicBezTo>
                        <a:pt x="5916703" y="3286198"/>
                        <a:pt x="5916703" y="3286198"/>
                        <a:pt x="5909892" y="3316361"/>
                      </a:cubicBezTo>
                      <a:cubicBezTo>
                        <a:pt x="5933477" y="3320291"/>
                        <a:pt x="5933477" y="3320291"/>
                        <a:pt x="5956596" y="3324145"/>
                      </a:cubicBezTo>
                      <a:cubicBezTo>
                        <a:pt x="5953949" y="3308265"/>
                        <a:pt x="5951380" y="3292853"/>
                        <a:pt x="5948812" y="3277441"/>
                      </a:cubicBezTo>
                      <a:cubicBezTo>
                        <a:pt x="5940872" y="3277441"/>
                        <a:pt x="5933166" y="3277441"/>
                        <a:pt x="5925460" y="3277441"/>
                      </a:cubicBezTo>
                      <a:close/>
                      <a:moveTo>
                        <a:pt x="5995524" y="3277441"/>
                      </a:moveTo>
                      <a:cubicBezTo>
                        <a:pt x="5992877" y="3293320"/>
                        <a:pt x="5990309" y="3308732"/>
                        <a:pt x="5987740" y="3324145"/>
                      </a:cubicBezTo>
                      <a:cubicBezTo>
                        <a:pt x="6003619" y="3324145"/>
                        <a:pt x="6019031" y="3324145"/>
                        <a:pt x="6034444" y="3324145"/>
                      </a:cubicBezTo>
                      <a:cubicBezTo>
                        <a:pt x="6031797" y="3310912"/>
                        <a:pt x="6029228" y="3298068"/>
                        <a:pt x="6026660" y="3285225"/>
                      </a:cubicBezTo>
                      <a:cubicBezTo>
                        <a:pt x="6010936" y="3281294"/>
                        <a:pt x="6010936" y="3281294"/>
                        <a:pt x="5995524" y="3277441"/>
                      </a:cubicBezTo>
                      <a:close/>
                      <a:moveTo>
                        <a:pt x="6073373" y="3277441"/>
                      </a:moveTo>
                      <a:cubicBezTo>
                        <a:pt x="6070727" y="3280088"/>
                        <a:pt x="6068158" y="3282656"/>
                        <a:pt x="6065589" y="3285225"/>
                      </a:cubicBezTo>
                      <a:cubicBezTo>
                        <a:pt x="6065273" y="3298194"/>
                        <a:pt x="6065257" y="3311176"/>
                        <a:pt x="6065589" y="3324145"/>
                      </a:cubicBezTo>
                      <a:cubicBezTo>
                        <a:pt x="6078822" y="3324145"/>
                        <a:pt x="6091665" y="3324145"/>
                        <a:pt x="6104509" y="3324145"/>
                      </a:cubicBezTo>
                      <a:cubicBezTo>
                        <a:pt x="6101862" y="3308265"/>
                        <a:pt x="6099294" y="3292853"/>
                        <a:pt x="6096725" y="3277441"/>
                      </a:cubicBezTo>
                      <a:cubicBezTo>
                        <a:pt x="6088785" y="3277441"/>
                        <a:pt x="6081079" y="3277441"/>
                        <a:pt x="6073373" y="3277441"/>
                      </a:cubicBezTo>
                      <a:close/>
                      <a:moveTo>
                        <a:pt x="6221286" y="3277441"/>
                      </a:moveTo>
                      <a:cubicBezTo>
                        <a:pt x="6218640" y="3280088"/>
                        <a:pt x="6216071" y="3282656"/>
                        <a:pt x="6213502" y="3285225"/>
                      </a:cubicBezTo>
                      <a:cubicBezTo>
                        <a:pt x="6213186" y="3298194"/>
                        <a:pt x="6213170" y="3311176"/>
                        <a:pt x="6213502" y="3324145"/>
                      </a:cubicBezTo>
                      <a:cubicBezTo>
                        <a:pt x="6226735" y="3324145"/>
                        <a:pt x="6239578" y="3324145"/>
                        <a:pt x="6252422" y="3324145"/>
                      </a:cubicBezTo>
                      <a:cubicBezTo>
                        <a:pt x="6252422" y="3310912"/>
                        <a:pt x="6252422" y="3298068"/>
                        <a:pt x="6252422" y="3285225"/>
                      </a:cubicBezTo>
                      <a:cubicBezTo>
                        <a:pt x="6237341" y="3280846"/>
                        <a:pt x="6237341" y="3280846"/>
                        <a:pt x="6221286" y="3277441"/>
                      </a:cubicBezTo>
                      <a:close/>
                      <a:moveTo>
                        <a:pt x="6299136" y="3277441"/>
                      </a:moveTo>
                      <a:cubicBezTo>
                        <a:pt x="6290379" y="3286198"/>
                        <a:pt x="6290379" y="3286198"/>
                        <a:pt x="6283568" y="3324145"/>
                      </a:cubicBezTo>
                      <a:cubicBezTo>
                        <a:pt x="6299447" y="3324145"/>
                        <a:pt x="6314859" y="3324145"/>
                        <a:pt x="6330272" y="3324145"/>
                      </a:cubicBezTo>
                      <a:cubicBezTo>
                        <a:pt x="6327625" y="3308265"/>
                        <a:pt x="6325056" y="3292853"/>
                        <a:pt x="6322488" y="3277441"/>
                      </a:cubicBezTo>
                      <a:cubicBezTo>
                        <a:pt x="6314548" y="3277441"/>
                        <a:pt x="6306842" y="3277441"/>
                        <a:pt x="6299136" y="3277441"/>
                      </a:cubicBezTo>
                      <a:close/>
                      <a:moveTo>
                        <a:pt x="6369200" y="3277441"/>
                      </a:moveTo>
                      <a:cubicBezTo>
                        <a:pt x="6366553" y="3290674"/>
                        <a:pt x="6363985" y="3303517"/>
                        <a:pt x="6361416" y="3316361"/>
                      </a:cubicBezTo>
                      <a:cubicBezTo>
                        <a:pt x="6374649" y="3319007"/>
                        <a:pt x="6387492" y="3321576"/>
                        <a:pt x="6400336" y="3324145"/>
                      </a:cubicBezTo>
                      <a:cubicBezTo>
                        <a:pt x="6400336" y="3310912"/>
                        <a:pt x="6400336" y="3298068"/>
                        <a:pt x="6400336" y="3285225"/>
                      </a:cubicBezTo>
                      <a:cubicBezTo>
                        <a:pt x="6384612" y="3281294"/>
                        <a:pt x="6384612" y="3281294"/>
                        <a:pt x="6369200" y="3277441"/>
                      </a:cubicBezTo>
                      <a:close/>
                      <a:moveTo>
                        <a:pt x="6447049" y="3277441"/>
                      </a:moveTo>
                      <a:cubicBezTo>
                        <a:pt x="6438292" y="3286198"/>
                        <a:pt x="6438292" y="3286198"/>
                        <a:pt x="6431481" y="3324145"/>
                      </a:cubicBezTo>
                      <a:cubicBezTo>
                        <a:pt x="6447360" y="3324145"/>
                        <a:pt x="6462772" y="3324145"/>
                        <a:pt x="6478185" y="3324145"/>
                      </a:cubicBezTo>
                      <a:cubicBezTo>
                        <a:pt x="6475538" y="3308265"/>
                        <a:pt x="6472969" y="3292853"/>
                        <a:pt x="6470401" y="3277441"/>
                      </a:cubicBezTo>
                      <a:cubicBezTo>
                        <a:pt x="6462461" y="3277441"/>
                        <a:pt x="6454755" y="3277441"/>
                        <a:pt x="6447049" y="3277441"/>
                      </a:cubicBezTo>
                      <a:close/>
                      <a:moveTo>
                        <a:pt x="6517113" y="3277441"/>
                      </a:moveTo>
                      <a:cubicBezTo>
                        <a:pt x="6514466" y="3293320"/>
                        <a:pt x="6511898" y="3308732"/>
                        <a:pt x="6509329" y="3324145"/>
                      </a:cubicBezTo>
                      <a:cubicBezTo>
                        <a:pt x="6522562" y="3324145"/>
                        <a:pt x="6535405" y="3324145"/>
                        <a:pt x="6548249" y="3324145"/>
                      </a:cubicBezTo>
                      <a:cubicBezTo>
                        <a:pt x="6548249" y="3310912"/>
                        <a:pt x="6548249" y="3298068"/>
                        <a:pt x="6548249" y="3285225"/>
                      </a:cubicBezTo>
                      <a:cubicBezTo>
                        <a:pt x="6532525" y="3281294"/>
                        <a:pt x="6532525" y="3281294"/>
                        <a:pt x="6517113" y="3277441"/>
                      </a:cubicBezTo>
                      <a:close/>
                      <a:moveTo>
                        <a:pt x="6594962" y="3277441"/>
                      </a:moveTo>
                      <a:cubicBezTo>
                        <a:pt x="6592316" y="3280088"/>
                        <a:pt x="6589747" y="3282656"/>
                        <a:pt x="6587178" y="3285225"/>
                      </a:cubicBezTo>
                      <a:cubicBezTo>
                        <a:pt x="6586862" y="3298194"/>
                        <a:pt x="6586846" y="3311176"/>
                        <a:pt x="6587178" y="3324145"/>
                      </a:cubicBezTo>
                      <a:cubicBezTo>
                        <a:pt x="6600411" y="3321498"/>
                        <a:pt x="6613254" y="3318929"/>
                        <a:pt x="6626098" y="3316361"/>
                      </a:cubicBezTo>
                      <a:cubicBezTo>
                        <a:pt x="6623451" y="3303128"/>
                        <a:pt x="6620883" y="3290284"/>
                        <a:pt x="6618314" y="3277441"/>
                      </a:cubicBezTo>
                      <a:cubicBezTo>
                        <a:pt x="6610374" y="3277441"/>
                        <a:pt x="6602668" y="3277441"/>
                        <a:pt x="6594962" y="3277441"/>
                      </a:cubicBezTo>
                      <a:close/>
                      <a:moveTo>
                        <a:pt x="6665027" y="3277441"/>
                      </a:moveTo>
                      <a:cubicBezTo>
                        <a:pt x="6662380" y="3293320"/>
                        <a:pt x="6659812" y="3308732"/>
                        <a:pt x="6657243" y="3324145"/>
                      </a:cubicBezTo>
                      <a:cubicBezTo>
                        <a:pt x="6673122" y="3324145"/>
                        <a:pt x="6688534" y="3324145"/>
                        <a:pt x="6703947" y="3324145"/>
                      </a:cubicBezTo>
                      <a:cubicBezTo>
                        <a:pt x="6701300" y="3310912"/>
                        <a:pt x="6698731" y="3298068"/>
                        <a:pt x="6696163" y="3285225"/>
                      </a:cubicBezTo>
                      <a:cubicBezTo>
                        <a:pt x="6680439" y="3281294"/>
                        <a:pt x="6680439" y="3281294"/>
                        <a:pt x="6665027" y="3277441"/>
                      </a:cubicBezTo>
                      <a:close/>
                      <a:moveTo>
                        <a:pt x="6890789" y="3277441"/>
                      </a:moveTo>
                      <a:cubicBezTo>
                        <a:pt x="6888143" y="3280088"/>
                        <a:pt x="6885574" y="3282656"/>
                        <a:pt x="6883005" y="3285225"/>
                      </a:cubicBezTo>
                      <a:cubicBezTo>
                        <a:pt x="6882689" y="3298194"/>
                        <a:pt x="6882673" y="3311176"/>
                        <a:pt x="6883005" y="3324145"/>
                      </a:cubicBezTo>
                      <a:cubicBezTo>
                        <a:pt x="6896238" y="3324145"/>
                        <a:pt x="6909081" y="3324145"/>
                        <a:pt x="6921925" y="3324145"/>
                      </a:cubicBezTo>
                      <a:cubicBezTo>
                        <a:pt x="6921925" y="3310912"/>
                        <a:pt x="6921925" y="3298068"/>
                        <a:pt x="6921925" y="3285225"/>
                      </a:cubicBezTo>
                      <a:cubicBezTo>
                        <a:pt x="6906844" y="3280846"/>
                        <a:pt x="6906844" y="3280846"/>
                        <a:pt x="6890789" y="3277441"/>
                      </a:cubicBezTo>
                      <a:close/>
                      <a:moveTo>
                        <a:pt x="6968638" y="3277441"/>
                      </a:moveTo>
                      <a:cubicBezTo>
                        <a:pt x="6959881" y="3286198"/>
                        <a:pt x="6959881" y="3286198"/>
                        <a:pt x="6953070" y="3324145"/>
                      </a:cubicBezTo>
                      <a:cubicBezTo>
                        <a:pt x="6968949" y="3324145"/>
                        <a:pt x="6984361" y="3324145"/>
                        <a:pt x="6999774" y="3324145"/>
                      </a:cubicBezTo>
                      <a:cubicBezTo>
                        <a:pt x="6997127" y="3308265"/>
                        <a:pt x="6994558" y="3292853"/>
                        <a:pt x="6991990" y="3277441"/>
                      </a:cubicBezTo>
                      <a:cubicBezTo>
                        <a:pt x="6984050" y="3277441"/>
                        <a:pt x="6976344" y="3277441"/>
                        <a:pt x="6968638" y="3277441"/>
                      </a:cubicBezTo>
                      <a:close/>
                      <a:moveTo>
                        <a:pt x="7038703" y="3277441"/>
                      </a:moveTo>
                      <a:cubicBezTo>
                        <a:pt x="7036056" y="3293320"/>
                        <a:pt x="7033488" y="3308732"/>
                        <a:pt x="7030919" y="3324145"/>
                      </a:cubicBezTo>
                      <a:cubicBezTo>
                        <a:pt x="7044152" y="3324145"/>
                        <a:pt x="7056995" y="3324145"/>
                        <a:pt x="7069839" y="3324145"/>
                      </a:cubicBezTo>
                      <a:cubicBezTo>
                        <a:pt x="7069839" y="3310912"/>
                        <a:pt x="7069839" y="3298068"/>
                        <a:pt x="7069839" y="3285225"/>
                      </a:cubicBezTo>
                      <a:cubicBezTo>
                        <a:pt x="7054115" y="3281294"/>
                        <a:pt x="7054115" y="3281294"/>
                        <a:pt x="7038703" y="3277441"/>
                      </a:cubicBezTo>
                      <a:close/>
                      <a:moveTo>
                        <a:pt x="7116552" y="3277441"/>
                      </a:moveTo>
                      <a:cubicBezTo>
                        <a:pt x="7107795" y="3286198"/>
                        <a:pt x="7107795" y="3286198"/>
                        <a:pt x="7100984" y="3324145"/>
                      </a:cubicBezTo>
                      <a:cubicBezTo>
                        <a:pt x="7116863" y="3324145"/>
                        <a:pt x="7132275" y="3324145"/>
                        <a:pt x="7147688" y="3324145"/>
                      </a:cubicBezTo>
                      <a:cubicBezTo>
                        <a:pt x="7145041" y="3308265"/>
                        <a:pt x="7142472" y="3292853"/>
                        <a:pt x="7139904" y="3277441"/>
                      </a:cubicBezTo>
                      <a:cubicBezTo>
                        <a:pt x="7131964" y="3277441"/>
                        <a:pt x="7124258" y="3277441"/>
                        <a:pt x="7116552" y="3277441"/>
                      </a:cubicBezTo>
                      <a:close/>
                      <a:moveTo>
                        <a:pt x="7186616" y="3277441"/>
                      </a:moveTo>
                      <a:cubicBezTo>
                        <a:pt x="7183969" y="3293320"/>
                        <a:pt x="7181401" y="3308732"/>
                        <a:pt x="7178832" y="3324145"/>
                      </a:cubicBezTo>
                      <a:cubicBezTo>
                        <a:pt x="7194711" y="3324145"/>
                        <a:pt x="7210123" y="3324145"/>
                        <a:pt x="7225536" y="3324145"/>
                      </a:cubicBezTo>
                      <a:cubicBezTo>
                        <a:pt x="7222889" y="3310912"/>
                        <a:pt x="7220320" y="3298068"/>
                        <a:pt x="7217752" y="3285225"/>
                      </a:cubicBezTo>
                      <a:cubicBezTo>
                        <a:pt x="7202028" y="3281294"/>
                        <a:pt x="7202028" y="3281294"/>
                        <a:pt x="7186616" y="3277441"/>
                      </a:cubicBezTo>
                      <a:close/>
                      <a:moveTo>
                        <a:pt x="7264465" y="3277441"/>
                      </a:moveTo>
                      <a:cubicBezTo>
                        <a:pt x="7261819" y="3280088"/>
                        <a:pt x="7259250" y="3282656"/>
                        <a:pt x="7256681" y="3285225"/>
                      </a:cubicBezTo>
                      <a:cubicBezTo>
                        <a:pt x="7256365" y="3298194"/>
                        <a:pt x="7256349" y="3311176"/>
                        <a:pt x="7256681" y="3324145"/>
                      </a:cubicBezTo>
                      <a:cubicBezTo>
                        <a:pt x="7269914" y="3324145"/>
                        <a:pt x="7282757" y="3324145"/>
                        <a:pt x="7295601" y="3324145"/>
                      </a:cubicBezTo>
                      <a:cubicBezTo>
                        <a:pt x="7292954" y="3308265"/>
                        <a:pt x="7290386" y="3292853"/>
                        <a:pt x="7287817" y="3277441"/>
                      </a:cubicBezTo>
                      <a:cubicBezTo>
                        <a:pt x="7279877" y="3277441"/>
                        <a:pt x="7272171" y="3277441"/>
                        <a:pt x="7264465" y="3277441"/>
                      </a:cubicBezTo>
                      <a:close/>
                      <a:moveTo>
                        <a:pt x="7334530" y="3277441"/>
                      </a:moveTo>
                      <a:cubicBezTo>
                        <a:pt x="7331883" y="3293320"/>
                        <a:pt x="7329315" y="3308732"/>
                        <a:pt x="7326746" y="3324145"/>
                      </a:cubicBezTo>
                      <a:cubicBezTo>
                        <a:pt x="7342625" y="3324145"/>
                        <a:pt x="7358037" y="3324145"/>
                        <a:pt x="7373450" y="3324145"/>
                      </a:cubicBezTo>
                      <a:cubicBezTo>
                        <a:pt x="7370803" y="3310912"/>
                        <a:pt x="7368234" y="3298068"/>
                        <a:pt x="7365666" y="3285225"/>
                      </a:cubicBezTo>
                      <a:cubicBezTo>
                        <a:pt x="7349942" y="3281294"/>
                        <a:pt x="7349942" y="3281294"/>
                        <a:pt x="7334530" y="3277441"/>
                      </a:cubicBezTo>
                      <a:close/>
                      <a:moveTo>
                        <a:pt x="7412378" y="3277441"/>
                      </a:moveTo>
                      <a:cubicBezTo>
                        <a:pt x="7409732" y="3280088"/>
                        <a:pt x="7407163" y="3282656"/>
                        <a:pt x="7404594" y="3285225"/>
                      </a:cubicBezTo>
                      <a:cubicBezTo>
                        <a:pt x="7404278" y="3298194"/>
                        <a:pt x="7404262" y="3311176"/>
                        <a:pt x="7404594" y="3324145"/>
                      </a:cubicBezTo>
                      <a:cubicBezTo>
                        <a:pt x="7417827" y="3324145"/>
                        <a:pt x="7430670" y="3324145"/>
                        <a:pt x="7443514" y="3324145"/>
                      </a:cubicBezTo>
                      <a:cubicBezTo>
                        <a:pt x="7443514" y="3310912"/>
                        <a:pt x="7443514" y="3298068"/>
                        <a:pt x="7443514" y="3285225"/>
                      </a:cubicBezTo>
                      <a:cubicBezTo>
                        <a:pt x="7428433" y="3280846"/>
                        <a:pt x="7428433" y="3280846"/>
                        <a:pt x="7412378" y="3277441"/>
                      </a:cubicBezTo>
                      <a:close/>
                      <a:moveTo>
                        <a:pt x="7490228" y="3277441"/>
                      </a:moveTo>
                      <a:cubicBezTo>
                        <a:pt x="7481471" y="3286198"/>
                        <a:pt x="7481471" y="3286198"/>
                        <a:pt x="7474660" y="3324145"/>
                      </a:cubicBezTo>
                      <a:cubicBezTo>
                        <a:pt x="7490539" y="3324145"/>
                        <a:pt x="7505951" y="3324145"/>
                        <a:pt x="7521364" y="3324145"/>
                      </a:cubicBezTo>
                      <a:cubicBezTo>
                        <a:pt x="7518717" y="3308265"/>
                        <a:pt x="7516148" y="3292853"/>
                        <a:pt x="7513580" y="3277441"/>
                      </a:cubicBezTo>
                      <a:cubicBezTo>
                        <a:pt x="7505640" y="3277441"/>
                        <a:pt x="7497934" y="3277441"/>
                        <a:pt x="7490228" y="3277441"/>
                      </a:cubicBezTo>
                      <a:close/>
                      <a:moveTo>
                        <a:pt x="7560292" y="3277441"/>
                      </a:moveTo>
                      <a:cubicBezTo>
                        <a:pt x="7557645" y="3293320"/>
                        <a:pt x="7555077" y="3308732"/>
                        <a:pt x="7552508" y="3324145"/>
                      </a:cubicBezTo>
                      <a:cubicBezTo>
                        <a:pt x="7565741" y="3324145"/>
                        <a:pt x="7578584" y="3324145"/>
                        <a:pt x="7591428" y="3324145"/>
                      </a:cubicBezTo>
                      <a:cubicBezTo>
                        <a:pt x="7591428" y="3310912"/>
                        <a:pt x="7591428" y="3298068"/>
                        <a:pt x="7591428" y="3285225"/>
                      </a:cubicBezTo>
                      <a:cubicBezTo>
                        <a:pt x="7575704" y="3281294"/>
                        <a:pt x="7575704" y="3281294"/>
                        <a:pt x="7560292" y="3277441"/>
                      </a:cubicBezTo>
                      <a:close/>
                      <a:moveTo>
                        <a:pt x="7638141" y="3277441"/>
                      </a:moveTo>
                      <a:cubicBezTo>
                        <a:pt x="7629384" y="3286198"/>
                        <a:pt x="7629384" y="3286198"/>
                        <a:pt x="7622573" y="3324145"/>
                      </a:cubicBezTo>
                      <a:cubicBezTo>
                        <a:pt x="7638452" y="3324145"/>
                        <a:pt x="7653864" y="3324145"/>
                        <a:pt x="7669277" y="3324145"/>
                      </a:cubicBezTo>
                      <a:cubicBezTo>
                        <a:pt x="7666630" y="3308265"/>
                        <a:pt x="7664061" y="3292853"/>
                        <a:pt x="7661493" y="3277441"/>
                      </a:cubicBezTo>
                      <a:cubicBezTo>
                        <a:pt x="7653553" y="3277441"/>
                        <a:pt x="7645847" y="3277441"/>
                        <a:pt x="7638141" y="3277441"/>
                      </a:cubicBezTo>
                      <a:close/>
                      <a:moveTo>
                        <a:pt x="7708206" y="3277441"/>
                      </a:moveTo>
                      <a:cubicBezTo>
                        <a:pt x="7705559" y="3290674"/>
                        <a:pt x="7702991" y="3303517"/>
                        <a:pt x="7700422" y="3316361"/>
                      </a:cubicBezTo>
                      <a:cubicBezTo>
                        <a:pt x="7713655" y="3319007"/>
                        <a:pt x="7726498" y="3321576"/>
                        <a:pt x="7739342" y="3324145"/>
                      </a:cubicBezTo>
                      <a:cubicBezTo>
                        <a:pt x="7739342" y="3310912"/>
                        <a:pt x="7739342" y="3298068"/>
                        <a:pt x="7739342" y="3285225"/>
                      </a:cubicBezTo>
                      <a:cubicBezTo>
                        <a:pt x="7723618" y="3281294"/>
                        <a:pt x="7723618" y="3281294"/>
                        <a:pt x="7708206" y="3277441"/>
                      </a:cubicBezTo>
                      <a:close/>
                      <a:moveTo>
                        <a:pt x="7786054" y="3277441"/>
                      </a:moveTo>
                      <a:cubicBezTo>
                        <a:pt x="7783408" y="3280088"/>
                        <a:pt x="7780839" y="3282656"/>
                        <a:pt x="7778270" y="3285225"/>
                      </a:cubicBezTo>
                      <a:cubicBezTo>
                        <a:pt x="7777954" y="3298194"/>
                        <a:pt x="7777938" y="3311176"/>
                        <a:pt x="7778270" y="3324145"/>
                      </a:cubicBezTo>
                      <a:cubicBezTo>
                        <a:pt x="7791503" y="3324145"/>
                        <a:pt x="7804346" y="3324145"/>
                        <a:pt x="7817190" y="3324145"/>
                      </a:cubicBezTo>
                      <a:cubicBezTo>
                        <a:pt x="7814543" y="3308265"/>
                        <a:pt x="7811975" y="3292853"/>
                        <a:pt x="7809406" y="3277441"/>
                      </a:cubicBezTo>
                      <a:cubicBezTo>
                        <a:pt x="7801466" y="3277441"/>
                        <a:pt x="7793760" y="3277441"/>
                        <a:pt x="7786054" y="3277441"/>
                      </a:cubicBezTo>
                      <a:close/>
                      <a:moveTo>
                        <a:pt x="7856119" y="3277441"/>
                      </a:moveTo>
                      <a:cubicBezTo>
                        <a:pt x="7853472" y="3293320"/>
                        <a:pt x="7850904" y="3308732"/>
                        <a:pt x="7848335" y="3324145"/>
                      </a:cubicBezTo>
                      <a:cubicBezTo>
                        <a:pt x="7864214" y="3324145"/>
                        <a:pt x="7879626" y="3324145"/>
                        <a:pt x="7895039" y="3324145"/>
                      </a:cubicBezTo>
                      <a:cubicBezTo>
                        <a:pt x="7892392" y="3310912"/>
                        <a:pt x="7889823" y="3298068"/>
                        <a:pt x="7887255" y="3285225"/>
                      </a:cubicBezTo>
                      <a:cubicBezTo>
                        <a:pt x="7871531" y="3281294"/>
                        <a:pt x="7871531" y="3281294"/>
                        <a:pt x="7856119" y="3277441"/>
                      </a:cubicBezTo>
                      <a:close/>
                      <a:moveTo>
                        <a:pt x="7933968" y="3277441"/>
                      </a:moveTo>
                      <a:cubicBezTo>
                        <a:pt x="7931322" y="3280088"/>
                        <a:pt x="7928753" y="3282656"/>
                        <a:pt x="7926184" y="3285225"/>
                      </a:cubicBezTo>
                      <a:cubicBezTo>
                        <a:pt x="7925868" y="3298194"/>
                        <a:pt x="7925852" y="3311176"/>
                        <a:pt x="7926184" y="3324145"/>
                      </a:cubicBezTo>
                      <a:cubicBezTo>
                        <a:pt x="7939417" y="3321498"/>
                        <a:pt x="7952260" y="3318929"/>
                        <a:pt x="7965104" y="3316361"/>
                      </a:cubicBezTo>
                      <a:cubicBezTo>
                        <a:pt x="7962457" y="3303128"/>
                        <a:pt x="7959889" y="3290284"/>
                        <a:pt x="7957320" y="3277441"/>
                      </a:cubicBezTo>
                      <a:cubicBezTo>
                        <a:pt x="7949380" y="3277441"/>
                        <a:pt x="7941674" y="3277441"/>
                        <a:pt x="7933968" y="3277441"/>
                      </a:cubicBezTo>
                      <a:close/>
                      <a:moveTo>
                        <a:pt x="8081881" y="3277441"/>
                      </a:moveTo>
                      <a:cubicBezTo>
                        <a:pt x="8079235" y="3280088"/>
                        <a:pt x="8076666" y="3282656"/>
                        <a:pt x="8074097" y="3285225"/>
                      </a:cubicBezTo>
                      <a:cubicBezTo>
                        <a:pt x="8073781" y="3298194"/>
                        <a:pt x="8073765" y="3311176"/>
                        <a:pt x="8074097" y="3324145"/>
                      </a:cubicBezTo>
                      <a:cubicBezTo>
                        <a:pt x="8087330" y="3324145"/>
                        <a:pt x="8100173" y="3324145"/>
                        <a:pt x="8113017" y="3324145"/>
                      </a:cubicBezTo>
                      <a:cubicBezTo>
                        <a:pt x="8113017" y="3310912"/>
                        <a:pt x="8113017" y="3298068"/>
                        <a:pt x="8113017" y="3285225"/>
                      </a:cubicBezTo>
                      <a:cubicBezTo>
                        <a:pt x="8097936" y="3280846"/>
                        <a:pt x="8097936" y="3280846"/>
                        <a:pt x="8081881" y="3277441"/>
                      </a:cubicBezTo>
                      <a:close/>
                      <a:moveTo>
                        <a:pt x="8159731" y="3277441"/>
                      </a:moveTo>
                      <a:cubicBezTo>
                        <a:pt x="8150974" y="3286198"/>
                        <a:pt x="8150974" y="3286198"/>
                        <a:pt x="8144163" y="3324145"/>
                      </a:cubicBezTo>
                      <a:cubicBezTo>
                        <a:pt x="8160042" y="3324145"/>
                        <a:pt x="8175454" y="3324145"/>
                        <a:pt x="8190867" y="3324145"/>
                      </a:cubicBezTo>
                      <a:cubicBezTo>
                        <a:pt x="8188220" y="3308265"/>
                        <a:pt x="8185651" y="3292853"/>
                        <a:pt x="8183083" y="3277441"/>
                      </a:cubicBezTo>
                      <a:cubicBezTo>
                        <a:pt x="8175143" y="3277441"/>
                        <a:pt x="8167437" y="3277441"/>
                        <a:pt x="8159731" y="3277441"/>
                      </a:cubicBezTo>
                      <a:close/>
                      <a:moveTo>
                        <a:pt x="8229795" y="3277441"/>
                      </a:moveTo>
                      <a:cubicBezTo>
                        <a:pt x="8227148" y="3293320"/>
                        <a:pt x="8224580" y="3308732"/>
                        <a:pt x="8222011" y="3324145"/>
                      </a:cubicBezTo>
                      <a:cubicBezTo>
                        <a:pt x="8235244" y="3324145"/>
                        <a:pt x="8248087" y="3324145"/>
                        <a:pt x="8260931" y="3324145"/>
                      </a:cubicBezTo>
                      <a:cubicBezTo>
                        <a:pt x="8260931" y="3310912"/>
                        <a:pt x="8260931" y="3298068"/>
                        <a:pt x="8260931" y="3285225"/>
                      </a:cubicBezTo>
                      <a:cubicBezTo>
                        <a:pt x="8245207" y="3281294"/>
                        <a:pt x="8245207" y="3281294"/>
                        <a:pt x="8229795" y="3277441"/>
                      </a:cubicBezTo>
                      <a:close/>
                      <a:moveTo>
                        <a:pt x="8307644" y="3277441"/>
                      </a:moveTo>
                      <a:cubicBezTo>
                        <a:pt x="8298887" y="3286198"/>
                        <a:pt x="8298887" y="3286198"/>
                        <a:pt x="8292076" y="3324145"/>
                      </a:cubicBezTo>
                      <a:cubicBezTo>
                        <a:pt x="8307955" y="3324145"/>
                        <a:pt x="8323367" y="3324145"/>
                        <a:pt x="8338780" y="3324145"/>
                      </a:cubicBezTo>
                      <a:cubicBezTo>
                        <a:pt x="8336133" y="3308265"/>
                        <a:pt x="8333564" y="3292853"/>
                        <a:pt x="8330996" y="3277441"/>
                      </a:cubicBezTo>
                      <a:cubicBezTo>
                        <a:pt x="8323056" y="3277441"/>
                        <a:pt x="8315350" y="3277441"/>
                        <a:pt x="8307644" y="3277441"/>
                      </a:cubicBezTo>
                      <a:close/>
                      <a:moveTo>
                        <a:pt x="8377708" y="3277441"/>
                      </a:moveTo>
                      <a:cubicBezTo>
                        <a:pt x="8375061" y="3293320"/>
                        <a:pt x="8372493" y="3308732"/>
                        <a:pt x="8369924" y="3324145"/>
                      </a:cubicBezTo>
                      <a:cubicBezTo>
                        <a:pt x="8380510" y="3324145"/>
                        <a:pt x="8390785" y="3324145"/>
                        <a:pt x="8401060" y="3324145"/>
                      </a:cubicBezTo>
                      <a:cubicBezTo>
                        <a:pt x="8403706" y="3310912"/>
                        <a:pt x="8406275" y="3298068"/>
                        <a:pt x="8408844" y="3285225"/>
                      </a:cubicBezTo>
                      <a:cubicBezTo>
                        <a:pt x="8393120" y="3281294"/>
                        <a:pt x="8393120" y="3281294"/>
                        <a:pt x="8377708" y="3277441"/>
                      </a:cubicBezTo>
                      <a:close/>
                      <a:moveTo>
                        <a:pt x="8455557" y="3277441"/>
                      </a:moveTo>
                      <a:cubicBezTo>
                        <a:pt x="8452911" y="3280088"/>
                        <a:pt x="8450342" y="3282656"/>
                        <a:pt x="8447773" y="3285225"/>
                      </a:cubicBezTo>
                      <a:cubicBezTo>
                        <a:pt x="8447457" y="3298194"/>
                        <a:pt x="8447441" y="3311176"/>
                        <a:pt x="8447773" y="3324145"/>
                      </a:cubicBezTo>
                      <a:cubicBezTo>
                        <a:pt x="8461006" y="3324145"/>
                        <a:pt x="8473849" y="3324145"/>
                        <a:pt x="8486693" y="3324145"/>
                      </a:cubicBezTo>
                      <a:cubicBezTo>
                        <a:pt x="8484046" y="3308265"/>
                        <a:pt x="8481478" y="3292853"/>
                        <a:pt x="8478909" y="3277441"/>
                      </a:cubicBezTo>
                      <a:cubicBezTo>
                        <a:pt x="8470969" y="3277441"/>
                        <a:pt x="8463263" y="3277441"/>
                        <a:pt x="8455557" y="3277441"/>
                      </a:cubicBezTo>
                      <a:close/>
                      <a:moveTo>
                        <a:pt x="8525622" y="3277441"/>
                      </a:moveTo>
                      <a:cubicBezTo>
                        <a:pt x="8522975" y="3293320"/>
                        <a:pt x="8520407" y="3308732"/>
                        <a:pt x="8517838" y="3324145"/>
                      </a:cubicBezTo>
                      <a:cubicBezTo>
                        <a:pt x="8533717" y="3324145"/>
                        <a:pt x="8549129" y="3324145"/>
                        <a:pt x="8564542" y="3324145"/>
                      </a:cubicBezTo>
                      <a:cubicBezTo>
                        <a:pt x="8561895" y="3310912"/>
                        <a:pt x="8559326" y="3298068"/>
                        <a:pt x="8556758" y="3285225"/>
                      </a:cubicBezTo>
                      <a:cubicBezTo>
                        <a:pt x="8541034" y="3281294"/>
                        <a:pt x="8541034" y="3281294"/>
                        <a:pt x="8525622" y="3277441"/>
                      </a:cubicBezTo>
                      <a:close/>
                      <a:moveTo>
                        <a:pt x="8603471" y="3277441"/>
                      </a:moveTo>
                      <a:cubicBezTo>
                        <a:pt x="8600825" y="3280088"/>
                        <a:pt x="8598256" y="3282656"/>
                        <a:pt x="8595687" y="3285225"/>
                      </a:cubicBezTo>
                      <a:cubicBezTo>
                        <a:pt x="8595371" y="3298194"/>
                        <a:pt x="8595355" y="3311176"/>
                        <a:pt x="8595687" y="3324145"/>
                      </a:cubicBezTo>
                      <a:cubicBezTo>
                        <a:pt x="8608920" y="3324145"/>
                        <a:pt x="8621763" y="3324145"/>
                        <a:pt x="8634607" y="3324145"/>
                      </a:cubicBezTo>
                      <a:cubicBezTo>
                        <a:pt x="8634607" y="3310912"/>
                        <a:pt x="8634607" y="3298068"/>
                        <a:pt x="8634607" y="3285225"/>
                      </a:cubicBezTo>
                      <a:cubicBezTo>
                        <a:pt x="8619526" y="3280846"/>
                        <a:pt x="8619526" y="3280846"/>
                        <a:pt x="8603471" y="3277441"/>
                      </a:cubicBezTo>
                      <a:close/>
                      <a:moveTo>
                        <a:pt x="8681320" y="3277441"/>
                      </a:moveTo>
                      <a:cubicBezTo>
                        <a:pt x="8672563" y="3286198"/>
                        <a:pt x="8672563" y="3286198"/>
                        <a:pt x="8665752" y="3324145"/>
                      </a:cubicBezTo>
                      <a:cubicBezTo>
                        <a:pt x="8681631" y="3324145"/>
                        <a:pt x="8697043" y="3324145"/>
                        <a:pt x="8712456" y="3324145"/>
                      </a:cubicBezTo>
                      <a:cubicBezTo>
                        <a:pt x="8709809" y="3308265"/>
                        <a:pt x="8707240" y="3292853"/>
                        <a:pt x="8704672" y="3277441"/>
                      </a:cubicBezTo>
                      <a:cubicBezTo>
                        <a:pt x="8696732" y="3277441"/>
                        <a:pt x="8689026" y="3277441"/>
                        <a:pt x="8681320" y="3277441"/>
                      </a:cubicBezTo>
                      <a:close/>
                      <a:moveTo>
                        <a:pt x="8751384" y="3277441"/>
                      </a:moveTo>
                      <a:cubicBezTo>
                        <a:pt x="8748738" y="3280088"/>
                        <a:pt x="8746169" y="3282656"/>
                        <a:pt x="8743600" y="3285225"/>
                      </a:cubicBezTo>
                      <a:cubicBezTo>
                        <a:pt x="8743284" y="3298194"/>
                        <a:pt x="8743268" y="3311176"/>
                        <a:pt x="8743600" y="3324145"/>
                      </a:cubicBezTo>
                      <a:cubicBezTo>
                        <a:pt x="8756833" y="3324145"/>
                        <a:pt x="8769676" y="3324145"/>
                        <a:pt x="8782520" y="3324145"/>
                      </a:cubicBezTo>
                      <a:cubicBezTo>
                        <a:pt x="8782520" y="3310912"/>
                        <a:pt x="8782520" y="3298068"/>
                        <a:pt x="8782520" y="3285225"/>
                      </a:cubicBezTo>
                      <a:cubicBezTo>
                        <a:pt x="8767439" y="3280846"/>
                        <a:pt x="8767439" y="3280846"/>
                        <a:pt x="8751384" y="3277441"/>
                      </a:cubicBezTo>
                      <a:close/>
                      <a:moveTo>
                        <a:pt x="8004032" y="3285226"/>
                      </a:moveTo>
                      <a:cubicBezTo>
                        <a:pt x="8001385" y="3298459"/>
                        <a:pt x="7998817" y="3311302"/>
                        <a:pt x="7996248" y="3324146"/>
                      </a:cubicBezTo>
                      <a:cubicBezTo>
                        <a:pt x="8012127" y="3324146"/>
                        <a:pt x="8027539" y="3324146"/>
                        <a:pt x="8042952" y="3324146"/>
                      </a:cubicBezTo>
                      <a:cubicBezTo>
                        <a:pt x="8042952" y="3313559"/>
                        <a:pt x="8042952" y="3303285"/>
                        <a:pt x="8042952" y="3293010"/>
                      </a:cubicBezTo>
                      <a:cubicBezTo>
                        <a:pt x="8029719" y="3290363"/>
                        <a:pt x="8016875" y="3287795"/>
                        <a:pt x="8004032" y="3285226"/>
                      </a:cubicBezTo>
                      <a:close/>
                      <a:moveTo>
                        <a:pt x="6812940" y="3285226"/>
                      </a:moveTo>
                      <a:cubicBezTo>
                        <a:pt x="6810293" y="3298459"/>
                        <a:pt x="6807725" y="3311302"/>
                        <a:pt x="6805156" y="3324146"/>
                      </a:cubicBezTo>
                      <a:cubicBezTo>
                        <a:pt x="6821035" y="3324146"/>
                        <a:pt x="6836447" y="3324146"/>
                        <a:pt x="6851860" y="3324146"/>
                      </a:cubicBezTo>
                      <a:cubicBezTo>
                        <a:pt x="6851860" y="3313559"/>
                        <a:pt x="6851860" y="3303285"/>
                        <a:pt x="6851860" y="3293010"/>
                      </a:cubicBezTo>
                      <a:cubicBezTo>
                        <a:pt x="6838627" y="3290363"/>
                        <a:pt x="6825783" y="3287795"/>
                        <a:pt x="6812940" y="3285226"/>
                      </a:cubicBezTo>
                      <a:close/>
                      <a:moveTo>
                        <a:pt x="6143437" y="3285226"/>
                      </a:moveTo>
                      <a:cubicBezTo>
                        <a:pt x="6140790" y="3298459"/>
                        <a:pt x="6138222" y="3311302"/>
                        <a:pt x="6135653" y="3324146"/>
                      </a:cubicBezTo>
                      <a:cubicBezTo>
                        <a:pt x="6151532" y="3324146"/>
                        <a:pt x="6166944" y="3324146"/>
                        <a:pt x="6182357" y="3324146"/>
                      </a:cubicBezTo>
                      <a:cubicBezTo>
                        <a:pt x="6182357" y="3313559"/>
                        <a:pt x="6182357" y="3303285"/>
                        <a:pt x="6182357" y="3293010"/>
                      </a:cubicBezTo>
                      <a:cubicBezTo>
                        <a:pt x="6169124" y="3290363"/>
                        <a:pt x="6156280" y="3287795"/>
                        <a:pt x="6143437" y="3285226"/>
                      </a:cubicBezTo>
                      <a:close/>
                      <a:moveTo>
                        <a:pt x="5621848" y="3285226"/>
                      </a:moveTo>
                      <a:cubicBezTo>
                        <a:pt x="5619201" y="3298459"/>
                        <a:pt x="5616633" y="3311302"/>
                        <a:pt x="5614064" y="3324146"/>
                      </a:cubicBezTo>
                      <a:cubicBezTo>
                        <a:pt x="5629943" y="3324146"/>
                        <a:pt x="5645355" y="3324146"/>
                        <a:pt x="5660768" y="3324146"/>
                      </a:cubicBezTo>
                      <a:cubicBezTo>
                        <a:pt x="5660768" y="3313559"/>
                        <a:pt x="5660768" y="3303285"/>
                        <a:pt x="5660768" y="3293010"/>
                      </a:cubicBezTo>
                      <a:cubicBezTo>
                        <a:pt x="5647535" y="3290363"/>
                        <a:pt x="5634691" y="3287795"/>
                        <a:pt x="5621848" y="3285226"/>
                      </a:cubicBezTo>
                      <a:close/>
                      <a:moveTo>
                        <a:pt x="2048571" y="3285226"/>
                      </a:moveTo>
                      <a:cubicBezTo>
                        <a:pt x="2045924" y="3298459"/>
                        <a:pt x="2043356" y="3311302"/>
                        <a:pt x="2040787" y="3324146"/>
                      </a:cubicBezTo>
                      <a:cubicBezTo>
                        <a:pt x="2056666" y="3324146"/>
                        <a:pt x="2072078" y="3324146"/>
                        <a:pt x="2087491" y="3324146"/>
                      </a:cubicBezTo>
                      <a:cubicBezTo>
                        <a:pt x="2087491" y="3313559"/>
                        <a:pt x="2087491" y="3303285"/>
                        <a:pt x="2087491" y="3293010"/>
                      </a:cubicBezTo>
                      <a:cubicBezTo>
                        <a:pt x="2074258" y="3290363"/>
                        <a:pt x="2061414" y="3287795"/>
                        <a:pt x="2048571" y="3285226"/>
                      </a:cubicBezTo>
                      <a:close/>
                      <a:moveTo>
                        <a:pt x="1978507" y="3355291"/>
                      </a:moveTo>
                      <a:cubicBezTo>
                        <a:pt x="1975860" y="3368524"/>
                        <a:pt x="1973292" y="3381367"/>
                        <a:pt x="1970723" y="3394211"/>
                      </a:cubicBezTo>
                      <a:cubicBezTo>
                        <a:pt x="1983956" y="3394211"/>
                        <a:pt x="1996799" y="3394211"/>
                        <a:pt x="2009643" y="3394211"/>
                      </a:cubicBezTo>
                      <a:cubicBezTo>
                        <a:pt x="2009643" y="3383624"/>
                        <a:pt x="2009643" y="3373350"/>
                        <a:pt x="2009643" y="3363075"/>
                      </a:cubicBezTo>
                      <a:cubicBezTo>
                        <a:pt x="1993919" y="3359144"/>
                        <a:pt x="1993919" y="3359144"/>
                        <a:pt x="1978507" y="3355291"/>
                      </a:cubicBezTo>
                      <a:close/>
                      <a:moveTo>
                        <a:pt x="2048571" y="3355291"/>
                      </a:moveTo>
                      <a:cubicBezTo>
                        <a:pt x="2045924" y="3368524"/>
                        <a:pt x="2043356" y="3381367"/>
                        <a:pt x="2040787" y="3394211"/>
                      </a:cubicBezTo>
                      <a:cubicBezTo>
                        <a:pt x="2056666" y="3394211"/>
                        <a:pt x="2072078" y="3394211"/>
                        <a:pt x="2087491" y="3394211"/>
                      </a:cubicBezTo>
                      <a:cubicBezTo>
                        <a:pt x="2087491" y="3383624"/>
                        <a:pt x="2087491" y="3373350"/>
                        <a:pt x="2087491" y="3363075"/>
                      </a:cubicBezTo>
                      <a:cubicBezTo>
                        <a:pt x="2074258" y="3360428"/>
                        <a:pt x="2061414" y="3357860"/>
                        <a:pt x="2048571" y="3355291"/>
                      </a:cubicBezTo>
                      <a:close/>
                      <a:moveTo>
                        <a:pt x="2126420" y="3355291"/>
                      </a:moveTo>
                      <a:cubicBezTo>
                        <a:pt x="2123773" y="3368524"/>
                        <a:pt x="2121205" y="3381367"/>
                        <a:pt x="2118636" y="3394211"/>
                      </a:cubicBezTo>
                      <a:cubicBezTo>
                        <a:pt x="2131869" y="3394211"/>
                        <a:pt x="2144712" y="3394211"/>
                        <a:pt x="2157556" y="3394211"/>
                      </a:cubicBezTo>
                      <a:cubicBezTo>
                        <a:pt x="2157556" y="3383624"/>
                        <a:pt x="2157556" y="3373350"/>
                        <a:pt x="2157556" y="3363075"/>
                      </a:cubicBezTo>
                      <a:cubicBezTo>
                        <a:pt x="2141832" y="3359144"/>
                        <a:pt x="2141832" y="3359144"/>
                        <a:pt x="2126420" y="3355291"/>
                      </a:cubicBezTo>
                      <a:close/>
                      <a:moveTo>
                        <a:pt x="2196484" y="3355291"/>
                      </a:moveTo>
                      <a:cubicBezTo>
                        <a:pt x="2196484" y="3368524"/>
                        <a:pt x="2196484" y="3381367"/>
                        <a:pt x="2196484" y="3394211"/>
                      </a:cubicBezTo>
                      <a:cubicBezTo>
                        <a:pt x="2209717" y="3394211"/>
                        <a:pt x="2222560" y="3394211"/>
                        <a:pt x="2235404" y="3394211"/>
                      </a:cubicBezTo>
                      <a:cubicBezTo>
                        <a:pt x="2235404" y="3383624"/>
                        <a:pt x="2235404" y="3373350"/>
                        <a:pt x="2235404" y="3363075"/>
                      </a:cubicBezTo>
                      <a:cubicBezTo>
                        <a:pt x="2215749" y="3359144"/>
                        <a:pt x="2215749" y="3359144"/>
                        <a:pt x="2196484" y="3355291"/>
                      </a:cubicBezTo>
                      <a:close/>
                      <a:moveTo>
                        <a:pt x="2274334" y="3355291"/>
                      </a:moveTo>
                      <a:cubicBezTo>
                        <a:pt x="2271687" y="3368524"/>
                        <a:pt x="2269119" y="3381367"/>
                        <a:pt x="2266550" y="3394211"/>
                      </a:cubicBezTo>
                      <a:cubicBezTo>
                        <a:pt x="2271843" y="3396857"/>
                        <a:pt x="2276980" y="3399426"/>
                        <a:pt x="2282118" y="3401995"/>
                      </a:cubicBezTo>
                      <a:cubicBezTo>
                        <a:pt x="2290057" y="3399348"/>
                        <a:pt x="2297764" y="3396779"/>
                        <a:pt x="2305470" y="3394211"/>
                      </a:cubicBezTo>
                      <a:cubicBezTo>
                        <a:pt x="2305470" y="3383624"/>
                        <a:pt x="2305470" y="3373350"/>
                        <a:pt x="2305470" y="3363075"/>
                      </a:cubicBezTo>
                      <a:cubicBezTo>
                        <a:pt x="2289746" y="3359144"/>
                        <a:pt x="2289746" y="3359144"/>
                        <a:pt x="2274334" y="3355291"/>
                      </a:cubicBezTo>
                      <a:close/>
                      <a:moveTo>
                        <a:pt x="4804432" y="3355291"/>
                      </a:moveTo>
                      <a:cubicBezTo>
                        <a:pt x="4801785" y="3368524"/>
                        <a:pt x="4799217" y="3381367"/>
                        <a:pt x="4796648" y="3394211"/>
                      </a:cubicBezTo>
                      <a:cubicBezTo>
                        <a:pt x="4809881" y="3394211"/>
                        <a:pt x="4822724" y="3394211"/>
                        <a:pt x="4835568" y="3394211"/>
                      </a:cubicBezTo>
                      <a:cubicBezTo>
                        <a:pt x="4835568" y="3383624"/>
                        <a:pt x="4835568" y="3373350"/>
                        <a:pt x="4835568" y="3363075"/>
                      </a:cubicBezTo>
                      <a:cubicBezTo>
                        <a:pt x="4819844" y="3359144"/>
                        <a:pt x="4819844" y="3359144"/>
                        <a:pt x="4804432" y="3355291"/>
                      </a:cubicBezTo>
                      <a:close/>
                      <a:moveTo>
                        <a:pt x="4882281" y="3355291"/>
                      </a:moveTo>
                      <a:cubicBezTo>
                        <a:pt x="4879634" y="3368524"/>
                        <a:pt x="4877066" y="3381367"/>
                        <a:pt x="4874497" y="3394211"/>
                      </a:cubicBezTo>
                      <a:cubicBezTo>
                        <a:pt x="4887730" y="3394211"/>
                        <a:pt x="4900573" y="3394211"/>
                        <a:pt x="4913417" y="3394211"/>
                      </a:cubicBezTo>
                      <a:cubicBezTo>
                        <a:pt x="4913417" y="3383624"/>
                        <a:pt x="4913417" y="3373350"/>
                        <a:pt x="4913417" y="3363075"/>
                      </a:cubicBezTo>
                      <a:cubicBezTo>
                        <a:pt x="4897693" y="3359144"/>
                        <a:pt x="4897693" y="3359144"/>
                        <a:pt x="4882281" y="3355291"/>
                      </a:cubicBezTo>
                      <a:close/>
                      <a:moveTo>
                        <a:pt x="4952345" y="3355291"/>
                      </a:moveTo>
                      <a:cubicBezTo>
                        <a:pt x="4949698" y="3368524"/>
                        <a:pt x="4947130" y="3381367"/>
                        <a:pt x="4944561" y="3394211"/>
                      </a:cubicBezTo>
                      <a:cubicBezTo>
                        <a:pt x="4957794" y="3394211"/>
                        <a:pt x="4970637" y="3394211"/>
                        <a:pt x="4983481" y="3394211"/>
                      </a:cubicBezTo>
                      <a:cubicBezTo>
                        <a:pt x="4983481" y="3383624"/>
                        <a:pt x="4983481" y="3373350"/>
                        <a:pt x="4983481" y="3363075"/>
                      </a:cubicBezTo>
                      <a:cubicBezTo>
                        <a:pt x="4967757" y="3359144"/>
                        <a:pt x="4967757" y="3359144"/>
                        <a:pt x="4952345" y="3355291"/>
                      </a:cubicBezTo>
                      <a:close/>
                      <a:moveTo>
                        <a:pt x="5030194" y="3355291"/>
                      </a:moveTo>
                      <a:cubicBezTo>
                        <a:pt x="5027547" y="3368524"/>
                        <a:pt x="5024979" y="3381367"/>
                        <a:pt x="5022410" y="3394211"/>
                      </a:cubicBezTo>
                      <a:cubicBezTo>
                        <a:pt x="5035643" y="3394211"/>
                        <a:pt x="5048486" y="3394211"/>
                        <a:pt x="5061330" y="3394211"/>
                      </a:cubicBezTo>
                      <a:cubicBezTo>
                        <a:pt x="5061330" y="3383624"/>
                        <a:pt x="5061330" y="3373350"/>
                        <a:pt x="5061330" y="3363075"/>
                      </a:cubicBezTo>
                      <a:cubicBezTo>
                        <a:pt x="5045606" y="3359144"/>
                        <a:pt x="5045606" y="3359144"/>
                        <a:pt x="5030194" y="3355291"/>
                      </a:cubicBezTo>
                      <a:close/>
                      <a:moveTo>
                        <a:pt x="5100258" y="3355291"/>
                      </a:moveTo>
                      <a:cubicBezTo>
                        <a:pt x="5097611" y="3368524"/>
                        <a:pt x="5095043" y="3381367"/>
                        <a:pt x="5092474" y="3394211"/>
                      </a:cubicBezTo>
                      <a:cubicBezTo>
                        <a:pt x="5108353" y="3394211"/>
                        <a:pt x="5123765" y="3394211"/>
                        <a:pt x="5139178" y="3394211"/>
                      </a:cubicBezTo>
                      <a:cubicBezTo>
                        <a:pt x="5139178" y="3383624"/>
                        <a:pt x="5139178" y="3373350"/>
                        <a:pt x="5139178" y="3363075"/>
                      </a:cubicBezTo>
                      <a:cubicBezTo>
                        <a:pt x="5125945" y="3360428"/>
                        <a:pt x="5113101" y="3357860"/>
                        <a:pt x="5100258" y="3355291"/>
                      </a:cubicBezTo>
                      <a:close/>
                      <a:moveTo>
                        <a:pt x="5178108" y="3355291"/>
                      </a:moveTo>
                      <a:cubicBezTo>
                        <a:pt x="5175461" y="3368524"/>
                        <a:pt x="5172893" y="3381367"/>
                        <a:pt x="5170324" y="3394211"/>
                      </a:cubicBezTo>
                      <a:cubicBezTo>
                        <a:pt x="5183557" y="3394211"/>
                        <a:pt x="5196400" y="3394211"/>
                        <a:pt x="5209244" y="3394211"/>
                      </a:cubicBezTo>
                      <a:cubicBezTo>
                        <a:pt x="5209244" y="3383624"/>
                        <a:pt x="5209244" y="3373350"/>
                        <a:pt x="5209244" y="3363075"/>
                      </a:cubicBezTo>
                      <a:cubicBezTo>
                        <a:pt x="5193520" y="3359144"/>
                        <a:pt x="5193520" y="3359144"/>
                        <a:pt x="5178108" y="3355291"/>
                      </a:cubicBezTo>
                      <a:close/>
                      <a:moveTo>
                        <a:pt x="5326021" y="3355291"/>
                      </a:moveTo>
                      <a:cubicBezTo>
                        <a:pt x="5323374" y="3368524"/>
                        <a:pt x="5320806" y="3381367"/>
                        <a:pt x="5318237" y="3394211"/>
                      </a:cubicBezTo>
                      <a:cubicBezTo>
                        <a:pt x="5331470" y="3394211"/>
                        <a:pt x="5344313" y="3394211"/>
                        <a:pt x="5357157" y="3394211"/>
                      </a:cubicBezTo>
                      <a:cubicBezTo>
                        <a:pt x="5357157" y="3383624"/>
                        <a:pt x="5357157" y="3373350"/>
                        <a:pt x="5357157" y="3363075"/>
                      </a:cubicBezTo>
                      <a:cubicBezTo>
                        <a:pt x="5341433" y="3359144"/>
                        <a:pt x="5341433" y="3359144"/>
                        <a:pt x="5326021" y="3355291"/>
                      </a:cubicBezTo>
                      <a:close/>
                      <a:moveTo>
                        <a:pt x="5403870" y="3355291"/>
                      </a:moveTo>
                      <a:cubicBezTo>
                        <a:pt x="5401223" y="3368524"/>
                        <a:pt x="5398655" y="3381367"/>
                        <a:pt x="5396086" y="3394211"/>
                      </a:cubicBezTo>
                      <a:cubicBezTo>
                        <a:pt x="5401379" y="3396857"/>
                        <a:pt x="5406516" y="3399426"/>
                        <a:pt x="5411654" y="3401995"/>
                      </a:cubicBezTo>
                      <a:cubicBezTo>
                        <a:pt x="5419593" y="3399348"/>
                        <a:pt x="5427300" y="3396779"/>
                        <a:pt x="5435006" y="3394211"/>
                      </a:cubicBezTo>
                      <a:cubicBezTo>
                        <a:pt x="5435006" y="3383624"/>
                        <a:pt x="5435006" y="3373350"/>
                        <a:pt x="5435006" y="3363075"/>
                      </a:cubicBezTo>
                      <a:cubicBezTo>
                        <a:pt x="5419282" y="3359144"/>
                        <a:pt x="5419282" y="3359144"/>
                        <a:pt x="5403870" y="3355291"/>
                      </a:cubicBezTo>
                      <a:close/>
                      <a:moveTo>
                        <a:pt x="5473934" y="3355291"/>
                      </a:moveTo>
                      <a:cubicBezTo>
                        <a:pt x="5471287" y="3368524"/>
                        <a:pt x="5468719" y="3381367"/>
                        <a:pt x="5466150" y="3394211"/>
                      </a:cubicBezTo>
                      <a:cubicBezTo>
                        <a:pt x="5483664" y="3402967"/>
                        <a:pt x="5483664" y="3402967"/>
                        <a:pt x="5512854" y="3394211"/>
                      </a:cubicBezTo>
                      <a:cubicBezTo>
                        <a:pt x="5512854" y="3383624"/>
                        <a:pt x="5512854" y="3373350"/>
                        <a:pt x="5512854" y="3363075"/>
                      </a:cubicBezTo>
                      <a:cubicBezTo>
                        <a:pt x="5499621" y="3360428"/>
                        <a:pt x="5486777" y="3357860"/>
                        <a:pt x="5473934" y="3355291"/>
                      </a:cubicBezTo>
                      <a:close/>
                      <a:moveTo>
                        <a:pt x="5551784" y="3355291"/>
                      </a:moveTo>
                      <a:cubicBezTo>
                        <a:pt x="5549137" y="3368524"/>
                        <a:pt x="5546569" y="3381367"/>
                        <a:pt x="5544000" y="3394211"/>
                      </a:cubicBezTo>
                      <a:cubicBezTo>
                        <a:pt x="5557233" y="3394211"/>
                        <a:pt x="5570076" y="3394211"/>
                        <a:pt x="5582920" y="3394211"/>
                      </a:cubicBezTo>
                      <a:cubicBezTo>
                        <a:pt x="5582920" y="3383624"/>
                        <a:pt x="5582920" y="3373350"/>
                        <a:pt x="5582920" y="3363075"/>
                      </a:cubicBezTo>
                      <a:cubicBezTo>
                        <a:pt x="5567196" y="3359144"/>
                        <a:pt x="5567196" y="3359144"/>
                        <a:pt x="5551784" y="3355291"/>
                      </a:cubicBezTo>
                      <a:close/>
                      <a:moveTo>
                        <a:pt x="5621848" y="3355291"/>
                      </a:moveTo>
                      <a:cubicBezTo>
                        <a:pt x="5619201" y="3368524"/>
                        <a:pt x="5616633" y="3381367"/>
                        <a:pt x="5614064" y="3394211"/>
                      </a:cubicBezTo>
                      <a:cubicBezTo>
                        <a:pt x="5631578" y="3402967"/>
                        <a:pt x="5631578" y="3402967"/>
                        <a:pt x="5660768" y="3394211"/>
                      </a:cubicBezTo>
                      <a:cubicBezTo>
                        <a:pt x="5660768" y="3383624"/>
                        <a:pt x="5660768" y="3373350"/>
                        <a:pt x="5660768" y="3363075"/>
                      </a:cubicBezTo>
                      <a:cubicBezTo>
                        <a:pt x="5647535" y="3360428"/>
                        <a:pt x="5634691" y="3357860"/>
                        <a:pt x="5621848" y="3355291"/>
                      </a:cubicBezTo>
                      <a:close/>
                      <a:moveTo>
                        <a:pt x="5699697" y="3355291"/>
                      </a:moveTo>
                      <a:cubicBezTo>
                        <a:pt x="5697050" y="3368524"/>
                        <a:pt x="5694482" y="3381367"/>
                        <a:pt x="5691913" y="3394211"/>
                      </a:cubicBezTo>
                      <a:cubicBezTo>
                        <a:pt x="5705146" y="3394211"/>
                        <a:pt x="5717989" y="3394211"/>
                        <a:pt x="5730833" y="3394211"/>
                      </a:cubicBezTo>
                      <a:cubicBezTo>
                        <a:pt x="5730833" y="3383624"/>
                        <a:pt x="5730833" y="3373350"/>
                        <a:pt x="5730833" y="3363075"/>
                      </a:cubicBezTo>
                      <a:cubicBezTo>
                        <a:pt x="5715109" y="3359144"/>
                        <a:pt x="5715109" y="3359144"/>
                        <a:pt x="5699697" y="3355291"/>
                      </a:cubicBezTo>
                      <a:close/>
                      <a:moveTo>
                        <a:pt x="5847610" y="3355291"/>
                      </a:moveTo>
                      <a:cubicBezTo>
                        <a:pt x="5844963" y="3368524"/>
                        <a:pt x="5842395" y="3381367"/>
                        <a:pt x="5839826" y="3394211"/>
                      </a:cubicBezTo>
                      <a:cubicBezTo>
                        <a:pt x="5845119" y="3396857"/>
                        <a:pt x="5850256" y="3399426"/>
                        <a:pt x="5855394" y="3401995"/>
                      </a:cubicBezTo>
                      <a:cubicBezTo>
                        <a:pt x="5863333" y="3399348"/>
                        <a:pt x="5871040" y="3396779"/>
                        <a:pt x="5878746" y="3394211"/>
                      </a:cubicBezTo>
                      <a:cubicBezTo>
                        <a:pt x="5878746" y="3383624"/>
                        <a:pt x="5878746" y="3373350"/>
                        <a:pt x="5878746" y="3363075"/>
                      </a:cubicBezTo>
                      <a:cubicBezTo>
                        <a:pt x="5863022" y="3359144"/>
                        <a:pt x="5863022" y="3359144"/>
                        <a:pt x="5847610" y="3355291"/>
                      </a:cubicBezTo>
                      <a:close/>
                      <a:moveTo>
                        <a:pt x="5925460" y="3355291"/>
                      </a:moveTo>
                      <a:cubicBezTo>
                        <a:pt x="5922813" y="3368524"/>
                        <a:pt x="5920245" y="3381367"/>
                        <a:pt x="5917676" y="3394211"/>
                      </a:cubicBezTo>
                      <a:cubicBezTo>
                        <a:pt x="5930909" y="3394211"/>
                        <a:pt x="5943752" y="3394211"/>
                        <a:pt x="5956596" y="3394211"/>
                      </a:cubicBezTo>
                      <a:cubicBezTo>
                        <a:pt x="5956596" y="3383624"/>
                        <a:pt x="5956596" y="3373350"/>
                        <a:pt x="5956596" y="3363075"/>
                      </a:cubicBezTo>
                      <a:cubicBezTo>
                        <a:pt x="5940872" y="3359144"/>
                        <a:pt x="5940872" y="3359144"/>
                        <a:pt x="5925460" y="3355291"/>
                      </a:cubicBezTo>
                      <a:close/>
                      <a:moveTo>
                        <a:pt x="5995524" y="3355291"/>
                      </a:moveTo>
                      <a:cubicBezTo>
                        <a:pt x="5992877" y="3368524"/>
                        <a:pt x="5990309" y="3381367"/>
                        <a:pt x="5987740" y="3394211"/>
                      </a:cubicBezTo>
                      <a:cubicBezTo>
                        <a:pt x="6000973" y="3394211"/>
                        <a:pt x="6013816" y="3394211"/>
                        <a:pt x="6026660" y="3394211"/>
                      </a:cubicBezTo>
                      <a:cubicBezTo>
                        <a:pt x="6026660" y="3383624"/>
                        <a:pt x="6026660" y="3373350"/>
                        <a:pt x="6026660" y="3363075"/>
                      </a:cubicBezTo>
                      <a:cubicBezTo>
                        <a:pt x="6010936" y="3359144"/>
                        <a:pt x="6010936" y="3359144"/>
                        <a:pt x="5995524" y="3355291"/>
                      </a:cubicBezTo>
                      <a:close/>
                      <a:moveTo>
                        <a:pt x="6073373" y="3355291"/>
                      </a:moveTo>
                      <a:cubicBezTo>
                        <a:pt x="6070726" y="3368524"/>
                        <a:pt x="6068158" y="3381367"/>
                        <a:pt x="6065589" y="3394211"/>
                      </a:cubicBezTo>
                      <a:cubicBezTo>
                        <a:pt x="6070882" y="3396857"/>
                        <a:pt x="6076019" y="3399426"/>
                        <a:pt x="6081157" y="3401995"/>
                      </a:cubicBezTo>
                      <a:cubicBezTo>
                        <a:pt x="6089096" y="3399348"/>
                        <a:pt x="6096803" y="3396779"/>
                        <a:pt x="6104509" y="3394211"/>
                      </a:cubicBezTo>
                      <a:cubicBezTo>
                        <a:pt x="6104509" y="3383624"/>
                        <a:pt x="6104509" y="3373350"/>
                        <a:pt x="6104509" y="3363075"/>
                      </a:cubicBezTo>
                      <a:cubicBezTo>
                        <a:pt x="6088785" y="3359144"/>
                        <a:pt x="6088785" y="3359144"/>
                        <a:pt x="6073373" y="3355291"/>
                      </a:cubicBezTo>
                      <a:close/>
                      <a:moveTo>
                        <a:pt x="6143437" y="3355291"/>
                      </a:moveTo>
                      <a:cubicBezTo>
                        <a:pt x="6140790" y="3368524"/>
                        <a:pt x="6138222" y="3381367"/>
                        <a:pt x="6135653" y="3394211"/>
                      </a:cubicBezTo>
                      <a:cubicBezTo>
                        <a:pt x="6148886" y="3394211"/>
                        <a:pt x="6161729" y="3394211"/>
                        <a:pt x="6174573" y="3394211"/>
                      </a:cubicBezTo>
                      <a:cubicBezTo>
                        <a:pt x="6177219" y="3383624"/>
                        <a:pt x="6179788" y="3373350"/>
                        <a:pt x="6182357" y="3363075"/>
                      </a:cubicBezTo>
                      <a:cubicBezTo>
                        <a:pt x="6169124" y="3360428"/>
                        <a:pt x="6156280" y="3357860"/>
                        <a:pt x="6143437" y="3355291"/>
                      </a:cubicBezTo>
                      <a:close/>
                      <a:moveTo>
                        <a:pt x="6221286" y="3355291"/>
                      </a:moveTo>
                      <a:cubicBezTo>
                        <a:pt x="6218639" y="3368524"/>
                        <a:pt x="6216071" y="3381367"/>
                        <a:pt x="6213502" y="3394211"/>
                      </a:cubicBezTo>
                      <a:cubicBezTo>
                        <a:pt x="6226735" y="3394211"/>
                        <a:pt x="6239578" y="3394211"/>
                        <a:pt x="6252422" y="3394211"/>
                      </a:cubicBezTo>
                      <a:cubicBezTo>
                        <a:pt x="6252422" y="3383624"/>
                        <a:pt x="6252422" y="3373350"/>
                        <a:pt x="6252422" y="3363075"/>
                      </a:cubicBezTo>
                      <a:cubicBezTo>
                        <a:pt x="6236698" y="3359144"/>
                        <a:pt x="6236698" y="3359144"/>
                        <a:pt x="6221286" y="3355291"/>
                      </a:cubicBezTo>
                      <a:close/>
                      <a:moveTo>
                        <a:pt x="6369200" y="3355291"/>
                      </a:moveTo>
                      <a:cubicBezTo>
                        <a:pt x="6366553" y="3365877"/>
                        <a:pt x="6363985" y="3376152"/>
                        <a:pt x="6361416" y="3386427"/>
                      </a:cubicBezTo>
                      <a:cubicBezTo>
                        <a:pt x="6374649" y="3389073"/>
                        <a:pt x="6387492" y="3391642"/>
                        <a:pt x="6400336" y="3394211"/>
                      </a:cubicBezTo>
                      <a:cubicBezTo>
                        <a:pt x="6400336" y="3383624"/>
                        <a:pt x="6400336" y="3373350"/>
                        <a:pt x="6400336" y="3363075"/>
                      </a:cubicBezTo>
                      <a:cubicBezTo>
                        <a:pt x="6384612" y="3359144"/>
                        <a:pt x="6384612" y="3359144"/>
                        <a:pt x="6369200" y="3355291"/>
                      </a:cubicBezTo>
                      <a:close/>
                      <a:moveTo>
                        <a:pt x="6517113" y="3355291"/>
                      </a:moveTo>
                      <a:cubicBezTo>
                        <a:pt x="6514466" y="3368524"/>
                        <a:pt x="6511898" y="3381367"/>
                        <a:pt x="6509329" y="3394211"/>
                      </a:cubicBezTo>
                      <a:cubicBezTo>
                        <a:pt x="6514622" y="3396857"/>
                        <a:pt x="6519759" y="3399426"/>
                        <a:pt x="6524897" y="3401995"/>
                      </a:cubicBezTo>
                      <a:cubicBezTo>
                        <a:pt x="6532836" y="3399348"/>
                        <a:pt x="6540543" y="3396779"/>
                        <a:pt x="6548249" y="3394211"/>
                      </a:cubicBezTo>
                      <a:cubicBezTo>
                        <a:pt x="6548249" y="3383624"/>
                        <a:pt x="6548249" y="3373350"/>
                        <a:pt x="6548249" y="3363075"/>
                      </a:cubicBezTo>
                      <a:cubicBezTo>
                        <a:pt x="6532525" y="3359144"/>
                        <a:pt x="6532525" y="3359144"/>
                        <a:pt x="6517113" y="3355291"/>
                      </a:cubicBezTo>
                      <a:close/>
                      <a:moveTo>
                        <a:pt x="6594962" y="3355291"/>
                      </a:moveTo>
                      <a:cubicBezTo>
                        <a:pt x="6592315" y="3368524"/>
                        <a:pt x="6589747" y="3381367"/>
                        <a:pt x="6587178" y="3394211"/>
                      </a:cubicBezTo>
                      <a:cubicBezTo>
                        <a:pt x="6600411" y="3394211"/>
                        <a:pt x="6613254" y="3394211"/>
                        <a:pt x="6626098" y="3394211"/>
                      </a:cubicBezTo>
                      <a:cubicBezTo>
                        <a:pt x="6626098" y="3383624"/>
                        <a:pt x="6626098" y="3373350"/>
                        <a:pt x="6626098" y="3363075"/>
                      </a:cubicBezTo>
                      <a:cubicBezTo>
                        <a:pt x="6610374" y="3359144"/>
                        <a:pt x="6610374" y="3359144"/>
                        <a:pt x="6594962" y="3355291"/>
                      </a:cubicBezTo>
                      <a:close/>
                      <a:moveTo>
                        <a:pt x="6665027" y="3355291"/>
                      </a:moveTo>
                      <a:cubicBezTo>
                        <a:pt x="6662380" y="3368524"/>
                        <a:pt x="6659812" y="3381367"/>
                        <a:pt x="6657243" y="3394211"/>
                      </a:cubicBezTo>
                      <a:cubicBezTo>
                        <a:pt x="6673122" y="3394211"/>
                        <a:pt x="6688534" y="3394211"/>
                        <a:pt x="6703947" y="3394211"/>
                      </a:cubicBezTo>
                      <a:cubicBezTo>
                        <a:pt x="6703947" y="3383624"/>
                        <a:pt x="6703947" y="3373350"/>
                        <a:pt x="6703947" y="3363075"/>
                      </a:cubicBezTo>
                      <a:cubicBezTo>
                        <a:pt x="6690714" y="3360428"/>
                        <a:pt x="6677870" y="3357860"/>
                        <a:pt x="6665027" y="3355291"/>
                      </a:cubicBezTo>
                      <a:close/>
                      <a:moveTo>
                        <a:pt x="6742876" y="3355291"/>
                      </a:moveTo>
                      <a:cubicBezTo>
                        <a:pt x="6740229" y="3368524"/>
                        <a:pt x="6737661" y="3381367"/>
                        <a:pt x="6735092" y="3394211"/>
                      </a:cubicBezTo>
                      <a:cubicBezTo>
                        <a:pt x="6740385" y="3396857"/>
                        <a:pt x="6745522" y="3399426"/>
                        <a:pt x="6750660" y="3401995"/>
                      </a:cubicBezTo>
                      <a:cubicBezTo>
                        <a:pt x="6758599" y="3399348"/>
                        <a:pt x="6766306" y="3396779"/>
                        <a:pt x="6774012" y="3394211"/>
                      </a:cubicBezTo>
                      <a:cubicBezTo>
                        <a:pt x="6774012" y="3383624"/>
                        <a:pt x="6774012" y="3373350"/>
                        <a:pt x="6774012" y="3363075"/>
                      </a:cubicBezTo>
                      <a:cubicBezTo>
                        <a:pt x="6758288" y="3359144"/>
                        <a:pt x="6758288" y="3359144"/>
                        <a:pt x="6742876" y="3355291"/>
                      </a:cubicBezTo>
                      <a:close/>
                      <a:moveTo>
                        <a:pt x="7264465" y="3355291"/>
                      </a:moveTo>
                      <a:cubicBezTo>
                        <a:pt x="7261818" y="3368524"/>
                        <a:pt x="7259250" y="3381367"/>
                        <a:pt x="7256681" y="3394211"/>
                      </a:cubicBezTo>
                      <a:cubicBezTo>
                        <a:pt x="7261974" y="3396857"/>
                        <a:pt x="7267111" y="3399426"/>
                        <a:pt x="7272249" y="3401995"/>
                      </a:cubicBezTo>
                      <a:cubicBezTo>
                        <a:pt x="7280188" y="3399348"/>
                        <a:pt x="7287895" y="3396779"/>
                        <a:pt x="7295601" y="3394211"/>
                      </a:cubicBezTo>
                      <a:cubicBezTo>
                        <a:pt x="7295601" y="3383624"/>
                        <a:pt x="7295601" y="3373350"/>
                        <a:pt x="7295601" y="3363075"/>
                      </a:cubicBezTo>
                      <a:cubicBezTo>
                        <a:pt x="7279877" y="3359144"/>
                        <a:pt x="7279877" y="3359144"/>
                        <a:pt x="7264465" y="3355291"/>
                      </a:cubicBezTo>
                      <a:close/>
                      <a:moveTo>
                        <a:pt x="7334530" y="3355291"/>
                      </a:moveTo>
                      <a:cubicBezTo>
                        <a:pt x="7331883" y="3368524"/>
                        <a:pt x="7329315" y="3381367"/>
                        <a:pt x="7326746" y="3394211"/>
                      </a:cubicBezTo>
                      <a:cubicBezTo>
                        <a:pt x="7339979" y="3394211"/>
                        <a:pt x="7352822" y="3394211"/>
                        <a:pt x="7365666" y="3394211"/>
                      </a:cubicBezTo>
                      <a:cubicBezTo>
                        <a:pt x="7365666" y="3383624"/>
                        <a:pt x="7365666" y="3373350"/>
                        <a:pt x="7365666" y="3363075"/>
                      </a:cubicBezTo>
                      <a:cubicBezTo>
                        <a:pt x="7349942" y="3359144"/>
                        <a:pt x="7349942" y="3359144"/>
                        <a:pt x="7334530" y="3355291"/>
                      </a:cubicBezTo>
                      <a:close/>
                      <a:moveTo>
                        <a:pt x="7412379" y="3355291"/>
                      </a:moveTo>
                      <a:cubicBezTo>
                        <a:pt x="7409732" y="3368524"/>
                        <a:pt x="7407164" y="3381367"/>
                        <a:pt x="7404595" y="3394211"/>
                      </a:cubicBezTo>
                      <a:cubicBezTo>
                        <a:pt x="7417828" y="3394211"/>
                        <a:pt x="7430671" y="3394211"/>
                        <a:pt x="7443515" y="3394211"/>
                      </a:cubicBezTo>
                      <a:cubicBezTo>
                        <a:pt x="7443515" y="3383624"/>
                        <a:pt x="7443515" y="3373350"/>
                        <a:pt x="7443515" y="3363075"/>
                      </a:cubicBezTo>
                      <a:cubicBezTo>
                        <a:pt x="7427791" y="3359144"/>
                        <a:pt x="7427791" y="3359144"/>
                        <a:pt x="7412379" y="3355291"/>
                      </a:cubicBezTo>
                      <a:close/>
                      <a:moveTo>
                        <a:pt x="7482443" y="3355291"/>
                      </a:moveTo>
                      <a:cubicBezTo>
                        <a:pt x="7479796" y="3368524"/>
                        <a:pt x="7477228" y="3381367"/>
                        <a:pt x="7474659" y="3394211"/>
                      </a:cubicBezTo>
                      <a:cubicBezTo>
                        <a:pt x="7490538" y="3394211"/>
                        <a:pt x="7505950" y="3394211"/>
                        <a:pt x="7521363" y="3394211"/>
                      </a:cubicBezTo>
                      <a:cubicBezTo>
                        <a:pt x="7521363" y="3383624"/>
                        <a:pt x="7521363" y="3373350"/>
                        <a:pt x="7521363" y="3363075"/>
                      </a:cubicBezTo>
                      <a:cubicBezTo>
                        <a:pt x="7508130" y="3360428"/>
                        <a:pt x="7495286" y="3357860"/>
                        <a:pt x="7482443" y="3355291"/>
                      </a:cubicBezTo>
                      <a:close/>
                      <a:moveTo>
                        <a:pt x="7560292" y="3355291"/>
                      </a:moveTo>
                      <a:cubicBezTo>
                        <a:pt x="7557645" y="3368524"/>
                        <a:pt x="7555077" y="3381367"/>
                        <a:pt x="7552508" y="3394211"/>
                      </a:cubicBezTo>
                      <a:cubicBezTo>
                        <a:pt x="7565741" y="3394211"/>
                        <a:pt x="7578584" y="3394211"/>
                        <a:pt x="7591428" y="3394211"/>
                      </a:cubicBezTo>
                      <a:cubicBezTo>
                        <a:pt x="7591428" y="3383624"/>
                        <a:pt x="7591428" y="3373350"/>
                        <a:pt x="7591428" y="3363075"/>
                      </a:cubicBezTo>
                      <a:cubicBezTo>
                        <a:pt x="7575704" y="3359144"/>
                        <a:pt x="7575704" y="3359144"/>
                        <a:pt x="7560292" y="3355291"/>
                      </a:cubicBezTo>
                      <a:close/>
                      <a:moveTo>
                        <a:pt x="7638141" y="3355291"/>
                      </a:moveTo>
                      <a:cubicBezTo>
                        <a:pt x="7635494" y="3368524"/>
                        <a:pt x="7632926" y="3381367"/>
                        <a:pt x="7630357" y="3394211"/>
                      </a:cubicBezTo>
                      <a:cubicBezTo>
                        <a:pt x="7643590" y="3394211"/>
                        <a:pt x="7656433" y="3394211"/>
                        <a:pt x="7669277" y="3394211"/>
                      </a:cubicBezTo>
                      <a:cubicBezTo>
                        <a:pt x="7669277" y="3383624"/>
                        <a:pt x="7669277" y="3373350"/>
                        <a:pt x="7669277" y="3363075"/>
                      </a:cubicBezTo>
                      <a:cubicBezTo>
                        <a:pt x="7653553" y="3359144"/>
                        <a:pt x="7653553" y="3359144"/>
                        <a:pt x="7638141" y="3355291"/>
                      </a:cubicBezTo>
                      <a:close/>
                      <a:moveTo>
                        <a:pt x="7708206" y="3355291"/>
                      </a:moveTo>
                      <a:cubicBezTo>
                        <a:pt x="7705559" y="3368524"/>
                        <a:pt x="7702991" y="3381367"/>
                        <a:pt x="7700422" y="3394211"/>
                      </a:cubicBezTo>
                      <a:cubicBezTo>
                        <a:pt x="7713655" y="3394211"/>
                        <a:pt x="7726498" y="3394211"/>
                        <a:pt x="7739342" y="3394211"/>
                      </a:cubicBezTo>
                      <a:cubicBezTo>
                        <a:pt x="7739342" y="3383624"/>
                        <a:pt x="7739342" y="3373350"/>
                        <a:pt x="7739342" y="3363075"/>
                      </a:cubicBezTo>
                      <a:cubicBezTo>
                        <a:pt x="7723618" y="3359144"/>
                        <a:pt x="7723618" y="3359144"/>
                        <a:pt x="7708206" y="3355291"/>
                      </a:cubicBezTo>
                      <a:close/>
                      <a:moveTo>
                        <a:pt x="7786055" y="3355291"/>
                      </a:moveTo>
                      <a:cubicBezTo>
                        <a:pt x="7783408" y="3368524"/>
                        <a:pt x="7780840" y="3381367"/>
                        <a:pt x="7778271" y="3394211"/>
                      </a:cubicBezTo>
                      <a:cubicBezTo>
                        <a:pt x="7791504" y="3394211"/>
                        <a:pt x="7804347" y="3394211"/>
                        <a:pt x="7817191" y="3394211"/>
                      </a:cubicBezTo>
                      <a:cubicBezTo>
                        <a:pt x="7817191" y="3383624"/>
                        <a:pt x="7817191" y="3373350"/>
                        <a:pt x="7817191" y="3363075"/>
                      </a:cubicBezTo>
                      <a:cubicBezTo>
                        <a:pt x="7801467" y="3359144"/>
                        <a:pt x="7801467" y="3359144"/>
                        <a:pt x="7786055" y="3355291"/>
                      </a:cubicBezTo>
                      <a:close/>
                      <a:moveTo>
                        <a:pt x="7856119" y="3355291"/>
                      </a:moveTo>
                      <a:cubicBezTo>
                        <a:pt x="7853472" y="3368524"/>
                        <a:pt x="7850904" y="3381367"/>
                        <a:pt x="7848335" y="3394211"/>
                      </a:cubicBezTo>
                      <a:cubicBezTo>
                        <a:pt x="7865849" y="3402967"/>
                        <a:pt x="7865849" y="3402967"/>
                        <a:pt x="7895039" y="3394211"/>
                      </a:cubicBezTo>
                      <a:cubicBezTo>
                        <a:pt x="7895039" y="3383624"/>
                        <a:pt x="7895039" y="3373350"/>
                        <a:pt x="7895039" y="3363075"/>
                      </a:cubicBezTo>
                      <a:cubicBezTo>
                        <a:pt x="7881806" y="3360428"/>
                        <a:pt x="7868962" y="3357860"/>
                        <a:pt x="7856119" y="3355291"/>
                      </a:cubicBezTo>
                      <a:close/>
                      <a:moveTo>
                        <a:pt x="7933968" y="3355291"/>
                      </a:moveTo>
                      <a:cubicBezTo>
                        <a:pt x="7931321" y="3368524"/>
                        <a:pt x="7928753" y="3381367"/>
                        <a:pt x="7926184" y="3394211"/>
                      </a:cubicBezTo>
                      <a:cubicBezTo>
                        <a:pt x="7936770" y="3394211"/>
                        <a:pt x="7947045" y="3394211"/>
                        <a:pt x="7957320" y="3394211"/>
                      </a:cubicBezTo>
                      <a:cubicBezTo>
                        <a:pt x="7959966" y="3383624"/>
                        <a:pt x="7962535" y="3373350"/>
                        <a:pt x="7965104" y="3363075"/>
                      </a:cubicBezTo>
                      <a:cubicBezTo>
                        <a:pt x="7949380" y="3359144"/>
                        <a:pt x="7949380" y="3359144"/>
                        <a:pt x="7933968" y="3355291"/>
                      </a:cubicBezTo>
                      <a:close/>
                      <a:moveTo>
                        <a:pt x="8004032" y="3355291"/>
                      </a:moveTo>
                      <a:cubicBezTo>
                        <a:pt x="8001385" y="3368524"/>
                        <a:pt x="7998817" y="3381367"/>
                        <a:pt x="7996248" y="3394211"/>
                      </a:cubicBezTo>
                      <a:cubicBezTo>
                        <a:pt x="8012127" y="3394211"/>
                        <a:pt x="8027539" y="3394211"/>
                        <a:pt x="8042952" y="3394211"/>
                      </a:cubicBezTo>
                      <a:cubicBezTo>
                        <a:pt x="8042952" y="3383624"/>
                        <a:pt x="8042952" y="3373350"/>
                        <a:pt x="8042952" y="3363075"/>
                      </a:cubicBezTo>
                      <a:cubicBezTo>
                        <a:pt x="8029719" y="3360428"/>
                        <a:pt x="8016875" y="3357860"/>
                        <a:pt x="8004032" y="3355291"/>
                      </a:cubicBezTo>
                      <a:close/>
                      <a:moveTo>
                        <a:pt x="8081882" y="3355291"/>
                      </a:moveTo>
                      <a:cubicBezTo>
                        <a:pt x="8079235" y="3368524"/>
                        <a:pt x="8076667" y="3381367"/>
                        <a:pt x="8074098" y="3394211"/>
                      </a:cubicBezTo>
                      <a:cubicBezTo>
                        <a:pt x="8087331" y="3394211"/>
                        <a:pt x="8100174" y="3394211"/>
                        <a:pt x="8113018" y="3394211"/>
                      </a:cubicBezTo>
                      <a:cubicBezTo>
                        <a:pt x="8113018" y="3383624"/>
                        <a:pt x="8113018" y="3373350"/>
                        <a:pt x="8113018" y="3363075"/>
                      </a:cubicBezTo>
                      <a:cubicBezTo>
                        <a:pt x="8097294" y="3359144"/>
                        <a:pt x="8097294" y="3359144"/>
                        <a:pt x="8081882" y="3355291"/>
                      </a:cubicBezTo>
                      <a:close/>
                      <a:moveTo>
                        <a:pt x="8151946" y="3355291"/>
                      </a:moveTo>
                      <a:cubicBezTo>
                        <a:pt x="8149299" y="3357938"/>
                        <a:pt x="8146731" y="3360506"/>
                        <a:pt x="8144162" y="3363075"/>
                      </a:cubicBezTo>
                      <a:cubicBezTo>
                        <a:pt x="8147567" y="3379129"/>
                        <a:pt x="8147567" y="3379129"/>
                        <a:pt x="8151946" y="3394211"/>
                      </a:cubicBezTo>
                      <a:cubicBezTo>
                        <a:pt x="8165179" y="3394211"/>
                        <a:pt x="8178022" y="3394211"/>
                        <a:pt x="8190866" y="3394211"/>
                      </a:cubicBezTo>
                      <a:cubicBezTo>
                        <a:pt x="8190866" y="3383624"/>
                        <a:pt x="8190866" y="3373350"/>
                        <a:pt x="8190866" y="3363075"/>
                      </a:cubicBezTo>
                      <a:cubicBezTo>
                        <a:pt x="8177974" y="3360100"/>
                        <a:pt x="8164987" y="3357518"/>
                        <a:pt x="8151946" y="3355291"/>
                      </a:cubicBezTo>
                      <a:close/>
                      <a:moveTo>
                        <a:pt x="8229795" y="3355291"/>
                      </a:moveTo>
                      <a:cubicBezTo>
                        <a:pt x="8227148" y="3368524"/>
                        <a:pt x="8224580" y="3381367"/>
                        <a:pt x="8222011" y="3394211"/>
                      </a:cubicBezTo>
                      <a:cubicBezTo>
                        <a:pt x="8227304" y="3396857"/>
                        <a:pt x="8232441" y="3399426"/>
                        <a:pt x="8237579" y="3401995"/>
                      </a:cubicBezTo>
                      <a:cubicBezTo>
                        <a:pt x="8245518" y="3399348"/>
                        <a:pt x="8253225" y="3396779"/>
                        <a:pt x="8260931" y="3394211"/>
                      </a:cubicBezTo>
                      <a:cubicBezTo>
                        <a:pt x="8260931" y="3383624"/>
                        <a:pt x="8260931" y="3373350"/>
                        <a:pt x="8260931" y="3363075"/>
                      </a:cubicBezTo>
                      <a:cubicBezTo>
                        <a:pt x="8245207" y="3359144"/>
                        <a:pt x="8245207" y="3359144"/>
                        <a:pt x="8229795" y="3355291"/>
                      </a:cubicBezTo>
                      <a:close/>
                      <a:moveTo>
                        <a:pt x="8307644" y="3355291"/>
                      </a:moveTo>
                      <a:cubicBezTo>
                        <a:pt x="8304997" y="3368524"/>
                        <a:pt x="8302429" y="3381367"/>
                        <a:pt x="8299860" y="3394211"/>
                      </a:cubicBezTo>
                      <a:cubicBezTo>
                        <a:pt x="8313093" y="3394211"/>
                        <a:pt x="8325936" y="3394211"/>
                        <a:pt x="8338780" y="3394211"/>
                      </a:cubicBezTo>
                      <a:cubicBezTo>
                        <a:pt x="8338780" y="3383624"/>
                        <a:pt x="8338780" y="3373350"/>
                        <a:pt x="8338780" y="3363075"/>
                      </a:cubicBezTo>
                      <a:cubicBezTo>
                        <a:pt x="8323056" y="3359144"/>
                        <a:pt x="8323056" y="3359144"/>
                        <a:pt x="8307644" y="3355291"/>
                      </a:cubicBezTo>
                      <a:close/>
                      <a:moveTo>
                        <a:pt x="8377708" y="3355291"/>
                      </a:moveTo>
                      <a:cubicBezTo>
                        <a:pt x="8375061" y="3368524"/>
                        <a:pt x="8372493" y="3381367"/>
                        <a:pt x="8369924" y="3394211"/>
                      </a:cubicBezTo>
                      <a:cubicBezTo>
                        <a:pt x="8383157" y="3394211"/>
                        <a:pt x="8396000" y="3394211"/>
                        <a:pt x="8408844" y="3394211"/>
                      </a:cubicBezTo>
                      <a:cubicBezTo>
                        <a:pt x="8408844" y="3383624"/>
                        <a:pt x="8408844" y="3373350"/>
                        <a:pt x="8408844" y="3363075"/>
                      </a:cubicBezTo>
                      <a:cubicBezTo>
                        <a:pt x="8393120" y="3359144"/>
                        <a:pt x="8393120" y="3359144"/>
                        <a:pt x="8377708" y="3355291"/>
                      </a:cubicBezTo>
                      <a:close/>
                      <a:moveTo>
                        <a:pt x="8455558" y="3355291"/>
                      </a:moveTo>
                      <a:cubicBezTo>
                        <a:pt x="8452911" y="3368524"/>
                        <a:pt x="8450343" y="3381367"/>
                        <a:pt x="8447774" y="3394211"/>
                      </a:cubicBezTo>
                      <a:cubicBezTo>
                        <a:pt x="8453067" y="3396857"/>
                        <a:pt x="8458204" y="3399426"/>
                        <a:pt x="8463342" y="3401995"/>
                      </a:cubicBezTo>
                      <a:cubicBezTo>
                        <a:pt x="8471281" y="3399348"/>
                        <a:pt x="8478988" y="3396779"/>
                        <a:pt x="8486694" y="3394211"/>
                      </a:cubicBezTo>
                      <a:cubicBezTo>
                        <a:pt x="8486694" y="3383624"/>
                        <a:pt x="8486694" y="3373350"/>
                        <a:pt x="8486694" y="3363075"/>
                      </a:cubicBezTo>
                      <a:cubicBezTo>
                        <a:pt x="8470970" y="3359144"/>
                        <a:pt x="8470970" y="3359144"/>
                        <a:pt x="8455558" y="3355291"/>
                      </a:cubicBezTo>
                      <a:close/>
                      <a:moveTo>
                        <a:pt x="8525622" y="3355291"/>
                      </a:moveTo>
                      <a:cubicBezTo>
                        <a:pt x="8522975" y="3368524"/>
                        <a:pt x="8520407" y="3381367"/>
                        <a:pt x="8517838" y="3394211"/>
                      </a:cubicBezTo>
                      <a:cubicBezTo>
                        <a:pt x="8531071" y="3394211"/>
                        <a:pt x="8543914" y="3394211"/>
                        <a:pt x="8556758" y="3394211"/>
                      </a:cubicBezTo>
                      <a:cubicBezTo>
                        <a:pt x="8556758" y="3380978"/>
                        <a:pt x="8556758" y="3368134"/>
                        <a:pt x="8556758" y="3355291"/>
                      </a:cubicBezTo>
                      <a:cubicBezTo>
                        <a:pt x="8546171" y="3355291"/>
                        <a:pt x="8535897" y="3355291"/>
                        <a:pt x="8525622" y="3355291"/>
                      </a:cubicBezTo>
                      <a:close/>
                      <a:moveTo>
                        <a:pt x="8603471" y="3355291"/>
                      </a:moveTo>
                      <a:cubicBezTo>
                        <a:pt x="8600824" y="3368524"/>
                        <a:pt x="8598256" y="3381367"/>
                        <a:pt x="8595687" y="3394211"/>
                      </a:cubicBezTo>
                      <a:cubicBezTo>
                        <a:pt x="8608920" y="3394211"/>
                        <a:pt x="8621763" y="3394211"/>
                        <a:pt x="8634607" y="3394211"/>
                      </a:cubicBezTo>
                      <a:cubicBezTo>
                        <a:pt x="8634607" y="3383624"/>
                        <a:pt x="8634607" y="3373350"/>
                        <a:pt x="8634607" y="3363075"/>
                      </a:cubicBezTo>
                      <a:cubicBezTo>
                        <a:pt x="8618883" y="3359144"/>
                        <a:pt x="8618883" y="3359144"/>
                        <a:pt x="8603471" y="3355291"/>
                      </a:cubicBezTo>
                      <a:close/>
                      <a:moveTo>
                        <a:pt x="8673535" y="3355291"/>
                      </a:moveTo>
                      <a:cubicBezTo>
                        <a:pt x="8670888" y="3368524"/>
                        <a:pt x="8668320" y="3381367"/>
                        <a:pt x="8665751" y="3394211"/>
                      </a:cubicBezTo>
                      <a:cubicBezTo>
                        <a:pt x="8681630" y="3394211"/>
                        <a:pt x="8697042" y="3394211"/>
                        <a:pt x="8712455" y="3394211"/>
                      </a:cubicBezTo>
                      <a:cubicBezTo>
                        <a:pt x="8712455" y="3383624"/>
                        <a:pt x="8712455" y="3373350"/>
                        <a:pt x="8712455" y="3363075"/>
                      </a:cubicBezTo>
                      <a:cubicBezTo>
                        <a:pt x="8699222" y="3360428"/>
                        <a:pt x="8686378" y="3357860"/>
                        <a:pt x="8673535" y="3355291"/>
                      </a:cubicBezTo>
                      <a:close/>
                      <a:moveTo>
                        <a:pt x="8751384" y="3355291"/>
                      </a:moveTo>
                      <a:cubicBezTo>
                        <a:pt x="8748737" y="3368524"/>
                        <a:pt x="8746169" y="3381367"/>
                        <a:pt x="8743600" y="3394211"/>
                      </a:cubicBezTo>
                      <a:cubicBezTo>
                        <a:pt x="8756833" y="3394211"/>
                        <a:pt x="8769676" y="3394211"/>
                        <a:pt x="8782520" y="3394211"/>
                      </a:cubicBezTo>
                      <a:cubicBezTo>
                        <a:pt x="8782520" y="3383624"/>
                        <a:pt x="8782520" y="3373350"/>
                        <a:pt x="8782520" y="3363075"/>
                      </a:cubicBezTo>
                      <a:cubicBezTo>
                        <a:pt x="8766796" y="3359144"/>
                        <a:pt x="8766796" y="3359144"/>
                        <a:pt x="8751384" y="3355291"/>
                      </a:cubicBezTo>
                      <a:close/>
                      <a:moveTo>
                        <a:pt x="6454550" y="3357172"/>
                      </a:moveTo>
                      <a:cubicBezTo>
                        <a:pt x="6447817" y="3356716"/>
                        <a:pt x="6441180" y="3358228"/>
                        <a:pt x="6431485" y="3363075"/>
                      </a:cubicBezTo>
                      <a:cubicBezTo>
                        <a:pt x="6431485" y="3373661"/>
                        <a:pt x="6431485" y="3383936"/>
                        <a:pt x="6431485" y="3394211"/>
                      </a:cubicBezTo>
                      <a:cubicBezTo>
                        <a:pt x="6448999" y="3402968"/>
                        <a:pt x="6448999" y="3402968"/>
                        <a:pt x="6478189" y="3394211"/>
                      </a:cubicBezTo>
                      <a:cubicBezTo>
                        <a:pt x="6478189" y="3383625"/>
                        <a:pt x="6478189" y="3373350"/>
                        <a:pt x="6478189" y="3363075"/>
                      </a:cubicBezTo>
                      <a:cubicBezTo>
                        <a:pt x="6468112" y="3360052"/>
                        <a:pt x="6461283" y="3357628"/>
                        <a:pt x="6454550" y="3357172"/>
                      </a:cubicBezTo>
                      <a:close/>
                      <a:moveTo>
                        <a:pt x="5785047" y="3357172"/>
                      </a:moveTo>
                      <a:cubicBezTo>
                        <a:pt x="5778314" y="3356716"/>
                        <a:pt x="5771677" y="3358228"/>
                        <a:pt x="5761982" y="3363075"/>
                      </a:cubicBezTo>
                      <a:cubicBezTo>
                        <a:pt x="5761982" y="3373661"/>
                        <a:pt x="5761982" y="3383936"/>
                        <a:pt x="5761982" y="3394211"/>
                      </a:cubicBezTo>
                      <a:cubicBezTo>
                        <a:pt x="5779496" y="3402968"/>
                        <a:pt x="5779496" y="3402968"/>
                        <a:pt x="5808686" y="3394211"/>
                      </a:cubicBezTo>
                      <a:cubicBezTo>
                        <a:pt x="5808686" y="3383625"/>
                        <a:pt x="5808686" y="3373350"/>
                        <a:pt x="5808686" y="3363075"/>
                      </a:cubicBezTo>
                      <a:cubicBezTo>
                        <a:pt x="5798609" y="3360052"/>
                        <a:pt x="5791780" y="3357628"/>
                        <a:pt x="5785047" y="3357172"/>
                      </a:cubicBezTo>
                      <a:close/>
                      <a:moveTo>
                        <a:pt x="5263458" y="3357172"/>
                      </a:moveTo>
                      <a:cubicBezTo>
                        <a:pt x="5256725" y="3356716"/>
                        <a:pt x="5250088" y="3358228"/>
                        <a:pt x="5240393" y="3363075"/>
                      </a:cubicBezTo>
                      <a:cubicBezTo>
                        <a:pt x="5240393" y="3373661"/>
                        <a:pt x="5240393" y="3383936"/>
                        <a:pt x="5240393" y="3394211"/>
                      </a:cubicBezTo>
                      <a:cubicBezTo>
                        <a:pt x="5256272" y="3394211"/>
                        <a:pt x="5271684" y="3394211"/>
                        <a:pt x="5287097" y="3394211"/>
                      </a:cubicBezTo>
                      <a:cubicBezTo>
                        <a:pt x="5287097" y="3383625"/>
                        <a:pt x="5287097" y="3373350"/>
                        <a:pt x="5287097" y="3363075"/>
                      </a:cubicBezTo>
                      <a:cubicBezTo>
                        <a:pt x="5277020" y="3360052"/>
                        <a:pt x="5270191" y="3357628"/>
                        <a:pt x="5263458" y="3357172"/>
                      </a:cubicBezTo>
                      <a:close/>
                      <a:moveTo>
                        <a:pt x="4882280" y="3425355"/>
                      </a:moveTo>
                      <a:cubicBezTo>
                        <a:pt x="4879634" y="3428002"/>
                        <a:pt x="4877065" y="3430570"/>
                        <a:pt x="4874496" y="3433139"/>
                      </a:cubicBezTo>
                      <a:cubicBezTo>
                        <a:pt x="4874180" y="3446108"/>
                        <a:pt x="4874164" y="3459090"/>
                        <a:pt x="4874496" y="3472059"/>
                      </a:cubicBezTo>
                      <a:cubicBezTo>
                        <a:pt x="4885082" y="3474705"/>
                        <a:pt x="4895357" y="3477274"/>
                        <a:pt x="4905632" y="3479842"/>
                      </a:cubicBezTo>
                      <a:cubicBezTo>
                        <a:pt x="4914389" y="3462329"/>
                        <a:pt x="4914389" y="3462329"/>
                        <a:pt x="4905632" y="3425355"/>
                      </a:cubicBezTo>
                      <a:cubicBezTo>
                        <a:pt x="4897692" y="3425355"/>
                        <a:pt x="4889986" y="3425355"/>
                        <a:pt x="4882280" y="3425355"/>
                      </a:cubicBezTo>
                      <a:close/>
                      <a:moveTo>
                        <a:pt x="6073373" y="3425355"/>
                      </a:moveTo>
                      <a:cubicBezTo>
                        <a:pt x="6070727" y="3428002"/>
                        <a:pt x="6068158" y="3430570"/>
                        <a:pt x="6065589" y="3433139"/>
                      </a:cubicBezTo>
                      <a:cubicBezTo>
                        <a:pt x="6065273" y="3446108"/>
                        <a:pt x="6065257" y="3459090"/>
                        <a:pt x="6065589" y="3472059"/>
                      </a:cubicBezTo>
                      <a:cubicBezTo>
                        <a:pt x="6070882" y="3474705"/>
                        <a:pt x="6076020" y="3477274"/>
                        <a:pt x="6081157" y="3479842"/>
                      </a:cubicBezTo>
                      <a:cubicBezTo>
                        <a:pt x="6089097" y="3477196"/>
                        <a:pt x="6096803" y="3474627"/>
                        <a:pt x="6104509" y="3472059"/>
                      </a:cubicBezTo>
                      <a:cubicBezTo>
                        <a:pt x="6101862" y="3456179"/>
                        <a:pt x="6099294" y="3440767"/>
                        <a:pt x="6096725" y="3425355"/>
                      </a:cubicBezTo>
                      <a:cubicBezTo>
                        <a:pt x="6088785" y="3425355"/>
                        <a:pt x="6081079" y="3425355"/>
                        <a:pt x="6073373" y="3425355"/>
                      </a:cubicBezTo>
                      <a:close/>
                      <a:moveTo>
                        <a:pt x="8455558" y="3425355"/>
                      </a:moveTo>
                      <a:cubicBezTo>
                        <a:pt x="8447774" y="3433139"/>
                        <a:pt x="8447774" y="3433139"/>
                        <a:pt x="8446801" y="3452599"/>
                      </a:cubicBezTo>
                      <a:cubicBezTo>
                        <a:pt x="8447774" y="3472059"/>
                        <a:pt x="8447774" y="3472059"/>
                        <a:pt x="8455558" y="3479842"/>
                      </a:cubicBezTo>
                      <a:cubicBezTo>
                        <a:pt x="8471612" y="3476437"/>
                        <a:pt x="8471612" y="3476437"/>
                        <a:pt x="8486694" y="3472059"/>
                      </a:cubicBezTo>
                      <a:cubicBezTo>
                        <a:pt x="8484047" y="3456179"/>
                        <a:pt x="8481478" y="3440767"/>
                        <a:pt x="8478910" y="3425355"/>
                      </a:cubicBezTo>
                      <a:cubicBezTo>
                        <a:pt x="8470970" y="3425355"/>
                        <a:pt x="8463264" y="3425355"/>
                        <a:pt x="8455558" y="3425355"/>
                      </a:cubicBezTo>
                      <a:close/>
                      <a:moveTo>
                        <a:pt x="8525622" y="3433140"/>
                      </a:moveTo>
                      <a:cubicBezTo>
                        <a:pt x="8522975" y="3446373"/>
                        <a:pt x="8520407" y="3459216"/>
                        <a:pt x="8517838" y="3472060"/>
                      </a:cubicBezTo>
                      <a:cubicBezTo>
                        <a:pt x="8535352" y="3480816"/>
                        <a:pt x="8535352" y="3480816"/>
                        <a:pt x="8564542" y="3472060"/>
                      </a:cubicBezTo>
                      <a:cubicBezTo>
                        <a:pt x="8564542" y="3461473"/>
                        <a:pt x="8564542" y="3451199"/>
                        <a:pt x="8564542" y="3440924"/>
                      </a:cubicBezTo>
                      <a:cubicBezTo>
                        <a:pt x="8551309" y="3438277"/>
                        <a:pt x="8538465" y="3435709"/>
                        <a:pt x="8525622" y="3433140"/>
                      </a:cubicBezTo>
                      <a:close/>
                      <a:moveTo>
                        <a:pt x="8603471" y="3433140"/>
                      </a:moveTo>
                      <a:cubicBezTo>
                        <a:pt x="8600824" y="3446373"/>
                        <a:pt x="8598256" y="3459216"/>
                        <a:pt x="8595687" y="3472060"/>
                      </a:cubicBezTo>
                      <a:cubicBezTo>
                        <a:pt x="8600980" y="3474706"/>
                        <a:pt x="8606117" y="3477275"/>
                        <a:pt x="8611255" y="3479844"/>
                      </a:cubicBezTo>
                      <a:cubicBezTo>
                        <a:pt x="8619194" y="3477197"/>
                        <a:pt x="8626901" y="3474628"/>
                        <a:pt x="8634607" y="3472060"/>
                      </a:cubicBezTo>
                      <a:cubicBezTo>
                        <a:pt x="8634607" y="3461473"/>
                        <a:pt x="8634607" y="3451199"/>
                        <a:pt x="8634607" y="3440924"/>
                      </a:cubicBezTo>
                      <a:cubicBezTo>
                        <a:pt x="8618883" y="3436993"/>
                        <a:pt x="8618883" y="3436993"/>
                        <a:pt x="8603471" y="3433140"/>
                      </a:cubicBezTo>
                      <a:close/>
                      <a:moveTo>
                        <a:pt x="6143437" y="3433140"/>
                      </a:moveTo>
                      <a:cubicBezTo>
                        <a:pt x="6140790" y="3446373"/>
                        <a:pt x="6138222" y="3459216"/>
                        <a:pt x="6135653" y="3472060"/>
                      </a:cubicBezTo>
                      <a:cubicBezTo>
                        <a:pt x="6146239" y="3474706"/>
                        <a:pt x="6156514" y="3477275"/>
                        <a:pt x="6166789" y="3479844"/>
                      </a:cubicBezTo>
                      <a:cubicBezTo>
                        <a:pt x="6166789" y="3474550"/>
                        <a:pt x="6166789" y="3469413"/>
                        <a:pt x="6166789" y="3464276"/>
                      </a:cubicBezTo>
                      <a:cubicBezTo>
                        <a:pt x="6172082" y="3464276"/>
                        <a:pt x="6177219" y="3464276"/>
                        <a:pt x="6182357" y="3464276"/>
                      </a:cubicBezTo>
                      <a:cubicBezTo>
                        <a:pt x="6182357" y="3456336"/>
                        <a:pt x="6182357" y="3448630"/>
                        <a:pt x="6182357" y="3440924"/>
                      </a:cubicBezTo>
                      <a:cubicBezTo>
                        <a:pt x="6169124" y="3438277"/>
                        <a:pt x="6156280" y="3435709"/>
                        <a:pt x="6143437" y="3433140"/>
                      </a:cubicBezTo>
                      <a:close/>
                      <a:moveTo>
                        <a:pt x="6221286" y="3433140"/>
                      </a:moveTo>
                      <a:cubicBezTo>
                        <a:pt x="6218639" y="3446373"/>
                        <a:pt x="6216071" y="3459216"/>
                        <a:pt x="6213502" y="3472060"/>
                      </a:cubicBezTo>
                      <a:cubicBezTo>
                        <a:pt x="6224088" y="3474706"/>
                        <a:pt x="6234363" y="3477275"/>
                        <a:pt x="6244638" y="3479844"/>
                      </a:cubicBezTo>
                      <a:cubicBezTo>
                        <a:pt x="6247284" y="3466611"/>
                        <a:pt x="6249853" y="3453767"/>
                        <a:pt x="6252422" y="3440924"/>
                      </a:cubicBezTo>
                      <a:cubicBezTo>
                        <a:pt x="6236698" y="3436993"/>
                        <a:pt x="6236698" y="3436993"/>
                        <a:pt x="6221286" y="3433140"/>
                      </a:cubicBezTo>
                      <a:close/>
                      <a:moveTo>
                        <a:pt x="6369200" y="3433140"/>
                      </a:moveTo>
                      <a:cubicBezTo>
                        <a:pt x="6366553" y="3435787"/>
                        <a:pt x="6363985" y="3438355"/>
                        <a:pt x="6361416" y="3440924"/>
                      </a:cubicBezTo>
                      <a:cubicBezTo>
                        <a:pt x="6363643" y="3453965"/>
                        <a:pt x="6366225" y="3466952"/>
                        <a:pt x="6369200" y="3479844"/>
                      </a:cubicBezTo>
                      <a:cubicBezTo>
                        <a:pt x="6377140" y="3479844"/>
                        <a:pt x="6384846" y="3479844"/>
                        <a:pt x="6392552" y="3479844"/>
                      </a:cubicBezTo>
                      <a:cubicBezTo>
                        <a:pt x="6395198" y="3466611"/>
                        <a:pt x="6397767" y="3453767"/>
                        <a:pt x="6400336" y="3440924"/>
                      </a:cubicBezTo>
                      <a:cubicBezTo>
                        <a:pt x="6385254" y="3436545"/>
                        <a:pt x="6385254" y="3436545"/>
                        <a:pt x="6369200" y="3433140"/>
                      </a:cubicBezTo>
                      <a:close/>
                      <a:moveTo>
                        <a:pt x="6439264" y="3433140"/>
                      </a:moveTo>
                      <a:cubicBezTo>
                        <a:pt x="6436617" y="3443726"/>
                        <a:pt x="6434049" y="3454001"/>
                        <a:pt x="6431480" y="3464276"/>
                      </a:cubicBezTo>
                      <a:cubicBezTo>
                        <a:pt x="6439420" y="3469569"/>
                        <a:pt x="6447126" y="3474706"/>
                        <a:pt x="6454832" y="3479844"/>
                      </a:cubicBezTo>
                      <a:cubicBezTo>
                        <a:pt x="6462771" y="3477197"/>
                        <a:pt x="6470477" y="3474628"/>
                        <a:pt x="6478184" y="3472060"/>
                      </a:cubicBezTo>
                      <a:cubicBezTo>
                        <a:pt x="6478184" y="3461473"/>
                        <a:pt x="6478184" y="3451199"/>
                        <a:pt x="6478184" y="3440924"/>
                      </a:cubicBezTo>
                      <a:cubicBezTo>
                        <a:pt x="6464951" y="3438277"/>
                        <a:pt x="6452107" y="3435709"/>
                        <a:pt x="6439264" y="3433140"/>
                      </a:cubicBezTo>
                      <a:close/>
                      <a:moveTo>
                        <a:pt x="6517113" y="3433140"/>
                      </a:moveTo>
                      <a:cubicBezTo>
                        <a:pt x="6514466" y="3446373"/>
                        <a:pt x="6511898" y="3459216"/>
                        <a:pt x="6509329" y="3472060"/>
                      </a:cubicBezTo>
                      <a:cubicBezTo>
                        <a:pt x="6514622" y="3474706"/>
                        <a:pt x="6519759" y="3477275"/>
                        <a:pt x="6524897" y="3479844"/>
                      </a:cubicBezTo>
                      <a:cubicBezTo>
                        <a:pt x="6532836" y="3477197"/>
                        <a:pt x="6540543" y="3474628"/>
                        <a:pt x="6548249" y="3472060"/>
                      </a:cubicBezTo>
                      <a:cubicBezTo>
                        <a:pt x="6548249" y="3458827"/>
                        <a:pt x="6548249" y="3445983"/>
                        <a:pt x="6548249" y="3433140"/>
                      </a:cubicBezTo>
                      <a:cubicBezTo>
                        <a:pt x="6537662" y="3433140"/>
                        <a:pt x="6527388" y="3433140"/>
                        <a:pt x="6517113" y="3433140"/>
                      </a:cubicBezTo>
                      <a:close/>
                      <a:moveTo>
                        <a:pt x="6587177" y="3433140"/>
                      </a:moveTo>
                      <a:cubicBezTo>
                        <a:pt x="6587177" y="3446373"/>
                        <a:pt x="6587177" y="3459216"/>
                        <a:pt x="6587177" y="3472060"/>
                      </a:cubicBezTo>
                      <a:cubicBezTo>
                        <a:pt x="6597763" y="3474706"/>
                        <a:pt x="6608038" y="3477275"/>
                        <a:pt x="6618313" y="3479844"/>
                      </a:cubicBezTo>
                      <a:cubicBezTo>
                        <a:pt x="6620959" y="3466611"/>
                        <a:pt x="6623528" y="3453767"/>
                        <a:pt x="6626097" y="3440924"/>
                      </a:cubicBezTo>
                      <a:cubicBezTo>
                        <a:pt x="6606442" y="3436993"/>
                        <a:pt x="6606442" y="3436993"/>
                        <a:pt x="6587177" y="3433140"/>
                      </a:cubicBezTo>
                      <a:close/>
                      <a:moveTo>
                        <a:pt x="6665027" y="3433140"/>
                      </a:moveTo>
                      <a:cubicBezTo>
                        <a:pt x="6662380" y="3446373"/>
                        <a:pt x="6659812" y="3459216"/>
                        <a:pt x="6657243" y="3472060"/>
                      </a:cubicBezTo>
                      <a:cubicBezTo>
                        <a:pt x="6674757" y="3480816"/>
                        <a:pt x="6674757" y="3480816"/>
                        <a:pt x="6703947" y="3472060"/>
                      </a:cubicBezTo>
                      <a:cubicBezTo>
                        <a:pt x="6703947" y="3461473"/>
                        <a:pt x="6703947" y="3451199"/>
                        <a:pt x="6703947" y="3440924"/>
                      </a:cubicBezTo>
                      <a:cubicBezTo>
                        <a:pt x="6690714" y="3438277"/>
                        <a:pt x="6677870" y="3435709"/>
                        <a:pt x="6665027" y="3433140"/>
                      </a:cubicBezTo>
                      <a:close/>
                      <a:moveTo>
                        <a:pt x="6742876" y="3433140"/>
                      </a:moveTo>
                      <a:cubicBezTo>
                        <a:pt x="6740229" y="3446373"/>
                        <a:pt x="6737661" y="3459216"/>
                        <a:pt x="6735092" y="3472060"/>
                      </a:cubicBezTo>
                      <a:cubicBezTo>
                        <a:pt x="6745678" y="3474706"/>
                        <a:pt x="6755953" y="3477275"/>
                        <a:pt x="6766228" y="3479844"/>
                      </a:cubicBezTo>
                      <a:cubicBezTo>
                        <a:pt x="6768874" y="3466611"/>
                        <a:pt x="6771443" y="3453767"/>
                        <a:pt x="6774012" y="3440924"/>
                      </a:cubicBezTo>
                      <a:cubicBezTo>
                        <a:pt x="6758288" y="3436993"/>
                        <a:pt x="6758288" y="3436993"/>
                        <a:pt x="6742876" y="3433140"/>
                      </a:cubicBezTo>
                      <a:close/>
                      <a:moveTo>
                        <a:pt x="6812940" y="3433140"/>
                      </a:moveTo>
                      <a:cubicBezTo>
                        <a:pt x="6810293" y="3446373"/>
                        <a:pt x="6807725" y="3459216"/>
                        <a:pt x="6805156" y="3472060"/>
                      </a:cubicBezTo>
                      <a:cubicBezTo>
                        <a:pt x="6818389" y="3474706"/>
                        <a:pt x="6831232" y="3477275"/>
                        <a:pt x="6844076" y="3479844"/>
                      </a:cubicBezTo>
                      <a:cubicBezTo>
                        <a:pt x="6846722" y="3466611"/>
                        <a:pt x="6849291" y="3453767"/>
                        <a:pt x="6851860" y="3440924"/>
                      </a:cubicBezTo>
                      <a:cubicBezTo>
                        <a:pt x="6838627" y="3438277"/>
                        <a:pt x="6825783" y="3435709"/>
                        <a:pt x="6812940" y="3433140"/>
                      </a:cubicBezTo>
                      <a:close/>
                      <a:moveTo>
                        <a:pt x="6890789" y="3433140"/>
                      </a:moveTo>
                      <a:cubicBezTo>
                        <a:pt x="6888142" y="3435787"/>
                        <a:pt x="6885574" y="3438355"/>
                        <a:pt x="6883005" y="3440924"/>
                      </a:cubicBezTo>
                      <a:cubicBezTo>
                        <a:pt x="6885232" y="3453965"/>
                        <a:pt x="6887814" y="3466952"/>
                        <a:pt x="6890789" y="3479844"/>
                      </a:cubicBezTo>
                      <a:cubicBezTo>
                        <a:pt x="6901375" y="3477197"/>
                        <a:pt x="6911650" y="3474628"/>
                        <a:pt x="6921925" y="3472060"/>
                      </a:cubicBezTo>
                      <a:cubicBezTo>
                        <a:pt x="6921925" y="3461473"/>
                        <a:pt x="6921925" y="3451199"/>
                        <a:pt x="6921925" y="3440924"/>
                      </a:cubicBezTo>
                      <a:cubicBezTo>
                        <a:pt x="6906843" y="3436545"/>
                        <a:pt x="6906843" y="3436545"/>
                        <a:pt x="6890789" y="3433140"/>
                      </a:cubicBezTo>
                      <a:close/>
                      <a:moveTo>
                        <a:pt x="6960853" y="3433140"/>
                      </a:moveTo>
                      <a:cubicBezTo>
                        <a:pt x="6958206" y="3446373"/>
                        <a:pt x="6955638" y="3459216"/>
                        <a:pt x="6953069" y="3472060"/>
                      </a:cubicBezTo>
                      <a:cubicBezTo>
                        <a:pt x="6970583" y="3480816"/>
                        <a:pt x="6970583" y="3480816"/>
                        <a:pt x="6999773" y="3472060"/>
                      </a:cubicBezTo>
                      <a:cubicBezTo>
                        <a:pt x="6999773" y="3461473"/>
                        <a:pt x="6999773" y="3451199"/>
                        <a:pt x="6999773" y="3440924"/>
                      </a:cubicBezTo>
                      <a:cubicBezTo>
                        <a:pt x="6986540" y="3438277"/>
                        <a:pt x="6973696" y="3435709"/>
                        <a:pt x="6960853" y="3433140"/>
                      </a:cubicBezTo>
                      <a:close/>
                      <a:moveTo>
                        <a:pt x="7334530" y="3433140"/>
                      </a:moveTo>
                      <a:cubicBezTo>
                        <a:pt x="7331883" y="3435787"/>
                        <a:pt x="7329315" y="3438355"/>
                        <a:pt x="7326746" y="3440924"/>
                      </a:cubicBezTo>
                      <a:cubicBezTo>
                        <a:pt x="7328973" y="3453965"/>
                        <a:pt x="7331555" y="3466952"/>
                        <a:pt x="7334530" y="3479844"/>
                      </a:cubicBezTo>
                      <a:cubicBezTo>
                        <a:pt x="7347763" y="3477197"/>
                        <a:pt x="7360606" y="3474628"/>
                        <a:pt x="7373450" y="3472060"/>
                      </a:cubicBezTo>
                      <a:cubicBezTo>
                        <a:pt x="7373450" y="3461473"/>
                        <a:pt x="7373450" y="3451199"/>
                        <a:pt x="7373450" y="3440924"/>
                      </a:cubicBezTo>
                      <a:cubicBezTo>
                        <a:pt x="7360558" y="3437949"/>
                        <a:pt x="7347571" y="3435367"/>
                        <a:pt x="7334530" y="3433140"/>
                      </a:cubicBezTo>
                      <a:close/>
                      <a:moveTo>
                        <a:pt x="7412379" y="3433140"/>
                      </a:moveTo>
                      <a:cubicBezTo>
                        <a:pt x="7409732" y="3446373"/>
                        <a:pt x="7407164" y="3459216"/>
                        <a:pt x="7404595" y="3472060"/>
                      </a:cubicBezTo>
                      <a:cubicBezTo>
                        <a:pt x="7409888" y="3474706"/>
                        <a:pt x="7415025" y="3477275"/>
                        <a:pt x="7420163" y="3479844"/>
                      </a:cubicBezTo>
                      <a:cubicBezTo>
                        <a:pt x="7428102" y="3477197"/>
                        <a:pt x="7435809" y="3474628"/>
                        <a:pt x="7443515" y="3472060"/>
                      </a:cubicBezTo>
                      <a:cubicBezTo>
                        <a:pt x="7443515" y="3461473"/>
                        <a:pt x="7443515" y="3451199"/>
                        <a:pt x="7443515" y="3440924"/>
                      </a:cubicBezTo>
                      <a:cubicBezTo>
                        <a:pt x="7427791" y="3436993"/>
                        <a:pt x="7427791" y="3436993"/>
                        <a:pt x="7412379" y="3433140"/>
                      </a:cubicBezTo>
                      <a:close/>
                      <a:moveTo>
                        <a:pt x="7482443" y="3433140"/>
                      </a:moveTo>
                      <a:cubicBezTo>
                        <a:pt x="7479796" y="3446373"/>
                        <a:pt x="7477228" y="3459216"/>
                        <a:pt x="7474659" y="3472060"/>
                      </a:cubicBezTo>
                      <a:cubicBezTo>
                        <a:pt x="7492173" y="3480816"/>
                        <a:pt x="7492173" y="3480816"/>
                        <a:pt x="7521363" y="3472060"/>
                      </a:cubicBezTo>
                      <a:cubicBezTo>
                        <a:pt x="7521363" y="3461473"/>
                        <a:pt x="7521363" y="3451199"/>
                        <a:pt x="7521363" y="3440924"/>
                      </a:cubicBezTo>
                      <a:cubicBezTo>
                        <a:pt x="7508130" y="3438277"/>
                        <a:pt x="7495286" y="3435709"/>
                        <a:pt x="7482443" y="3433140"/>
                      </a:cubicBezTo>
                      <a:close/>
                      <a:moveTo>
                        <a:pt x="7560292" y="3433140"/>
                      </a:moveTo>
                      <a:cubicBezTo>
                        <a:pt x="7557645" y="3446373"/>
                        <a:pt x="7555077" y="3459216"/>
                        <a:pt x="7552508" y="3472060"/>
                      </a:cubicBezTo>
                      <a:cubicBezTo>
                        <a:pt x="7563094" y="3474706"/>
                        <a:pt x="7573369" y="3477275"/>
                        <a:pt x="7583644" y="3479844"/>
                      </a:cubicBezTo>
                      <a:cubicBezTo>
                        <a:pt x="7586290" y="3466611"/>
                        <a:pt x="7588859" y="3453767"/>
                        <a:pt x="7591428" y="3440924"/>
                      </a:cubicBezTo>
                      <a:cubicBezTo>
                        <a:pt x="7575704" y="3436993"/>
                        <a:pt x="7575704" y="3436993"/>
                        <a:pt x="7560292" y="3433140"/>
                      </a:cubicBezTo>
                      <a:close/>
                      <a:moveTo>
                        <a:pt x="7630356" y="3433140"/>
                      </a:moveTo>
                      <a:cubicBezTo>
                        <a:pt x="7627709" y="3446373"/>
                        <a:pt x="7625141" y="3459216"/>
                        <a:pt x="7622572" y="3472060"/>
                      </a:cubicBezTo>
                      <a:cubicBezTo>
                        <a:pt x="7640086" y="3480816"/>
                        <a:pt x="7640086" y="3480816"/>
                        <a:pt x="7669276" y="3472060"/>
                      </a:cubicBezTo>
                      <a:cubicBezTo>
                        <a:pt x="7669276" y="3461473"/>
                        <a:pt x="7669276" y="3451199"/>
                        <a:pt x="7669276" y="3440924"/>
                      </a:cubicBezTo>
                      <a:cubicBezTo>
                        <a:pt x="7656043" y="3438277"/>
                        <a:pt x="7643199" y="3435709"/>
                        <a:pt x="7630356" y="3433140"/>
                      </a:cubicBezTo>
                      <a:close/>
                      <a:moveTo>
                        <a:pt x="7708206" y="3433140"/>
                      </a:moveTo>
                      <a:cubicBezTo>
                        <a:pt x="7705559" y="3435787"/>
                        <a:pt x="7702991" y="3438355"/>
                        <a:pt x="7700422" y="3440924"/>
                      </a:cubicBezTo>
                      <a:cubicBezTo>
                        <a:pt x="7702649" y="3453965"/>
                        <a:pt x="7705231" y="3466952"/>
                        <a:pt x="7708206" y="3479844"/>
                      </a:cubicBezTo>
                      <a:cubicBezTo>
                        <a:pt x="7718792" y="3477197"/>
                        <a:pt x="7729067" y="3474628"/>
                        <a:pt x="7739342" y="3472060"/>
                      </a:cubicBezTo>
                      <a:cubicBezTo>
                        <a:pt x="7739342" y="3458827"/>
                        <a:pt x="7739342" y="3445983"/>
                        <a:pt x="7739342" y="3433140"/>
                      </a:cubicBezTo>
                      <a:cubicBezTo>
                        <a:pt x="7728755" y="3433140"/>
                        <a:pt x="7718481" y="3433140"/>
                        <a:pt x="7708206" y="3433140"/>
                      </a:cubicBezTo>
                      <a:close/>
                      <a:moveTo>
                        <a:pt x="7778270" y="3433140"/>
                      </a:moveTo>
                      <a:cubicBezTo>
                        <a:pt x="7778270" y="3446373"/>
                        <a:pt x="7778270" y="3459216"/>
                        <a:pt x="7778270" y="3472060"/>
                      </a:cubicBezTo>
                      <a:cubicBezTo>
                        <a:pt x="7783563" y="3474706"/>
                        <a:pt x="7788700" y="3477275"/>
                        <a:pt x="7793838" y="3479844"/>
                      </a:cubicBezTo>
                      <a:cubicBezTo>
                        <a:pt x="7801777" y="3477197"/>
                        <a:pt x="7809484" y="3474628"/>
                        <a:pt x="7817190" y="3472060"/>
                      </a:cubicBezTo>
                      <a:cubicBezTo>
                        <a:pt x="7817190" y="3461473"/>
                        <a:pt x="7817190" y="3451199"/>
                        <a:pt x="7817190" y="3440924"/>
                      </a:cubicBezTo>
                      <a:cubicBezTo>
                        <a:pt x="7797535" y="3436993"/>
                        <a:pt x="7797535" y="3436993"/>
                        <a:pt x="7778270" y="3433140"/>
                      </a:cubicBezTo>
                      <a:close/>
                      <a:moveTo>
                        <a:pt x="7856119" y="3433140"/>
                      </a:moveTo>
                      <a:cubicBezTo>
                        <a:pt x="7853472" y="3446373"/>
                        <a:pt x="7850904" y="3459216"/>
                        <a:pt x="7848335" y="3472060"/>
                      </a:cubicBezTo>
                      <a:cubicBezTo>
                        <a:pt x="7858921" y="3474706"/>
                        <a:pt x="7869196" y="3477275"/>
                        <a:pt x="7879471" y="3479844"/>
                      </a:cubicBezTo>
                      <a:cubicBezTo>
                        <a:pt x="7879471" y="3474550"/>
                        <a:pt x="7879471" y="3469413"/>
                        <a:pt x="7879471" y="3464276"/>
                      </a:cubicBezTo>
                      <a:cubicBezTo>
                        <a:pt x="7884764" y="3464276"/>
                        <a:pt x="7889901" y="3464276"/>
                        <a:pt x="7895039" y="3464276"/>
                      </a:cubicBezTo>
                      <a:cubicBezTo>
                        <a:pt x="7895039" y="3456336"/>
                        <a:pt x="7895039" y="3448630"/>
                        <a:pt x="7895039" y="3440924"/>
                      </a:cubicBezTo>
                      <a:cubicBezTo>
                        <a:pt x="7881806" y="3438277"/>
                        <a:pt x="7868962" y="3435709"/>
                        <a:pt x="7856119" y="3433140"/>
                      </a:cubicBezTo>
                      <a:close/>
                      <a:moveTo>
                        <a:pt x="7933968" y="3433140"/>
                      </a:moveTo>
                      <a:cubicBezTo>
                        <a:pt x="7931321" y="3446373"/>
                        <a:pt x="7928753" y="3459216"/>
                        <a:pt x="7926184" y="3472060"/>
                      </a:cubicBezTo>
                      <a:cubicBezTo>
                        <a:pt x="7936770" y="3474706"/>
                        <a:pt x="7947045" y="3477275"/>
                        <a:pt x="7957320" y="3479844"/>
                      </a:cubicBezTo>
                      <a:cubicBezTo>
                        <a:pt x="7959966" y="3466611"/>
                        <a:pt x="7962535" y="3453767"/>
                        <a:pt x="7965104" y="3440924"/>
                      </a:cubicBezTo>
                      <a:cubicBezTo>
                        <a:pt x="7949380" y="3436993"/>
                        <a:pt x="7949380" y="3436993"/>
                        <a:pt x="7933968" y="3433140"/>
                      </a:cubicBezTo>
                      <a:close/>
                      <a:moveTo>
                        <a:pt x="8004032" y="3433140"/>
                      </a:moveTo>
                      <a:cubicBezTo>
                        <a:pt x="8001385" y="3446373"/>
                        <a:pt x="7998817" y="3459216"/>
                        <a:pt x="7996248" y="3472060"/>
                      </a:cubicBezTo>
                      <a:cubicBezTo>
                        <a:pt x="8009481" y="3474706"/>
                        <a:pt x="8022324" y="3477275"/>
                        <a:pt x="8035168" y="3479844"/>
                      </a:cubicBezTo>
                      <a:cubicBezTo>
                        <a:pt x="8037814" y="3466611"/>
                        <a:pt x="8040383" y="3453767"/>
                        <a:pt x="8042952" y="3440924"/>
                      </a:cubicBezTo>
                      <a:cubicBezTo>
                        <a:pt x="8029719" y="3438277"/>
                        <a:pt x="8016875" y="3435709"/>
                        <a:pt x="8004032" y="3433140"/>
                      </a:cubicBezTo>
                      <a:close/>
                      <a:moveTo>
                        <a:pt x="8081882" y="3433140"/>
                      </a:moveTo>
                      <a:cubicBezTo>
                        <a:pt x="8079235" y="3435787"/>
                        <a:pt x="8076667" y="3438355"/>
                        <a:pt x="8074098" y="3440924"/>
                      </a:cubicBezTo>
                      <a:cubicBezTo>
                        <a:pt x="8076325" y="3453965"/>
                        <a:pt x="8078907" y="3466952"/>
                        <a:pt x="8081882" y="3479844"/>
                      </a:cubicBezTo>
                      <a:cubicBezTo>
                        <a:pt x="8092468" y="3477197"/>
                        <a:pt x="8102743" y="3474628"/>
                        <a:pt x="8113018" y="3472060"/>
                      </a:cubicBezTo>
                      <a:cubicBezTo>
                        <a:pt x="8113018" y="3461473"/>
                        <a:pt x="8113018" y="3451199"/>
                        <a:pt x="8113018" y="3440924"/>
                      </a:cubicBezTo>
                      <a:cubicBezTo>
                        <a:pt x="8097936" y="3436545"/>
                        <a:pt x="8097936" y="3436545"/>
                        <a:pt x="8081882" y="3433140"/>
                      </a:cubicBezTo>
                      <a:close/>
                      <a:moveTo>
                        <a:pt x="8151946" y="3433140"/>
                      </a:moveTo>
                      <a:cubicBezTo>
                        <a:pt x="8149299" y="3443726"/>
                        <a:pt x="8146731" y="3454001"/>
                        <a:pt x="8144162" y="3464276"/>
                      </a:cubicBezTo>
                      <a:cubicBezTo>
                        <a:pt x="8149455" y="3464276"/>
                        <a:pt x="8154592" y="3464276"/>
                        <a:pt x="8159730" y="3464276"/>
                      </a:cubicBezTo>
                      <a:cubicBezTo>
                        <a:pt x="8159730" y="3469569"/>
                        <a:pt x="8159730" y="3474706"/>
                        <a:pt x="8159730" y="3479844"/>
                      </a:cubicBezTo>
                      <a:cubicBezTo>
                        <a:pt x="8167669" y="3479844"/>
                        <a:pt x="8175376" y="3479844"/>
                        <a:pt x="8183082" y="3479844"/>
                      </a:cubicBezTo>
                      <a:cubicBezTo>
                        <a:pt x="8185728" y="3466611"/>
                        <a:pt x="8188297" y="3453767"/>
                        <a:pt x="8190866" y="3440924"/>
                      </a:cubicBezTo>
                      <a:cubicBezTo>
                        <a:pt x="8177633" y="3438277"/>
                        <a:pt x="8164789" y="3435709"/>
                        <a:pt x="8151946" y="3433140"/>
                      </a:cubicBezTo>
                      <a:close/>
                      <a:moveTo>
                        <a:pt x="8229795" y="3433140"/>
                      </a:moveTo>
                      <a:cubicBezTo>
                        <a:pt x="8227148" y="3446373"/>
                        <a:pt x="8224580" y="3459216"/>
                        <a:pt x="8222011" y="3472060"/>
                      </a:cubicBezTo>
                      <a:cubicBezTo>
                        <a:pt x="8227304" y="3474706"/>
                        <a:pt x="8232441" y="3477275"/>
                        <a:pt x="8237579" y="3479844"/>
                      </a:cubicBezTo>
                      <a:cubicBezTo>
                        <a:pt x="8245518" y="3477197"/>
                        <a:pt x="8253225" y="3474628"/>
                        <a:pt x="8260931" y="3472060"/>
                      </a:cubicBezTo>
                      <a:cubicBezTo>
                        <a:pt x="8260931" y="3458827"/>
                        <a:pt x="8260931" y="3445983"/>
                        <a:pt x="8260931" y="3433140"/>
                      </a:cubicBezTo>
                      <a:cubicBezTo>
                        <a:pt x="8250344" y="3433140"/>
                        <a:pt x="8240070" y="3433140"/>
                        <a:pt x="8229795" y="3433140"/>
                      </a:cubicBezTo>
                      <a:close/>
                      <a:moveTo>
                        <a:pt x="8299859" y="3433140"/>
                      </a:moveTo>
                      <a:cubicBezTo>
                        <a:pt x="8299859" y="3446373"/>
                        <a:pt x="8299859" y="3459216"/>
                        <a:pt x="8299859" y="3472060"/>
                      </a:cubicBezTo>
                      <a:cubicBezTo>
                        <a:pt x="8305152" y="3474706"/>
                        <a:pt x="8310289" y="3477275"/>
                        <a:pt x="8315427" y="3479844"/>
                      </a:cubicBezTo>
                      <a:cubicBezTo>
                        <a:pt x="8323366" y="3477197"/>
                        <a:pt x="8331073" y="3474628"/>
                        <a:pt x="8338779" y="3472060"/>
                      </a:cubicBezTo>
                      <a:cubicBezTo>
                        <a:pt x="8338779" y="3461473"/>
                        <a:pt x="8338779" y="3451199"/>
                        <a:pt x="8338779" y="3440924"/>
                      </a:cubicBezTo>
                      <a:cubicBezTo>
                        <a:pt x="8319124" y="3436993"/>
                        <a:pt x="8319124" y="3436993"/>
                        <a:pt x="8299859" y="3433140"/>
                      </a:cubicBezTo>
                      <a:close/>
                      <a:moveTo>
                        <a:pt x="8377708" y="3433140"/>
                      </a:moveTo>
                      <a:cubicBezTo>
                        <a:pt x="8375061" y="3446373"/>
                        <a:pt x="8372493" y="3459216"/>
                        <a:pt x="8369924" y="3472060"/>
                      </a:cubicBezTo>
                      <a:cubicBezTo>
                        <a:pt x="8380510" y="3474706"/>
                        <a:pt x="8390785" y="3477275"/>
                        <a:pt x="8401060" y="3479844"/>
                      </a:cubicBezTo>
                      <a:cubicBezTo>
                        <a:pt x="8403706" y="3463964"/>
                        <a:pt x="8406275" y="3448552"/>
                        <a:pt x="8408844" y="3433140"/>
                      </a:cubicBezTo>
                      <a:cubicBezTo>
                        <a:pt x="8398257" y="3433140"/>
                        <a:pt x="8387983" y="3433140"/>
                        <a:pt x="8377708" y="3433140"/>
                      </a:cubicBezTo>
                      <a:close/>
                      <a:moveTo>
                        <a:pt x="4952345" y="3433140"/>
                      </a:moveTo>
                      <a:cubicBezTo>
                        <a:pt x="4949698" y="3435787"/>
                        <a:pt x="4947130" y="3438355"/>
                        <a:pt x="4944561" y="3440924"/>
                      </a:cubicBezTo>
                      <a:cubicBezTo>
                        <a:pt x="4946788" y="3453965"/>
                        <a:pt x="4949370" y="3466952"/>
                        <a:pt x="4952345" y="3479844"/>
                      </a:cubicBezTo>
                      <a:cubicBezTo>
                        <a:pt x="4965578" y="3477197"/>
                        <a:pt x="4978421" y="3474628"/>
                        <a:pt x="4991265" y="3472060"/>
                      </a:cubicBezTo>
                      <a:cubicBezTo>
                        <a:pt x="4991265" y="3461473"/>
                        <a:pt x="4991265" y="3451199"/>
                        <a:pt x="4991265" y="3440924"/>
                      </a:cubicBezTo>
                      <a:cubicBezTo>
                        <a:pt x="4978373" y="3437949"/>
                        <a:pt x="4965386" y="3435367"/>
                        <a:pt x="4952345" y="3433140"/>
                      </a:cubicBezTo>
                      <a:close/>
                      <a:moveTo>
                        <a:pt x="5030194" y="3433140"/>
                      </a:moveTo>
                      <a:cubicBezTo>
                        <a:pt x="5027547" y="3446373"/>
                        <a:pt x="5024979" y="3459216"/>
                        <a:pt x="5022410" y="3472060"/>
                      </a:cubicBezTo>
                      <a:cubicBezTo>
                        <a:pt x="5032996" y="3474706"/>
                        <a:pt x="5043271" y="3477275"/>
                        <a:pt x="5053546" y="3479844"/>
                      </a:cubicBezTo>
                      <a:cubicBezTo>
                        <a:pt x="5056192" y="3466611"/>
                        <a:pt x="5058761" y="3453767"/>
                        <a:pt x="5061330" y="3440924"/>
                      </a:cubicBezTo>
                      <a:cubicBezTo>
                        <a:pt x="5045606" y="3436993"/>
                        <a:pt x="5045606" y="3436993"/>
                        <a:pt x="5030194" y="3433140"/>
                      </a:cubicBezTo>
                      <a:close/>
                      <a:moveTo>
                        <a:pt x="5100258" y="3433140"/>
                      </a:moveTo>
                      <a:cubicBezTo>
                        <a:pt x="5097611" y="3435787"/>
                        <a:pt x="5095043" y="3438355"/>
                        <a:pt x="5092474" y="3440924"/>
                      </a:cubicBezTo>
                      <a:cubicBezTo>
                        <a:pt x="5094701" y="3453965"/>
                        <a:pt x="5097283" y="3466952"/>
                        <a:pt x="5100258" y="3479844"/>
                      </a:cubicBezTo>
                      <a:cubicBezTo>
                        <a:pt x="5113491" y="3477197"/>
                        <a:pt x="5126334" y="3474628"/>
                        <a:pt x="5139178" y="3472060"/>
                      </a:cubicBezTo>
                      <a:cubicBezTo>
                        <a:pt x="5139178" y="3461473"/>
                        <a:pt x="5139178" y="3451199"/>
                        <a:pt x="5139178" y="3440924"/>
                      </a:cubicBezTo>
                      <a:cubicBezTo>
                        <a:pt x="5126286" y="3437949"/>
                        <a:pt x="5113299" y="3435367"/>
                        <a:pt x="5100258" y="3433140"/>
                      </a:cubicBezTo>
                      <a:close/>
                      <a:moveTo>
                        <a:pt x="5178108" y="3433140"/>
                      </a:moveTo>
                      <a:cubicBezTo>
                        <a:pt x="5175461" y="3435787"/>
                        <a:pt x="5172893" y="3438355"/>
                        <a:pt x="5170324" y="3440924"/>
                      </a:cubicBezTo>
                      <a:cubicBezTo>
                        <a:pt x="5172551" y="3453965"/>
                        <a:pt x="5175133" y="3466952"/>
                        <a:pt x="5178108" y="3479844"/>
                      </a:cubicBezTo>
                      <a:cubicBezTo>
                        <a:pt x="5188694" y="3477197"/>
                        <a:pt x="5198969" y="3474628"/>
                        <a:pt x="5209244" y="3472060"/>
                      </a:cubicBezTo>
                      <a:cubicBezTo>
                        <a:pt x="5209244" y="3461473"/>
                        <a:pt x="5209244" y="3451199"/>
                        <a:pt x="5209244" y="3440924"/>
                      </a:cubicBezTo>
                      <a:cubicBezTo>
                        <a:pt x="5194162" y="3436545"/>
                        <a:pt x="5194162" y="3436545"/>
                        <a:pt x="5178108" y="3433140"/>
                      </a:cubicBezTo>
                      <a:close/>
                      <a:moveTo>
                        <a:pt x="5248172" y="3433140"/>
                      </a:moveTo>
                      <a:cubicBezTo>
                        <a:pt x="5245525" y="3446373"/>
                        <a:pt x="5242957" y="3459216"/>
                        <a:pt x="5240388" y="3472060"/>
                      </a:cubicBezTo>
                      <a:cubicBezTo>
                        <a:pt x="5253621" y="3474706"/>
                        <a:pt x="5266464" y="3477275"/>
                        <a:pt x="5279308" y="3479844"/>
                      </a:cubicBezTo>
                      <a:cubicBezTo>
                        <a:pt x="5281954" y="3466611"/>
                        <a:pt x="5284523" y="3453767"/>
                        <a:pt x="5287092" y="3440924"/>
                      </a:cubicBezTo>
                      <a:cubicBezTo>
                        <a:pt x="5273859" y="3438277"/>
                        <a:pt x="5261015" y="3435709"/>
                        <a:pt x="5248172" y="3433140"/>
                      </a:cubicBezTo>
                      <a:close/>
                      <a:moveTo>
                        <a:pt x="5326021" y="3433140"/>
                      </a:moveTo>
                      <a:cubicBezTo>
                        <a:pt x="5323374" y="3446373"/>
                        <a:pt x="5320806" y="3459216"/>
                        <a:pt x="5318237" y="3472060"/>
                      </a:cubicBezTo>
                      <a:cubicBezTo>
                        <a:pt x="5328823" y="3472060"/>
                        <a:pt x="5339098" y="3472060"/>
                        <a:pt x="5349373" y="3472060"/>
                      </a:cubicBezTo>
                      <a:cubicBezTo>
                        <a:pt x="5352019" y="3458827"/>
                        <a:pt x="5354588" y="3445983"/>
                        <a:pt x="5357157" y="3433140"/>
                      </a:cubicBezTo>
                      <a:cubicBezTo>
                        <a:pt x="5346570" y="3433140"/>
                        <a:pt x="5336296" y="3433140"/>
                        <a:pt x="5326021" y="3433140"/>
                      </a:cubicBezTo>
                      <a:close/>
                      <a:moveTo>
                        <a:pt x="5396085" y="3433140"/>
                      </a:moveTo>
                      <a:cubicBezTo>
                        <a:pt x="5395920" y="3439591"/>
                        <a:pt x="5395760" y="3445852"/>
                        <a:pt x="5395599" y="3452113"/>
                      </a:cubicBezTo>
                      <a:cubicBezTo>
                        <a:pt x="5396085" y="3472060"/>
                        <a:pt x="5396085" y="3472060"/>
                        <a:pt x="5403869" y="3479844"/>
                      </a:cubicBezTo>
                      <a:cubicBezTo>
                        <a:pt x="5419924" y="3476438"/>
                        <a:pt x="5419924" y="3476438"/>
                        <a:pt x="5435005" y="3472060"/>
                      </a:cubicBezTo>
                      <a:cubicBezTo>
                        <a:pt x="5435005" y="3461473"/>
                        <a:pt x="5435005" y="3451199"/>
                        <a:pt x="5435005" y="3440924"/>
                      </a:cubicBezTo>
                      <a:cubicBezTo>
                        <a:pt x="5415351" y="3436993"/>
                        <a:pt x="5415351" y="3436993"/>
                        <a:pt x="5396085" y="3433140"/>
                      </a:cubicBezTo>
                      <a:close/>
                      <a:moveTo>
                        <a:pt x="5473934" y="3433140"/>
                      </a:moveTo>
                      <a:cubicBezTo>
                        <a:pt x="5471287" y="3446373"/>
                        <a:pt x="5468719" y="3459216"/>
                        <a:pt x="5466150" y="3472060"/>
                      </a:cubicBezTo>
                      <a:cubicBezTo>
                        <a:pt x="5483664" y="3480816"/>
                        <a:pt x="5483664" y="3480816"/>
                        <a:pt x="5512854" y="3472060"/>
                      </a:cubicBezTo>
                      <a:cubicBezTo>
                        <a:pt x="5512854" y="3461473"/>
                        <a:pt x="5512854" y="3451199"/>
                        <a:pt x="5512854" y="3440924"/>
                      </a:cubicBezTo>
                      <a:cubicBezTo>
                        <a:pt x="5499621" y="3438277"/>
                        <a:pt x="5486777" y="3435709"/>
                        <a:pt x="5473934" y="3433140"/>
                      </a:cubicBezTo>
                      <a:close/>
                      <a:moveTo>
                        <a:pt x="5551784" y="3433140"/>
                      </a:moveTo>
                      <a:cubicBezTo>
                        <a:pt x="5549137" y="3446373"/>
                        <a:pt x="5546569" y="3459216"/>
                        <a:pt x="5544000" y="3472060"/>
                      </a:cubicBezTo>
                      <a:cubicBezTo>
                        <a:pt x="5554586" y="3474706"/>
                        <a:pt x="5564861" y="3477275"/>
                        <a:pt x="5575136" y="3479844"/>
                      </a:cubicBezTo>
                      <a:cubicBezTo>
                        <a:pt x="5577782" y="3466611"/>
                        <a:pt x="5580351" y="3453767"/>
                        <a:pt x="5582920" y="3440924"/>
                      </a:cubicBezTo>
                      <a:cubicBezTo>
                        <a:pt x="5567196" y="3436993"/>
                        <a:pt x="5567196" y="3436993"/>
                        <a:pt x="5551784" y="3433140"/>
                      </a:cubicBezTo>
                      <a:close/>
                      <a:moveTo>
                        <a:pt x="5621848" y="3433140"/>
                      </a:moveTo>
                      <a:cubicBezTo>
                        <a:pt x="5619201" y="3446373"/>
                        <a:pt x="5616633" y="3459216"/>
                        <a:pt x="5614064" y="3472060"/>
                      </a:cubicBezTo>
                      <a:cubicBezTo>
                        <a:pt x="5627297" y="3474706"/>
                        <a:pt x="5640140" y="3477275"/>
                        <a:pt x="5652984" y="3479844"/>
                      </a:cubicBezTo>
                      <a:cubicBezTo>
                        <a:pt x="5655630" y="3466611"/>
                        <a:pt x="5658199" y="3453767"/>
                        <a:pt x="5660768" y="3440924"/>
                      </a:cubicBezTo>
                      <a:cubicBezTo>
                        <a:pt x="5647535" y="3438277"/>
                        <a:pt x="5634691" y="3435709"/>
                        <a:pt x="5621848" y="3433140"/>
                      </a:cubicBezTo>
                      <a:close/>
                      <a:moveTo>
                        <a:pt x="5699697" y="3433140"/>
                      </a:moveTo>
                      <a:cubicBezTo>
                        <a:pt x="5697050" y="3435787"/>
                        <a:pt x="5694482" y="3438355"/>
                        <a:pt x="5691913" y="3440924"/>
                      </a:cubicBezTo>
                      <a:cubicBezTo>
                        <a:pt x="5694140" y="3453965"/>
                        <a:pt x="5696722" y="3466952"/>
                        <a:pt x="5699697" y="3479844"/>
                      </a:cubicBezTo>
                      <a:cubicBezTo>
                        <a:pt x="5710283" y="3477197"/>
                        <a:pt x="5720558" y="3474628"/>
                        <a:pt x="5730833" y="3472060"/>
                      </a:cubicBezTo>
                      <a:cubicBezTo>
                        <a:pt x="5730833" y="3461473"/>
                        <a:pt x="5730833" y="3451199"/>
                        <a:pt x="5730833" y="3440924"/>
                      </a:cubicBezTo>
                      <a:cubicBezTo>
                        <a:pt x="5715751" y="3436545"/>
                        <a:pt x="5715751" y="3436545"/>
                        <a:pt x="5699697" y="3433140"/>
                      </a:cubicBezTo>
                      <a:close/>
                      <a:moveTo>
                        <a:pt x="5769761" y="3433140"/>
                      </a:moveTo>
                      <a:cubicBezTo>
                        <a:pt x="5767114" y="3446373"/>
                        <a:pt x="5764546" y="3459216"/>
                        <a:pt x="5761977" y="3472060"/>
                      </a:cubicBezTo>
                      <a:cubicBezTo>
                        <a:pt x="5779491" y="3480816"/>
                        <a:pt x="5779491" y="3480816"/>
                        <a:pt x="5808681" y="3472060"/>
                      </a:cubicBezTo>
                      <a:cubicBezTo>
                        <a:pt x="5808681" y="3461473"/>
                        <a:pt x="5808681" y="3451199"/>
                        <a:pt x="5808681" y="3440924"/>
                      </a:cubicBezTo>
                      <a:cubicBezTo>
                        <a:pt x="5795448" y="3438277"/>
                        <a:pt x="5782604" y="3435709"/>
                        <a:pt x="5769761" y="3433140"/>
                      </a:cubicBezTo>
                      <a:close/>
                      <a:moveTo>
                        <a:pt x="5847610" y="3433140"/>
                      </a:moveTo>
                      <a:cubicBezTo>
                        <a:pt x="5844963" y="3435787"/>
                        <a:pt x="5842395" y="3438355"/>
                        <a:pt x="5839826" y="3440924"/>
                      </a:cubicBezTo>
                      <a:cubicBezTo>
                        <a:pt x="5842053" y="3453965"/>
                        <a:pt x="5844635" y="3466952"/>
                        <a:pt x="5847610" y="3479844"/>
                      </a:cubicBezTo>
                      <a:cubicBezTo>
                        <a:pt x="5855550" y="3479844"/>
                        <a:pt x="5863256" y="3479844"/>
                        <a:pt x="5870962" y="3479844"/>
                      </a:cubicBezTo>
                      <a:cubicBezTo>
                        <a:pt x="5873608" y="3466611"/>
                        <a:pt x="5876177" y="3453767"/>
                        <a:pt x="5878746" y="3440924"/>
                      </a:cubicBezTo>
                      <a:cubicBezTo>
                        <a:pt x="5863664" y="3436545"/>
                        <a:pt x="5863664" y="3436545"/>
                        <a:pt x="5847610" y="3433140"/>
                      </a:cubicBezTo>
                      <a:close/>
                      <a:moveTo>
                        <a:pt x="5917675" y="3433140"/>
                      </a:moveTo>
                      <a:cubicBezTo>
                        <a:pt x="5920322" y="3449019"/>
                        <a:pt x="5922890" y="3464431"/>
                        <a:pt x="5925459" y="3479844"/>
                      </a:cubicBezTo>
                      <a:cubicBezTo>
                        <a:pt x="5936045" y="3477197"/>
                        <a:pt x="5946320" y="3474628"/>
                        <a:pt x="5956595" y="3472060"/>
                      </a:cubicBezTo>
                      <a:cubicBezTo>
                        <a:pt x="5956595" y="3461473"/>
                        <a:pt x="5956595" y="3451199"/>
                        <a:pt x="5956595" y="3440924"/>
                      </a:cubicBezTo>
                      <a:cubicBezTo>
                        <a:pt x="5936940" y="3436993"/>
                        <a:pt x="5936940" y="3436993"/>
                        <a:pt x="5917675" y="3433140"/>
                      </a:cubicBezTo>
                      <a:close/>
                      <a:moveTo>
                        <a:pt x="5995524" y="3433140"/>
                      </a:moveTo>
                      <a:cubicBezTo>
                        <a:pt x="5992877" y="3446373"/>
                        <a:pt x="5990309" y="3459216"/>
                        <a:pt x="5987740" y="3472060"/>
                      </a:cubicBezTo>
                      <a:cubicBezTo>
                        <a:pt x="5993033" y="3474706"/>
                        <a:pt x="5998170" y="3477275"/>
                        <a:pt x="6003308" y="3479844"/>
                      </a:cubicBezTo>
                      <a:cubicBezTo>
                        <a:pt x="6011247" y="3477197"/>
                        <a:pt x="6018954" y="3474628"/>
                        <a:pt x="6026660" y="3472060"/>
                      </a:cubicBezTo>
                      <a:cubicBezTo>
                        <a:pt x="6026660" y="3458827"/>
                        <a:pt x="6026660" y="3445983"/>
                        <a:pt x="6026660" y="3433140"/>
                      </a:cubicBezTo>
                      <a:cubicBezTo>
                        <a:pt x="6016073" y="3433140"/>
                        <a:pt x="6005799" y="3433140"/>
                        <a:pt x="5995524" y="3433140"/>
                      </a:cubicBezTo>
                      <a:close/>
                      <a:moveTo>
                        <a:pt x="2048571" y="3433140"/>
                      </a:moveTo>
                      <a:cubicBezTo>
                        <a:pt x="2045924" y="3446373"/>
                        <a:pt x="2043356" y="3459216"/>
                        <a:pt x="2040787" y="3472060"/>
                      </a:cubicBezTo>
                      <a:cubicBezTo>
                        <a:pt x="2054020" y="3474706"/>
                        <a:pt x="2066863" y="3477275"/>
                        <a:pt x="2079707" y="3479844"/>
                      </a:cubicBezTo>
                      <a:cubicBezTo>
                        <a:pt x="2082353" y="3466611"/>
                        <a:pt x="2084922" y="3453767"/>
                        <a:pt x="2087491" y="3440924"/>
                      </a:cubicBezTo>
                      <a:cubicBezTo>
                        <a:pt x="2074258" y="3438277"/>
                        <a:pt x="2061414" y="3435709"/>
                        <a:pt x="2048571" y="3433140"/>
                      </a:cubicBezTo>
                      <a:close/>
                      <a:moveTo>
                        <a:pt x="2126420" y="3433140"/>
                      </a:moveTo>
                      <a:cubicBezTo>
                        <a:pt x="2123773" y="3435787"/>
                        <a:pt x="2121205" y="3438355"/>
                        <a:pt x="2118636" y="3440924"/>
                      </a:cubicBezTo>
                      <a:cubicBezTo>
                        <a:pt x="2120863" y="3453965"/>
                        <a:pt x="2123445" y="3466952"/>
                        <a:pt x="2126420" y="3479844"/>
                      </a:cubicBezTo>
                      <a:cubicBezTo>
                        <a:pt x="2137006" y="3477197"/>
                        <a:pt x="2147281" y="3474628"/>
                        <a:pt x="2157556" y="3472060"/>
                      </a:cubicBezTo>
                      <a:cubicBezTo>
                        <a:pt x="2157556" y="3461473"/>
                        <a:pt x="2157556" y="3451199"/>
                        <a:pt x="2157556" y="3440924"/>
                      </a:cubicBezTo>
                      <a:cubicBezTo>
                        <a:pt x="2142474" y="3436545"/>
                        <a:pt x="2142474" y="3436545"/>
                        <a:pt x="2126420" y="3433140"/>
                      </a:cubicBezTo>
                      <a:close/>
                      <a:moveTo>
                        <a:pt x="2196484" y="3433140"/>
                      </a:moveTo>
                      <a:cubicBezTo>
                        <a:pt x="2193837" y="3446373"/>
                        <a:pt x="2191269" y="3459216"/>
                        <a:pt x="2188700" y="3472060"/>
                      </a:cubicBezTo>
                      <a:cubicBezTo>
                        <a:pt x="2201933" y="3474706"/>
                        <a:pt x="2214776" y="3477275"/>
                        <a:pt x="2227620" y="3479844"/>
                      </a:cubicBezTo>
                      <a:cubicBezTo>
                        <a:pt x="2230266" y="3466611"/>
                        <a:pt x="2232835" y="3453767"/>
                        <a:pt x="2235404" y="3440924"/>
                      </a:cubicBezTo>
                      <a:cubicBezTo>
                        <a:pt x="2222171" y="3438277"/>
                        <a:pt x="2209327" y="3435709"/>
                        <a:pt x="2196484" y="3433140"/>
                      </a:cubicBezTo>
                      <a:close/>
                      <a:moveTo>
                        <a:pt x="2718074" y="3433140"/>
                      </a:moveTo>
                      <a:cubicBezTo>
                        <a:pt x="2715427" y="3446373"/>
                        <a:pt x="2712859" y="3459216"/>
                        <a:pt x="2710290" y="3472060"/>
                      </a:cubicBezTo>
                      <a:cubicBezTo>
                        <a:pt x="2727804" y="3480816"/>
                        <a:pt x="2727804" y="3480816"/>
                        <a:pt x="2756994" y="3472060"/>
                      </a:cubicBezTo>
                      <a:cubicBezTo>
                        <a:pt x="2756994" y="3461473"/>
                        <a:pt x="2756994" y="3451199"/>
                        <a:pt x="2756994" y="3440924"/>
                      </a:cubicBezTo>
                      <a:cubicBezTo>
                        <a:pt x="2743761" y="3438277"/>
                        <a:pt x="2730917" y="3435709"/>
                        <a:pt x="2718074" y="3433140"/>
                      </a:cubicBezTo>
                      <a:close/>
                      <a:moveTo>
                        <a:pt x="2795923" y="3433140"/>
                      </a:moveTo>
                      <a:cubicBezTo>
                        <a:pt x="2793276" y="3446373"/>
                        <a:pt x="2790708" y="3459216"/>
                        <a:pt x="2788139" y="3472060"/>
                      </a:cubicBezTo>
                      <a:cubicBezTo>
                        <a:pt x="2798725" y="3474706"/>
                        <a:pt x="2809000" y="3477275"/>
                        <a:pt x="2819275" y="3479844"/>
                      </a:cubicBezTo>
                      <a:cubicBezTo>
                        <a:pt x="2821921" y="3466611"/>
                        <a:pt x="2824490" y="3453767"/>
                        <a:pt x="2827059" y="3440924"/>
                      </a:cubicBezTo>
                      <a:cubicBezTo>
                        <a:pt x="2811335" y="3436993"/>
                        <a:pt x="2811335" y="3436993"/>
                        <a:pt x="2795923" y="3433140"/>
                      </a:cubicBezTo>
                      <a:close/>
                      <a:moveTo>
                        <a:pt x="4804432" y="3433140"/>
                      </a:moveTo>
                      <a:cubicBezTo>
                        <a:pt x="4801785" y="3446373"/>
                        <a:pt x="4799217" y="3459216"/>
                        <a:pt x="4796648" y="3472060"/>
                      </a:cubicBezTo>
                      <a:cubicBezTo>
                        <a:pt x="4801941" y="3474706"/>
                        <a:pt x="4807078" y="3477275"/>
                        <a:pt x="4812216" y="3479844"/>
                      </a:cubicBezTo>
                      <a:cubicBezTo>
                        <a:pt x="4820155" y="3477197"/>
                        <a:pt x="4827862" y="3474628"/>
                        <a:pt x="4835568" y="3472060"/>
                      </a:cubicBezTo>
                      <a:cubicBezTo>
                        <a:pt x="4835568" y="3458827"/>
                        <a:pt x="4835568" y="3445983"/>
                        <a:pt x="4835568" y="3433140"/>
                      </a:cubicBezTo>
                      <a:cubicBezTo>
                        <a:pt x="4824981" y="3433140"/>
                        <a:pt x="4814707" y="3433140"/>
                        <a:pt x="4804432" y="3433140"/>
                      </a:cubicBezTo>
                      <a:close/>
                      <a:moveTo>
                        <a:pt x="2177350" y="3489388"/>
                      </a:moveTo>
                      <a:cubicBezTo>
                        <a:pt x="2174703" y="3502621"/>
                        <a:pt x="2172135" y="3515464"/>
                        <a:pt x="2169566" y="3528308"/>
                      </a:cubicBezTo>
                      <a:cubicBezTo>
                        <a:pt x="2178323" y="3532686"/>
                        <a:pt x="2182702" y="3534875"/>
                        <a:pt x="2188540" y="3534875"/>
                      </a:cubicBezTo>
                      <a:lnTo>
                        <a:pt x="2188705" y="3534850"/>
                      </a:lnTo>
                      <a:lnTo>
                        <a:pt x="2188705" y="3549909"/>
                      </a:lnTo>
                      <a:cubicBezTo>
                        <a:pt x="2201938" y="3549909"/>
                        <a:pt x="2214781" y="3549909"/>
                        <a:pt x="2227625" y="3549909"/>
                      </a:cubicBezTo>
                      <a:cubicBezTo>
                        <a:pt x="2230271" y="3536676"/>
                        <a:pt x="2232840" y="3523833"/>
                        <a:pt x="2235409" y="3510989"/>
                      </a:cubicBezTo>
                      <a:lnTo>
                        <a:pt x="2216270" y="3506210"/>
                      </a:lnTo>
                      <a:lnTo>
                        <a:pt x="2216270" y="3497172"/>
                      </a:lnTo>
                      <a:cubicBezTo>
                        <a:pt x="2203037" y="3494525"/>
                        <a:pt x="2190193" y="3491957"/>
                        <a:pt x="2177350" y="3489388"/>
                      </a:cubicBezTo>
                      <a:close/>
                      <a:moveTo>
                        <a:pt x="2274334" y="3503204"/>
                      </a:moveTo>
                      <a:cubicBezTo>
                        <a:pt x="2271687" y="3516437"/>
                        <a:pt x="2269119" y="3529280"/>
                        <a:pt x="2266550" y="3542124"/>
                      </a:cubicBezTo>
                      <a:cubicBezTo>
                        <a:pt x="2277136" y="3544770"/>
                        <a:pt x="2287411" y="3547339"/>
                        <a:pt x="2297686" y="3549908"/>
                      </a:cubicBezTo>
                      <a:cubicBezTo>
                        <a:pt x="2300332" y="3536675"/>
                        <a:pt x="2302901" y="3523831"/>
                        <a:pt x="2305470" y="3510988"/>
                      </a:cubicBezTo>
                      <a:cubicBezTo>
                        <a:pt x="2289746" y="3507057"/>
                        <a:pt x="2289746" y="3507057"/>
                        <a:pt x="2274334" y="3503204"/>
                      </a:cubicBezTo>
                      <a:close/>
                      <a:moveTo>
                        <a:pt x="2500096" y="3503204"/>
                      </a:moveTo>
                      <a:cubicBezTo>
                        <a:pt x="2495231" y="3521691"/>
                        <a:pt x="2495231" y="3521691"/>
                        <a:pt x="2492312" y="3542124"/>
                      </a:cubicBezTo>
                      <a:cubicBezTo>
                        <a:pt x="2497605" y="3547417"/>
                        <a:pt x="2502742" y="3552554"/>
                        <a:pt x="2507880" y="3557691"/>
                      </a:cubicBezTo>
                      <a:cubicBezTo>
                        <a:pt x="2510526" y="3552398"/>
                        <a:pt x="2513095" y="3547261"/>
                        <a:pt x="2515664" y="3542124"/>
                      </a:cubicBezTo>
                      <a:cubicBezTo>
                        <a:pt x="2520957" y="3542124"/>
                        <a:pt x="2526094" y="3542124"/>
                        <a:pt x="2531232" y="3542124"/>
                      </a:cubicBezTo>
                      <a:cubicBezTo>
                        <a:pt x="2531232" y="3531537"/>
                        <a:pt x="2531232" y="3521263"/>
                        <a:pt x="2531232" y="3510988"/>
                      </a:cubicBezTo>
                      <a:cubicBezTo>
                        <a:pt x="2515508" y="3507057"/>
                        <a:pt x="2515508" y="3507057"/>
                        <a:pt x="2500096" y="3503204"/>
                      </a:cubicBezTo>
                      <a:close/>
                      <a:moveTo>
                        <a:pt x="2570160" y="3503204"/>
                      </a:moveTo>
                      <a:cubicBezTo>
                        <a:pt x="2567513" y="3516437"/>
                        <a:pt x="2564945" y="3529280"/>
                        <a:pt x="2562376" y="3542124"/>
                      </a:cubicBezTo>
                      <a:cubicBezTo>
                        <a:pt x="2577944" y="3549908"/>
                        <a:pt x="2577944" y="3549908"/>
                        <a:pt x="2601296" y="3549908"/>
                      </a:cubicBezTo>
                      <a:cubicBezTo>
                        <a:pt x="2603942" y="3536675"/>
                        <a:pt x="2606511" y="3523831"/>
                        <a:pt x="2609080" y="3510988"/>
                      </a:cubicBezTo>
                      <a:cubicBezTo>
                        <a:pt x="2595847" y="3508341"/>
                        <a:pt x="2583003" y="3505773"/>
                        <a:pt x="2570160" y="3503204"/>
                      </a:cubicBezTo>
                      <a:close/>
                      <a:moveTo>
                        <a:pt x="2943836" y="3503204"/>
                      </a:moveTo>
                      <a:cubicBezTo>
                        <a:pt x="2938971" y="3517799"/>
                        <a:pt x="2938971" y="3517799"/>
                        <a:pt x="2936052" y="3534340"/>
                      </a:cubicBezTo>
                      <a:cubicBezTo>
                        <a:pt x="2941345" y="3539633"/>
                        <a:pt x="2946482" y="3544770"/>
                        <a:pt x="2951620" y="3549908"/>
                      </a:cubicBezTo>
                      <a:cubicBezTo>
                        <a:pt x="2959559" y="3547261"/>
                        <a:pt x="2967266" y="3544692"/>
                        <a:pt x="2974972" y="3542124"/>
                      </a:cubicBezTo>
                      <a:cubicBezTo>
                        <a:pt x="2974972" y="3531537"/>
                        <a:pt x="2974972" y="3521263"/>
                        <a:pt x="2974972" y="3510988"/>
                      </a:cubicBezTo>
                      <a:cubicBezTo>
                        <a:pt x="2959248" y="3507057"/>
                        <a:pt x="2959248" y="3507057"/>
                        <a:pt x="2943836" y="3503204"/>
                      </a:cubicBezTo>
                      <a:close/>
                      <a:moveTo>
                        <a:pt x="4734367" y="3503204"/>
                      </a:moveTo>
                      <a:cubicBezTo>
                        <a:pt x="4731721" y="3505851"/>
                        <a:pt x="4729152" y="3508419"/>
                        <a:pt x="4726583" y="3510988"/>
                      </a:cubicBezTo>
                      <a:cubicBezTo>
                        <a:pt x="4726267" y="3523957"/>
                        <a:pt x="4726251" y="3536939"/>
                        <a:pt x="4726583" y="3549908"/>
                      </a:cubicBezTo>
                      <a:cubicBezTo>
                        <a:pt x="4739816" y="3547261"/>
                        <a:pt x="4752659" y="3544692"/>
                        <a:pt x="4765503" y="3542124"/>
                      </a:cubicBezTo>
                      <a:cubicBezTo>
                        <a:pt x="4765503" y="3531537"/>
                        <a:pt x="4765503" y="3521263"/>
                        <a:pt x="4765503" y="3510988"/>
                      </a:cubicBezTo>
                      <a:cubicBezTo>
                        <a:pt x="4750422" y="3506609"/>
                        <a:pt x="4750422" y="3506609"/>
                        <a:pt x="4734367" y="3503204"/>
                      </a:cubicBezTo>
                      <a:close/>
                      <a:moveTo>
                        <a:pt x="4804432" y="3503204"/>
                      </a:moveTo>
                      <a:cubicBezTo>
                        <a:pt x="4801785" y="3516437"/>
                        <a:pt x="4799217" y="3529280"/>
                        <a:pt x="4796648" y="3542124"/>
                      </a:cubicBezTo>
                      <a:cubicBezTo>
                        <a:pt x="4801941" y="3542124"/>
                        <a:pt x="4807078" y="3542124"/>
                        <a:pt x="4812216" y="3542124"/>
                      </a:cubicBezTo>
                      <a:cubicBezTo>
                        <a:pt x="4812216" y="3547417"/>
                        <a:pt x="4812216" y="3552554"/>
                        <a:pt x="4812216" y="3557691"/>
                      </a:cubicBezTo>
                      <a:cubicBezTo>
                        <a:pt x="4820155" y="3555045"/>
                        <a:pt x="4827862" y="3552476"/>
                        <a:pt x="4835568" y="3549908"/>
                      </a:cubicBezTo>
                      <a:cubicBezTo>
                        <a:pt x="4835568" y="3536675"/>
                        <a:pt x="4835568" y="3523831"/>
                        <a:pt x="4835568" y="3510988"/>
                      </a:cubicBezTo>
                      <a:cubicBezTo>
                        <a:pt x="4819844" y="3507057"/>
                        <a:pt x="4819844" y="3507057"/>
                        <a:pt x="4804432" y="3503204"/>
                      </a:cubicBezTo>
                      <a:close/>
                      <a:moveTo>
                        <a:pt x="4882280" y="3503204"/>
                      </a:moveTo>
                      <a:cubicBezTo>
                        <a:pt x="4879634" y="3505851"/>
                        <a:pt x="4877065" y="3508419"/>
                        <a:pt x="4874496" y="3510988"/>
                      </a:cubicBezTo>
                      <a:cubicBezTo>
                        <a:pt x="4874180" y="3523957"/>
                        <a:pt x="4874164" y="3536939"/>
                        <a:pt x="4874496" y="3549908"/>
                      </a:cubicBezTo>
                      <a:cubicBezTo>
                        <a:pt x="4882436" y="3552554"/>
                        <a:pt x="4890142" y="3555123"/>
                        <a:pt x="4897848" y="3557691"/>
                      </a:cubicBezTo>
                      <a:cubicBezTo>
                        <a:pt x="4905633" y="3542121"/>
                        <a:pt x="4909477" y="3527869"/>
                        <a:pt x="4913416" y="3510988"/>
                      </a:cubicBezTo>
                      <a:cubicBezTo>
                        <a:pt x="4898335" y="3506609"/>
                        <a:pt x="4898335" y="3506609"/>
                        <a:pt x="4882280" y="3503204"/>
                      </a:cubicBezTo>
                      <a:close/>
                      <a:moveTo>
                        <a:pt x="4952345" y="3503204"/>
                      </a:moveTo>
                      <a:cubicBezTo>
                        <a:pt x="4949698" y="3505851"/>
                        <a:pt x="4947130" y="3508419"/>
                        <a:pt x="4944561" y="3510988"/>
                      </a:cubicBezTo>
                      <a:cubicBezTo>
                        <a:pt x="4946788" y="3524029"/>
                        <a:pt x="4949370" y="3537016"/>
                        <a:pt x="4952345" y="3549908"/>
                      </a:cubicBezTo>
                      <a:cubicBezTo>
                        <a:pt x="4962931" y="3547261"/>
                        <a:pt x="4973206" y="3544692"/>
                        <a:pt x="4983481" y="3542124"/>
                      </a:cubicBezTo>
                      <a:cubicBezTo>
                        <a:pt x="4986127" y="3531537"/>
                        <a:pt x="4988696" y="3521263"/>
                        <a:pt x="4991265" y="3510988"/>
                      </a:cubicBezTo>
                      <a:cubicBezTo>
                        <a:pt x="4978373" y="3508013"/>
                        <a:pt x="4965386" y="3505431"/>
                        <a:pt x="4952345" y="3503204"/>
                      </a:cubicBezTo>
                      <a:close/>
                      <a:moveTo>
                        <a:pt x="5030194" y="3503204"/>
                      </a:moveTo>
                      <a:cubicBezTo>
                        <a:pt x="5027547" y="3513790"/>
                        <a:pt x="5024979" y="3524065"/>
                        <a:pt x="5022410" y="3534340"/>
                      </a:cubicBezTo>
                      <a:cubicBezTo>
                        <a:pt x="5032996" y="3539633"/>
                        <a:pt x="5043271" y="3544770"/>
                        <a:pt x="5053546" y="3549908"/>
                      </a:cubicBezTo>
                      <a:cubicBezTo>
                        <a:pt x="5056192" y="3536675"/>
                        <a:pt x="5058761" y="3523831"/>
                        <a:pt x="5061330" y="3510988"/>
                      </a:cubicBezTo>
                      <a:cubicBezTo>
                        <a:pt x="5045606" y="3507057"/>
                        <a:pt x="5045606" y="3507057"/>
                        <a:pt x="5030194" y="3503204"/>
                      </a:cubicBezTo>
                      <a:close/>
                      <a:moveTo>
                        <a:pt x="5100258" y="3503204"/>
                      </a:moveTo>
                      <a:cubicBezTo>
                        <a:pt x="5097611" y="3505851"/>
                        <a:pt x="5095043" y="3508419"/>
                        <a:pt x="5092474" y="3510988"/>
                      </a:cubicBezTo>
                      <a:cubicBezTo>
                        <a:pt x="5095879" y="3527042"/>
                        <a:pt x="5095879" y="3527042"/>
                        <a:pt x="5100258" y="3542124"/>
                      </a:cubicBezTo>
                      <a:cubicBezTo>
                        <a:pt x="5113491" y="3544770"/>
                        <a:pt x="5126334" y="3547339"/>
                        <a:pt x="5139178" y="3549908"/>
                      </a:cubicBezTo>
                      <a:cubicBezTo>
                        <a:pt x="5139178" y="3536675"/>
                        <a:pt x="5139178" y="3523831"/>
                        <a:pt x="5139178" y="3510988"/>
                      </a:cubicBezTo>
                      <a:cubicBezTo>
                        <a:pt x="5126286" y="3508013"/>
                        <a:pt x="5113299" y="3505431"/>
                        <a:pt x="5100258" y="3503204"/>
                      </a:cubicBezTo>
                      <a:close/>
                      <a:moveTo>
                        <a:pt x="5178108" y="3503204"/>
                      </a:moveTo>
                      <a:cubicBezTo>
                        <a:pt x="5175461" y="3505851"/>
                        <a:pt x="5172893" y="3508419"/>
                        <a:pt x="5170324" y="3510988"/>
                      </a:cubicBezTo>
                      <a:cubicBezTo>
                        <a:pt x="5172556" y="3526612"/>
                        <a:pt x="5175140" y="3542190"/>
                        <a:pt x="5178108" y="3557691"/>
                      </a:cubicBezTo>
                      <a:cubicBezTo>
                        <a:pt x="5183401" y="3557691"/>
                        <a:pt x="5188538" y="3557691"/>
                        <a:pt x="5193676" y="3557691"/>
                      </a:cubicBezTo>
                      <a:cubicBezTo>
                        <a:pt x="5193676" y="3552398"/>
                        <a:pt x="5193676" y="3547261"/>
                        <a:pt x="5193676" y="3542124"/>
                      </a:cubicBezTo>
                      <a:cubicBezTo>
                        <a:pt x="5198969" y="3542124"/>
                        <a:pt x="5204106" y="3542124"/>
                        <a:pt x="5209244" y="3542124"/>
                      </a:cubicBezTo>
                      <a:cubicBezTo>
                        <a:pt x="5209244" y="3531537"/>
                        <a:pt x="5209244" y="3521263"/>
                        <a:pt x="5209244" y="3510988"/>
                      </a:cubicBezTo>
                      <a:cubicBezTo>
                        <a:pt x="5194162" y="3506609"/>
                        <a:pt x="5194162" y="3506609"/>
                        <a:pt x="5178108" y="3503204"/>
                      </a:cubicBezTo>
                      <a:close/>
                      <a:moveTo>
                        <a:pt x="5326021" y="3503204"/>
                      </a:moveTo>
                      <a:cubicBezTo>
                        <a:pt x="5323374" y="3516437"/>
                        <a:pt x="5320806" y="3529280"/>
                        <a:pt x="5318237" y="3542124"/>
                      </a:cubicBezTo>
                      <a:cubicBezTo>
                        <a:pt x="5328823" y="3544770"/>
                        <a:pt x="5339098" y="3547339"/>
                        <a:pt x="5349373" y="3549908"/>
                      </a:cubicBezTo>
                      <a:cubicBezTo>
                        <a:pt x="5352019" y="3536675"/>
                        <a:pt x="5354588" y="3523831"/>
                        <a:pt x="5357157" y="3510988"/>
                      </a:cubicBezTo>
                      <a:cubicBezTo>
                        <a:pt x="5341433" y="3507057"/>
                        <a:pt x="5341433" y="3507057"/>
                        <a:pt x="5326021" y="3503204"/>
                      </a:cubicBezTo>
                      <a:close/>
                      <a:moveTo>
                        <a:pt x="5403870" y="3503204"/>
                      </a:moveTo>
                      <a:cubicBezTo>
                        <a:pt x="5401223" y="3505851"/>
                        <a:pt x="5398655" y="3508419"/>
                        <a:pt x="5396086" y="3510988"/>
                      </a:cubicBezTo>
                      <a:cubicBezTo>
                        <a:pt x="5398318" y="3526612"/>
                        <a:pt x="5400902" y="3542190"/>
                        <a:pt x="5403870" y="3557691"/>
                      </a:cubicBezTo>
                      <a:cubicBezTo>
                        <a:pt x="5411810" y="3557691"/>
                        <a:pt x="5419516" y="3557691"/>
                        <a:pt x="5427222" y="3557691"/>
                      </a:cubicBezTo>
                      <a:cubicBezTo>
                        <a:pt x="5429868" y="3541812"/>
                        <a:pt x="5432437" y="3526400"/>
                        <a:pt x="5435006" y="3510988"/>
                      </a:cubicBezTo>
                      <a:cubicBezTo>
                        <a:pt x="5419924" y="3506609"/>
                        <a:pt x="5419924" y="3506609"/>
                        <a:pt x="5403870" y="3503204"/>
                      </a:cubicBezTo>
                      <a:close/>
                      <a:moveTo>
                        <a:pt x="5473934" y="3503204"/>
                      </a:moveTo>
                      <a:cubicBezTo>
                        <a:pt x="5471287" y="3513790"/>
                        <a:pt x="5468719" y="3524065"/>
                        <a:pt x="5466150" y="3534340"/>
                      </a:cubicBezTo>
                      <a:cubicBezTo>
                        <a:pt x="5476736" y="3539633"/>
                        <a:pt x="5487011" y="3544770"/>
                        <a:pt x="5497286" y="3549908"/>
                      </a:cubicBezTo>
                      <a:cubicBezTo>
                        <a:pt x="5499932" y="3536675"/>
                        <a:pt x="5502501" y="3523831"/>
                        <a:pt x="5505070" y="3510988"/>
                      </a:cubicBezTo>
                      <a:cubicBezTo>
                        <a:pt x="5489346" y="3507057"/>
                        <a:pt x="5489346" y="3507057"/>
                        <a:pt x="5473934" y="3503204"/>
                      </a:cubicBezTo>
                      <a:close/>
                      <a:moveTo>
                        <a:pt x="5551784" y="3503204"/>
                      </a:moveTo>
                      <a:cubicBezTo>
                        <a:pt x="5549137" y="3505851"/>
                        <a:pt x="5546569" y="3508419"/>
                        <a:pt x="5544000" y="3510988"/>
                      </a:cubicBezTo>
                      <a:cubicBezTo>
                        <a:pt x="5546227" y="3524029"/>
                        <a:pt x="5548809" y="3537016"/>
                        <a:pt x="5551784" y="3549908"/>
                      </a:cubicBezTo>
                      <a:cubicBezTo>
                        <a:pt x="5562370" y="3547261"/>
                        <a:pt x="5572645" y="3544692"/>
                        <a:pt x="5582920" y="3542124"/>
                      </a:cubicBezTo>
                      <a:cubicBezTo>
                        <a:pt x="5582920" y="3531537"/>
                        <a:pt x="5582920" y="3521263"/>
                        <a:pt x="5582920" y="3510988"/>
                      </a:cubicBezTo>
                      <a:cubicBezTo>
                        <a:pt x="5567838" y="3506609"/>
                        <a:pt x="5567838" y="3506609"/>
                        <a:pt x="5551784" y="3503204"/>
                      </a:cubicBezTo>
                      <a:close/>
                      <a:moveTo>
                        <a:pt x="5621847" y="3503204"/>
                      </a:moveTo>
                      <a:cubicBezTo>
                        <a:pt x="5619201" y="3505851"/>
                        <a:pt x="5616632" y="3508419"/>
                        <a:pt x="5614063" y="3510988"/>
                      </a:cubicBezTo>
                      <a:cubicBezTo>
                        <a:pt x="5613747" y="3523957"/>
                        <a:pt x="5613731" y="3536939"/>
                        <a:pt x="5614063" y="3549908"/>
                      </a:cubicBezTo>
                      <a:cubicBezTo>
                        <a:pt x="5629943" y="3549908"/>
                        <a:pt x="5645355" y="3549908"/>
                        <a:pt x="5660767" y="3549908"/>
                      </a:cubicBezTo>
                      <a:cubicBezTo>
                        <a:pt x="5660767" y="3536675"/>
                        <a:pt x="5660767" y="3523831"/>
                        <a:pt x="5660767" y="3510988"/>
                      </a:cubicBezTo>
                      <a:cubicBezTo>
                        <a:pt x="5647876" y="3508013"/>
                        <a:pt x="5634889" y="3505431"/>
                        <a:pt x="5621847" y="3503204"/>
                      </a:cubicBezTo>
                      <a:close/>
                      <a:moveTo>
                        <a:pt x="5699697" y="3503204"/>
                      </a:moveTo>
                      <a:cubicBezTo>
                        <a:pt x="5697050" y="3516437"/>
                        <a:pt x="5694482" y="3529280"/>
                        <a:pt x="5691913" y="3542124"/>
                      </a:cubicBezTo>
                      <a:cubicBezTo>
                        <a:pt x="5697206" y="3544770"/>
                        <a:pt x="5702343" y="3547339"/>
                        <a:pt x="5707481" y="3549908"/>
                      </a:cubicBezTo>
                      <a:cubicBezTo>
                        <a:pt x="5715343" y="3545977"/>
                        <a:pt x="5715343" y="3545977"/>
                        <a:pt x="5723049" y="3542124"/>
                      </a:cubicBezTo>
                      <a:cubicBezTo>
                        <a:pt x="5727914" y="3526069"/>
                        <a:pt x="5727914" y="3526069"/>
                        <a:pt x="5730833" y="3510988"/>
                      </a:cubicBezTo>
                      <a:cubicBezTo>
                        <a:pt x="5715109" y="3507057"/>
                        <a:pt x="5715109" y="3507057"/>
                        <a:pt x="5699697" y="3503204"/>
                      </a:cubicBezTo>
                      <a:close/>
                      <a:moveTo>
                        <a:pt x="5847610" y="3503204"/>
                      </a:moveTo>
                      <a:cubicBezTo>
                        <a:pt x="5844963" y="3505851"/>
                        <a:pt x="5842395" y="3508419"/>
                        <a:pt x="5839826" y="3510988"/>
                      </a:cubicBezTo>
                      <a:cubicBezTo>
                        <a:pt x="5842058" y="3526612"/>
                        <a:pt x="5844642" y="3542190"/>
                        <a:pt x="5847610" y="3557691"/>
                      </a:cubicBezTo>
                      <a:cubicBezTo>
                        <a:pt x="5855550" y="3555045"/>
                        <a:pt x="5863256" y="3552476"/>
                        <a:pt x="5870962" y="3549908"/>
                      </a:cubicBezTo>
                      <a:cubicBezTo>
                        <a:pt x="5873608" y="3536675"/>
                        <a:pt x="5876177" y="3523831"/>
                        <a:pt x="5878746" y="3510988"/>
                      </a:cubicBezTo>
                      <a:cubicBezTo>
                        <a:pt x="5863664" y="3506609"/>
                        <a:pt x="5863664" y="3506609"/>
                        <a:pt x="5847610" y="3503204"/>
                      </a:cubicBezTo>
                      <a:close/>
                      <a:moveTo>
                        <a:pt x="5925459" y="3503204"/>
                      </a:moveTo>
                      <a:cubicBezTo>
                        <a:pt x="5922813" y="3505851"/>
                        <a:pt x="5920244" y="3508419"/>
                        <a:pt x="5917675" y="3510988"/>
                      </a:cubicBezTo>
                      <a:cubicBezTo>
                        <a:pt x="5917359" y="3523957"/>
                        <a:pt x="5917343" y="3536939"/>
                        <a:pt x="5917675" y="3549908"/>
                      </a:cubicBezTo>
                      <a:cubicBezTo>
                        <a:pt x="5928261" y="3552554"/>
                        <a:pt x="5938536" y="3555123"/>
                        <a:pt x="5948811" y="3557691"/>
                      </a:cubicBezTo>
                      <a:cubicBezTo>
                        <a:pt x="5951458" y="3541812"/>
                        <a:pt x="5954026" y="3526400"/>
                        <a:pt x="5956595" y="3510988"/>
                      </a:cubicBezTo>
                      <a:cubicBezTo>
                        <a:pt x="5941514" y="3506609"/>
                        <a:pt x="5941514" y="3506609"/>
                        <a:pt x="5925459" y="3503204"/>
                      </a:cubicBezTo>
                      <a:close/>
                      <a:moveTo>
                        <a:pt x="5995524" y="3503204"/>
                      </a:moveTo>
                      <a:cubicBezTo>
                        <a:pt x="5992877" y="3505851"/>
                        <a:pt x="5990309" y="3508419"/>
                        <a:pt x="5987740" y="3510988"/>
                      </a:cubicBezTo>
                      <a:cubicBezTo>
                        <a:pt x="5989972" y="3526612"/>
                        <a:pt x="5992556" y="3542190"/>
                        <a:pt x="5995524" y="3557691"/>
                      </a:cubicBezTo>
                      <a:cubicBezTo>
                        <a:pt x="6006110" y="3555045"/>
                        <a:pt x="6016385" y="3552476"/>
                        <a:pt x="6026660" y="3549908"/>
                      </a:cubicBezTo>
                      <a:cubicBezTo>
                        <a:pt x="6026660" y="3536675"/>
                        <a:pt x="6026660" y="3523831"/>
                        <a:pt x="6026660" y="3510988"/>
                      </a:cubicBezTo>
                      <a:cubicBezTo>
                        <a:pt x="6011578" y="3506609"/>
                        <a:pt x="6011578" y="3506609"/>
                        <a:pt x="5995524" y="3503204"/>
                      </a:cubicBezTo>
                      <a:close/>
                      <a:moveTo>
                        <a:pt x="6073373" y="3503204"/>
                      </a:moveTo>
                      <a:cubicBezTo>
                        <a:pt x="6070726" y="3516437"/>
                        <a:pt x="6068158" y="3529280"/>
                        <a:pt x="6065589" y="3542124"/>
                      </a:cubicBezTo>
                      <a:cubicBezTo>
                        <a:pt x="6070882" y="3542124"/>
                        <a:pt x="6076019" y="3542124"/>
                        <a:pt x="6081157" y="3542124"/>
                      </a:cubicBezTo>
                      <a:cubicBezTo>
                        <a:pt x="6081157" y="3547417"/>
                        <a:pt x="6081157" y="3552554"/>
                        <a:pt x="6081157" y="3557691"/>
                      </a:cubicBezTo>
                      <a:cubicBezTo>
                        <a:pt x="6086450" y="3557691"/>
                        <a:pt x="6091587" y="3557691"/>
                        <a:pt x="6096725" y="3557691"/>
                      </a:cubicBezTo>
                      <a:cubicBezTo>
                        <a:pt x="6099371" y="3541812"/>
                        <a:pt x="6101940" y="3526400"/>
                        <a:pt x="6104509" y="3510988"/>
                      </a:cubicBezTo>
                      <a:cubicBezTo>
                        <a:pt x="6088785" y="3507057"/>
                        <a:pt x="6088785" y="3507057"/>
                        <a:pt x="6073373" y="3503204"/>
                      </a:cubicBezTo>
                      <a:close/>
                      <a:moveTo>
                        <a:pt x="6143437" y="3503204"/>
                      </a:moveTo>
                      <a:cubicBezTo>
                        <a:pt x="6140790" y="3505851"/>
                        <a:pt x="6138222" y="3508419"/>
                        <a:pt x="6135653" y="3510988"/>
                      </a:cubicBezTo>
                      <a:cubicBezTo>
                        <a:pt x="6137885" y="3526612"/>
                        <a:pt x="6140469" y="3542190"/>
                        <a:pt x="6143437" y="3557691"/>
                      </a:cubicBezTo>
                      <a:cubicBezTo>
                        <a:pt x="6154023" y="3557691"/>
                        <a:pt x="6164298" y="3557691"/>
                        <a:pt x="6174573" y="3557691"/>
                      </a:cubicBezTo>
                      <a:cubicBezTo>
                        <a:pt x="6177219" y="3541812"/>
                        <a:pt x="6179788" y="3526400"/>
                        <a:pt x="6182357" y="3510988"/>
                      </a:cubicBezTo>
                      <a:cubicBezTo>
                        <a:pt x="6169465" y="3508013"/>
                        <a:pt x="6156478" y="3505431"/>
                        <a:pt x="6143437" y="3503204"/>
                      </a:cubicBezTo>
                      <a:close/>
                      <a:moveTo>
                        <a:pt x="6221286" y="3503204"/>
                      </a:moveTo>
                      <a:cubicBezTo>
                        <a:pt x="6218639" y="3516437"/>
                        <a:pt x="6216071" y="3529280"/>
                        <a:pt x="6213502" y="3542124"/>
                      </a:cubicBezTo>
                      <a:cubicBezTo>
                        <a:pt x="6218795" y="3544770"/>
                        <a:pt x="6223932" y="3547339"/>
                        <a:pt x="6229070" y="3549908"/>
                      </a:cubicBezTo>
                      <a:cubicBezTo>
                        <a:pt x="6236932" y="3545977"/>
                        <a:pt x="6236932" y="3545977"/>
                        <a:pt x="6244638" y="3542124"/>
                      </a:cubicBezTo>
                      <a:cubicBezTo>
                        <a:pt x="6249503" y="3526069"/>
                        <a:pt x="6249503" y="3526069"/>
                        <a:pt x="6252422" y="3510988"/>
                      </a:cubicBezTo>
                      <a:cubicBezTo>
                        <a:pt x="6236698" y="3507057"/>
                        <a:pt x="6236698" y="3507057"/>
                        <a:pt x="6221286" y="3503204"/>
                      </a:cubicBezTo>
                      <a:close/>
                      <a:moveTo>
                        <a:pt x="6291351" y="3503204"/>
                      </a:moveTo>
                      <a:cubicBezTo>
                        <a:pt x="6288704" y="3505851"/>
                        <a:pt x="6286136" y="3508419"/>
                        <a:pt x="6283567" y="3510988"/>
                      </a:cubicBezTo>
                      <a:cubicBezTo>
                        <a:pt x="6285794" y="3524029"/>
                        <a:pt x="6288376" y="3537016"/>
                        <a:pt x="6291351" y="3549908"/>
                      </a:cubicBezTo>
                      <a:cubicBezTo>
                        <a:pt x="6301937" y="3547261"/>
                        <a:pt x="6312212" y="3544692"/>
                        <a:pt x="6322487" y="3542124"/>
                      </a:cubicBezTo>
                      <a:cubicBezTo>
                        <a:pt x="6325133" y="3531537"/>
                        <a:pt x="6327702" y="3521263"/>
                        <a:pt x="6330271" y="3510988"/>
                      </a:cubicBezTo>
                      <a:cubicBezTo>
                        <a:pt x="6317379" y="3508013"/>
                        <a:pt x="6304392" y="3505431"/>
                        <a:pt x="6291351" y="3503204"/>
                      </a:cubicBezTo>
                      <a:close/>
                      <a:moveTo>
                        <a:pt x="6517113" y="3503204"/>
                      </a:moveTo>
                      <a:cubicBezTo>
                        <a:pt x="6514466" y="3516437"/>
                        <a:pt x="6511898" y="3529280"/>
                        <a:pt x="6509329" y="3542124"/>
                      </a:cubicBezTo>
                      <a:cubicBezTo>
                        <a:pt x="6514622" y="3542124"/>
                        <a:pt x="6519759" y="3542124"/>
                        <a:pt x="6524897" y="3542124"/>
                      </a:cubicBezTo>
                      <a:cubicBezTo>
                        <a:pt x="6524897" y="3547417"/>
                        <a:pt x="6524897" y="3552554"/>
                        <a:pt x="6524897" y="3557691"/>
                      </a:cubicBezTo>
                      <a:cubicBezTo>
                        <a:pt x="6532836" y="3555045"/>
                        <a:pt x="6540543" y="3552476"/>
                        <a:pt x="6548249" y="3549908"/>
                      </a:cubicBezTo>
                      <a:cubicBezTo>
                        <a:pt x="6548249" y="3536675"/>
                        <a:pt x="6548249" y="3523831"/>
                        <a:pt x="6548249" y="3510988"/>
                      </a:cubicBezTo>
                      <a:cubicBezTo>
                        <a:pt x="6532525" y="3507057"/>
                        <a:pt x="6532525" y="3507057"/>
                        <a:pt x="6517113" y="3503204"/>
                      </a:cubicBezTo>
                      <a:close/>
                      <a:moveTo>
                        <a:pt x="6594962" y="3503204"/>
                      </a:moveTo>
                      <a:cubicBezTo>
                        <a:pt x="6592316" y="3505851"/>
                        <a:pt x="6589747" y="3508419"/>
                        <a:pt x="6587178" y="3510988"/>
                      </a:cubicBezTo>
                      <a:cubicBezTo>
                        <a:pt x="6586862" y="3523957"/>
                        <a:pt x="6586846" y="3536939"/>
                        <a:pt x="6587178" y="3549908"/>
                      </a:cubicBezTo>
                      <a:cubicBezTo>
                        <a:pt x="6597764" y="3552554"/>
                        <a:pt x="6608039" y="3555123"/>
                        <a:pt x="6618314" y="3557691"/>
                      </a:cubicBezTo>
                      <a:cubicBezTo>
                        <a:pt x="6620961" y="3541812"/>
                        <a:pt x="6623529" y="3526400"/>
                        <a:pt x="6626098" y="3510988"/>
                      </a:cubicBezTo>
                      <a:cubicBezTo>
                        <a:pt x="6611017" y="3506609"/>
                        <a:pt x="6611017" y="3506609"/>
                        <a:pt x="6594962" y="3503204"/>
                      </a:cubicBezTo>
                      <a:close/>
                      <a:moveTo>
                        <a:pt x="6665027" y="3503204"/>
                      </a:moveTo>
                      <a:cubicBezTo>
                        <a:pt x="6662380" y="3505851"/>
                        <a:pt x="6659812" y="3508419"/>
                        <a:pt x="6657243" y="3510988"/>
                      </a:cubicBezTo>
                      <a:cubicBezTo>
                        <a:pt x="6659475" y="3526612"/>
                        <a:pt x="6662059" y="3542190"/>
                        <a:pt x="6665027" y="3557691"/>
                      </a:cubicBezTo>
                      <a:cubicBezTo>
                        <a:pt x="6675613" y="3555045"/>
                        <a:pt x="6685888" y="3552476"/>
                        <a:pt x="6696163" y="3549908"/>
                      </a:cubicBezTo>
                      <a:cubicBezTo>
                        <a:pt x="6698809" y="3536675"/>
                        <a:pt x="6701378" y="3523831"/>
                        <a:pt x="6703947" y="3510988"/>
                      </a:cubicBezTo>
                      <a:cubicBezTo>
                        <a:pt x="6691055" y="3508013"/>
                        <a:pt x="6678068" y="3505431"/>
                        <a:pt x="6665027" y="3503204"/>
                      </a:cubicBezTo>
                      <a:close/>
                      <a:moveTo>
                        <a:pt x="6742876" y="3503204"/>
                      </a:moveTo>
                      <a:cubicBezTo>
                        <a:pt x="6740229" y="3505851"/>
                        <a:pt x="6737661" y="3508419"/>
                        <a:pt x="6735092" y="3510988"/>
                      </a:cubicBezTo>
                      <a:cubicBezTo>
                        <a:pt x="6737319" y="3524029"/>
                        <a:pt x="6739901" y="3537016"/>
                        <a:pt x="6742876" y="3549908"/>
                      </a:cubicBezTo>
                      <a:cubicBezTo>
                        <a:pt x="6750816" y="3547261"/>
                        <a:pt x="6758522" y="3544692"/>
                        <a:pt x="6766228" y="3542124"/>
                      </a:cubicBezTo>
                      <a:cubicBezTo>
                        <a:pt x="6771579" y="3526069"/>
                        <a:pt x="6771579" y="3526069"/>
                        <a:pt x="6774012" y="3510988"/>
                      </a:cubicBezTo>
                      <a:cubicBezTo>
                        <a:pt x="6758930" y="3506609"/>
                        <a:pt x="6758930" y="3506609"/>
                        <a:pt x="6742876" y="3503204"/>
                      </a:cubicBezTo>
                      <a:close/>
                      <a:moveTo>
                        <a:pt x="6812940" y="3503204"/>
                      </a:moveTo>
                      <a:cubicBezTo>
                        <a:pt x="6810293" y="3505851"/>
                        <a:pt x="6807725" y="3508419"/>
                        <a:pt x="6805156" y="3510988"/>
                      </a:cubicBezTo>
                      <a:cubicBezTo>
                        <a:pt x="6807383" y="3524029"/>
                        <a:pt x="6809965" y="3537016"/>
                        <a:pt x="6812940" y="3549908"/>
                      </a:cubicBezTo>
                      <a:cubicBezTo>
                        <a:pt x="6826173" y="3549908"/>
                        <a:pt x="6839016" y="3549908"/>
                        <a:pt x="6851860" y="3549908"/>
                      </a:cubicBezTo>
                      <a:cubicBezTo>
                        <a:pt x="6851860" y="3536675"/>
                        <a:pt x="6851860" y="3523831"/>
                        <a:pt x="6851860" y="3510988"/>
                      </a:cubicBezTo>
                      <a:cubicBezTo>
                        <a:pt x="6838968" y="3508013"/>
                        <a:pt x="6825981" y="3505431"/>
                        <a:pt x="6812940" y="3503204"/>
                      </a:cubicBezTo>
                      <a:close/>
                      <a:moveTo>
                        <a:pt x="6890789" y="3503204"/>
                      </a:moveTo>
                      <a:cubicBezTo>
                        <a:pt x="6885924" y="3517799"/>
                        <a:pt x="6885924" y="3517799"/>
                        <a:pt x="6883005" y="3534340"/>
                      </a:cubicBezTo>
                      <a:cubicBezTo>
                        <a:pt x="6888298" y="3539633"/>
                        <a:pt x="6893435" y="3544770"/>
                        <a:pt x="6898573" y="3549908"/>
                      </a:cubicBezTo>
                      <a:cubicBezTo>
                        <a:pt x="6906512" y="3547261"/>
                        <a:pt x="6914219" y="3544692"/>
                        <a:pt x="6921925" y="3542124"/>
                      </a:cubicBezTo>
                      <a:cubicBezTo>
                        <a:pt x="6921925" y="3531537"/>
                        <a:pt x="6921925" y="3521263"/>
                        <a:pt x="6921925" y="3510988"/>
                      </a:cubicBezTo>
                      <a:cubicBezTo>
                        <a:pt x="6906201" y="3507057"/>
                        <a:pt x="6906201" y="3507057"/>
                        <a:pt x="6890789" y="3503204"/>
                      </a:cubicBezTo>
                      <a:close/>
                      <a:moveTo>
                        <a:pt x="7412379" y="3503204"/>
                      </a:moveTo>
                      <a:cubicBezTo>
                        <a:pt x="7409732" y="3516437"/>
                        <a:pt x="7407164" y="3529280"/>
                        <a:pt x="7404595" y="3542124"/>
                      </a:cubicBezTo>
                      <a:cubicBezTo>
                        <a:pt x="7415181" y="3544770"/>
                        <a:pt x="7425456" y="3547339"/>
                        <a:pt x="7435731" y="3549908"/>
                      </a:cubicBezTo>
                      <a:cubicBezTo>
                        <a:pt x="7438377" y="3536675"/>
                        <a:pt x="7440946" y="3523831"/>
                        <a:pt x="7443515" y="3510988"/>
                      </a:cubicBezTo>
                      <a:cubicBezTo>
                        <a:pt x="7427791" y="3507057"/>
                        <a:pt x="7427791" y="3507057"/>
                        <a:pt x="7412379" y="3503204"/>
                      </a:cubicBezTo>
                      <a:close/>
                      <a:moveTo>
                        <a:pt x="7482443" y="3503204"/>
                      </a:moveTo>
                      <a:cubicBezTo>
                        <a:pt x="7479797" y="3505851"/>
                        <a:pt x="7477228" y="3508419"/>
                        <a:pt x="7474659" y="3510988"/>
                      </a:cubicBezTo>
                      <a:cubicBezTo>
                        <a:pt x="7474343" y="3523957"/>
                        <a:pt x="7474327" y="3536939"/>
                        <a:pt x="7474659" y="3549908"/>
                      </a:cubicBezTo>
                      <a:cubicBezTo>
                        <a:pt x="7487892" y="3547261"/>
                        <a:pt x="7500735" y="3544692"/>
                        <a:pt x="7513579" y="3542124"/>
                      </a:cubicBezTo>
                      <a:cubicBezTo>
                        <a:pt x="7516225" y="3531537"/>
                        <a:pt x="7518794" y="3521263"/>
                        <a:pt x="7521363" y="3510988"/>
                      </a:cubicBezTo>
                      <a:cubicBezTo>
                        <a:pt x="7508472" y="3508013"/>
                        <a:pt x="7495485" y="3505431"/>
                        <a:pt x="7482443" y="3503204"/>
                      </a:cubicBezTo>
                      <a:close/>
                      <a:moveTo>
                        <a:pt x="7560292" y="3503204"/>
                      </a:moveTo>
                      <a:cubicBezTo>
                        <a:pt x="7558638" y="3508001"/>
                        <a:pt x="7557033" y="3512657"/>
                        <a:pt x="7555428" y="3517312"/>
                      </a:cubicBezTo>
                      <a:cubicBezTo>
                        <a:pt x="7552509" y="3534340"/>
                        <a:pt x="7552509" y="3534340"/>
                        <a:pt x="7568076" y="3557691"/>
                      </a:cubicBezTo>
                      <a:cubicBezTo>
                        <a:pt x="7573369" y="3557691"/>
                        <a:pt x="7578507" y="3557691"/>
                        <a:pt x="7583644" y="3557691"/>
                      </a:cubicBezTo>
                      <a:cubicBezTo>
                        <a:pt x="7586291" y="3541812"/>
                        <a:pt x="7588859" y="3526400"/>
                        <a:pt x="7591428" y="3510988"/>
                      </a:cubicBezTo>
                      <a:cubicBezTo>
                        <a:pt x="7575705" y="3507057"/>
                        <a:pt x="7575705" y="3507057"/>
                        <a:pt x="7560292" y="3503204"/>
                      </a:cubicBezTo>
                      <a:close/>
                      <a:moveTo>
                        <a:pt x="7708206" y="3503204"/>
                      </a:moveTo>
                      <a:cubicBezTo>
                        <a:pt x="7705559" y="3505851"/>
                        <a:pt x="7702991" y="3508419"/>
                        <a:pt x="7700422" y="3510988"/>
                      </a:cubicBezTo>
                      <a:cubicBezTo>
                        <a:pt x="7702654" y="3526612"/>
                        <a:pt x="7705238" y="3542190"/>
                        <a:pt x="7708206" y="3557691"/>
                      </a:cubicBezTo>
                      <a:cubicBezTo>
                        <a:pt x="7718792" y="3555045"/>
                        <a:pt x="7729067" y="3552476"/>
                        <a:pt x="7739342" y="3549908"/>
                      </a:cubicBezTo>
                      <a:cubicBezTo>
                        <a:pt x="7739342" y="3536675"/>
                        <a:pt x="7739342" y="3523831"/>
                        <a:pt x="7739342" y="3510988"/>
                      </a:cubicBezTo>
                      <a:cubicBezTo>
                        <a:pt x="7724260" y="3506609"/>
                        <a:pt x="7724260" y="3506609"/>
                        <a:pt x="7708206" y="3503204"/>
                      </a:cubicBezTo>
                      <a:close/>
                      <a:moveTo>
                        <a:pt x="7786055" y="3503204"/>
                      </a:moveTo>
                      <a:cubicBezTo>
                        <a:pt x="7783408" y="3505851"/>
                        <a:pt x="7780840" y="3508419"/>
                        <a:pt x="7778271" y="3510988"/>
                      </a:cubicBezTo>
                      <a:cubicBezTo>
                        <a:pt x="7780498" y="3524029"/>
                        <a:pt x="7783080" y="3537016"/>
                        <a:pt x="7786055" y="3549908"/>
                      </a:cubicBezTo>
                      <a:cubicBezTo>
                        <a:pt x="7796641" y="3547261"/>
                        <a:pt x="7806916" y="3544692"/>
                        <a:pt x="7817191" y="3542124"/>
                      </a:cubicBezTo>
                      <a:cubicBezTo>
                        <a:pt x="7817191" y="3531537"/>
                        <a:pt x="7817191" y="3521263"/>
                        <a:pt x="7817191" y="3510988"/>
                      </a:cubicBezTo>
                      <a:cubicBezTo>
                        <a:pt x="7802109" y="3506609"/>
                        <a:pt x="7802109" y="3506609"/>
                        <a:pt x="7786055" y="3503204"/>
                      </a:cubicBezTo>
                      <a:close/>
                      <a:moveTo>
                        <a:pt x="8081882" y="3503204"/>
                      </a:moveTo>
                      <a:cubicBezTo>
                        <a:pt x="8079235" y="3505851"/>
                        <a:pt x="8076667" y="3508419"/>
                        <a:pt x="8074098" y="3510988"/>
                      </a:cubicBezTo>
                      <a:cubicBezTo>
                        <a:pt x="8076330" y="3526612"/>
                        <a:pt x="8078914" y="3542190"/>
                        <a:pt x="8081882" y="3557691"/>
                      </a:cubicBezTo>
                      <a:cubicBezTo>
                        <a:pt x="8087175" y="3557691"/>
                        <a:pt x="8092312" y="3557691"/>
                        <a:pt x="8097450" y="3557691"/>
                      </a:cubicBezTo>
                      <a:cubicBezTo>
                        <a:pt x="8097450" y="3552398"/>
                        <a:pt x="8097450" y="3547261"/>
                        <a:pt x="8097450" y="3542124"/>
                      </a:cubicBezTo>
                      <a:cubicBezTo>
                        <a:pt x="8102743" y="3542124"/>
                        <a:pt x="8107880" y="3542124"/>
                        <a:pt x="8113018" y="3542124"/>
                      </a:cubicBezTo>
                      <a:cubicBezTo>
                        <a:pt x="8113018" y="3531537"/>
                        <a:pt x="8113018" y="3521263"/>
                        <a:pt x="8113018" y="3510988"/>
                      </a:cubicBezTo>
                      <a:cubicBezTo>
                        <a:pt x="8097936" y="3506609"/>
                        <a:pt x="8097936" y="3506609"/>
                        <a:pt x="8081882" y="3503204"/>
                      </a:cubicBezTo>
                      <a:close/>
                      <a:moveTo>
                        <a:pt x="8229795" y="3503204"/>
                      </a:moveTo>
                      <a:cubicBezTo>
                        <a:pt x="8227148" y="3505851"/>
                        <a:pt x="8224580" y="3508419"/>
                        <a:pt x="8222011" y="3510988"/>
                      </a:cubicBezTo>
                      <a:cubicBezTo>
                        <a:pt x="8224238" y="3524029"/>
                        <a:pt x="8226820" y="3537016"/>
                        <a:pt x="8229795" y="3549908"/>
                      </a:cubicBezTo>
                      <a:cubicBezTo>
                        <a:pt x="8240381" y="3547261"/>
                        <a:pt x="8250656" y="3544692"/>
                        <a:pt x="8260931" y="3542124"/>
                      </a:cubicBezTo>
                      <a:cubicBezTo>
                        <a:pt x="8260931" y="3531537"/>
                        <a:pt x="8260931" y="3521263"/>
                        <a:pt x="8260931" y="3510988"/>
                      </a:cubicBezTo>
                      <a:cubicBezTo>
                        <a:pt x="8245849" y="3506609"/>
                        <a:pt x="8245849" y="3506609"/>
                        <a:pt x="8229795" y="3503204"/>
                      </a:cubicBezTo>
                      <a:close/>
                      <a:moveTo>
                        <a:pt x="8307644" y="3503204"/>
                      </a:moveTo>
                      <a:cubicBezTo>
                        <a:pt x="8304998" y="3505851"/>
                        <a:pt x="8302429" y="3508419"/>
                        <a:pt x="8299860" y="3510988"/>
                      </a:cubicBezTo>
                      <a:cubicBezTo>
                        <a:pt x="8299544" y="3523957"/>
                        <a:pt x="8299528" y="3536939"/>
                        <a:pt x="8299860" y="3549908"/>
                      </a:cubicBezTo>
                      <a:cubicBezTo>
                        <a:pt x="8310446" y="3552554"/>
                        <a:pt x="8320721" y="3555123"/>
                        <a:pt x="8330996" y="3557691"/>
                      </a:cubicBezTo>
                      <a:cubicBezTo>
                        <a:pt x="8333643" y="3541812"/>
                        <a:pt x="8336211" y="3526400"/>
                        <a:pt x="8338780" y="3510988"/>
                      </a:cubicBezTo>
                      <a:cubicBezTo>
                        <a:pt x="8323699" y="3506609"/>
                        <a:pt x="8323699" y="3506609"/>
                        <a:pt x="8307644" y="3503204"/>
                      </a:cubicBezTo>
                      <a:close/>
                      <a:moveTo>
                        <a:pt x="8377708" y="3503204"/>
                      </a:moveTo>
                      <a:cubicBezTo>
                        <a:pt x="8375061" y="3513790"/>
                        <a:pt x="8372493" y="3524065"/>
                        <a:pt x="8369924" y="3534340"/>
                      </a:cubicBezTo>
                      <a:cubicBezTo>
                        <a:pt x="8380510" y="3539633"/>
                        <a:pt x="8390785" y="3544770"/>
                        <a:pt x="8401060" y="3549908"/>
                      </a:cubicBezTo>
                      <a:cubicBezTo>
                        <a:pt x="8403706" y="3536675"/>
                        <a:pt x="8406275" y="3523831"/>
                        <a:pt x="8408844" y="3510988"/>
                      </a:cubicBezTo>
                      <a:cubicBezTo>
                        <a:pt x="8393120" y="3507057"/>
                        <a:pt x="8393120" y="3507057"/>
                        <a:pt x="8377708" y="3503204"/>
                      </a:cubicBezTo>
                      <a:close/>
                      <a:moveTo>
                        <a:pt x="8525622" y="3503204"/>
                      </a:moveTo>
                      <a:cubicBezTo>
                        <a:pt x="8522975" y="3505851"/>
                        <a:pt x="8520407" y="3508419"/>
                        <a:pt x="8517838" y="3510988"/>
                      </a:cubicBezTo>
                      <a:cubicBezTo>
                        <a:pt x="8520065" y="3524029"/>
                        <a:pt x="8522647" y="3537016"/>
                        <a:pt x="8525622" y="3549908"/>
                      </a:cubicBezTo>
                      <a:cubicBezTo>
                        <a:pt x="8536208" y="3549908"/>
                        <a:pt x="8546483" y="3549908"/>
                        <a:pt x="8556758" y="3549908"/>
                      </a:cubicBezTo>
                      <a:cubicBezTo>
                        <a:pt x="8559404" y="3536675"/>
                        <a:pt x="8561973" y="3523831"/>
                        <a:pt x="8564542" y="3510988"/>
                      </a:cubicBezTo>
                      <a:cubicBezTo>
                        <a:pt x="8551650" y="3508013"/>
                        <a:pt x="8538663" y="3505431"/>
                        <a:pt x="8525622" y="3503204"/>
                      </a:cubicBezTo>
                      <a:close/>
                      <a:moveTo>
                        <a:pt x="8167232" y="3505086"/>
                      </a:moveTo>
                      <a:cubicBezTo>
                        <a:pt x="8160499" y="3504630"/>
                        <a:pt x="8153862" y="3506142"/>
                        <a:pt x="8144167" y="3510989"/>
                      </a:cubicBezTo>
                      <a:cubicBezTo>
                        <a:pt x="8146814" y="3521575"/>
                        <a:pt x="8149382" y="3531850"/>
                        <a:pt x="8151951" y="3542125"/>
                      </a:cubicBezTo>
                      <a:cubicBezTo>
                        <a:pt x="8162537" y="3544771"/>
                        <a:pt x="8172812" y="3547340"/>
                        <a:pt x="8183087" y="3549909"/>
                      </a:cubicBezTo>
                      <a:cubicBezTo>
                        <a:pt x="8185733" y="3536676"/>
                        <a:pt x="8188302" y="3523833"/>
                        <a:pt x="8190871" y="3510989"/>
                      </a:cubicBezTo>
                      <a:cubicBezTo>
                        <a:pt x="8180794" y="3507966"/>
                        <a:pt x="8173965" y="3505542"/>
                        <a:pt x="8167232" y="3505086"/>
                      </a:cubicBezTo>
                      <a:close/>
                      <a:moveTo>
                        <a:pt x="7645642" y="3505086"/>
                      </a:moveTo>
                      <a:cubicBezTo>
                        <a:pt x="7638909" y="3504630"/>
                        <a:pt x="7632272" y="3506142"/>
                        <a:pt x="7622577" y="3510989"/>
                      </a:cubicBezTo>
                      <a:cubicBezTo>
                        <a:pt x="7625224" y="3524222"/>
                        <a:pt x="7627792" y="3537065"/>
                        <a:pt x="7630361" y="3549909"/>
                      </a:cubicBezTo>
                      <a:cubicBezTo>
                        <a:pt x="7640947" y="3547262"/>
                        <a:pt x="7651222" y="3544693"/>
                        <a:pt x="7661497" y="3542125"/>
                      </a:cubicBezTo>
                      <a:cubicBezTo>
                        <a:pt x="7664143" y="3531539"/>
                        <a:pt x="7666712" y="3521264"/>
                        <a:pt x="7669281" y="3510989"/>
                      </a:cubicBezTo>
                      <a:cubicBezTo>
                        <a:pt x="7659204" y="3507966"/>
                        <a:pt x="7652375" y="3505542"/>
                        <a:pt x="7645642" y="3505086"/>
                      </a:cubicBezTo>
                      <a:close/>
                      <a:moveTo>
                        <a:pt x="6976139" y="3505086"/>
                      </a:moveTo>
                      <a:cubicBezTo>
                        <a:pt x="6969406" y="3504630"/>
                        <a:pt x="6962769" y="3506142"/>
                        <a:pt x="6953074" y="3510989"/>
                      </a:cubicBezTo>
                      <a:cubicBezTo>
                        <a:pt x="6955721" y="3521575"/>
                        <a:pt x="6958289" y="3531850"/>
                        <a:pt x="6960858" y="3542125"/>
                      </a:cubicBezTo>
                      <a:cubicBezTo>
                        <a:pt x="6971444" y="3544771"/>
                        <a:pt x="6981719" y="3547340"/>
                        <a:pt x="6991994" y="3549909"/>
                      </a:cubicBezTo>
                      <a:cubicBezTo>
                        <a:pt x="6994640" y="3536676"/>
                        <a:pt x="6997209" y="3523833"/>
                        <a:pt x="6999778" y="3510989"/>
                      </a:cubicBezTo>
                      <a:cubicBezTo>
                        <a:pt x="6989701" y="3507966"/>
                        <a:pt x="6982872" y="3505542"/>
                        <a:pt x="6976139" y="3505086"/>
                      </a:cubicBezTo>
                      <a:close/>
                      <a:moveTo>
                        <a:pt x="6454550" y="3505086"/>
                      </a:moveTo>
                      <a:cubicBezTo>
                        <a:pt x="6447817" y="3504630"/>
                        <a:pt x="6441180" y="3506142"/>
                        <a:pt x="6431485" y="3510989"/>
                      </a:cubicBezTo>
                      <a:cubicBezTo>
                        <a:pt x="6434132" y="3524222"/>
                        <a:pt x="6436700" y="3537065"/>
                        <a:pt x="6439269" y="3549909"/>
                      </a:cubicBezTo>
                      <a:cubicBezTo>
                        <a:pt x="6452502" y="3547262"/>
                        <a:pt x="6465345" y="3544693"/>
                        <a:pt x="6478189" y="3542125"/>
                      </a:cubicBezTo>
                      <a:cubicBezTo>
                        <a:pt x="6478189" y="3531539"/>
                        <a:pt x="6478189" y="3521264"/>
                        <a:pt x="6478189" y="3510989"/>
                      </a:cubicBezTo>
                      <a:cubicBezTo>
                        <a:pt x="6468112" y="3507966"/>
                        <a:pt x="6461283" y="3505542"/>
                        <a:pt x="6454550" y="3505086"/>
                      </a:cubicBezTo>
                      <a:close/>
                      <a:moveTo>
                        <a:pt x="5785047" y="3505086"/>
                      </a:moveTo>
                      <a:cubicBezTo>
                        <a:pt x="5778314" y="3504630"/>
                        <a:pt x="5771677" y="3506142"/>
                        <a:pt x="5761982" y="3510989"/>
                      </a:cubicBezTo>
                      <a:cubicBezTo>
                        <a:pt x="5764629" y="3521575"/>
                        <a:pt x="5767197" y="3531850"/>
                        <a:pt x="5769766" y="3542125"/>
                      </a:cubicBezTo>
                      <a:cubicBezTo>
                        <a:pt x="5780352" y="3544771"/>
                        <a:pt x="5790627" y="3547340"/>
                        <a:pt x="5800902" y="3549909"/>
                      </a:cubicBezTo>
                      <a:cubicBezTo>
                        <a:pt x="5803548" y="3536676"/>
                        <a:pt x="5806117" y="3523833"/>
                        <a:pt x="5808686" y="3510989"/>
                      </a:cubicBezTo>
                      <a:cubicBezTo>
                        <a:pt x="5798609" y="3507966"/>
                        <a:pt x="5791780" y="3505542"/>
                        <a:pt x="5785047" y="3505086"/>
                      </a:cubicBezTo>
                      <a:close/>
                      <a:moveTo>
                        <a:pt x="5263458" y="3505086"/>
                      </a:moveTo>
                      <a:cubicBezTo>
                        <a:pt x="5256725" y="3504630"/>
                        <a:pt x="5250088" y="3506142"/>
                        <a:pt x="5240393" y="3510989"/>
                      </a:cubicBezTo>
                      <a:cubicBezTo>
                        <a:pt x="5240393" y="3524222"/>
                        <a:pt x="5240393" y="3537065"/>
                        <a:pt x="5240393" y="3549909"/>
                      </a:cubicBezTo>
                      <a:cubicBezTo>
                        <a:pt x="5253626" y="3552555"/>
                        <a:pt x="5266469" y="3555124"/>
                        <a:pt x="5279313" y="3557693"/>
                      </a:cubicBezTo>
                      <a:cubicBezTo>
                        <a:pt x="5281959" y="3541813"/>
                        <a:pt x="5284528" y="3526401"/>
                        <a:pt x="5287097" y="3510989"/>
                      </a:cubicBezTo>
                      <a:cubicBezTo>
                        <a:pt x="5277020" y="3507966"/>
                        <a:pt x="5270191" y="3505542"/>
                        <a:pt x="5263458" y="3505086"/>
                      </a:cubicBezTo>
                      <a:close/>
                      <a:moveTo>
                        <a:pt x="2881273" y="3505086"/>
                      </a:moveTo>
                      <a:cubicBezTo>
                        <a:pt x="2874540" y="3504630"/>
                        <a:pt x="2867903" y="3506142"/>
                        <a:pt x="2858208" y="3510989"/>
                      </a:cubicBezTo>
                      <a:cubicBezTo>
                        <a:pt x="2860855" y="3524222"/>
                        <a:pt x="2863423" y="3537065"/>
                        <a:pt x="2865992" y="3549909"/>
                      </a:cubicBezTo>
                      <a:cubicBezTo>
                        <a:pt x="2879225" y="3547262"/>
                        <a:pt x="2892068" y="3544693"/>
                        <a:pt x="2904912" y="3542125"/>
                      </a:cubicBezTo>
                      <a:cubicBezTo>
                        <a:pt x="2904912" y="3531539"/>
                        <a:pt x="2904912" y="3521264"/>
                        <a:pt x="2904912" y="3510989"/>
                      </a:cubicBezTo>
                      <a:cubicBezTo>
                        <a:pt x="2894835" y="3507966"/>
                        <a:pt x="2888006" y="3505542"/>
                        <a:pt x="2881273" y="3505086"/>
                      </a:cubicBezTo>
                      <a:close/>
                      <a:moveTo>
                        <a:pt x="2048571" y="3503204"/>
                      </a:moveTo>
                      <a:cubicBezTo>
                        <a:pt x="2045924" y="3505851"/>
                        <a:pt x="2043356" y="3508419"/>
                        <a:pt x="2040787" y="3510988"/>
                      </a:cubicBezTo>
                      <a:cubicBezTo>
                        <a:pt x="2044192" y="3527042"/>
                        <a:pt x="2044192" y="3527042"/>
                        <a:pt x="2048571" y="3542124"/>
                      </a:cubicBezTo>
                      <a:cubicBezTo>
                        <a:pt x="2061804" y="3544770"/>
                        <a:pt x="2074647" y="3547339"/>
                        <a:pt x="2087491" y="3549908"/>
                      </a:cubicBezTo>
                      <a:cubicBezTo>
                        <a:pt x="2087491" y="3536675"/>
                        <a:pt x="2087491" y="3523831"/>
                        <a:pt x="2087491" y="3510988"/>
                      </a:cubicBezTo>
                      <a:cubicBezTo>
                        <a:pt x="2074599" y="3508013"/>
                        <a:pt x="2061612" y="3505431"/>
                        <a:pt x="2048571" y="3503204"/>
                      </a:cubicBezTo>
                      <a:close/>
                      <a:moveTo>
                        <a:pt x="2126420" y="3503204"/>
                      </a:moveTo>
                      <a:cubicBezTo>
                        <a:pt x="2123773" y="3516437"/>
                        <a:pt x="2121205" y="3529280"/>
                        <a:pt x="2118636" y="3542124"/>
                      </a:cubicBezTo>
                      <a:cubicBezTo>
                        <a:pt x="2123929" y="3544770"/>
                        <a:pt x="2129066" y="3547339"/>
                        <a:pt x="2134204" y="3549908"/>
                      </a:cubicBezTo>
                      <a:cubicBezTo>
                        <a:pt x="2142143" y="3547261"/>
                        <a:pt x="2149850" y="3544692"/>
                        <a:pt x="2157556" y="3542124"/>
                      </a:cubicBezTo>
                      <a:cubicBezTo>
                        <a:pt x="2157556" y="3531537"/>
                        <a:pt x="2157556" y="3521263"/>
                        <a:pt x="2157556" y="3510988"/>
                      </a:cubicBezTo>
                      <a:cubicBezTo>
                        <a:pt x="2141832" y="3507057"/>
                        <a:pt x="2141832" y="3507057"/>
                        <a:pt x="2126420" y="3503204"/>
                      </a:cubicBezTo>
                      <a:close/>
                      <a:moveTo>
                        <a:pt x="2196434" y="3566945"/>
                      </a:moveTo>
                      <a:lnTo>
                        <a:pt x="2196434" y="3581303"/>
                      </a:lnTo>
                      <a:lnTo>
                        <a:pt x="2188700" y="3619973"/>
                      </a:lnTo>
                      <a:cubicBezTo>
                        <a:pt x="2206214" y="3628729"/>
                        <a:pt x="2206214" y="3628729"/>
                        <a:pt x="2235404" y="3619973"/>
                      </a:cubicBezTo>
                      <a:cubicBezTo>
                        <a:pt x="2235404" y="3609386"/>
                        <a:pt x="2235404" y="3599112"/>
                        <a:pt x="2235404" y="3588837"/>
                      </a:cubicBezTo>
                      <a:lnTo>
                        <a:pt x="2231997" y="3588156"/>
                      </a:lnTo>
                      <a:lnTo>
                        <a:pt x="2235354" y="3574729"/>
                      </a:lnTo>
                      <a:cubicBezTo>
                        <a:pt x="2215699" y="3570798"/>
                        <a:pt x="2215699" y="3570798"/>
                        <a:pt x="2196434" y="3566945"/>
                      </a:cubicBezTo>
                      <a:close/>
                      <a:moveTo>
                        <a:pt x="2274334" y="3581053"/>
                      </a:moveTo>
                      <a:cubicBezTo>
                        <a:pt x="2271687" y="3594286"/>
                        <a:pt x="2269119" y="3607129"/>
                        <a:pt x="2266550" y="3619973"/>
                      </a:cubicBezTo>
                      <a:cubicBezTo>
                        <a:pt x="2271843" y="3622619"/>
                        <a:pt x="2276980" y="3625188"/>
                        <a:pt x="2282118" y="3627757"/>
                      </a:cubicBezTo>
                      <a:cubicBezTo>
                        <a:pt x="2290057" y="3625110"/>
                        <a:pt x="2297764" y="3622541"/>
                        <a:pt x="2305470" y="3619973"/>
                      </a:cubicBezTo>
                      <a:cubicBezTo>
                        <a:pt x="2305470" y="3609386"/>
                        <a:pt x="2305470" y="3599112"/>
                        <a:pt x="2305470" y="3588837"/>
                      </a:cubicBezTo>
                      <a:cubicBezTo>
                        <a:pt x="2289746" y="3584906"/>
                        <a:pt x="2289746" y="3584906"/>
                        <a:pt x="2274334" y="3581053"/>
                      </a:cubicBezTo>
                      <a:close/>
                      <a:moveTo>
                        <a:pt x="2344398" y="3581053"/>
                      </a:moveTo>
                      <a:cubicBezTo>
                        <a:pt x="2344398" y="3594286"/>
                        <a:pt x="2344398" y="3607129"/>
                        <a:pt x="2344398" y="3619973"/>
                      </a:cubicBezTo>
                      <a:cubicBezTo>
                        <a:pt x="2349691" y="3622619"/>
                        <a:pt x="2354828" y="3625188"/>
                        <a:pt x="2359966" y="3627757"/>
                      </a:cubicBezTo>
                      <a:cubicBezTo>
                        <a:pt x="2367905" y="3625110"/>
                        <a:pt x="2375612" y="3622541"/>
                        <a:pt x="2383318" y="3619973"/>
                      </a:cubicBezTo>
                      <a:cubicBezTo>
                        <a:pt x="2383318" y="3609386"/>
                        <a:pt x="2383318" y="3599112"/>
                        <a:pt x="2383318" y="3588837"/>
                      </a:cubicBezTo>
                      <a:cubicBezTo>
                        <a:pt x="2363663" y="3584906"/>
                        <a:pt x="2363663" y="3584906"/>
                        <a:pt x="2344398" y="3581053"/>
                      </a:cubicBezTo>
                      <a:close/>
                      <a:moveTo>
                        <a:pt x="2422247" y="3581053"/>
                      </a:moveTo>
                      <a:cubicBezTo>
                        <a:pt x="2419600" y="3594286"/>
                        <a:pt x="2417032" y="3607129"/>
                        <a:pt x="2414463" y="3619973"/>
                      </a:cubicBezTo>
                      <a:cubicBezTo>
                        <a:pt x="2419756" y="3622619"/>
                        <a:pt x="2424893" y="3625188"/>
                        <a:pt x="2430031" y="3627757"/>
                      </a:cubicBezTo>
                      <a:cubicBezTo>
                        <a:pt x="2437970" y="3625110"/>
                        <a:pt x="2445677" y="3622541"/>
                        <a:pt x="2453383" y="3619973"/>
                      </a:cubicBezTo>
                      <a:cubicBezTo>
                        <a:pt x="2453383" y="3606740"/>
                        <a:pt x="2453383" y="3593896"/>
                        <a:pt x="2453383" y="3581053"/>
                      </a:cubicBezTo>
                      <a:cubicBezTo>
                        <a:pt x="2442796" y="3581053"/>
                        <a:pt x="2432522" y="3581053"/>
                        <a:pt x="2422247" y="3581053"/>
                      </a:cubicBezTo>
                      <a:close/>
                      <a:moveTo>
                        <a:pt x="2500096" y="3581053"/>
                      </a:moveTo>
                      <a:cubicBezTo>
                        <a:pt x="2497449" y="3594286"/>
                        <a:pt x="2494881" y="3607129"/>
                        <a:pt x="2492312" y="3619973"/>
                      </a:cubicBezTo>
                      <a:cubicBezTo>
                        <a:pt x="2497605" y="3622619"/>
                        <a:pt x="2502742" y="3625188"/>
                        <a:pt x="2507880" y="3627757"/>
                      </a:cubicBezTo>
                      <a:cubicBezTo>
                        <a:pt x="2515819" y="3625110"/>
                        <a:pt x="2523526" y="3622541"/>
                        <a:pt x="2531232" y="3619973"/>
                      </a:cubicBezTo>
                      <a:cubicBezTo>
                        <a:pt x="2531232" y="3609386"/>
                        <a:pt x="2531232" y="3599112"/>
                        <a:pt x="2531232" y="3588837"/>
                      </a:cubicBezTo>
                      <a:cubicBezTo>
                        <a:pt x="2515508" y="3584906"/>
                        <a:pt x="2515508" y="3584906"/>
                        <a:pt x="2500096" y="3581053"/>
                      </a:cubicBezTo>
                      <a:close/>
                      <a:moveTo>
                        <a:pt x="3021686" y="3581053"/>
                      </a:moveTo>
                      <a:cubicBezTo>
                        <a:pt x="3019039" y="3594286"/>
                        <a:pt x="3016471" y="3607129"/>
                        <a:pt x="3013902" y="3619973"/>
                      </a:cubicBezTo>
                      <a:cubicBezTo>
                        <a:pt x="3019195" y="3622619"/>
                        <a:pt x="3024332" y="3625188"/>
                        <a:pt x="3029470" y="3627757"/>
                      </a:cubicBezTo>
                      <a:cubicBezTo>
                        <a:pt x="3037409" y="3625110"/>
                        <a:pt x="3045116" y="3622541"/>
                        <a:pt x="3052822" y="3619973"/>
                      </a:cubicBezTo>
                      <a:cubicBezTo>
                        <a:pt x="3052822" y="3609386"/>
                        <a:pt x="3052822" y="3599112"/>
                        <a:pt x="3052822" y="3588837"/>
                      </a:cubicBezTo>
                      <a:cubicBezTo>
                        <a:pt x="3037098" y="3584906"/>
                        <a:pt x="3037098" y="3584906"/>
                        <a:pt x="3021686" y="3581053"/>
                      </a:cubicBezTo>
                      <a:close/>
                      <a:moveTo>
                        <a:pt x="3091750" y="3581053"/>
                      </a:moveTo>
                      <a:cubicBezTo>
                        <a:pt x="3089103" y="3594286"/>
                        <a:pt x="3086535" y="3607129"/>
                        <a:pt x="3083966" y="3619973"/>
                      </a:cubicBezTo>
                      <a:cubicBezTo>
                        <a:pt x="3101480" y="3628729"/>
                        <a:pt x="3101480" y="3628729"/>
                        <a:pt x="3130670" y="3619973"/>
                      </a:cubicBezTo>
                      <a:cubicBezTo>
                        <a:pt x="3130670" y="3609386"/>
                        <a:pt x="3130670" y="3599112"/>
                        <a:pt x="3130670" y="3588837"/>
                      </a:cubicBezTo>
                      <a:cubicBezTo>
                        <a:pt x="3117437" y="3586190"/>
                        <a:pt x="3104593" y="3583622"/>
                        <a:pt x="3091750" y="3581053"/>
                      </a:cubicBezTo>
                      <a:close/>
                      <a:moveTo>
                        <a:pt x="4726582" y="3581053"/>
                      </a:moveTo>
                      <a:cubicBezTo>
                        <a:pt x="4726582" y="3594286"/>
                        <a:pt x="4726582" y="3607129"/>
                        <a:pt x="4726582" y="3619973"/>
                      </a:cubicBezTo>
                      <a:cubicBezTo>
                        <a:pt x="4731875" y="3622619"/>
                        <a:pt x="4737012" y="3625188"/>
                        <a:pt x="4742150" y="3627757"/>
                      </a:cubicBezTo>
                      <a:cubicBezTo>
                        <a:pt x="4750089" y="3625110"/>
                        <a:pt x="4757796" y="3622541"/>
                        <a:pt x="4765502" y="3619973"/>
                      </a:cubicBezTo>
                      <a:cubicBezTo>
                        <a:pt x="4765502" y="3609386"/>
                        <a:pt x="4765502" y="3599112"/>
                        <a:pt x="4765502" y="3588837"/>
                      </a:cubicBezTo>
                      <a:cubicBezTo>
                        <a:pt x="4745847" y="3584906"/>
                        <a:pt x="4745847" y="3584906"/>
                        <a:pt x="4726582" y="3581053"/>
                      </a:cubicBezTo>
                      <a:close/>
                      <a:moveTo>
                        <a:pt x="4804432" y="3581053"/>
                      </a:moveTo>
                      <a:cubicBezTo>
                        <a:pt x="4801785" y="3594286"/>
                        <a:pt x="4799217" y="3607129"/>
                        <a:pt x="4796648" y="3619973"/>
                      </a:cubicBezTo>
                      <a:cubicBezTo>
                        <a:pt x="4801941" y="3622619"/>
                        <a:pt x="4807078" y="3625188"/>
                        <a:pt x="4812216" y="3627757"/>
                      </a:cubicBezTo>
                      <a:cubicBezTo>
                        <a:pt x="4820155" y="3625110"/>
                        <a:pt x="4827862" y="3622541"/>
                        <a:pt x="4835568" y="3619973"/>
                      </a:cubicBezTo>
                      <a:cubicBezTo>
                        <a:pt x="4835568" y="3609386"/>
                        <a:pt x="4835568" y="3599112"/>
                        <a:pt x="4835568" y="3588837"/>
                      </a:cubicBezTo>
                      <a:cubicBezTo>
                        <a:pt x="4819844" y="3584906"/>
                        <a:pt x="4819844" y="3584906"/>
                        <a:pt x="4804432" y="3581053"/>
                      </a:cubicBezTo>
                      <a:close/>
                      <a:moveTo>
                        <a:pt x="4882281" y="3581053"/>
                      </a:moveTo>
                      <a:cubicBezTo>
                        <a:pt x="4879634" y="3594286"/>
                        <a:pt x="4877066" y="3607129"/>
                        <a:pt x="4874497" y="3619973"/>
                      </a:cubicBezTo>
                      <a:cubicBezTo>
                        <a:pt x="4879790" y="3622619"/>
                        <a:pt x="4884927" y="3625188"/>
                        <a:pt x="4890065" y="3627757"/>
                      </a:cubicBezTo>
                      <a:cubicBezTo>
                        <a:pt x="4898004" y="3625110"/>
                        <a:pt x="4905711" y="3622541"/>
                        <a:pt x="4913417" y="3619973"/>
                      </a:cubicBezTo>
                      <a:cubicBezTo>
                        <a:pt x="4913417" y="3609386"/>
                        <a:pt x="4913417" y="3599112"/>
                        <a:pt x="4913417" y="3588837"/>
                      </a:cubicBezTo>
                      <a:cubicBezTo>
                        <a:pt x="4897693" y="3584906"/>
                        <a:pt x="4897693" y="3584906"/>
                        <a:pt x="4882281" y="3581053"/>
                      </a:cubicBezTo>
                      <a:close/>
                      <a:moveTo>
                        <a:pt x="4952345" y="3581053"/>
                      </a:moveTo>
                      <a:cubicBezTo>
                        <a:pt x="4949698" y="3594286"/>
                        <a:pt x="4947130" y="3607129"/>
                        <a:pt x="4944561" y="3619973"/>
                      </a:cubicBezTo>
                      <a:cubicBezTo>
                        <a:pt x="4960440" y="3619973"/>
                        <a:pt x="4975852" y="3619973"/>
                        <a:pt x="4991265" y="3619973"/>
                      </a:cubicBezTo>
                      <a:cubicBezTo>
                        <a:pt x="4991265" y="3609386"/>
                        <a:pt x="4991265" y="3599112"/>
                        <a:pt x="4991265" y="3588837"/>
                      </a:cubicBezTo>
                      <a:cubicBezTo>
                        <a:pt x="4978032" y="3586190"/>
                        <a:pt x="4965188" y="3583622"/>
                        <a:pt x="4952345" y="3581053"/>
                      </a:cubicBezTo>
                      <a:close/>
                      <a:moveTo>
                        <a:pt x="5030194" y="3581053"/>
                      </a:moveTo>
                      <a:cubicBezTo>
                        <a:pt x="5027547" y="3594286"/>
                        <a:pt x="5024979" y="3607129"/>
                        <a:pt x="5022410" y="3619973"/>
                      </a:cubicBezTo>
                      <a:cubicBezTo>
                        <a:pt x="5027703" y="3622619"/>
                        <a:pt x="5032840" y="3625188"/>
                        <a:pt x="5037978" y="3627757"/>
                      </a:cubicBezTo>
                      <a:cubicBezTo>
                        <a:pt x="5045917" y="3625110"/>
                        <a:pt x="5053624" y="3622541"/>
                        <a:pt x="5061330" y="3619973"/>
                      </a:cubicBezTo>
                      <a:cubicBezTo>
                        <a:pt x="5061330" y="3609386"/>
                        <a:pt x="5061330" y="3599112"/>
                        <a:pt x="5061330" y="3588837"/>
                      </a:cubicBezTo>
                      <a:cubicBezTo>
                        <a:pt x="5045606" y="3584906"/>
                        <a:pt x="5045606" y="3584906"/>
                        <a:pt x="5030194" y="3581053"/>
                      </a:cubicBezTo>
                      <a:close/>
                      <a:moveTo>
                        <a:pt x="5100258" y="3581053"/>
                      </a:moveTo>
                      <a:cubicBezTo>
                        <a:pt x="5097611" y="3594286"/>
                        <a:pt x="5095043" y="3607129"/>
                        <a:pt x="5092474" y="3619973"/>
                      </a:cubicBezTo>
                      <a:cubicBezTo>
                        <a:pt x="5109988" y="3628729"/>
                        <a:pt x="5109988" y="3628729"/>
                        <a:pt x="5139178" y="3619973"/>
                      </a:cubicBezTo>
                      <a:cubicBezTo>
                        <a:pt x="5139178" y="3609386"/>
                        <a:pt x="5139178" y="3599112"/>
                        <a:pt x="5139178" y="3588837"/>
                      </a:cubicBezTo>
                      <a:cubicBezTo>
                        <a:pt x="5125945" y="3586190"/>
                        <a:pt x="5113101" y="3583622"/>
                        <a:pt x="5100258" y="3581053"/>
                      </a:cubicBezTo>
                      <a:close/>
                      <a:moveTo>
                        <a:pt x="5178108" y="3581053"/>
                      </a:moveTo>
                      <a:cubicBezTo>
                        <a:pt x="5175461" y="3594286"/>
                        <a:pt x="5172893" y="3607129"/>
                        <a:pt x="5170324" y="3619973"/>
                      </a:cubicBezTo>
                      <a:cubicBezTo>
                        <a:pt x="5175617" y="3622619"/>
                        <a:pt x="5180754" y="3625188"/>
                        <a:pt x="5185892" y="3627757"/>
                      </a:cubicBezTo>
                      <a:cubicBezTo>
                        <a:pt x="5193831" y="3625110"/>
                        <a:pt x="5201538" y="3622541"/>
                        <a:pt x="5209244" y="3619973"/>
                      </a:cubicBezTo>
                      <a:cubicBezTo>
                        <a:pt x="5209244" y="3609386"/>
                        <a:pt x="5209244" y="3599112"/>
                        <a:pt x="5209244" y="3588837"/>
                      </a:cubicBezTo>
                      <a:cubicBezTo>
                        <a:pt x="5193520" y="3584906"/>
                        <a:pt x="5193520" y="3584906"/>
                        <a:pt x="5178108" y="3581053"/>
                      </a:cubicBezTo>
                      <a:close/>
                      <a:moveTo>
                        <a:pt x="5248172" y="3581053"/>
                      </a:moveTo>
                      <a:cubicBezTo>
                        <a:pt x="5245525" y="3594286"/>
                        <a:pt x="5242957" y="3607129"/>
                        <a:pt x="5240388" y="3619973"/>
                      </a:cubicBezTo>
                      <a:cubicBezTo>
                        <a:pt x="5263740" y="3627757"/>
                        <a:pt x="5263740" y="3627757"/>
                        <a:pt x="5287092" y="3619973"/>
                      </a:cubicBezTo>
                      <a:cubicBezTo>
                        <a:pt x="5287092" y="3609386"/>
                        <a:pt x="5287092" y="3599112"/>
                        <a:pt x="5287092" y="3588837"/>
                      </a:cubicBezTo>
                      <a:cubicBezTo>
                        <a:pt x="5273859" y="3586190"/>
                        <a:pt x="5261015" y="3583622"/>
                        <a:pt x="5248172" y="3581053"/>
                      </a:cubicBezTo>
                      <a:close/>
                      <a:moveTo>
                        <a:pt x="5326021" y="3581053"/>
                      </a:moveTo>
                      <a:cubicBezTo>
                        <a:pt x="5323374" y="3594286"/>
                        <a:pt x="5320806" y="3607129"/>
                        <a:pt x="5318237" y="3619973"/>
                      </a:cubicBezTo>
                      <a:cubicBezTo>
                        <a:pt x="5323530" y="3622619"/>
                        <a:pt x="5328667" y="3625188"/>
                        <a:pt x="5333805" y="3627757"/>
                      </a:cubicBezTo>
                      <a:cubicBezTo>
                        <a:pt x="5341744" y="3625110"/>
                        <a:pt x="5349451" y="3622541"/>
                        <a:pt x="5357157" y="3619973"/>
                      </a:cubicBezTo>
                      <a:cubicBezTo>
                        <a:pt x="5357157" y="3609386"/>
                        <a:pt x="5357157" y="3599112"/>
                        <a:pt x="5357157" y="3588837"/>
                      </a:cubicBezTo>
                      <a:cubicBezTo>
                        <a:pt x="5341433" y="3584906"/>
                        <a:pt x="5341433" y="3584906"/>
                        <a:pt x="5326021" y="3581053"/>
                      </a:cubicBezTo>
                      <a:close/>
                      <a:moveTo>
                        <a:pt x="5403870" y="3581053"/>
                      </a:moveTo>
                      <a:cubicBezTo>
                        <a:pt x="5401223" y="3594286"/>
                        <a:pt x="5398655" y="3607129"/>
                        <a:pt x="5396086" y="3619973"/>
                      </a:cubicBezTo>
                      <a:cubicBezTo>
                        <a:pt x="5401379" y="3622619"/>
                        <a:pt x="5406516" y="3625188"/>
                        <a:pt x="5411654" y="3627757"/>
                      </a:cubicBezTo>
                      <a:cubicBezTo>
                        <a:pt x="5419593" y="3625110"/>
                        <a:pt x="5427300" y="3622541"/>
                        <a:pt x="5435006" y="3619973"/>
                      </a:cubicBezTo>
                      <a:cubicBezTo>
                        <a:pt x="5435006" y="3609386"/>
                        <a:pt x="5435006" y="3599112"/>
                        <a:pt x="5435006" y="3588837"/>
                      </a:cubicBezTo>
                      <a:cubicBezTo>
                        <a:pt x="5419282" y="3584906"/>
                        <a:pt x="5419282" y="3584906"/>
                        <a:pt x="5403870" y="3581053"/>
                      </a:cubicBezTo>
                      <a:close/>
                      <a:moveTo>
                        <a:pt x="5473934" y="3581053"/>
                      </a:moveTo>
                      <a:cubicBezTo>
                        <a:pt x="5471287" y="3594286"/>
                        <a:pt x="5468719" y="3607129"/>
                        <a:pt x="5466150" y="3619973"/>
                      </a:cubicBezTo>
                      <a:cubicBezTo>
                        <a:pt x="5483664" y="3628729"/>
                        <a:pt x="5483664" y="3628729"/>
                        <a:pt x="5512854" y="3619973"/>
                      </a:cubicBezTo>
                      <a:cubicBezTo>
                        <a:pt x="5512854" y="3609386"/>
                        <a:pt x="5512854" y="3599112"/>
                        <a:pt x="5512854" y="3588837"/>
                      </a:cubicBezTo>
                      <a:cubicBezTo>
                        <a:pt x="5499621" y="3586190"/>
                        <a:pt x="5486777" y="3583622"/>
                        <a:pt x="5473934" y="3581053"/>
                      </a:cubicBezTo>
                      <a:close/>
                      <a:moveTo>
                        <a:pt x="5551784" y="3581053"/>
                      </a:moveTo>
                      <a:cubicBezTo>
                        <a:pt x="5549137" y="3594286"/>
                        <a:pt x="5546569" y="3607129"/>
                        <a:pt x="5544000" y="3619973"/>
                      </a:cubicBezTo>
                      <a:cubicBezTo>
                        <a:pt x="5549293" y="3622619"/>
                        <a:pt x="5554430" y="3625188"/>
                        <a:pt x="5559568" y="3627757"/>
                      </a:cubicBezTo>
                      <a:cubicBezTo>
                        <a:pt x="5567507" y="3625110"/>
                        <a:pt x="5575214" y="3622541"/>
                        <a:pt x="5582920" y="3619973"/>
                      </a:cubicBezTo>
                      <a:cubicBezTo>
                        <a:pt x="5582920" y="3609386"/>
                        <a:pt x="5582920" y="3599112"/>
                        <a:pt x="5582920" y="3588837"/>
                      </a:cubicBezTo>
                      <a:cubicBezTo>
                        <a:pt x="5567196" y="3584906"/>
                        <a:pt x="5567196" y="3584906"/>
                        <a:pt x="5551784" y="3581053"/>
                      </a:cubicBezTo>
                      <a:close/>
                      <a:moveTo>
                        <a:pt x="5621848" y="3581053"/>
                      </a:moveTo>
                      <a:cubicBezTo>
                        <a:pt x="5619201" y="3594286"/>
                        <a:pt x="5616633" y="3607129"/>
                        <a:pt x="5614064" y="3619973"/>
                      </a:cubicBezTo>
                      <a:cubicBezTo>
                        <a:pt x="5631578" y="3628729"/>
                        <a:pt x="5631578" y="3628729"/>
                        <a:pt x="5660768" y="3619973"/>
                      </a:cubicBezTo>
                      <a:cubicBezTo>
                        <a:pt x="5660768" y="3609386"/>
                        <a:pt x="5660768" y="3599112"/>
                        <a:pt x="5660768" y="3588837"/>
                      </a:cubicBezTo>
                      <a:cubicBezTo>
                        <a:pt x="5647535" y="3586190"/>
                        <a:pt x="5634691" y="3583622"/>
                        <a:pt x="5621848" y="3581053"/>
                      </a:cubicBezTo>
                      <a:close/>
                      <a:moveTo>
                        <a:pt x="5699697" y="3581053"/>
                      </a:moveTo>
                      <a:cubicBezTo>
                        <a:pt x="5697050" y="3594286"/>
                        <a:pt x="5694482" y="3607129"/>
                        <a:pt x="5691913" y="3619973"/>
                      </a:cubicBezTo>
                      <a:cubicBezTo>
                        <a:pt x="5697206" y="3622619"/>
                        <a:pt x="5702343" y="3625188"/>
                        <a:pt x="5707481" y="3627757"/>
                      </a:cubicBezTo>
                      <a:cubicBezTo>
                        <a:pt x="5715420" y="3625110"/>
                        <a:pt x="5723127" y="3622541"/>
                        <a:pt x="5730833" y="3619973"/>
                      </a:cubicBezTo>
                      <a:cubicBezTo>
                        <a:pt x="5730833" y="3609386"/>
                        <a:pt x="5730833" y="3599112"/>
                        <a:pt x="5730833" y="3588837"/>
                      </a:cubicBezTo>
                      <a:cubicBezTo>
                        <a:pt x="5715109" y="3584906"/>
                        <a:pt x="5715109" y="3584906"/>
                        <a:pt x="5699697" y="3581053"/>
                      </a:cubicBezTo>
                      <a:close/>
                      <a:moveTo>
                        <a:pt x="5769761" y="3581053"/>
                      </a:moveTo>
                      <a:cubicBezTo>
                        <a:pt x="5767114" y="3594286"/>
                        <a:pt x="5764546" y="3607129"/>
                        <a:pt x="5761977" y="3619973"/>
                      </a:cubicBezTo>
                      <a:cubicBezTo>
                        <a:pt x="5777856" y="3619973"/>
                        <a:pt x="5793268" y="3619973"/>
                        <a:pt x="5808681" y="3619973"/>
                      </a:cubicBezTo>
                      <a:cubicBezTo>
                        <a:pt x="5808681" y="3609386"/>
                        <a:pt x="5808681" y="3599112"/>
                        <a:pt x="5808681" y="3588837"/>
                      </a:cubicBezTo>
                      <a:cubicBezTo>
                        <a:pt x="5795448" y="3586190"/>
                        <a:pt x="5782604" y="3583622"/>
                        <a:pt x="5769761" y="3581053"/>
                      </a:cubicBezTo>
                      <a:close/>
                      <a:moveTo>
                        <a:pt x="5847610" y="3581053"/>
                      </a:moveTo>
                      <a:cubicBezTo>
                        <a:pt x="5844963" y="3594286"/>
                        <a:pt x="5842395" y="3607129"/>
                        <a:pt x="5839826" y="3619973"/>
                      </a:cubicBezTo>
                      <a:cubicBezTo>
                        <a:pt x="5845119" y="3622619"/>
                        <a:pt x="5850256" y="3625188"/>
                        <a:pt x="5855394" y="3627757"/>
                      </a:cubicBezTo>
                      <a:cubicBezTo>
                        <a:pt x="5863333" y="3625110"/>
                        <a:pt x="5871040" y="3622541"/>
                        <a:pt x="5878746" y="3619973"/>
                      </a:cubicBezTo>
                      <a:cubicBezTo>
                        <a:pt x="5878746" y="3609386"/>
                        <a:pt x="5878746" y="3599112"/>
                        <a:pt x="5878746" y="3588837"/>
                      </a:cubicBezTo>
                      <a:cubicBezTo>
                        <a:pt x="5863022" y="3584906"/>
                        <a:pt x="5863022" y="3584906"/>
                        <a:pt x="5847610" y="3581053"/>
                      </a:cubicBezTo>
                      <a:close/>
                      <a:moveTo>
                        <a:pt x="5917675" y="3581053"/>
                      </a:moveTo>
                      <a:cubicBezTo>
                        <a:pt x="5917675" y="3594286"/>
                        <a:pt x="5917675" y="3607129"/>
                        <a:pt x="5917675" y="3619973"/>
                      </a:cubicBezTo>
                      <a:cubicBezTo>
                        <a:pt x="5922968" y="3622619"/>
                        <a:pt x="5928105" y="3625188"/>
                        <a:pt x="5933243" y="3627757"/>
                      </a:cubicBezTo>
                      <a:cubicBezTo>
                        <a:pt x="5941182" y="3625110"/>
                        <a:pt x="5948889" y="3622541"/>
                        <a:pt x="5956595" y="3619973"/>
                      </a:cubicBezTo>
                      <a:cubicBezTo>
                        <a:pt x="5956595" y="3609386"/>
                        <a:pt x="5956595" y="3599112"/>
                        <a:pt x="5956595" y="3588837"/>
                      </a:cubicBezTo>
                      <a:cubicBezTo>
                        <a:pt x="5936940" y="3584906"/>
                        <a:pt x="5936940" y="3584906"/>
                        <a:pt x="5917675" y="3581053"/>
                      </a:cubicBezTo>
                      <a:close/>
                      <a:moveTo>
                        <a:pt x="5995524" y="3581053"/>
                      </a:moveTo>
                      <a:cubicBezTo>
                        <a:pt x="5990659" y="3595648"/>
                        <a:pt x="5990659" y="3595648"/>
                        <a:pt x="5987740" y="3612189"/>
                      </a:cubicBezTo>
                      <a:cubicBezTo>
                        <a:pt x="5993033" y="3617482"/>
                        <a:pt x="5998170" y="3622619"/>
                        <a:pt x="6003308" y="3627757"/>
                      </a:cubicBezTo>
                      <a:cubicBezTo>
                        <a:pt x="6011247" y="3625110"/>
                        <a:pt x="6018954" y="3622541"/>
                        <a:pt x="6026660" y="3619973"/>
                      </a:cubicBezTo>
                      <a:cubicBezTo>
                        <a:pt x="6026660" y="3606740"/>
                        <a:pt x="6026660" y="3593896"/>
                        <a:pt x="6026660" y="3581053"/>
                      </a:cubicBezTo>
                      <a:cubicBezTo>
                        <a:pt x="6016073" y="3581053"/>
                        <a:pt x="6005799" y="3581053"/>
                        <a:pt x="5995524" y="3581053"/>
                      </a:cubicBezTo>
                      <a:close/>
                      <a:moveTo>
                        <a:pt x="6073373" y="3581053"/>
                      </a:moveTo>
                      <a:cubicBezTo>
                        <a:pt x="6070726" y="3594286"/>
                        <a:pt x="6068158" y="3607129"/>
                        <a:pt x="6065589" y="3619973"/>
                      </a:cubicBezTo>
                      <a:cubicBezTo>
                        <a:pt x="6070882" y="3622619"/>
                        <a:pt x="6076019" y="3625188"/>
                        <a:pt x="6081157" y="3627757"/>
                      </a:cubicBezTo>
                      <a:cubicBezTo>
                        <a:pt x="6089096" y="3625110"/>
                        <a:pt x="6096803" y="3622541"/>
                        <a:pt x="6104509" y="3619973"/>
                      </a:cubicBezTo>
                      <a:cubicBezTo>
                        <a:pt x="6104509" y="3609386"/>
                        <a:pt x="6104509" y="3599112"/>
                        <a:pt x="6104509" y="3588837"/>
                      </a:cubicBezTo>
                      <a:cubicBezTo>
                        <a:pt x="6088785" y="3584906"/>
                        <a:pt x="6088785" y="3584906"/>
                        <a:pt x="6073373" y="3581053"/>
                      </a:cubicBezTo>
                      <a:close/>
                      <a:moveTo>
                        <a:pt x="6143437" y="3581053"/>
                      </a:moveTo>
                      <a:cubicBezTo>
                        <a:pt x="6140790" y="3594286"/>
                        <a:pt x="6138222" y="3607129"/>
                        <a:pt x="6135653" y="3619973"/>
                      </a:cubicBezTo>
                      <a:cubicBezTo>
                        <a:pt x="6153167" y="3628729"/>
                        <a:pt x="6153167" y="3628729"/>
                        <a:pt x="6182357" y="3619973"/>
                      </a:cubicBezTo>
                      <a:cubicBezTo>
                        <a:pt x="6182357" y="3609386"/>
                        <a:pt x="6182357" y="3599112"/>
                        <a:pt x="6182357" y="3588837"/>
                      </a:cubicBezTo>
                      <a:cubicBezTo>
                        <a:pt x="6169124" y="3586190"/>
                        <a:pt x="6156280" y="3583622"/>
                        <a:pt x="6143437" y="3581053"/>
                      </a:cubicBezTo>
                      <a:close/>
                      <a:moveTo>
                        <a:pt x="6221286" y="3581053"/>
                      </a:moveTo>
                      <a:cubicBezTo>
                        <a:pt x="6218639" y="3594286"/>
                        <a:pt x="6216071" y="3607129"/>
                        <a:pt x="6213502" y="3619973"/>
                      </a:cubicBezTo>
                      <a:cubicBezTo>
                        <a:pt x="6218795" y="3622619"/>
                        <a:pt x="6223932" y="3625188"/>
                        <a:pt x="6229070" y="3627757"/>
                      </a:cubicBezTo>
                      <a:cubicBezTo>
                        <a:pt x="6237009" y="3625110"/>
                        <a:pt x="6244716" y="3622541"/>
                        <a:pt x="6252422" y="3619973"/>
                      </a:cubicBezTo>
                      <a:cubicBezTo>
                        <a:pt x="6252422" y="3609386"/>
                        <a:pt x="6252422" y="3599112"/>
                        <a:pt x="6252422" y="3588837"/>
                      </a:cubicBezTo>
                      <a:cubicBezTo>
                        <a:pt x="6236698" y="3584906"/>
                        <a:pt x="6236698" y="3584906"/>
                        <a:pt x="6221286" y="3581053"/>
                      </a:cubicBezTo>
                      <a:close/>
                      <a:moveTo>
                        <a:pt x="6291351" y="3581053"/>
                      </a:moveTo>
                      <a:cubicBezTo>
                        <a:pt x="6288704" y="3594286"/>
                        <a:pt x="6286136" y="3607129"/>
                        <a:pt x="6283567" y="3619973"/>
                      </a:cubicBezTo>
                      <a:cubicBezTo>
                        <a:pt x="6301081" y="3628729"/>
                        <a:pt x="6301081" y="3628729"/>
                        <a:pt x="6330271" y="3619973"/>
                      </a:cubicBezTo>
                      <a:cubicBezTo>
                        <a:pt x="6330271" y="3609386"/>
                        <a:pt x="6330271" y="3599112"/>
                        <a:pt x="6330271" y="3588837"/>
                      </a:cubicBezTo>
                      <a:cubicBezTo>
                        <a:pt x="6317038" y="3586190"/>
                        <a:pt x="6304194" y="3583622"/>
                        <a:pt x="6291351" y="3581053"/>
                      </a:cubicBezTo>
                      <a:close/>
                      <a:moveTo>
                        <a:pt x="6517113" y="3581053"/>
                      </a:moveTo>
                      <a:cubicBezTo>
                        <a:pt x="6514466" y="3594286"/>
                        <a:pt x="6511898" y="3607129"/>
                        <a:pt x="6509329" y="3619973"/>
                      </a:cubicBezTo>
                      <a:cubicBezTo>
                        <a:pt x="6514622" y="3622619"/>
                        <a:pt x="6519759" y="3625188"/>
                        <a:pt x="6524897" y="3627757"/>
                      </a:cubicBezTo>
                      <a:cubicBezTo>
                        <a:pt x="6532836" y="3625110"/>
                        <a:pt x="6540543" y="3622541"/>
                        <a:pt x="6548249" y="3619973"/>
                      </a:cubicBezTo>
                      <a:cubicBezTo>
                        <a:pt x="6548249" y="3609386"/>
                        <a:pt x="6548249" y="3599112"/>
                        <a:pt x="6548249" y="3588837"/>
                      </a:cubicBezTo>
                      <a:cubicBezTo>
                        <a:pt x="6532525" y="3584906"/>
                        <a:pt x="6532525" y="3584906"/>
                        <a:pt x="6517113" y="3581053"/>
                      </a:cubicBezTo>
                      <a:close/>
                      <a:moveTo>
                        <a:pt x="6594962" y="3581053"/>
                      </a:moveTo>
                      <a:cubicBezTo>
                        <a:pt x="6592315" y="3594286"/>
                        <a:pt x="6589747" y="3607129"/>
                        <a:pt x="6587178" y="3619973"/>
                      </a:cubicBezTo>
                      <a:cubicBezTo>
                        <a:pt x="6592471" y="3622619"/>
                        <a:pt x="6597608" y="3625188"/>
                        <a:pt x="6602746" y="3627757"/>
                      </a:cubicBezTo>
                      <a:cubicBezTo>
                        <a:pt x="6610608" y="3623826"/>
                        <a:pt x="6610608" y="3623826"/>
                        <a:pt x="6618314" y="3619973"/>
                      </a:cubicBezTo>
                      <a:cubicBezTo>
                        <a:pt x="6623179" y="3603918"/>
                        <a:pt x="6623179" y="3603918"/>
                        <a:pt x="6626098" y="3588837"/>
                      </a:cubicBezTo>
                      <a:cubicBezTo>
                        <a:pt x="6610374" y="3584906"/>
                        <a:pt x="6610374" y="3584906"/>
                        <a:pt x="6594962" y="3581053"/>
                      </a:cubicBezTo>
                      <a:close/>
                      <a:moveTo>
                        <a:pt x="6665027" y="3581053"/>
                      </a:moveTo>
                      <a:cubicBezTo>
                        <a:pt x="6662380" y="3594286"/>
                        <a:pt x="6659812" y="3607129"/>
                        <a:pt x="6657243" y="3619973"/>
                      </a:cubicBezTo>
                      <a:cubicBezTo>
                        <a:pt x="6674757" y="3628729"/>
                        <a:pt x="6674757" y="3628729"/>
                        <a:pt x="6703947" y="3619973"/>
                      </a:cubicBezTo>
                      <a:cubicBezTo>
                        <a:pt x="6703947" y="3609386"/>
                        <a:pt x="6703947" y="3599112"/>
                        <a:pt x="6703947" y="3588837"/>
                      </a:cubicBezTo>
                      <a:cubicBezTo>
                        <a:pt x="6690714" y="3586190"/>
                        <a:pt x="6677870" y="3583622"/>
                        <a:pt x="6665027" y="3581053"/>
                      </a:cubicBezTo>
                      <a:close/>
                      <a:moveTo>
                        <a:pt x="6742876" y="3581053"/>
                      </a:moveTo>
                      <a:cubicBezTo>
                        <a:pt x="6740229" y="3594286"/>
                        <a:pt x="6737661" y="3607129"/>
                        <a:pt x="6735092" y="3619973"/>
                      </a:cubicBezTo>
                      <a:cubicBezTo>
                        <a:pt x="6740385" y="3622619"/>
                        <a:pt x="6745522" y="3625188"/>
                        <a:pt x="6750660" y="3627757"/>
                      </a:cubicBezTo>
                      <a:cubicBezTo>
                        <a:pt x="6758599" y="3625110"/>
                        <a:pt x="6766306" y="3622541"/>
                        <a:pt x="6774012" y="3619973"/>
                      </a:cubicBezTo>
                      <a:cubicBezTo>
                        <a:pt x="6774012" y="3609386"/>
                        <a:pt x="6774012" y="3599112"/>
                        <a:pt x="6774012" y="3588837"/>
                      </a:cubicBezTo>
                      <a:cubicBezTo>
                        <a:pt x="6758288" y="3584906"/>
                        <a:pt x="6758288" y="3584906"/>
                        <a:pt x="6742876" y="3581053"/>
                      </a:cubicBezTo>
                      <a:close/>
                      <a:moveTo>
                        <a:pt x="6812940" y="3581053"/>
                      </a:moveTo>
                      <a:cubicBezTo>
                        <a:pt x="6810293" y="3594286"/>
                        <a:pt x="6807725" y="3607129"/>
                        <a:pt x="6805156" y="3619973"/>
                      </a:cubicBezTo>
                      <a:cubicBezTo>
                        <a:pt x="6822670" y="3628729"/>
                        <a:pt x="6822670" y="3628729"/>
                        <a:pt x="6851860" y="3619973"/>
                      </a:cubicBezTo>
                      <a:cubicBezTo>
                        <a:pt x="6851860" y="3609386"/>
                        <a:pt x="6851860" y="3599112"/>
                        <a:pt x="6851860" y="3588837"/>
                      </a:cubicBezTo>
                      <a:cubicBezTo>
                        <a:pt x="6838627" y="3586190"/>
                        <a:pt x="6825783" y="3583622"/>
                        <a:pt x="6812940" y="3581053"/>
                      </a:cubicBezTo>
                      <a:close/>
                      <a:moveTo>
                        <a:pt x="6890789" y="3581053"/>
                      </a:moveTo>
                      <a:cubicBezTo>
                        <a:pt x="6888142" y="3594286"/>
                        <a:pt x="6885574" y="3607129"/>
                        <a:pt x="6883005" y="3619973"/>
                      </a:cubicBezTo>
                      <a:cubicBezTo>
                        <a:pt x="6888298" y="3622619"/>
                        <a:pt x="6893435" y="3625188"/>
                        <a:pt x="6898573" y="3627757"/>
                      </a:cubicBezTo>
                      <a:cubicBezTo>
                        <a:pt x="6906512" y="3625110"/>
                        <a:pt x="6914219" y="3622541"/>
                        <a:pt x="6921925" y="3619973"/>
                      </a:cubicBezTo>
                      <a:cubicBezTo>
                        <a:pt x="6921925" y="3609386"/>
                        <a:pt x="6921925" y="3599112"/>
                        <a:pt x="6921925" y="3588837"/>
                      </a:cubicBezTo>
                      <a:cubicBezTo>
                        <a:pt x="6906201" y="3584906"/>
                        <a:pt x="6906201" y="3584906"/>
                        <a:pt x="6890789" y="3581053"/>
                      </a:cubicBezTo>
                      <a:close/>
                      <a:moveTo>
                        <a:pt x="7412379" y="3581053"/>
                      </a:moveTo>
                      <a:cubicBezTo>
                        <a:pt x="7409732" y="3594286"/>
                        <a:pt x="7407164" y="3607129"/>
                        <a:pt x="7404595" y="3619973"/>
                      </a:cubicBezTo>
                      <a:cubicBezTo>
                        <a:pt x="7409888" y="3622619"/>
                        <a:pt x="7415025" y="3625188"/>
                        <a:pt x="7420163" y="3627757"/>
                      </a:cubicBezTo>
                      <a:cubicBezTo>
                        <a:pt x="7428102" y="3625110"/>
                        <a:pt x="7435809" y="3622541"/>
                        <a:pt x="7443515" y="3619973"/>
                      </a:cubicBezTo>
                      <a:cubicBezTo>
                        <a:pt x="7443515" y="3609386"/>
                        <a:pt x="7443515" y="3599112"/>
                        <a:pt x="7443515" y="3588837"/>
                      </a:cubicBezTo>
                      <a:cubicBezTo>
                        <a:pt x="7427791" y="3584906"/>
                        <a:pt x="7427791" y="3584906"/>
                        <a:pt x="7412379" y="3581053"/>
                      </a:cubicBezTo>
                      <a:close/>
                      <a:moveTo>
                        <a:pt x="7482443" y="3581053"/>
                      </a:moveTo>
                      <a:cubicBezTo>
                        <a:pt x="7479796" y="3594286"/>
                        <a:pt x="7477228" y="3607129"/>
                        <a:pt x="7474659" y="3619973"/>
                      </a:cubicBezTo>
                      <a:cubicBezTo>
                        <a:pt x="7492173" y="3628729"/>
                        <a:pt x="7492173" y="3628729"/>
                        <a:pt x="7521363" y="3619973"/>
                      </a:cubicBezTo>
                      <a:cubicBezTo>
                        <a:pt x="7521363" y="3609386"/>
                        <a:pt x="7521363" y="3599112"/>
                        <a:pt x="7521363" y="3588837"/>
                      </a:cubicBezTo>
                      <a:cubicBezTo>
                        <a:pt x="7508130" y="3586190"/>
                        <a:pt x="7495286" y="3583622"/>
                        <a:pt x="7482443" y="3581053"/>
                      </a:cubicBezTo>
                      <a:close/>
                      <a:moveTo>
                        <a:pt x="7560292" y="3581053"/>
                      </a:moveTo>
                      <a:cubicBezTo>
                        <a:pt x="7557645" y="3594286"/>
                        <a:pt x="7555077" y="3607129"/>
                        <a:pt x="7552508" y="3619973"/>
                      </a:cubicBezTo>
                      <a:cubicBezTo>
                        <a:pt x="7565741" y="3619973"/>
                        <a:pt x="7578584" y="3619973"/>
                        <a:pt x="7591428" y="3619973"/>
                      </a:cubicBezTo>
                      <a:cubicBezTo>
                        <a:pt x="7591428" y="3609386"/>
                        <a:pt x="7591428" y="3599112"/>
                        <a:pt x="7591428" y="3588837"/>
                      </a:cubicBezTo>
                      <a:cubicBezTo>
                        <a:pt x="7575704" y="3584906"/>
                        <a:pt x="7575704" y="3584906"/>
                        <a:pt x="7560292" y="3581053"/>
                      </a:cubicBezTo>
                      <a:close/>
                      <a:moveTo>
                        <a:pt x="7630356" y="3581053"/>
                      </a:moveTo>
                      <a:cubicBezTo>
                        <a:pt x="7630191" y="3587504"/>
                        <a:pt x="7630031" y="3593765"/>
                        <a:pt x="7629870" y="3600026"/>
                      </a:cubicBezTo>
                      <a:cubicBezTo>
                        <a:pt x="7630356" y="3619973"/>
                        <a:pt x="7630356" y="3619973"/>
                        <a:pt x="7638140" y="3627757"/>
                      </a:cubicBezTo>
                      <a:cubicBezTo>
                        <a:pt x="7654195" y="3624351"/>
                        <a:pt x="7654195" y="3624351"/>
                        <a:pt x="7669276" y="3619973"/>
                      </a:cubicBezTo>
                      <a:cubicBezTo>
                        <a:pt x="7669276" y="3609386"/>
                        <a:pt x="7669276" y="3599112"/>
                        <a:pt x="7669276" y="3588837"/>
                      </a:cubicBezTo>
                      <a:cubicBezTo>
                        <a:pt x="7649622" y="3584906"/>
                        <a:pt x="7649622" y="3584906"/>
                        <a:pt x="7630356" y="3581053"/>
                      </a:cubicBezTo>
                      <a:close/>
                      <a:moveTo>
                        <a:pt x="7708206" y="3581053"/>
                      </a:moveTo>
                      <a:cubicBezTo>
                        <a:pt x="7703341" y="3595648"/>
                        <a:pt x="7703341" y="3595648"/>
                        <a:pt x="7700422" y="3612189"/>
                      </a:cubicBezTo>
                      <a:cubicBezTo>
                        <a:pt x="7705715" y="3617482"/>
                        <a:pt x="7710852" y="3622619"/>
                        <a:pt x="7715990" y="3627757"/>
                      </a:cubicBezTo>
                      <a:cubicBezTo>
                        <a:pt x="7723929" y="3625110"/>
                        <a:pt x="7731636" y="3622541"/>
                        <a:pt x="7739342" y="3619973"/>
                      </a:cubicBezTo>
                      <a:cubicBezTo>
                        <a:pt x="7739342" y="3609386"/>
                        <a:pt x="7739342" y="3599112"/>
                        <a:pt x="7739342" y="3588837"/>
                      </a:cubicBezTo>
                      <a:cubicBezTo>
                        <a:pt x="7723618" y="3584906"/>
                        <a:pt x="7723618" y="3584906"/>
                        <a:pt x="7708206" y="3581053"/>
                      </a:cubicBezTo>
                      <a:close/>
                      <a:moveTo>
                        <a:pt x="8081882" y="3581053"/>
                      </a:moveTo>
                      <a:cubicBezTo>
                        <a:pt x="8079235" y="3594286"/>
                        <a:pt x="8076667" y="3607129"/>
                        <a:pt x="8074098" y="3619973"/>
                      </a:cubicBezTo>
                      <a:cubicBezTo>
                        <a:pt x="8079391" y="3622619"/>
                        <a:pt x="8084528" y="3625188"/>
                        <a:pt x="8089666" y="3627757"/>
                      </a:cubicBezTo>
                      <a:cubicBezTo>
                        <a:pt x="8097605" y="3625110"/>
                        <a:pt x="8105312" y="3622541"/>
                        <a:pt x="8113018" y="3619973"/>
                      </a:cubicBezTo>
                      <a:cubicBezTo>
                        <a:pt x="8113018" y="3609386"/>
                        <a:pt x="8113018" y="3599112"/>
                        <a:pt x="8113018" y="3588837"/>
                      </a:cubicBezTo>
                      <a:cubicBezTo>
                        <a:pt x="8097294" y="3584906"/>
                        <a:pt x="8097294" y="3584906"/>
                        <a:pt x="8081882" y="3581053"/>
                      </a:cubicBezTo>
                      <a:close/>
                      <a:moveTo>
                        <a:pt x="8151946" y="3581053"/>
                      </a:moveTo>
                      <a:cubicBezTo>
                        <a:pt x="8149299" y="3591639"/>
                        <a:pt x="8146731" y="3601914"/>
                        <a:pt x="8144162" y="3612189"/>
                      </a:cubicBezTo>
                      <a:cubicBezTo>
                        <a:pt x="8149455" y="3612189"/>
                        <a:pt x="8154592" y="3612189"/>
                        <a:pt x="8159730" y="3612189"/>
                      </a:cubicBezTo>
                      <a:cubicBezTo>
                        <a:pt x="8159730" y="3617482"/>
                        <a:pt x="8159730" y="3622619"/>
                        <a:pt x="8159730" y="3627757"/>
                      </a:cubicBezTo>
                      <a:cubicBezTo>
                        <a:pt x="8170316" y="3625110"/>
                        <a:pt x="8180591" y="3622541"/>
                        <a:pt x="8190866" y="3619973"/>
                      </a:cubicBezTo>
                      <a:cubicBezTo>
                        <a:pt x="8190866" y="3609386"/>
                        <a:pt x="8190866" y="3599112"/>
                        <a:pt x="8190866" y="3588837"/>
                      </a:cubicBezTo>
                      <a:cubicBezTo>
                        <a:pt x="8177633" y="3586190"/>
                        <a:pt x="8164789" y="3583622"/>
                        <a:pt x="8151946" y="3581053"/>
                      </a:cubicBezTo>
                      <a:close/>
                      <a:moveTo>
                        <a:pt x="8229795" y="3581053"/>
                      </a:moveTo>
                      <a:cubicBezTo>
                        <a:pt x="8227148" y="3594286"/>
                        <a:pt x="8224580" y="3607129"/>
                        <a:pt x="8222011" y="3619973"/>
                      </a:cubicBezTo>
                      <a:cubicBezTo>
                        <a:pt x="8227304" y="3622619"/>
                        <a:pt x="8232441" y="3625188"/>
                        <a:pt x="8237579" y="3627757"/>
                      </a:cubicBezTo>
                      <a:cubicBezTo>
                        <a:pt x="8245518" y="3625110"/>
                        <a:pt x="8253225" y="3622541"/>
                        <a:pt x="8260931" y="3619973"/>
                      </a:cubicBezTo>
                      <a:cubicBezTo>
                        <a:pt x="8260931" y="3609386"/>
                        <a:pt x="8260931" y="3599112"/>
                        <a:pt x="8260931" y="3588837"/>
                      </a:cubicBezTo>
                      <a:cubicBezTo>
                        <a:pt x="8245207" y="3584906"/>
                        <a:pt x="8245207" y="3584906"/>
                        <a:pt x="8229795" y="3581053"/>
                      </a:cubicBezTo>
                      <a:close/>
                      <a:moveTo>
                        <a:pt x="8299859" y="3581053"/>
                      </a:moveTo>
                      <a:cubicBezTo>
                        <a:pt x="8299859" y="3594286"/>
                        <a:pt x="8299859" y="3607129"/>
                        <a:pt x="8299859" y="3619973"/>
                      </a:cubicBezTo>
                      <a:cubicBezTo>
                        <a:pt x="8305152" y="3622619"/>
                        <a:pt x="8310289" y="3625188"/>
                        <a:pt x="8315427" y="3627757"/>
                      </a:cubicBezTo>
                      <a:cubicBezTo>
                        <a:pt x="8323366" y="3625110"/>
                        <a:pt x="8331073" y="3622541"/>
                        <a:pt x="8338779" y="3619973"/>
                      </a:cubicBezTo>
                      <a:cubicBezTo>
                        <a:pt x="8338779" y="3609386"/>
                        <a:pt x="8338779" y="3599112"/>
                        <a:pt x="8338779" y="3588837"/>
                      </a:cubicBezTo>
                      <a:cubicBezTo>
                        <a:pt x="8319124" y="3584906"/>
                        <a:pt x="8319124" y="3584906"/>
                        <a:pt x="8299859" y="3581053"/>
                      </a:cubicBezTo>
                      <a:close/>
                      <a:moveTo>
                        <a:pt x="8377708" y="3581053"/>
                      </a:moveTo>
                      <a:cubicBezTo>
                        <a:pt x="8375061" y="3594286"/>
                        <a:pt x="8372493" y="3607129"/>
                        <a:pt x="8369924" y="3619973"/>
                      </a:cubicBezTo>
                      <a:cubicBezTo>
                        <a:pt x="8375217" y="3622619"/>
                        <a:pt x="8380354" y="3625188"/>
                        <a:pt x="8385492" y="3627757"/>
                      </a:cubicBezTo>
                      <a:cubicBezTo>
                        <a:pt x="8393431" y="3625110"/>
                        <a:pt x="8401138" y="3622541"/>
                        <a:pt x="8408844" y="3619973"/>
                      </a:cubicBezTo>
                      <a:cubicBezTo>
                        <a:pt x="8408844" y="3609386"/>
                        <a:pt x="8408844" y="3599112"/>
                        <a:pt x="8408844" y="3588837"/>
                      </a:cubicBezTo>
                      <a:cubicBezTo>
                        <a:pt x="8393120" y="3584906"/>
                        <a:pt x="8393120" y="3584906"/>
                        <a:pt x="8377708" y="3581053"/>
                      </a:cubicBezTo>
                      <a:close/>
                      <a:moveTo>
                        <a:pt x="8899298" y="3581053"/>
                      </a:moveTo>
                      <a:cubicBezTo>
                        <a:pt x="8896651" y="3594286"/>
                        <a:pt x="8894083" y="3607129"/>
                        <a:pt x="8891514" y="3619973"/>
                      </a:cubicBezTo>
                      <a:cubicBezTo>
                        <a:pt x="8896807" y="3622619"/>
                        <a:pt x="8901944" y="3625188"/>
                        <a:pt x="8907082" y="3627757"/>
                      </a:cubicBezTo>
                      <a:cubicBezTo>
                        <a:pt x="8915021" y="3625110"/>
                        <a:pt x="8922728" y="3622541"/>
                        <a:pt x="8930434" y="3619973"/>
                      </a:cubicBezTo>
                      <a:cubicBezTo>
                        <a:pt x="8930434" y="3609386"/>
                        <a:pt x="8930434" y="3599112"/>
                        <a:pt x="8930434" y="3588837"/>
                      </a:cubicBezTo>
                      <a:cubicBezTo>
                        <a:pt x="8914710" y="3584906"/>
                        <a:pt x="8914710" y="3584906"/>
                        <a:pt x="8899298" y="3581053"/>
                      </a:cubicBezTo>
                      <a:close/>
                      <a:moveTo>
                        <a:pt x="2126420" y="3581053"/>
                      </a:moveTo>
                      <a:cubicBezTo>
                        <a:pt x="2123773" y="3594286"/>
                        <a:pt x="2121205" y="3607129"/>
                        <a:pt x="2118636" y="3619973"/>
                      </a:cubicBezTo>
                      <a:cubicBezTo>
                        <a:pt x="2123929" y="3622619"/>
                        <a:pt x="2129066" y="3625188"/>
                        <a:pt x="2134204" y="3627757"/>
                      </a:cubicBezTo>
                      <a:cubicBezTo>
                        <a:pt x="2142143" y="3625110"/>
                        <a:pt x="2149850" y="3622541"/>
                        <a:pt x="2157556" y="3619973"/>
                      </a:cubicBezTo>
                      <a:cubicBezTo>
                        <a:pt x="2157556" y="3609386"/>
                        <a:pt x="2157556" y="3599112"/>
                        <a:pt x="2157556" y="3588837"/>
                      </a:cubicBezTo>
                      <a:cubicBezTo>
                        <a:pt x="2141832" y="3584906"/>
                        <a:pt x="2141832" y="3584906"/>
                        <a:pt x="2126420" y="3581053"/>
                      </a:cubicBezTo>
                      <a:close/>
                      <a:moveTo>
                        <a:pt x="2274333" y="3651117"/>
                      </a:moveTo>
                      <a:cubicBezTo>
                        <a:pt x="2271687" y="3653764"/>
                        <a:pt x="2269118" y="3656332"/>
                        <a:pt x="2266549" y="3658901"/>
                      </a:cubicBezTo>
                      <a:cubicBezTo>
                        <a:pt x="2266233" y="3671870"/>
                        <a:pt x="2266217" y="3684852"/>
                        <a:pt x="2266549" y="3697821"/>
                      </a:cubicBezTo>
                      <a:cubicBezTo>
                        <a:pt x="2279782" y="3697821"/>
                        <a:pt x="2292625" y="3697821"/>
                        <a:pt x="2305469" y="3697821"/>
                      </a:cubicBezTo>
                      <a:cubicBezTo>
                        <a:pt x="2305469" y="3684588"/>
                        <a:pt x="2305469" y="3671744"/>
                        <a:pt x="2305469" y="3658901"/>
                      </a:cubicBezTo>
                      <a:cubicBezTo>
                        <a:pt x="2290388" y="3654522"/>
                        <a:pt x="2290388" y="3654522"/>
                        <a:pt x="2274333" y="3651117"/>
                      </a:cubicBezTo>
                      <a:close/>
                      <a:moveTo>
                        <a:pt x="2352183" y="3651117"/>
                      </a:moveTo>
                      <a:cubicBezTo>
                        <a:pt x="2349536" y="3664350"/>
                        <a:pt x="2346968" y="3677193"/>
                        <a:pt x="2344399" y="3690037"/>
                      </a:cubicBezTo>
                      <a:cubicBezTo>
                        <a:pt x="2357632" y="3690037"/>
                        <a:pt x="2370475" y="3690037"/>
                        <a:pt x="2383319" y="3690037"/>
                      </a:cubicBezTo>
                      <a:cubicBezTo>
                        <a:pt x="2383319" y="3679450"/>
                        <a:pt x="2383319" y="3669176"/>
                        <a:pt x="2383319" y="3658901"/>
                      </a:cubicBezTo>
                      <a:cubicBezTo>
                        <a:pt x="2367595" y="3654970"/>
                        <a:pt x="2367595" y="3654970"/>
                        <a:pt x="2352183" y="3651117"/>
                      </a:cubicBezTo>
                      <a:close/>
                      <a:moveTo>
                        <a:pt x="2422247" y="3651117"/>
                      </a:moveTo>
                      <a:cubicBezTo>
                        <a:pt x="2419601" y="3653764"/>
                        <a:pt x="2417032" y="3656332"/>
                        <a:pt x="2414463" y="3658901"/>
                      </a:cubicBezTo>
                      <a:cubicBezTo>
                        <a:pt x="2414147" y="3671870"/>
                        <a:pt x="2414131" y="3684852"/>
                        <a:pt x="2414463" y="3697821"/>
                      </a:cubicBezTo>
                      <a:cubicBezTo>
                        <a:pt x="2430343" y="3697821"/>
                        <a:pt x="2445755" y="3697821"/>
                        <a:pt x="2461167" y="3697821"/>
                      </a:cubicBezTo>
                      <a:cubicBezTo>
                        <a:pt x="2461167" y="3684588"/>
                        <a:pt x="2461167" y="3671744"/>
                        <a:pt x="2461167" y="3658901"/>
                      </a:cubicBezTo>
                      <a:cubicBezTo>
                        <a:pt x="2448276" y="3655926"/>
                        <a:pt x="2435289" y="3653344"/>
                        <a:pt x="2422247" y="3651117"/>
                      </a:cubicBezTo>
                      <a:close/>
                      <a:moveTo>
                        <a:pt x="2500096" y="3651117"/>
                      </a:moveTo>
                      <a:cubicBezTo>
                        <a:pt x="2497450" y="3653764"/>
                        <a:pt x="2494881" y="3656332"/>
                        <a:pt x="2492312" y="3658901"/>
                      </a:cubicBezTo>
                      <a:cubicBezTo>
                        <a:pt x="2491996" y="3671870"/>
                        <a:pt x="2491980" y="3684852"/>
                        <a:pt x="2492312" y="3697821"/>
                      </a:cubicBezTo>
                      <a:cubicBezTo>
                        <a:pt x="2505545" y="3697821"/>
                        <a:pt x="2518388" y="3697821"/>
                        <a:pt x="2531232" y="3697821"/>
                      </a:cubicBezTo>
                      <a:cubicBezTo>
                        <a:pt x="2531232" y="3684588"/>
                        <a:pt x="2531232" y="3671744"/>
                        <a:pt x="2531232" y="3658901"/>
                      </a:cubicBezTo>
                      <a:cubicBezTo>
                        <a:pt x="2516151" y="3654522"/>
                        <a:pt x="2516151" y="3654522"/>
                        <a:pt x="2500096" y="3651117"/>
                      </a:cubicBezTo>
                      <a:close/>
                      <a:moveTo>
                        <a:pt x="4734367" y="3651117"/>
                      </a:moveTo>
                      <a:cubicBezTo>
                        <a:pt x="4731720" y="3664350"/>
                        <a:pt x="4729152" y="3677193"/>
                        <a:pt x="4726583" y="3690037"/>
                      </a:cubicBezTo>
                      <a:cubicBezTo>
                        <a:pt x="4739816" y="3690037"/>
                        <a:pt x="4752659" y="3690037"/>
                        <a:pt x="4765503" y="3690037"/>
                      </a:cubicBezTo>
                      <a:cubicBezTo>
                        <a:pt x="4765503" y="3679450"/>
                        <a:pt x="4765503" y="3669176"/>
                        <a:pt x="4765503" y="3658901"/>
                      </a:cubicBezTo>
                      <a:cubicBezTo>
                        <a:pt x="4749779" y="3654970"/>
                        <a:pt x="4749779" y="3654970"/>
                        <a:pt x="4734367" y="3651117"/>
                      </a:cubicBezTo>
                      <a:close/>
                      <a:moveTo>
                        <a:pt x="4804432" y="3651117"/>
                      </a:moveTo>
                      <a:cubicBezTo>
                        <a:pt x="4801785" y="3664350"/>
                        <a:pt x="4799217" y="3677193"/>
                        <a:pt x="4796648" y="3690037"/>
                      </a:cubicBezTo>
                      <a:cubicBezTo>
                        <a:pt x="4809881" y="3690037"/>
                        <a:pt x="4822724" y="3690037"/>
                        <a:pt x="4835568" y="3690037"/>
                      </a:cubicBezTo>
                      <a:cubicBezTo>
                        <a:pt x="4835568" y="3679450"/>
                        <a:pt x="4835568" y="3669176"/>
                        <a:pt x="4835568" y="3658901"/>
                      </a:cubicBezTo>
                      <a:cubicBezTo>
                        <a:pt x="4819844" y="3654970"/>
                        <a:pt x="4819844" y="3654970"/>
                        <a:pt x="4804432" y="3651117"/>
                      </a:cubicBezTo>
                      <a:close/>
                      <a:moveTo>
                        <a:pt x="4882280" y="3651117"/>
                      </a:moveTo>
                      <a:cubicBezTo>
                        <a:pt x="4879634" y="3653764"/>
                        <a:pt x="4877065" y="3656332"/>
                        <a:pt x="4874496" y="3658901"/>
                      </a:cubicBezTo>
                      <a:cubicBezTo>
                        <a:pt x="4874180" y="3671870"/>
                        <a:pt x="4874164" y="3684852"/>
                        <a:pt x="4874496" y="3697821"/>
                      </a:cubicBezTo>
                      <a:cubicBezTo>
                        <a:pt x="4887729" y="3697821"/>
                        <a:pt x="4900572" y="3697821"/>
                        <a:pt x="4913416" y="3697821"/>
                      </a:cubicBezTo>
                      <a:cubicBezTo>
                        <a:pt x="4913416" y="3684588"/>
                        <a:pt x="4913416" y="3671744"/>
                        <a:pt x="4913416" y="3658901"/>
                      </a:cubicBezTo>
                      <a:cubicBezTo>
                        <a:pt x="4898335" y="3654522"/>
                        <a:pt x="4898335" y="3654522"/>
                        <a:pt x="4882280" y="3651117"/>
                      </a:cubicBezTo>
                      <a:close/>
                      <a:moveTo>
                        <a:pt x="4952345" y="3651117"/>
                      </a:moveTo>
                      <a:cubicBezTo>
                        <a:pt x="4949699" y="3653764"/>
                        <a:pt x="4947130" y="3656332"/>
                        <a:pt x="4944561" y="3658901"/>
                      </a:cubicBezTo>
                      <a:cubicBezTo>
                        <a:pt x="4944245" y="3671870"/>
                        <a:pt x="4944229" y="3684852"/>
                        <a:pt x="4944561" y="3697821"/>
                      </a:cubicBezTo>
                      <a:cubicBezTo>
                        <a:pt x="4960441" y="3697821"/>
                        <a:pt x="4975853" y="3697821"/>
                        <a:pt x="4991265" y="3697821"/>
                      </a:cubicBezTo>
                      <a:cubicBezTo>
                        <a:pt x="4991265" y="3684588"/>
                        <a:pt x="4991265" y="3671744"/>
                        <a:pt x="4991265" y="3658901"/>
                      </a:cubicBezTo>
                      <a:cubicBezTo>
                        <a:pt x="4978374" y="3655926"/>
                        <a:pt x="4965387" y="3653344"/>
                        <a:pt x="4952345" y="3651117"/>
                      </a:cubicBezTo>
                      <a:close/>
                      <a:moveTo>
                        <a:pt x="5030194" y="3651117"/>
                      </a:moveTo>
                      <a:cubicBezTo>
                        <a:pt x="5027548" y="3653764"/>
                        <a:pt x="5024979" y="3656332"/>
                        <a:pt x="5022410" y="3658901"/>
                      </a:cubicBezTo>
                      <a:cubicBezTo>
                        <a:pt x="5022094" y="3671870"/>
                        <a:pt x="5022078" y="3684852"/>
                        <a:pt x="5022410" y="3697821"/>
                      </a:cubicBezTo>
                      <a:cubicBezTo>
                        <a:pt x="5035643" y="3697821"/>
                        <a:pt x="5048486" y="3697821"/>
                        <a:pt x="5061330" y="3697821"/>
                      </a:cubicBezTo>
                      <a:cubicBezTo>
                        <a:pt x="5061330" y="3684588"/>
                        <a:pt x="5061330" y="3671744"/>
                        <a:pt x="5061330" y="3658901"/>
                      </a:cubicBezTo>
                      <a:cubicBezTo>
                        <a:pt x="5046249" y="3654522"/>
                        <a:pt x="5046249" y="3654522"/>
                        <a:pt x="5030194" y="3651117"/>
                      </a:cubicBezTo>
                      <a:close/>
                      <a:moveTo>
                        <a:pt x="5100258" y="3651117"/>
                      </a:moveTo>
                      <a:cubicBezTo>
                        <a:pt x="5097612" y="3653764"/>
                        <a:pt x="5095043" y="3656332"/>
                        <a:pt x="5092474" y="3658901"/>
                      </a:cubicBezTo>
                      <a:cubicBezTo>
                        <a:pt x="5092158" y="3671870"/>
                        <a:pt x="5092142" y="3684852"/>
                        <a:pt x="5092474" y="3697821"/>
                      </a:cubicBezTo>
                      <a:cubicBezTo>
                        <a:pt x="5108354" y="3697821"/>
                        <a:pt x="5123766" y="3697821"/>
                        <a:pt x="5139178" y="3697821"/>
                      </a:cubicBezTo>
                      <a:cubicBezTo>
                        <a:pt x="5139178" y="3684588"/>
                        <a:pt x="5139178" y="3671744"/>
                        <a:pt x="5139178" y="3658901"/>
                      </a:cubicBezTo>
                      <a:cubicBezTo>
                        <a:pt x="5126287" y="3655926"/>
                        <a:pt x="5113300" y="3653344"/>
                        <a:pt x="5100258" y="3651117"/>
                      </a:cubicBezTo>
                      <a:close/>
                      <a:moveTo>
                        <a:pt x="5178107" y="3651117"/>
                      </a:moveTo>
                      <a:cubicBezTo>
                        <a:pt x="5175461" y="3653764"/>
                        <a:pt x="5172892" y="3656332"/>
                        <a:pt x="5170323" y="3658901"/>
                      </a:cubicBezTo>
                      <a:cubicBezTo>
                        <a:pt x="5170007" y="3671870"/>
                        <a:pt x="5169991" y="3684852"/>
                        <a:pt x="5170323" y="3697821"/>
                      </a:cubicBezTo>
                      <a:cubicBezTo>
                        <a:pt x="5183556" y="3697821"/>
                        <a:pt x="5196399" y="3697821"/>
                        <a:pt x="5209243" y="3697821"/>
                      </a:cubicBezTo>
                      <a:cubicBezTo>
                        <a:pt x="5209243" y="3684588"/>
                        <a:pt x="5209243" y="3671744"/>
                        <a:pt x="5209243" y="3658901"/>
                      </a:cubicBezTo>
                      <a:cubicBezTo>
                        <a:pt x="5194162" y="3654522"/>
                        <a:pt x="5194162" y="3654522"/>
                        <a:pt x="5178107" y="3651117"/>
                      </a:cubicBezTo>
                      <a:close/>
                      <a:moveTo>
                        <a:pt x="5326021" y="3651117"/>
                      </a:moveTo>
                      <a:cubicBezTo>
                        <a:pt x="5323374" y="3664350"/>
                        <a:pt x="5320806" y="3677193"/>
                        <a:pt x="5318237" y="3690037"/>
                      </a:cubicBezTo>
                      <a:cubicBezTo>
                        <a:pt x="5331470" y="3690037"/>
                        <a:pt x="5344313" y="3690037"/>
                        <a:pt x="5357157" y="3690037"/>
                      </a:cubicBezTo>
                      <a:cubicBezTo>
                        <a:pt x="5357157" y="3679450"/>
                        <a:pt x="5357157" y="3669176"/>
                        <a:pt x="5357157" y="3658901"/>
                      </a:cubicBezTo>
                      <a:cubicBezTo>
                        <a:pt x="5341433" y="3654970"/>
                        <a:pt x="5341433" y="3654970"/>
                        <a:pt x="5326021" y="3651117"/>
                      </a:cubicBezTo>
                      <a:close/>
                      <a:moveTo>
                        <a:pt x="5403870" y="3651117"/>
                      </a:moveTo>
                      <a:cubicBezTo>
                        <a:pt x="5401223" y="3664350"/>
                        <a:pt x="5398655" y="3677193"/>
                        <a:pt x="5396086" y="3690037"/>
                      </a:cubicBezTo>
                      <a:cubicBezTo>
                        <a:pt x="5409319" y="3690037"/>
                        <a:pt x="5422162" y="3690037"/>
                        <a:pt x="5435006" y="3690037"/>
                      </a:cubicBezTo>
                      <a:cubicBezTo>
                        <a:pt x="5435006" y="3679450"/>
                        <a:pt x="5435006" y="3669176"/>
                        <a:pt x="5435006" y="3658901"/>
                      </a:cubicBezTo>
                      <a:cubicBezTo>
                        <a:pt x="5419282" y="3654970"/>
                        <a:pt x="5419282" y="3654970"/>
                        <a:pt x="5403870" y="3651117"/>
                      </a:cubicBezTo>
                      <a:close/>
                      <a:moveTo>
                        <a:pt x="5473934" y="3651117"/>
                      </a:moveTo>
                      <a:cubicBezTo>
                        <a:pt x="5471288" y="3653764"/>
                        <a:pt x="5468719" y="3656332"/>
                        <a:pt x="5466150" y="3658901"/>
                      </a:cubicBezTo>
                      <a:cubicBezTo>
                        <a:pt x="5465834" y="3671870"/>
                        <a:pt x="5465818" y="3684852"/>
                        <a:pt x="5466150" y="3697821"/>
                      </a:cubicBezTo>
                      <a:cubicBezTo>
                        <a:pt x="5482030" y="3697821"/>
                        <a:pt x="5497442" y="3697821"/>
                        <a:pt x="5512854" y="3697821"/>
                      </a:cubicBezTo>
                      <a:cubicBezTo>
                        <a:pt x="5512854" y="3684588"/>
                        <a:pt x="5512854" y="3671744"/>
                        <a:pt x="5512854" y="3658901"/>
                      </a:cubicBezTo>
                      <a:cubicBezTo>
                        <a:pt x="5499963" y="3655926"/>
                        <a:pt x="5486976" y="3653344"/>
                        <a:pt x="5473934" y="3651117"/>
                      </a:cubicBezTo>
                      <a:close/>
                      <a:moveTo>
                        <a:pt x="5551783" y="3651117"/>
                      </a:moveTo>
                      <a:cubicBezTo>
                        <a:pt x="5549137" y="3653764"/>
                        <a:pt x="5546568" y="3656332"/>
                        <a:pt x="5543999" y="3658901"/>
                      </a:cubicBezTo>
                      <a:cubicBezTo>
                        <a:pt x="5543683" y="3671870"/>
                        <a:pt x="5543667" y="3684852"/>
                        <a:pt x="5543999" y="3697821"/>
                      </a:cubicBezTo>
                      <a:cubicBezTo>
                        <a:pt x="5557232" y="3697821"/>
                        <a:pt x="5570075" y="3697821"/>
                        <a:pt x="5582919" y="3697821"/>
                      </a:cubicBezTo>
                      <a:cubicBezTo>
                        <a:pt x="5582919" y="3684588"/>
                        <a:pt x="5582919" y="3671744"/>
                        <a:pt x="5582919" y="3658901"/>
                      </a:cubicBezTo>
                      <a:cubicBezTo>
                        <a:pt x="5567838" y="3654522"/>
                        <a:pt x="5567838" y="3654522"/>
                        <a:pt x="5551783" y="3651117"/>
                      </a:cubicBezTo>
                      <a:close/>
                      <a:moveTo>
                        <a:pt x="5621847" y="3651117"/>
                      </a:moveTo>
                      <a:cubicBezTo>
                        <a:pt x="5619201" y="3653764"/>
                        <a:pt x="5616632" y="3656332"/>
                        <a:pt x="5614063" y="3658901"/>
                      </a:cubicBezTo>
                      <a:cubicBezTo>
                        <a:pt x="5613747" y="3671870"/>
                        <a:pt x="5613731" y="3684852"/>
                        <a:pt x="5614063" y="3697821"/>
                      </a:cubicBezTo>
                      <a:cubicBezTo>
                        <a:pt x="5629943" y="3697821"/>
                        <a:pt x="5645355" y="3697821"/>
                        <a:pt x="5660767" y="3697821"/>
                      </a:cubicBezTo>
                      <a:cubicBezTo>
                        <a:pt x="5660767" y="3684588"/>
                        <a:pt x="5660767" y="3671744"/>
                        <a:pt x="5660767" y="3658901"/>
                      </a:cubicBezTo>
                      <a:cubicBezTo>
                        <a:pt x="5647876" y="3655926"/>
                        <a:pt x="5634889" y="3653344"/>
                        <a:pt x="5621847" y="3651117"/>
                      </a:cubicBezTo>
                      <a:close/>
                      <a:moveTo>
                        <a:pt x="5699697" y="3651117"/>
                      </a:moveTo>
                      <a:cubicBezTo>
                        <a:pt x="5697051" y="3653764"/>
                        <a:pt x="5694482" y="3656332"/>
                        <a:pt x="5691913" y="3658901"/>
                      </a:cubicBezTo>
                      <a:cubicBezTo>
                        <a:pt x="5691597" y="3671870"/>
                        <a:pt x="5691581" y="3684852"/>
                        <a:pt x="5691913" y="3697821"/>
                      </a:cubicBezTo>
                      <a:cubicBezTo>
                        <a:pt x="5705146" y="3697821"/>
                        <a:pt x="5717989" y="3697821"/>
                        <a:pt x="5730833" y="3697821"/>
                      </a:cubicBezTo>
                      <a:cubicBezTo>
                        <a:pt x="5730833" y="3684588"/>
                        <a:pt x="5730833" y="3671744"/>
                        <a:pt x="5730833" y="3658901"/>
                      </a:cubicBezTo>
                      <a:cubicBezTo>
                        <a:pt x="5715752" y="3654522"/>
                        <a:pt x="5715752" y="3654522"/>
                        <a:pt x="5699697" y="3651117"/>
                      </a:cubicBezTo>
                      <a:close/>
                      <a:moveTo>
                        <a:pt x="5847610" y="3651117"/>
                      </a:moveTo>
                      <a:cubicBezTo>
                        <a:pt x="5844964" y="3653764"/>
                        <a:pt x="5842395" y="3656332"/>
                        <a:pt x="5839826" y="3658901"/>
                      </a:cubicBezTo>
                      <a:cubicBezTo>
                        <a:pt x="5839510" y="3671870"/>
                        <a:pt x="5839494" y="3684852"/>
                        <a:pt x="5839826" y="3697821"/>
                      </a:cubicBezTo>
                      <a:cubicBezTo>
                        <a:pt x="5853059" y="3697821"/>
                        <a:pt x="5865902" y="3697821"/>
                        <a:pt x="5878746" y="3697821"/>
                      </a:cubicBezTo>
                      <a:cubicBezTo>
                        <a:pt x="5878746" y="3684588"/>
                        <a:pt x="5878746" y="3671744"/>
                        <a:pt x="5878746" y="3658901"/>
                      </a:cubicBezTo>
                      <a:cubicBezTo>
                        <a:pt x="5863665" y="3654522"/>
                        <a:pt x="5863665" y="3654522"/>
                        <a:pt x="5847610" y="3651117"/>
                      </a:cubicBezTo>
                      <a:close/>
                      <a:moveTo>
                        <a:pt x="5925460" y="3651117"/>
                      </a:moveTo>
                      <a:cubicBezTo>
                        <a:pt x="5922813" y="3664350"/>
                        <a:pt x="5920245" y="3677193"/>
                        <a:pt x="5917676" y="3690037"/>
                      </a:cubicBezTo>
                      <a:cubicBezTo>
                        <a:pt x="5930909" y="3690037"/>
                        <a:pt x="5943752" y="3690037"/>
                        <a:pt x="5956596" y="3690037"/>
                      </a:cubicBezTo>
                      <a:cubicBezTo>
                        <a:pt x="5956596" y="3679450"/>
                        <a:pt x="5956596" y="3669176"/>
                        <a:pt x="5956596" y="3658901"/>
                      </a:cubicBezTo>
                      <a:cubicBezTo>
                        <a:pt x="5940872" y="3654970"/>
                        <a:pt x="5940872" y="3654970"/>
                        <a:pt x="5925460" y="3651117"/>
                      </a:cubicBezTo>
                      <a:close/>
                      <a:moveTo>
                        <a:pt x="5995524" y="3651117"/>
                      </a:moveTo>
                      <a:cubicBezTo>
                        <a:pt x="5992877" y="3664350"/>
                        <a:pt x="5990309" y="3677193"/>
                        <a:pt x="5987740" y="3690037"/>
                      </a:cubicBezTo>
                      <a:cubicBezTo>
                        <a:pt x="6000973" y="3690037"/>
                        <a:pt x="6013816" y="3690037"/>
                        <a:pt x="6026660" y="3690037"/>
                      </a:cubicBezTo>
                      <a:cubicBezTo>
                        <a:pt x="6026660" y="3679450"/>
                        <a:pt x="6026660" y="3669176"/>
                        <a:pt x="6026660" y="3658901"/>
                      </a:cubicBezTo>
                      <a:cubicBezTo>
                        <a:pt x="6010936" y="3654970"/>
                        <a:pt x="6010936" y="3654970"/>
                        <a:pt x="5995524" y="3651117"/>
                      </a:cubicBezTo>
                      <a:close/>
                      <a:moveTo>
                        <a:pt x="6073373" y="3651117"/>
                      </a:moveTo>
                      <a:cubicBezTo>
                        <a:pt x="6070727" y="3653764"/>
                        <a:pt x="6068158" y="3656332"/>
                        <a:pt x="6065589" y="3658901"/>
                      </a:cubicBezTo>
                      <a:cubicBezTo>
                        <a:pt x="6065273" y="3671870"/>
                        <a:pt x="6065257" y="3684852"/>
                        <a:pt x="6065589" y="3697821"/>
                      </a:cubicBezTo>
                      <a:cubicBezTo>
                        <a:pt x="6078822" y="3697821"/>
                        <a:pt x="6091665" y="3697821"/>
                        <a:pt x="6104509" y="3697821"/>
                      </a:cubicBezTo>
                      <a:cubicBezTo>
                        <a:pt x="6104509" y="3684588"/>
                        <a:pt x="6104509" y="3671744"/>
                        <a:pt x="6104509" y="3658901"/>
                      </a:cubicBezTo>
                      <a:cubicBezTo>
                        <a:pt x="6089428" y="3654522"/>
                        <a:pt x="6089428" y="3654522"/>
                        <a:pt x="6073373" y="3651117"/>
                      </a:cubicBezTo>
                      <a:close/>
                      <a:moveTo>
                        <a:pt x="6143437" y="3651117"/>
                      </a:moveTo>
                      <a:cubicBezTo>
                        <a:pt x="6140791" y="3653764"/>
                        <a:pt x="6138222" y="3656332"/>
                        <a:pt x="6135653" y="3658901"/>
                      </a:cubicBezTo>
                      <a:cubicBezTo>
                        <a:pt x="6135337" y="3671870"/>
                        <a:pt x="6135321" y="3684852"/>
                        <a:pt x="6135653" y="3697821"/>
                      </a:cubicBezTo>
                      <a:cubicBezTo>
                        <a:pt x="6151533" y="3697821"/>
                        <a:pt x="6166945" y="3697821"/>
                        <a:pt x="6182357" y="3697821"/>
                      </a:cubicBezTo>
                      <a:cubicBezTo>
                        <a:pt x="6182357" y="3684588"/>
                        <a:pt x="6182357" y="3671744"/>
                        <a:pt x="6182357" y="3658901"/>
                      </a:cubicBezTo>
                      <a:cubicBezTo>
                        <a:pt x="6169466" y="3655926"/>
                        <a:pt x="6156479" y="3653344"/>
                        <a:pt x="6143437" y="3651117"/>
                      </a:cubicBezTo>
                      <a:close/>
                      <a:moveTo>
                        <a:pt x="6221286" y="3651117"/>
                      </a:moveTo>
                      <a:cubicBezTo>
                        <a:pt x="6218640" y="3653764"/>
                        <a:pt x="6216071" y="3656332"/>
                        <a:pt x="6213502" y="3658901"/>
                      </a:cubicBezTo>
                      <a:cubicBezTo>
                        <a:pt x="6213186" y="3671870"/>
                        <a:pt x="6213170" y="3684852"/>
                        <a:pt x="6213502" y="3697821"/>
                      </a:cubicBezTo>
                      <a:cubicBezTo>
                        <a:pt x="6226735" y="3697821"/>
                        <a:pt x="6239578" y="3697821"/>
                        <a:pt x="6252422" y="3697821"/>
                      </a:cubicBezTo>
                      <a:cubicBezTo>
                        <a:pt x="6252422" y="3684588"/>
                        <a:pt x="6252422" y="3671744"/>
                        <a:pt x="6252422" y="3658901"/>
                      </a:cubicBezTo>
                      <a:cubicBezTo>
                        <a:pt x="6237341" y="3654522"/>
                        <a:pt x="6237341" y="3654522"/>
                        <a:pt x="6221286" y="3651117"/>
                      </a:cubicBezTo>
                      <a:close/>
                      <a:moveTo>
                        <a:pt x="6291350" y="3651117"/>
                      </a:moveTo>
                      <a:cubicBezTo>
                        <a:pt x="6288704" y="3653764"/>
                        <a:pt x="6286135" y="3656332"/>
                        <a:pt x="6283566" y="3658901"/>
                      </a:cubicBezTo>
                      <a:cubicBezTo>
                        <a:pt x="6283250" y="3671870"/>
                        <a:pt x="6283234" y="3684852"/>
                        <a:pt x="6283566" y="3697821"/>
                      </a:cubicBezTo>
                      <a:cubicBezTo>
                        <a:pt x="6299446" y="3697821"/>
                        <a:pt x="6314858" y="3697821"/>
                        <a:pt x="6330270" y="3697821"/>
                      </a:cubicBezTo>
                      <a:cubicBezTo>
                        <a:pt x="6330270" y="3684588"/>
                        <a:pt x="6330270" y="3671744"/>
                        <a:pt x="6330270" y="3658901"/>
                      </a:cubicBezTo>
                      <a:cubicBezTo>
                        <a:pt x="6317379" y="3655926"/>
                        <a:pt x="6304392" y="3653344"/>
                        <a:pt x="6291350" y="3651117"/>
                      </a:cubicBezTo>
                      <a:close/>
                      <a:moveTo>
                        <a:pt x="6369199" y="3651117"/>
                      </a:moveTo>
                      <a:cubicBezTo>
                        <a:pt x="6366553" y="3653764"/>
                        <a:pt x="6363984" y="3656332"/>
                        <a:pt x="6361415" y="3658901"/>
                      </a:cubicBezTo>
                      <a:cubicBezTo>
                        <a:pt x="6361099" y="3671870"/>
                        <a:pt x="6361083" y="3684852"/>
                        <a:pt x="6361415" y="3697821"/>
                      </a:cubicBezTo>
                      <a:cubicBezTo>
                        <a:pt x="6374648" y="3697821"/>
                        <a:pt x="6387491" y="3697821"/>
                        <a:pt x="6400335" y="3697821"/>
                      </a:cubicBezTo>
                      <a:cubicBezTo>
                        <a:pt x="6400335" y="3684588"/>
                        <a:pt x="6400335" y="3671744"/>
                        <a:pt x="6400335" y="3658901"/>
                      </a:cubicBezTo>
                      <a:cubicBezTo>
                        <a:pt x="6385254" y="3654522"/>
                        <a:pt x="6385254" y="3654522"/>
                        <a:pt x="6369199" y="3651117"/>
                      </a:cubicBezTo>
                      <a:close/>
                      <a:moveTo>
                        <a:pt x="6517113" y="3651117"/>
                      </a:moveTo>
                      <a:cubicBezTo>
                        <a:pt x="6514466" y="3664350"/>
                        <a:pt x="6511898" y="3677193"/>
                        <a:pt x="6509329" y="3690037"/>
                      </a:cubicBezTo>
                      <a:cubicBezTo>
                        <a:pt x="6522562" y="3690037"/>
                        <a:pt x="6535405" y="3690037"/>
                        <a:pt x="6548249" y="3690037"/>
                      </a:cubicBezTo>
                      <a:cubicBezTo>
                        <a:pt x="6548249" y="3679450"/>
                        <a:pt x="6548249" y="3669176"/>
                        <a:pt x="6548249" y="3658901"/>
                      </a:cubicBezTo>
                      <a:cubicBezTo>
                        <a:pt x="6532525" y="3654970"/>
                        <a:pt x="6532525" y="3654970"/>
                        <a:pt x="6517113" y="3651117"/>
                      </a:cubicBezTo>
                      <a:close/>
                      <a:moveTo>
                        <a:pt x="6594962" y="3651117"/>
                      </a:moveTo>
                      <a:cubicBezTo>
                        <a:pt x="6592315" y="3664350"/>
                        <a:pt x="6589747" y="3677193"/>
                        <a:pt x="6587178" y="3690037"/>
                      </a:cubicBezTo>
                      <a:cubicBezTo>
                        <a:pt x="6600411" y="3690037"/>
                        <a:pt x="6613254" y="3690037"/>
                        <a:pt x="6626098" y="3690037"/>
                      </a:cubicBezTo>
                      <a:cubicBezTo>
                        <a:pt x="6626098" y="3679450"/>
                        <a:pt x="6626098" y="3669176"/>
                        <a:pt x="6626098" y="3658901"/>
                      </a:cubicBezTo>
                      <a:cubicBezTo>
                        <a:pt x="6610374" y="3654970"/>
                        <a:pt x="6610374" y="3654970"/>
                        <a:pt x="6594962" y="3651117"/>
                      </a:cubicBezTo>
                      <a:close/>
                      <a:moveTo>
                        <a:pt x="6665026" y="3651117"/>
                      </a:moveTo>
                      <a:cubicBezTo>
                        <a:pt x="6662380" y="3653764"/>
                        <a:pt x="6659811" y="3656332"/>
                        <a:pt x="6657242" y="3658901"/>
                      </a:cubicBezTo>
                      <a:cubicBezTo>
                        <a:pt x="6656926" y="3671870"/>
                        <a:pt x="6656910" y="3684852"/>
                        <a:pt x="6657242" y="3697821"/>
                      </a:cubicBezTo>
                      <a:cubicBezTo>
                        <a:pt x="6673122" y="3697821"/>
                        <a:pt x="6688534" y="3697821"/>
                        <a:pt x="6703946" y="3697821"/>
                      </a:cubicBezTo>
                      <a:cubicBezTo>
                        <a:pt x="6703946" y="3684588"/>
                        <a:pt x="6703946" y="3671744"/>
                        <a:pt x="6703946" y="3658901"/>
                      </a:cubicBezTo>
                      <a:cubicBezTo>
                        <a:pt x="6691055" y="3655926"/>
                        <a:pt x="6678068" y="3653344"/>
                        <a:pt x="6665026" y="3651117"/>
                      </a:cubicBezTo>
                      <a:close/>
                      <a:moveTo>
                        <a:pt x="6742875" y="3651117"/>
                      </a:moveTo>
                      <a:cubicBezTo>
                        <a:pt x="6740229" y="3653764"/>
                        <a:pt x="6737660" y="3656332"/>
                        <a:pt x="6735091" y="3658901"/>
                      </a:cubicBezTo>
                      <a:cubicBezTo>
                        <a:pt x="6734775" y="3671870"/>
                        <a:pt x="6734759" y="3684852"/>
                        <a:pt x="6735091" y="3697821"/>
                      </a:cubicBezTo>
                      <a:cubicBezTo>
                        <a:pt x="6748324" y="3697821"/>
                        <a:pt x="6761167" y="3697821"/>
                        <a:pt x="6774011" y="3697821"/>
                      </a:cubicBezTo>
                      <a:cubicBezTo>
                        <a:pt x="6774011" y="3684588"/>
                        <a:pt x="6774011" y="3671744"/>
                        <a:pt x="6774011" y="3658901"/>
                      </a:cubicBezTo>
                      <a:cubicBezTo>
                        <a:pt x="6758930" y="3654522"/>
                        <a:pt x="6758930" y="3654522"/>
                        <a:pt x="6742875" y="3651117"/>
                      </a:cubicBezTo>
                      <a:close/>
                      <a:moveTo>
                        <a:pt x="7482443" y="3651117"/>
                      </a:moveTo>
                      <a:cubicBezTo>
                        <a:pt x="7479797" y="3653764"/>
                        <a:pt x="7477228" y="3656332"/>
                        <a:pt x="7474659" y="3658901"/>
                      </a:cubicBezTo>
                      <a:cubicBezTo>
                        <a:pt x="7474343" y="3671870"/>
                        <a:pt x="7474327" y="3684852"/>
                        <a:pt x="7474659" y="3697821"/>
                      </a:cubicBezTo>
                      <a:cubicBezTo>
                        <a:pt x="7490539" y="3697821"/>
                        <a:pt x="7505951" y="3697821"/>
                        <a:pt x="7521363" y="3697821"/>
                      </a:cubicBezTo>
                      <a:cubicBezTo>
                        <a:pt x="7521363" y="3684588"/>
                        <a:pt x="7521363" y="3671744"/>
                        <a:pt x="7521363" y="3658901"/>
                      </a:cubicBezTo>
                      <a:cubicBezTo>
                        <a:pt x="7508472" y="3655926"/>
                        <a:pt x="7495485" y="3653344"/>
                        <a:pt x="7482443" y="3651117"/>
                      </a:cubicBezTo>
                      <a:close/>
                      <a:moveTo>
                        <a:pt x="7560292" y="3651117"/>
                      </a:moveTo>
                      <a:cubicBezTo>
                        <a:pt x="7557646" y="3653764"/>
                        <a:pt x="7555077" y="3656332"/>
                        <a:pt x="7552508" y="3658901"/>
                      </a:cubicBezTo>
                      <a:cubicBezTo>
                        <a:pt x="7552192" y="3671870"/>
                        <a:pt x="7552176" y="3684852"/>
                        <a:pt x="7552508" y="3697821"/>
                      </a:cubicBezTo>
                      <a:cubicBezTo>
                        <a:pt x="7565741" y="3697821"/>
                        <a:pt x="7578584" y="3697821"/>
                        <a:pt x="7591428" y="3697821"/>
                      </a:cubicBezTo>
                      <a:cubicBezTo>
                        <a:pt x="7591428" y="3684588"/>
                        <a:pt x="7591428" y="3671744"/>
                        <a:pt x="7591428" y="3658901"/>
                      </a:cubicBezTo>
                      <a:cubicBezTo>
                        <a:pt x="7576347" y="3654522"/>
                        <a:pt x="7576347" y="3654522"/>
                        <a:pt x="7560292" y="3651117"/>
                      </a:cubicBezTo>
                      <a:close/>
                      <a:moveTo>
                        <a:pt x="8229795" y="3651117"/>
                      </a:moveTo>
                      <a:cubicBezTo>
                        <a:pt x="8227149" y="3653764"/>
                        <a:pt x="8224580" y="3656332"/>
                        <a:pt x="8222011" y="3658901"/>
                      </a:cubicBezTo>
                      <a:cubicBezTo>
                        <a:pt x="8221695" y="3671870"/>
                        <a:pt x="8221679" y="3684852"/>
                        <a:pt x="8222011" y="3697821"/>
                      </a:cubicBezTo>
                      <a:cubicBezTo>
                        <a:pt x="8235244" y="3697821"/>
                        <a:pt x="8248087" y="3697821"/>
                        <a:pt x="8260931" y="3697821"/>
                      </a:cubicBezTo>
                      <a:cubicBezTo>
                        <a:pt x="8260931" y="3684588"/>
                        <a:pt x="8260931" y="3671744"/>
                        <a:pt x="8260931" y="3658901"/>
                      </a:cubicBezTo>
                      <a:cubicBezTo>
                        <a:pt x="8245850" y="3654522"/>
                        <a:pt x="8245850" y="3654522"/>
                        <a:pt x="8229795" y="3651117"/>
                      </a:cubicBezTo>
                      <a:close/>
                      <a:moveTo>
                        <a:pt x="8377708" y="3651117"/>
                      </a:moveTo>
                      <a:cubicBezTo>
                        <a:pt x="8375061" y="3664350"/>
                        <a:pt x="8372493" y="3677193"/>
                        <a:pt x="8369924" y="3690037"/>
                      </a:cubicBezTo>
                      <a:cubicBezTo>
                        <a:pt x="8383157" y="3690037"/>
                        <a:pt x="8396000" y="3690037"/>
                        <a:pt x="8408844" y="3690037"/>
                      </a:cubicBezTo>
                      <a:cubicBezTo>
                        <a:pt x="8408844" y="3679450"/>
                        <a:pt x="8408844" y="3669176"/>
                        <a:pt x="8408844" y="3658901"/>
                      </a:cubicBezTo>
                      <a:cubicBezTo>
                        <a:pt x="8393120" y="3654970"/>
                        <a:pt x="8393120" y="3654970"/>
                        <a:pt x="8377708" y="3651117"/>
                      </a:cubicBezTo>
                      <a:close/>
                      <a:moveTo>
                        <a:pt x="8455557" y="3651117"/>
                      </a:moveTo>
                      <a:cubicBezTo>
                        <a:pt x="8452911" y="3653764"/>
                        <a:pt x="8450342" y="3656332"/>
                        <a:pt x="8447773" y="3658901"/>
                      </a:cubicBezTo>
                      <a:cubicBezTo>
                        <a:pt x="8447457" y="3671870"/>
                        <a:pt x="8447441" y="3684852"/>
                        <a:pt x="8447773" y="3697821"/>
                      </a:cubicBezTo>
                      <a:cubicBezTo>
                        <a:pt x="8461006" y="3697821"/>
                        <a:pt x="8473849" y="3697821"/>
                        <a:pt x="8486693" y="3697821"/>
                      </a:cubicBezTo>
                      <a:cubicBezTo>
                        <a:pt x="8486693" y="3684588"/>
                        <a:pt x="8486693" y="3671744"/>
                        <a:pt x="8486693" y="3658901"/>
                      </a:cubicBezTo>
                      <a:cubicBezTo>
                        <a:pt x="8471612" y="3654522"/>
                        <a:pt x="8471612" y="3654522"/>
                        <a:pt x="8455557" y="3651117"/>
                      </a:cubicBezTo>
                      <a:close/>
                      <a:moveTo>
                        <a:pt x="8899298" y="3651117"/>
                      </a:moveTo>
                      <a:cubicBezTo>
                        <a:pt x="8896651" y="3664350"/>
                        <a:pt x="8894083" y="3677193"/>
                        <a:pt x="8891514" y="3690037"/>
                      </a:cubicBezTo>
                      <a:cubicBezTo>
                        <a:pt x="8904747" y="3690037"/>
                        <a:pt x="8917590" y="3690037"/>
                        <a:pt x="8930434" y="3690037"/>
                      </a:cubicBezTo>
                      <a:cubicBezTo>
                        <a:pt x="8930434" y="3679450"/>
                        <a:pt x="8930434" y="3669176"/>
                        <a:pt x="8930434" y="3658901"/>
                      </a:cubicBezTo>
                      <a:cubicBezTo>
                        <a:pt x="8914710" y="3654970"/>
                        <a:pt x="8914710" y="3654970"/>
                        <a:pt x="8899298" y="3651117"/>
                      </a:cubicBezTo>
                      <a:close/>
                      <a:moveTo>
                        <a:pt x="8315145" y="3652999"/>
                      </a:moveTo>
                      <a:cubicBezTo>
                        <a:pt x="8308412" y="3652543"/>
                        <a:pt x="8301774" y="3654055"/>
                        <a:pt x="8292080" y="3658902"/>
                      </a:cubicBezTo>
                      <a:cubicBezTo>
                        <a:pt x="8292080" y="3672135"/>
                        <a:pt x="8292080" y="3684978"/>
                        <a:pt x="8292080" y="3697822"/>
                      </a:cubicBezTo>
                      <a:cubicBezTo>
                        <a:pt x="8307959" y="3697822"/>
                        <a:pt x="8323371" y="3697822"/>
                        <a:pt x="8338784" y="3697822"/>
                      </a:cubicBezTo>
                      <a:cubicBezTo>
                        <a:pt x="8338784" y="3684589"/>
                        <a:pt x="8338784" y="3671746"/>
                        <a:pt x="8338784" y="3658902"/>
                      </a:cubicBezTo>
                      <a:cubicBezTo>
                        <a:pt x="8328706" y="3655879"/>
                        <a:pt x="8321878" y="3653455"/>
                        <a:pt x="8315145" y="3652999"/>
                      </a:cubicBezTo>
                      <a:close/>
                      <a:moveTo>
                        <a:pt x="7645642" y="3652999"/>
                      </a:moveTo>
                      <a:cubicBezTo>
                        <a:pt x="7638909" y="3652543"/>
                        <a:pt x="7632272" y="3654055"/>
                        <a:pt x="7622577" y="3658902"/>
                      </a:cubicBezTo>
                      <a:cubicBezTo>
                        <a:pt x="7622577" y="3672135"/>
                        <a:pt x="7622577" y="3684978"/>
                        <a:pt x="7622577" y="3697822"/>
                      </a:cubicBezTo>
                      <a:cubicBezTo>
                        <a:pt x="7638456" y="3697822"/>
                        <a:pt x="7653868" y="3697822"/>
                        <a:pt x="7669281" y="3697822"/>
                      </a:cubicBezTo>
                      <a:cubicBezTo>
                        <a:pt x="7669281" y="3684589"/>
                        <a:pt x="7669281" y="3671746"/>
                        <a:pt x="7669281" y="3658902"/>
                      </a:cubicBezTo>
                      <a:cubicBezTo>
                        <a:pt x="7659204" y="3655879"/>
                        <a:pt x="7652375" y="3653455"/>
                        <a:pt x="7645642" y="3652999"/>
                      </a:cubicBezTo>
                      <a:close/>
                      <a:moveTo>
                        <a:pt x="5785047" y="3652999"/>
                      </a:moveTo>
                      <a:cubicBezTo>
                        <a:pt x="5778314" y="3652543"/>
                        <a:pt x="5771677" y="3654055"/>
                        <a:pt x="5761982" y="3658902"/>
                      </a:cubicBezTo>
                      <a:cubicBezTo>
                        <a:pt x="5761982" y="3672135"/>
                        <a:pt x="5761982" y="3684978"/>
                        <a:pt x="5761982" y="3697822"/>
                      </a:cubicBezTo>
                      <a:cubicBezTo>
                        <a:pt x="5777861" y="3697822"/>
                        <a:pt x="5793273" y="3697822"/>
                        <a:pt x="5808686" y="3697822"/>
                      </a:cubicBezTo>
                      <a:cubicBezTo>
                        <a:pt x="5808686" y="3684589"/>
                        <a:pt x="5808686" y="3671746"/>
                        <a:pt x="5808686" y="3658902"/>
                      </a:cubicBezTo>
                      <a:cubicBezTo>
                        <a:pt x="5798609" y="3655879"/>
                        <a:pt x="5791780" y="3653455"/>
                        <a:pt x="5785047" y="3652999"/>
                      </a:cubicBezTo>
                      <a:close/>
                      <a:moveTo>
                        <a:pt x="5263458" y="3652999"/>
                      </a:moveTo>
                      <a:cubicBezTo>
                        <a:pt x="5256725" y="3652543"/>
                        <a:pt x="5250088" y="3654055"/>
                        <a:pt x="5240393" y="3658902"/>
                      </a:cubicBezTo>
                      <a:cubicBezTo>
                        <a:pt x="5240393" y="3672135"/>
                        <a:pt x="5240393" y="3684978"/>
                        <a:pt x="5240393" y="3697822"/>
                      </a:cubicBezTo>
                      <a:cubicBezTo>
                        <a:pt x="5256272" y="3697822"/>
                        <a:pt x="5271684" y="3697822"/>
                        <a:pt x="5287097" y="3697822"/>
                      </a:cubicBezTo>
                      <a:cubicBezTo>
                        <a:pt x="5287097" y="3684589"/>
                        <a:pt x="5287097" y="3671746"/>
                        <a:pt x="5287097" y="3658902"/>
                      </a:cubicBezTo>
                      <a:cubicBezTo>
                        <a:pt x="5277020" y="3655879"/>
                        <a:pt x="5270191" y="3653455"/>
                        <a:pt x="5263458" y="3652999"/>
                      </a:cubicBezTo>
                      <a:close/>
                      <a:moveTo>
                        <a:pt x="2500096" y="3728967"/>
                      </a:moveTo>
                      <a:cubicBezTo>
                        <a:pt x="2497449" y="3742200"/>
                        <a:pt x="2494881" y="3755043"/>
                        <a:pt x="2492312" y="3767887"/>
                      </a:cubicBezTo>
                      <a:cubicBezTo>
                        <a:pt x="2505545" y="3767887"/>
                        <a:pt x="2518388" y="3767887"/>
                        <a:pt x="2531232" y="3767887"/>
                      </a:cubicBezTo>
                      <a:cubicBezTo>
                        <a:pt x="2531232" y="3757300"/>
                        <a:pt x="2531232" y="3747026"/>
                        <a:pt x="2531232" y="3736751"/>
                      </a:cubicBezTo>
                      <a:cubicBezTo>
                        <a:pt x="2515508" y="3732820"/>
                        <a:pt x="2515508" y="3732820"/>
                        <a:pt x="2500096" y="3728967"/>
                      </a:cubicBezTo>
                      <a:close/>
                      <a:moveTo>
                        <a:pt x="2570160" y="3728967"/>
                      </a:moveTo>
                      <a:cubicBezTo>
                        <a:pt x="2567513" y="3742200"/>
                        <a:pt x="2564945" y="3755043"/>
                        <a:pt x="2562376" y="3767887"/>
                      </a:cubicBezTo>
                      <a:cubicBezTo>
                        <a:pt x="2578255" y="3767887"/>
                        <a:pt x="2593667" y="3767887"/>
                        <a:pt x="2609080" y="3767887"/>
                      </a:cubicBezTo>
                      <a:cubicBezTo>
                        <a:pt x="2609080" y="3757300"/>
                        <a:pt x="2609080" y="3747026"/>
                        <a:pt x="2609080" y="3736751"/>
                      </a:cubicBezTo>
                      <a:cubicBezTo>
                        <a:pt x="2595847" y="3734104"/>
                        <a:pt x="2583003" y="3731536"/>
                        <a:pt x="2570160" y="3728967"/>
                      </a:cubicBezTo>
                      <a:close/>
                      <a:moveTo>
                        <a:pt x="2648010" y="3728967"/>
                      </a:moveTo>
                      <a:cubicBezTo>
                        <a:pt x="2645363" y="3742200"/>
                        <a:pt x="2642795" y="3755043"/>
                        <a:pt x="2640226" y="3767887"/>
                      </a:cubicBezTo>
                      <a:cubicBezTo>
                        <a:pt x="2653459" y="3767887"/>
                        <a:pt x="2666302" y="3767887"/>
                        <a:pt x="2679146" y="3767887"/>
                      </a:cubicBezTo>
                      <a:cubicBezTo>
                        <a:pt x="2679146" y="3757300"/>
                        <a:pt x="2679146" y="3747026"/>
                        <a:pt x="2679146" y="3736751"/>
                      </a:cubicBezTo>
                      <a:cubicBezTo>
                        <a:pt x="2663422" y="3732820"/>
                        <a:pt x="2663422" y="3732820"/>
                        <a:pt x="2648010" y="3728967"/>
                      </a:cubicBezTo>
                      <a:close/>
                      <a:moveTo>
                        <a:pt x="4734367" y="3728967"/>
                      </a:moveTo>
                      <a:cubicBezTo>
                        <a:pt x="4731720" y="3742200"/>
                        <a:pt x="4729152" y="3755043"/>
                        <a:pt x="4726583" y="3767887"/>
                      </a:cubicBezTo>
                      <a:cubicBezTo>
                        <a:pt x="4739816" y="3767887"/>
                        <a:pt x="4752659" y="3767887"/>
                        <a:pt x="4765503" y="3767887"/>
                      </a:cubicBezTo>
                      <a:cubicBezTo>
                        <a:pt x="4765503" y="3757300"/>
                        <a:pt x="4765503" y="3747026"/>
                        <a:pt x="4765503" y="3736751"/>
                      </a:cubicBezTo>
                      <a:cubicBezTo>
                        <a:pt x="4749779" y="3732820"/>
                        <a:pt x="4749779" y="3732820"/>
                        <a:pt x="4734367" y="3728967"/>
                      </a:cubicBezTo>
                      <a:close/>
                      <a:moveTo>
                        <a:pt x="4804432" y="3728967"/>
                      </a:moveTo>
                      <a:cubicBezTo>
                        <a:pt x="4801785" y="3742200"/>
                        <a:pt x="4799217" y="3755043"/>
                        <a:pt x="4796648" y="3767887"/>
                      </a:cubicBezTo>
                      <a:cubicBezTo>
                        <a:pt x="4801941" y="3770533"/>
                        <a:pt x="4807078" y="3773102"/>
                        <a:pt x="4812216" y="3775671"/>
                      </a:cubicBezTo>
                      <a:cubicBezTo>
                        <a:pt x="4820155" y="3773024"/>
                        <a:pt x="4827862" y="3770455"/>
                        <a:pt x="4835568" y="3767887"/>
                      </a:cubicBezTo>
                      <a:cubicBezTo>
                        <a:pt x="4835568" y="3757300"/>
                        <a:pt x="4835568" y="3747026"/>
                        <a:pt x="4835568" y="3736751"/>
                      </a:cubicBezTo>
                      <a:cubicBezTo>
                        <a:pt x="4819844" y="3732820"/>
                        <a:pt x="4819844" y="3732820"/>
                        <a:pt x="4804432" y="3728967"/>
                      </a:cubicBezTo>
                      <a:close/>
                      <a:moveTo>
                        <a:pt x="4882281" y="3728967"/>
                      </a:moveTo>
                      <a:cubicBezTo>
                        <a:pt x="4879634" y="3742200"/>
                        <a:pt x="4877066" y="3755043"/>
                        <a:pt x="4874497" y="3767887"/>
                      </a:cubicBezTo>
                      <a:cubicBezTo>
                        <a:pt x="4887730" y="3767887"/>
                        <a:pt x="4900573" y="3767887"/>
                        <a:pt x="4913417" y="3767887"/>
                      </a:cubicBezTo>
                      <a:cubicBezTo>
                        <a:pt x="4913417" y="3757300"/>
                        <a:pt x="4913417" y="3747026"/>
                        <a:pt x="4913417" y="3736751"/>
                      </a:cubicBezTo>
                      <a:cubicBezTo>
                        <a:pt x="4897693" y="3732820"/>
                        <a:pt x="4897693" y="3732820"/>
                        <a:pt x="4882281" y="3728967"/>
                      </a:cubicBezTo>
                      <a:close/>
                      <a:moveTo>
                        <a:pt x="4952345" y="3728967"/>
                      </a:moveTo>
                      <a:cubicBezTo>
                        <a:pt x="4949698" y="3742200"/>
                        <a:pt x="4947130" y="3755043"/>
                        <a:pt x="4944561" y="3767887"/>
                      </a:cubicBezTo>
                      <a:cubicBezTo>
                        <a:pt x="4960440" y="3767887"/>
                        <a:pt x="4975852" y="3767887"/>
                        <a:pt x="4991265" y="3767887"/>
                      </a:cubicBezTo>
                      <a:cubicBezTo>
                        <a:pt x="4991265" y="3757300"/>
                        <a:pt x="4991265" y="3747026"/>
                        <a:pt x="4991265" y="3736751"/>
                      </a:cubicBezTo>
                      <a:cubicBezTo>
                        <a:pt x="4978032" y="3734104"/>
                        <a:pt x="4965188" y="3731536"/>
                        <a:pt x="4952345" y="3728967"/>
                      </a:cubicBezTo>
                      <a:close/>
                      <a:moveTo>
                        <a:pt x="5030194" y="3728967"/>
                      </a:moveTo>
                      <a:cubicBezTo>
                        <a:pt x="5027547" y="3742200"/>
                        <a:pt x="5024979" y="3755043"/>
                        <a:pt x="5022410" y="3767887"/>
                      </a:cubicBezTo>
                      <a:cubicBezTo>
                        <a:pt x="5035643" y="3767887"/>
                        <a:pt x="5048486" y="3767887"/>
                        <a:pt x="5061330" y="3767887"/>
                      </a:cubicBezTo>
                      <a:cubicBezTo>
                        <a:pt x="5061330" y="3757300"/>
                        <a:pt x="5061330" y="3747026"/>
                        <a:pt x="5061330" y="3736751"/>
                      </a:cubicBezTo>
                      <a:cubicBezTo>
                        <a:pt x="5045606" y="3732820"/>
                        <a:pt x="5045606" y="3732820"/>
                        <a:pt x="5030194" y="3728967"/>
                      </a:cubicBezTo>
                      <a:close/>
                      <a:moveTo>
                        <a:pt x="5100258" y="3728967"/>
                      </a:moveTo>
                      <a:cubicBezTo>
                        <a:pt x="5097611" y="3742200"/>
                        <a:pt x="5095043" y="3755043"/>
                        <a:pt x="5092474" y="3767887"/>
                      </a:cubicBezTo>
                      <a:cubicBezTo>
                        <a:pt x="5108353" y="3767887"/>
                        <a:pt x="5123765" y="3767887"/>
                        <a:pt x="5139178" y="3767887"/>
                      </a:cubicBezTo>
                      <a:cubicBezTo>
                        <a:pt x="5139178" y="3757300"/>
                        <a:pt x="5139178" y="3747026"/>
                        <a:pt x="5139178" y="3736751"/>
                      </a:cubicBezTo>
                      <a:cubicBezTo>
                        <a:pt x="5125945" y="3734104"/>
                        <a:pt x="5113101" y="3731536"/>
                        <a:pt x="5100258" y="3728967"/>
                      </a:cubicBezTo>
                      <a:close/>
                      <a:moveTo>
                        <a:pt x="5178108" y="3728967"/>
                      </a:moveTo>
                      <a:cubicBezTo>
                        <a:pt x="5175461" y="3742200"/>
                        <a:pt x="5172893" y="3755043"/>
                        <a:pt x="5170324" y="3767887"/>
                      </a:cubicBezTo>
                      <a:cubicBezTo>
                        <a:pt x="5183557" y="3767887"/>
                        <a:pt x="5196400" y="3767887"/>
                        <a:pt x="5209244" y="3767887"/>
                      </a:cubicBezTo>
                      <a:cubicBezTo>
                        <a:pt x="5209244" y="3757300"/>
                        <a:pt x="5209244" y="3747026"/>
                        <a:pt x="5209244" y="3736751"/>
                      </a:cubicBezTo>
                      <a:cubicBezTo>
                        <a:pt x="5193520" y="3732820"/>
                        <a:pt x="5193520" y="3732820"/>
                        <a:pt x="5178108" y="3728967"/>
                      </a:cubicBezTo>
                      <a:close/>
                      <a:moveTo>
                        <a:pt x="5248172" y="3728967"/>
                      </a:moveTo>
                      <a:cubicBezTo>
                        <a:pt x="5245525" y="3742200"/>
                        <a:pt x="5242957" y="3755043"/>
                        <a:pt x="5240388" y="3767887"/>
                      </a:cubicBezTo>
                      <a:cubicBezTo>
                        <a:pt x="5256267" y="3767887"/>
                        <a:pt x="5271679" y="3767887"/>
                        <a:pt x="5287092" y="3767887"/>
                      </a:cubicBezTo>
                      <a:cubicBezTo>
                        <a:pt x="5287092" y="3757300"/>
                        <a:pt x="5287092" y="3747026"/>
                        <a:pt x="5287092" y="3736751"/>
                      </a:cubicBezTo>
                      <a:cubicBezTo>
                        <a:pt x="5273859" y="3734104"/>
                        <a:pt x="5261015" y="3731536"/>
                        <a:pt x="5248172" y="3728967"/>
                      </a:cubicBezTo>
                      <a:close/>
                      <a:moveTo>
                        <a:pt x="5326021" y="3728967"/>
                      </a:moveTo>
                      <a:cubicBezTo>
                        <a:pt x="5323374" y="3742200"/>
                        <a:pt x="5320806" y="3755043"/>
                        <a:pt x="5318237" y="3767887"/>
                      </a:cubicBezTo>
                      <a:cubicBezTo>
                        <a:pt x="5331470" y="3767887"/>
                        <a:pt x="5344313" y="3767887"/>
                        <a:pt x="5357157" y="3767887"/>
                      </a:cubicBezTo>
                      <a:cubicBezTo>
                        <a:pt x="5357157" y="3757300"/>
                        <a:pt x="5357157" y="3747026"/>
                        <a:pt x="5357157" y="3736751"/>
                      </a:cubicBezTo>
                      <a:cubicBezTo>
                        <a:pt x="5341433" y="3732820"/>
                        <a:pt x="5341433" y="3732820"/>
                        <a:pt x="5326021" y="3728967"/>
                      </a:cubicBezTo>
                      <a:close/>
                      <a:moveTo>
                        <a:pt x="5403870" y="3728967"/>
                      </a:moveTo>
                      <a:cubicBezTo>
                        <a:pt x="5401223" y="3742200"/>
                        <a:pt x="5398655" y="3755043"/>
                        <a:pt x="5396086" y="3767887"/>
                      </a:cubicBezTo>
                      <a:cubicBezTo>
                        <a:pt x="5401379" y="3770533"/>
                        <a:pt x="5406516" y="3773102"/>
                        <a:pt x="5411654" y="3775671"/>
                      </a:cubicBezTo>
                      <a:cubicBezTo>
                        <a:pt x="5419593" y="3773024"/>
                        <a:pt x="5427300" y="3770455"/>
                        <a:pt x="5435006" y="3767887"/>
                      </a:cubicBezTo>
                      <a:cubicBezTo>
                        <a:pt x="5435006" y="3757300"/>
                        <a:pt x="5435006" y="3747026"/>
                        <a:pt x="5435006" y="3736751"/>
                      </a:cubicBezTo>
                      <a:cubicBezTo>
                        <a:pt x="5419282" y="3732820"/>
                        <a:pt x="5419282" y="3732820"/>
                        <a:pt x="5403870" y="3728967"/>
                      </a:cubicBezTo>
                      <a:close/>
                      <a:moveTo>
                        <a:pt x="5473934" y="3728967"/>
                      </a:moveTo>
                      <a:cubicBezTo>
                        <a:pt x="5471287" y="3742200"/>
                        <a:pt x="5468719" y="3755043"/>
                        <a:pt x="5466150" y="3767887"/>
                      </a:cubicBezTo>
                      <a:cubicBezTo>
                        <a:pt x="5483664" y="3776643"/>
                        <a:pt x="5483664" y="3776643"/>
                        <a:pt x="5512854" y="3767887"/>
                      </a:cubicBezTo>
                      <a:cubicBezTo>
                        <a:pt x="5512854" y="3757300"/>
                        <a:pt x="5512854" y="3747026"/>
                        <a:pt x="5512854" y="3736751"/>
                      </a:cubicBezTo>
                      <a:cubicBezTo>
                        <a:pt x="5499621" y="3734104"/>
                        <a:pt x="5486777" y="3731536"/>
                        <a:pt x="5473934" y="3728967"/>
                      </a:cubicBezTo>
                      <a:close/>
                      <a:moveTo>
                        <a:pt x="5551784" y="3728967"/>
                      </a:moveTo>
                      <a:cubicBezTo>
                        <a:pt x="5549137" y="3742200"/>
                        <a:pt x="5546569" y="3755043"/>
                        <a:pt x="5544000" y="3767887"/>
                      </a:cubicBezTo>
                      <a:cubicBezTo>
                        <a:pt x="5557233" y="3767887"/>
                        <a:pt x="5570076" y="3767887"/>
                        <a:pt x="5582920" y="3767887"/>
                      </a:cubicBezTo>
                      <a:cubicBezTo>
                        <a:pt x="5582920" y="3757300"/>
                        <a:pt x="5582920" y="3747026"/>
                        <a:pt x="5582920" y="3736751"/>
                      </a:cubicBezTo>
                      <a:cubicBezTo>
                        <a:pt x="5567196" y="3732820"/>
                        <a:pt x="5567196" y="3732820"/>
                        <a:pt x="5551784" y="3728967"/>
                      </a:cubicBezTo>
                      <a:close/>
                      <a:moveTo>
                        <a:pt x="5621848" y="3728967"/>
                      </a:moveTo>
                      <a:cubicBezTo>
                        <a:pt x="5619201" y="3742200"/>
                        <a:pt x="5616633" y="3755043"/>
                        <a:pt x="5614064" y="3767887"/>
                      </a:cubicBezTo>
                      <a:cubicBezTo>
                        <a:pt x="5629943" y="3767887"/>
                        <a:pt x="5645355" y="3767887"/>
                        <a:pt x="5660768" y="3767887"/>
                      </a:cubicBezTo>
                      <a:cubicBezTo>
                        <a:pt x="5660768" y="3757300"/>
                        <a:pt x="5660768" y="3747026"/>
                        <a:pt x="5660768" y="3736751"/>
                      </a:cubicBezTo>
                      <a:cubicBezTo>
                        <a:pt x="5647535" y="3734104"/>
                        <a:pt x="5634691" y="3731536"/>
                        <a:pt x="5621848" y="3728967"/>
                      </a:cubicBezTo>
                      <a:close/>
                      <a:moveTo>
                        <a:pt x="5699697" y="3728967"/>
                      </a:moveTo>
                      <a:cubicBezTo>
                        <a:pt x="5697050" y="3742200"/>
                        <a:pt x="5694482" y="3755043"/>
                        <a:pt x="5691913" y="3767887"/>
                      </a:cubicBezTo>
                      <a:cubicBezTo>
                        <a:pt x="5705146" y="3767887"/>
                        <a:pt x="5717989" y="3767887"/>
                        <a:pt x="5730833" y="3767887"/>
                      </a:cubicBezTo>
                      <a:cubicBezTo>
                        <a:pt x="5730833" y="3757300"/>
                        <a:pt x="5730833" y="3747026"/>
                        <a:pt x="5730833" y="3736751"/>
                      </a:cubicBezTo>
                      <a:cubicBezTo>
                        <a:pt x="5715109" y="3732820"/>
                        <a:pt x="5715109" y="3732820"/>
                        <a:pt x="5699697" y="3728967"/>
                      </a:cubicBezTo>
                      <a:close/>
                      <a:moveTo>
                        <a:pt x="5769761" y="3728967"/>
                      </a:moveTo>
                      <a:cubicBezTo>
                        <a:pt x="5767114" y="3742200"/>
                        <a:pt x="5764546" y="3755043"/>
                        <a:pt x="5761977" y="3767887"/>
                      </a:cubicBezTo>
                      <a:cubicBezTo>
                        <a:pt x="5777856" y="3767887"/>
                        <a:pt x="5793268" y="3767887"/>
                        <a:pt x="5808681" y="3767887"/>
                      </a:cubicBezTo>
                      <a:cubicBezTo>
                        <a:pt x="5808681" y="3757300"/>
                        <a:pt x="5808681" y="3747026"/>
                        <a:pt x="5808681" y="3736751"/>
                      </a:cubicBezTo>
                      <a:cubicBezTo>
                        <a:pt x="5795448" y="3734104"/>
                        <a:pt x="5782604" y="3731536"/>
                        <a:pt x="5769761" y="3728967"/>
                      </a:cubicBezTo>
                      <a:close/>
                      <a:moveTo>
                        <a:pt x="5847610" y="3728967"/>
                      </a:moveTo>
                      <a:cubicBezTo>
                        <a:pt x="5844963" y="3742200"/>
                        <a:pt x="5842395" y="3755043"/>
                        <a:pt x="5839826" y="3767887"/>
                      </a:cubicBezTo>
                      <a:cubicBezTo>
                        <a:pt x="5845119" y="3770533"/>
                        <a:pt x="5850256" y="3773102"/>
                        <a:pt x="5855394" y="3775671"/>
                      </a:cubicBezTo>
                      <a:cubicBezTo>
                        <a:pt x="5863333" y="3773024"/>
                        <a:pt x="5871040" y="3770455"/>
                        <a:pt x="5878746" y="3767887"/>
                      </a:cubicBezTo>
                      <a:cubicBezTo>
                        <a:pt x="5878746" y="3757300"/>
                        <a:pt x="5878746" y="3747026"/>
                        <a:pt x="5878746" y="3736751"/>
                      </a:cubicBezTo>
                      <a:cubicBezTo>
                        <a:pt x="5863022" y="3732820"/>
                        <a:pt x="5863022" y="3732820"/>
                        <a:pt x="5847610" y="3728967"/>
                      </a:cubicBezTo>
                      <a:close/>
                      <a:moveTo>
                        <a:pt x="5925460" y="3728967"/>
                      </a:moveTo>
                      <a:cubicBezTo>
                        <a:pt x="5922813" y="3742200"/>
                        <a:pt x="5920245" y="3755043"/>
                        <a:pt x="5917676" y="3767887"/>
                      </a:cubicBezTo>
                      <a:cubicBezTo>
                        <a:pt x="5922969" y="3770533"/>
                        <a:pt x="5928106" y="3773102"/>
                        <a:pt x="5933244" y="3775671"/>
                      </a:cubicBezTo>
                      <a:cubicBezTo>
                        <a:pt x="5941183" y="3773024"/>
                        <a:pt x="5948890" y="3770455"/>
                        <a:pt x="5956596" y="3767887"/>
                      </a:cubicBezTo>
                      <a:cubicBezTo>
                        <a:pt x="5956596" y="3757300"/>
                        <a:pt x="5956596" y="3747026"/>
                        <a:pt x="5956596" y="3736751"/>
                      </a:cubicBezTo>
                      <a:cubicBezTo>
                        <a:pt x="5940872" y="3732820"/>
                        <a:pt x="5940872" y="3732820"/>
                        <a:pt x="5925460" y="3728967"/>
                      </a:cubicBezTo>
                      <a:close/>
                      <a:moveTo>
                        <a:pt x="5995524" y="3728967"/>
                      </a:moveTo>
                      <a:cubicBezTo>
                        <a:pt x="5992877" y="3742200"/>
                        <a:pt x="5990309" y="3755043"/>
                        <a:pt x="5987740" y="3767887"/>
                      </a:cubicBezTo>
                      <a:cubicBezTo>
                        <a:pt x="5993033" y="3770533"/>
                        <a:pt x="5998170" y="3773102"/>
                        <a:pt x="6003308" y="3775671"/>
                      </a:cubicBezTo>
                      <a:cubicBezTo>
                        <a:pt x="6011247" y="3773024"/>
                        <a:pt x="6018954" y="3770455"/>
                        <a:pt x="6026660" y="3767887"/>
                      </a:cubicBezTo>
                      <a:cubicBezTo>
                        <a:pt x="6026660" y="3757300"/>
                        <a:pt x="6026660" y="3747026"/>
                        <a:pt x="6026660" y="3736751"/>
                      </a:cubicBezTo>
                      <a:cubicBezTo>
                        <a:pt x="6010936" y="3732820"/>
                        <a:pt x="6010936" y="3732820"/>
                        <a:pt x="5995524" y="3728967"/>
                      </a:cubicBezTo>
                      <a:close/>
                      <a:moveTo>
                        <a:pt x="6073373" y="3728967"/>
                      </a:moveTo>
                      <a:cubicBezTo>
                        <a:pt x="6070726" y="3742200"/>
                        <a:pt x="6068158" y="3755043"/>
                        <a:pt x="6065589" y="3767887"/>
                      </a:cubicBezTo>
                      <a:cubicBezTo>
                        <a:pt x="6078822" y="3767887"/>
                        <a:pt x="6091665" y="3767887"/>
                        <a:pt x="6104509" y="3767887"/>
                      </a:cubicBezTo>
                      <a:cubicBezTo>
                        <a:pt x="6104509" y="3757300"/>
                        <a:pt x="6104509" y="3747026"/>
                        <a:pt x="6104509" y="3736751"/>
                      </a:cubicBezTo>
                      <a:cubicBezTo>
                        <a:pt x="6088785" y="3732820"/>
                        <a:pt x="6088785" y="3732820"/>
                        <a:pt x="6073373" y="3728967"/>
                      </a:cubicBezTo>
                      <a:close/>
                      <a:moveTo>
                        <a:pt x="6143437" y="3728967"/>
                      </a:moveTo>
                      <a:cubicBezTo>
                        <a:pt x="6140790" y="3742200"/>
                        <a:pt x="6138222" y="3755043"/>
                        <a:pt x="6135653" y="3767887"/>
                      </a:cubicBezTo>
                      <a:cubicBezTo>
                        <a:pt x="6151532" y="3767887"/>
                        <a:pt x="6166944" y="3767887"/>
                        <a:pt x="6182357" y="3767887"/>
                      </a:cubicBezTo>
                      <a:cubicBezTo>
                        <a:pt x="6182357" y="3757300"/>
                        <a:pt x="6182357" y="3747026"/>
                        <a:pt x="6182357" y="3736751"/>
                      </a:cubicBezTo>
                      <a:cubicBezTo>
                        <a:pt x="6169124" y="3734104"/>
                        <a:pt x="6156280" y="3731536"/>
                        <a:pt x="6143437" y="3728967"/>
                      </a:cubicBezTo>
                      <a:close/>
                      <a:moveTo>
                        <a:pt x="6221286" y="3728967"/>
                      </a:moveTo>
                      <a:cubicBezTo>
                        <a:pt x="6218639" y="3742200"/>
                        <a:pt x="6216071" y="3755043"/>
                        <a:pt x="6213502" y="3767887"/>
                      </a:cubicBezTo>
                      <a:cubicBezTo>
                        <a:pt x="6226735" y="3767887"/>
                        <a:pt x="6239578" y="3767887"/>
                        <a:pt x="6252422" y="3767887"/>
                      </a:cubicBezTo>
                      <a:cubicBezTo>
                        <a:pt x="6252422" y="3757300"/>
                        <a:pt x="6252422" y="3747026"/>
                        <a:pt x="6252422" y="3736751"/>
                      </a:cubicBezTo>
                      <a:cubicBezTo>
                        <a:pt x="6236698" y="3732820"/>
                        <a:pt x="6236698" y="3732820"/>
                        <a:pt x="6221286" y="3728967"/>
                      </a:cubicBezTo>
                      <a:close/>
                      <a:moveTo>
                        <a:pt x="6291351" y="3728967"/>
                      </a:moveTo>
                      <a:cubicBezTo>
                        <a:pt x="6288704" y="3742200"/>
                        <a:pt x="6286136" y="3755043"/>
                        <a:pt x="6283567" y="3767887"/>
                      </a:cubicBezTo>
                      <a:cubicBezTo>
                        <a:pt x="6301081" y="3776643"/>
                        <a:pt x="6301081" y="3776643"/>
                        <a:pt x="6330271" y="3767887"/>
                      </a:cubicBezTo>
                      <a:cubicBezTo>
                        <a:pt x="6330271" y="3757300"/>
                        <a:pt x="6330271" y="3747026"/>
                        <a:pt x="6330271" y="3736751"/>
                      </a:cubicBezTo>
                      <a:cubicBezTo>
                        <a:pt x="6317038" y="3734104"/>
                        <a:pt x="6304194" y="3731536"/>
                        <a:pt x="6291351" y="3728967"/>
                      </a:cubicBezTo>
                      <a:close/>
                      <a:moveTo>
                        <a:pt x="6369200" y="3728967"/>
                      </a:moveTo>
                      <a:cubicBezTo>
                        <a:pt x="6366553" y="3742200"/>
                        <a:pt x="6363985" y="3755043"/>
                        <a:pt x="6361416" y="3767887"/>
                      </a:cubicBezTo>
                      <a:cubicBezTo>
                        <a:pt x="6374649" y="3767887"/>
                        <a:pt x="6387492" y="3767887"/>
                        <a:pt x="6400336" y="3767887"/>
                      </a:cubicBezTo>
                      <a:cubicBezTo>
                        <a:pt x="6400336" y="3757300"/>
                        <a:pt x="6400336" y="3747026"/>
                        <a:pt x="6400336" y="3736751"/>
                      </a:cubicBezTo>
                      <a:cubicBezTo>
                        <a:pt x="6384612" y="3732820"/>
                        <a:pt x="6384612" y="3732820"/>
                        <a:pt x="6369200" y="3728967"/>
                      </a:cubicBezTo>
                      <a:close/>
                      <a:moveTo>
                        <a:pt x="6439264" y="3728967"/>
                      </a:moveTo>
                      <a:cubicBezTo>
                        <a:pt x="6436617" y="3742200"/>
                        <a:pt x="6434049" y="3755043"/>
                        <a:pt x="6431480" y="3767887"/>
                      </a:cubicBezTo>
                      <a:cubicBezTo>
                        <a:pt x="6448994" y="3776643"/>
                        <a:pt x="6448994" y="3776643"/>
                        <a:pt x="6478184" y="3767887"/>
                      </a:cubicBezTo>
                      <a:cubicBezTo>
                        <a:pt x="6478184" y="3757300"/>
                        <a:pt x="6478184" y="3747026"/>
                        <a:pt x="6478184" y="3736751"/>
                      </a:cubicBezTo>
                      <a:cubicBezTo>
                        <a:pt x="6464951" y="3734104"/>
                        <a:pt x="6452107" y="3731536"/>
                        <a:pt x="6439264" y="3728967"/>
                      </a:cubicBezTo>
                      <a:close/>
                      <a:moveTo>
                        <a:pt x="6517113" y="3728967"/>
                      </a:moveTo>
                      <a:cubicBezTo>
                        <a:pt x="6514466" y="3742200"/>
                        <a:pt x="6511898" y="3755043"/>
                        <a:pt x="6509329" y="3767887"/>
                      </a:cubicBezTo>
                      <a:cubicBezTo>
                        <a:pt x="6514622" y="3770533"/>
                        <a:pt x="6519759" y="3773102"/>
                        <a:pt x="6524897" y="3775671"/>
                      </a:cubicBezTo>
                      <a:cubicBezTo>
                        <a:pt x="6532836" y="3773024"/>
                        <a:pt x="6540543" y="3770455"/>
                        <a:pt x="6548249" y="3767887"/>
                      </a:cubicBezTo>
                      <a:cubicBezTo>
                        <a:pt x="6548249" y="3757300"/>
                        <a:pt x="6548249" y="3747026"/>
                        <a:pt x="6548249" y="3736751"/>
                      </a:cubicBezTo>
                      <a:cubicBezTo>
                        <a:pt x="6532525" y="3732820"/>
                        <a:pt x="6532525" y="3732820"/>
                        <a:pt x="6517113" y="3728967"/>
                      </a:cubicBezTo>
                      <a:close/>
                      <a:moveTo>
                        <a:pt x="6594962" y="3728967"/>
                      </a:moveTo>
                      <a:cubicBezTo>
                        <a:pt x="6592315" y="3742200"/>
                        <a:pt x="6589747" y="3755043"/>
                        <a:pt x="6587178" y="3767887"/>
                      </a:cubicBezTo>
                      <a:cubicBezTo>
                        <a:pt x="6600411" y="3767887"/>
                        <a:pt x="6613254" y="3767887"/>
                        <a:pt x="6626098" y="3767887"/>
                      </a:cubicBezTo>
                      <a:cubicBezTo>
                        <a:pt x="6626098" y="3757300"/>
                        <a:pt x="6626098" y="3747026"/>
                        <a:pt x="6626098" y="3736751"/>
                      </a:cubicBezTo>
                      <a:cubicBezTo>
                        <a:pt x="6610374" y="3732820"/>
                        <a:pt x="6610374" y="3732820"/>
                        <a:pt x="6594962" y="3728967"/>
                      </a:cubicBezTo>
                      <a:close/>
                      <a:moveTo>
                        <a:pt x="7482443" y="3728967"/>
                      </a:moveTo>
                      <a:cubicBezTo>
                        <a:pt x="7479796" y="3742200"/>
                        <a:pt x="7477228" y="3755043"/>
                        <a:pt x="7474659" y="3767887"/>
                      </a:cubicBezTo>
                      <a:cubicBezTo>
                        <a:pt x="7490538" y="3767887"/>
                        <a:pt x="7505950" y="3767887"/>
                        <a:pt x="7521363" y="3767887"/>
                      </a:cubicBezTo>
                      <a:cubicBezTo>
                        <a:pt x="7521363" y="3757300"/>
                        <a:pt x="7521363" y="3747026"/>
                        <a:pt x="7521363" y="3736751"/>
                      </a:cubicBezTo>
                      <a:cubicBezTo>
                        <a:pt x="7508130" y="3734104"/>
                        <a:pt x="7495286" y="3731536"/>
                        <a:pt x="7482443" y="3728967"/>
                      </a:cubicBezTo>
                      <a:close/>
                      <a:moveTo>
                        <a:pt x="7560292" y="3728967"/>
                      </a:moveTo>
                      <a:cubicBezTo>
                        <a:pt x="7557645" y="3742200"/>
                        <a:pt x="7555077" y="3755043"/>
                        <a:pt x="7552508" y="3767887"/>
                      </a:cubicBezTo>
                      <a:cubicBezTo>
                        <a:pt x="7565741" y="3767887"/>
                        <a:pt x="7578584" y="3767887"/>
                        <a:pt x="7591428" y="3767887"/>
                      </a:cubicBezTo>
                      <a:cubicBezTo>
                        <a:pt x="7591428" y="3757300"/>
                        <a:pt x="7591428" y="3747026"/>
                        <a:pt x="7591428" y="3736751"/>
                      </a:cubicBezTo>
                      <a:cubicBezTo>
                        <a:pt x="7575704" y="3732820"/>
                        <a:pt x="7575704" y="3732820"/>
                        <a:pt x="7560292" y="3728967"/>
                      </a:cubicBezTo>
                      <a:close/>
                      <a:moveTo>
                        <a:pt x="8229795" y="3728967"/>
                      </a:moveTo>
                      <a:cubicBezTo>
                        <a:pt x="8227148" y="3742200"/>
                        <a:pt x="8224580" y="3755043"/>
                        <a:pt x="8222011" y="3767887"/>
                      </a:cubicBezTo>
                      <a:cubicBezTo>
                        <a:pt x="8227304" y="3770533"/>
                        <a:pt x="8232441" y="3773102"/>
                        <a:pt x="8237579" y="3775671"/>
                      </a:cubicBezTo>
                      <a:cubicBezTo>
                        <a:pt x="8245518" y="3773024"/>
                        <a:pt x="8253225" y="3770455"/>
                        <a:pt x="8260931" y="3767887"/>
                      </a:cubicBezTo>
                      <a:cubicBezTo>
                        <a:pt x="8260931" y="3757300"/>
                        <a:pt x="8260931" y="3747026"/>
                        <a:pt x="8260931" y="3736751"/>
                      </a:cubicBezTo>
                      <a:cubicBezTo>
                        <a:pt x="8245207" y="3732820"/>
                        <a:pt x="8245207" y="3732820"/>
                        <a:pt x="8229795" y="3728967"/>
                      </a:cubicBezTo>
                      <a:close/>
                      <a:moveTo>
                        <a:pt x="8307644" y="3728967"/>
                      </a:moveTo>
                      <a:cubicBezTo>
                        <a:pt x="8304997" y="3742200"/>
                        <a:pt x="8302429" y="3755043"/>
                        <a:pt x="8299860" y="3767887"/>
                      </a:cubicBezTo>
                      <a:cubicBezTo>
                        <a:pt x="8313093" y="3767887"/>
                        <a:pt x="8325936" y="3767887"/>
                        <a:pt x="8338780" y="3767887"/>
                      </a:cubicBezTo>
                      <a:cubicBezTo>
                        <a:pt x="8338780" y="3757300"/>
                        <a:pt x="8338780" y="3747026"/>
                        <a:pt x="8338780" y="3736751"/>
                      </a:cubicBezTo>
                      <a:cubicBezTo>
                        <a:pt x="8323056" y="3732820"/>
                        <a:pt x="8323056" y="3732820"/>
                        <a:pt x="8307644" y="3728967"/>
                      </a:cubicBezTo>
                      <a:close/>
                      <a:moveTo>
                        <a:pt x="8377708" y="3728967"/>
                      </a:moveTo>
                      <a:cubicBezTo>
                        <a:pt x="8375061" y="3742200"/>
                        <a:pt x="8372493" y="3755043"/>
                        <a:pt x="8369924" y="3767887"/>
                      </a:cubicBezTo>
                      <a:cubicBezTo>
                        <a:pt x="8383157" y="3767887"/>
                        <a:pt x="8396000" y="3767887"/>
                        <a:pt x="8408844" y="3767887"/>
                      </a:cubicBezTo>
                      <a:cubicBezTo>
                        <a:pt x="8408844" y="3757300"/>
                        <a:pt x="8408844" y="3747026"/>
                        <a:pt x="8408844" y="3736751"/>
                      </a:cubicBezTo>
                      <a:cubicBezTo>
                        <a:pt x="8393120" y="3732820"/>
                        <a:pt x="8393120" y="3732820"/>
                        <a:pt x="8377708" y="3728967"/>
                      </a:cubicBezTo>
                      <a:close/>
                      <a:moveTo>
                        <a:pt x="8455558" y="3728967"/>
                      </a:moveTo>
                      <a:cubicBezTo>
                        <a:pt x="8452911" y="3742200"/>
                        <a:pt x="8450343" y="3755043"/>
                        <a:pt x="8447774" y="3767887"/>
                      </a:cubicBezTo>
                      <a:cubicBezTo>
                        <a:pt x="8453067" y="3770533"/>
                        <a:pt x="8458204" y="3773102"/>
                        <a:pt x="8463342" y="3775671"/>
                      </a:cubicBezTo>
                      <a:cubicBezTo>
                        <a:pt x="8471281" y="3773024"/>
                        <a:pt x="8478988" y="3770455"/>
                        <a:pt x="8486694" y="3767887"/>
                      </a:cubicBezTo>
                      <a:cubicBezTo>
                        <a:pt x="8486694" y="3757300"/>
                        <a:pt x="8486694" y="3747026"/>
                        <a:pt x="8486694" y="3736751"/>
                      </a:cubicBezTo>
                      <a:cubicBezTo>
                        <a:pt x="8470970" y="3732820"/>
                        <a:pt x="8470970" y="3732820"/>
                        <a:pt x="8455558" y="3728967"/>
                      </a:cubicBezTo>
                      <a:close/>
                      <a:moveTo>
                        <a:pt x="8525622" y="3728967"/>
                      </a:moveTo>
                      <a:cubicBezTo>
                        <a:pt x="8522975" y="3742200"/>
                        <a:pt x="8520407" y="3755043"/>
                        <a:pt x="8517838" y="3767887"/>
                      </a:cubicBezTo>
                      <a:cubicBezTo>
                        <a:pt x="8533717" y="3767887"/>
                        <a:pt x="8549129" y="3767887"/>
                        <a:pt x="8564542" y="3767887"/>
                      </a:cubicBezTo>
                      <a:cubicBezTo>
                        <a:pt x="8564542" y="3757300"/>
                        <a:pt x="8564542" y="3747026"/>
                        <a:pt x="8564542" y="3736751"/>
                      </a:cubicBezTo>
                      <a:cubicBezTo>
                        <a:pt x="8551309" y="3734104"/>
                        <a:pt x="8538465" y="3731536"/>
                        <a:pt x="8525622" y="3728967"/>
                      </a:cubicBezTo>
                      <a:close/>
                      <a:moveTo>
                        <a:pt x="8899298" y="3728967"/>
                      </a:moveTo>
                      <a:cubicBezTo>
                        <a:pt x="8896651" y="3742200"/>
                        <a:pt x="8894083" y="3755043"/>
                        <a:pt x="8891514" y="3767887"/>
                      </a:cubicBezTo>
                      <a:cubicBezTo>
                        <a:pt x="8904747" y="3767887"/>
                        <a:pt x="8917590" y="3767887"/>
                        <a:pt x="8930434" y="3767887"/>
                      </a:cubicBezTo>
                      <a:cubicBezTo>
                        <a:pt x="8930434" y="3757300"/>
                        <a:pt x="8930434" y="3747026"/>
                        <a:pt x="8930434" y="3736751"/>
                      </a:cubicBezTo>
                      <a:cubicBezTo>
                        <a:pt x="8914710" y="3732820"/>
                        <a:pt x="8914710" y="3732820"/>
                        <a:pt x="8899298" y="3728967"/>
                      </a:cubicBezTo>
                      <a:close/>
                      <a:moveTo>
                        <a:pt x="8977147" y="3728967"/>
                      </a:moveTo>
                      <a:cubicBezTo>
                        <a:pt x="8974500" y="3742200"/>
                        <a:pt x="8971932" y="3755043"/>
                        <a:pt x="8969363" y="3767887"/>
                      </a:cubicBezTo>
                      <a:cubicBezTo>
                        <a:pt x="8974656" y="3770533"/>
                        <a:pt x="8979793" y="3773102"/>
                        <a:pt x="8984931" y="3775671"/>
                      </a:cubicBezTo>
                      <a:cubicBezTo>
                        <a:pt x="8992870" y="3773024"/>
                        <a:pt x="9000577" y="3770455"/>
                        <a:pt x="9008283" y="3767887"/>
                      </a:cubicBezTo>
                      <a:cubicBezTo>
                        <a:pt x="9008283" y="3757300"/>
                        <a:pt x="9008283" y="3747026"/>
                        <a:pt x="9008283" y="3736751"/>
                      </a:cubicBezTo>
                      <a:cubicBezTo>
                        <a:pt x="8992559" y="3732820"/>
                        <a:pt x="8992559" y="3732820"/>
                        <a:pt x="8977147" y="3728967"/>
                      </a:cubicBezTo>
                      <a:close/>
                      <a:moveTo>
                        <a:pt x="7645642" y="3730848"/>
                      </a:moveTo>
                      <a:cubicBezTo>
                        <a:pt x="7638909" y="3730392"/>
                        <a:pt x="7632272" y="3731904"/>
                        <a:pt x="7622577" y="3736751"/>
                      </a:cubicBezTo>
                      <a:cubicBezTo>
                        <a:pt x="7622577" y="3747337"/>
                        <a:pt x="7622577" y="3757612"/>
                        <a:pt x="7622577" y="3767887"/>
                      </a:cubicBezTo>
                      <a:cubicBezTo>
                        <a:pt x="7640091" y="3776644"/>
                        <a:pt x="7640091" y="3776644"/>
                        <a:pt x="7669281" y="3767887"/>
                      </a:cubicBezTo>
                      <a:cubicBezTo>
                        <a:pt x="7669281" y="3757301"/>
                        <a:pt x="7669281" y="3747026"/>
                        <a:pt x="7669281" y="3736751"/>
                      </a:cubicBezTo>
                      <a:cubicBezTo>
                        <a:pt x="7659204" y="3733728"/>
                        <a:pt x="7652375" y="3731304"/>
                        <a:pt x="7645642" y="3730848"/>
                      </a:cubicBezTo>
                      <a:close/>
                      <a:moveTo>
                        <a:pt x="2648009" y="3799031"/>
                      </a:moveTo>
                      <a:cubicBezTo>
                        <a:pt x="2645363" y="3801678"/>
                        <a:pt x="2642794" y="3804246"/>
                        <a:pt x="2640225" y="3806815"/>
                      </a:cubicBezTo>
                      <a:cubicBezTo>
                        <a:pt x="2639909" y="3819784"/>
                        <a:pt x="2639893" y="3832766"/>
                        <a:pt x="2640225" y="3845735"/>
                      </a:cubicBezTo>
                      <a:cubicBezTo>
                        <a:pt x="2653458" y="3845735"/>
                        <a:pt x="2666301" y="3845735"/>
                        <a:pt x="2679145" y="3845735"/>
                      </a:cubicBezTo>
                      <a:cubicBezTo>
                        <a:pt x="2679145" y="3832502"/>
                        <a:pt x="2679145" y="3819658"/>
                        <a:pt x="2679145" y="3806815"/>
                      </a:cubicBezTo>
                      <a:cubicBezTo>
                        <a:pt x="2664064" y="3802436"/>
                        <a:pt x="2664064" y="3802436"/>
                        <a:pt x="2648009" y="3799031"/>
                      </a:cubicBezTo>
                      <a:close/>
                      <a:moveTo>
                        <a:pt x="3021685" y="3799031"/>
                      </a:moveTo>
                      <a:cubicBezTo>
                        <a:pt x="3019039" y="3801678"/>
                        <a:pt x="3016470" y="3804246"/>
                        <a:pt x="3013901" y="3806815"/>
                      </a:cubicBezTo>
                      <a:cubicBezTo>
                        <a:pt x="3013585" y="3819784"/>
                        <a:pt x="3013569" y="3832766"/>
                        <a:pt x="3013901" y="3845735"/>
                      </a:cubicBezTo>
                      <a:cubicBezTo>
                        <a:pt x="3019194" y="3848381"/>
                        <a:pt x="3024332" y="3850950"/>
                        <a:pt x="3029469" y="3853518"/>
                      </a:cubicBezTo>
                      <a:cubicBezTo>
                        <a:pt x="3037409" y="3850872"/>
                        <a:pt x="3045115" y="3848303"/>
                        <a:pt x="3052821" y="3845735"/>
                      </a:cubicBezTo>
                      <a:cubicBezTo>
                        <a:pt x="3052821" y="3832502"/>
                        <a:pt x="3052821" y="3819658"/>
                        <a:pt x="3052821" y="3806815"/>
                      </a:cubicBezTo>
                      <a:cubicBezTo>
                        <a:pt x="3037740" y="3802436"/>
                        <a:pt x="3037740" y="3802436"/>
                        <a:pt x="3021685" y="3799031"/>
                      </a:cubicBezTo>
                      <a:close/>
                      <a:moveTo>
                        <a:pt x="3091750" y="3799031"/>
                      </a:moveTo>
                      <a:cubicBezTo>
                        <a:pt x="3089103" y="3814910"/>
                        <a:pt x="3086535" y="3830322"/>
                        <a:pt x="3083966" y="3845735"/>
                      </a:cubicBezTo>
                      <a:cubicBezTo>
                        <a:pt x="3097199" y="3845735"/>
                        <a:pt x="3110042" y="3845735"/>
                        <a:pt x="3122886" y="3845735"/>
                      </a:cubicBezTo>
                      <a:cubicBezTo>
                        <a:pt x="3122886" y="3832502"/>
                        <a:pt x="3122886" y="3819658"/>
                        <a:pt x="3122886" y="3806815"/>
                      </a:cubicBezTo>
                      <a:cubicBezTo>
                        <a:pt x="3107162" y="3802884"/>
                        <a:pt x="3107162" y="3802884"/>
                        <a:pt x="3091750" y="3799031"/>
                      </a:cubicBezTo>
                      <a:close/>
                      <a:moveTo>
                        <a:pt x="4804431" y="3799031"/>
                      </a:moveTo>
                      <a:cubicBezTo>
                        <a:pt x="4801785" y="3801678"/>
                        <a:pt x="4799216" y="3804246"/>
                        <a:pt x="4796647" y="3806815"/>
                      </a:cubicBezTo>
                      <a:cubicBezTo>
                        <a:pt x="4796331" y="3819784"/>
                        <a:pt x="4796315" y="3832766"/>
                        <a:pt x="4796647" y="3845735"/>
                      </a:cubicBezTo>
                      <a:cubicBezTo>
                        <a:pt x="4801940" y="3848381"/>
                        <a:pt x="4807078" y="3850950"/>
                        <a:pt x="4812215" y="3853518"/>
                      </a:cubicBezTo>
                      <a:cubicBezTo>
                        <a:pt x="4820155" y="3850872"/>
                        <a:pt x="4827861" y="3848303"/>
                        <a:pt x="4835567" y="3845735"/>
                      </a:cubicBezTo>
                      <a:cubicBezTo>
                        <a:pt x="4835567" y="3832502"/>
                        <a:pt x="4835567" y="3819658"/>
                        <a:pt x="4835567" y="3806815"/>
                      </a:cubicBezTo>
                      <a:cubicBezTo>
                        <a:pt x="4820486" y="3802436"/>
                        <a:pt x="4820486" y="3802436"/>
                        <a:pt x="4804431" y="3799031"/>
                      </a:cubicBezTo>
                      <a:close/>
                      <a:moveTo>
                        <a:pt x="4882280" y="3799031"/>
                      </a:moveTo>
                      <a:cubicBezTo>
                        <a:pt x="4879634" y="3801678"/>
                        <a:pt x="4877065" y="3804246"/>
                        <a:pt x="4874496" y="3806815"/>
                      </a:cubicBezTo>
                      <a:cubicBezTo>
                        <a:pt x="4874180" y="3819784"/>
                        <a:pt x="4874164" y="3832766"/>
                        <a:pt x="4874496" y="3845735"/>
                      </a:cubicBezTo>
                      <a:cubicBezTo>
                        <a:pt x="4879789" y="3848381"/>
                        <a:pt x="4884927" y="3850950"/>
                        <a:pt x="4890064" y="3853518"/>
                      </a:cubicBezTo>
                      <a:cubicBezTo>
                        <a:pt x="4898004" y="3850872"/>
                        <a:pt x="4905710" y="3848303"/>
                        <a:pt x="4913416" y="3845735"/>
                      </a:cubicBezTo>
                      <a:cubicBezTo>
                        <a:pt x="4913416" y="3832502"/>
                        <a:pt x="4913416" y="3819658"/>
                        <a:pt x="4913416" y="3806815"/>
                      </a:cubicBezTo>
                      <a:cubicBezTo>
                        <a:pt x="4898335" y="3802436"/>
                        <a:pt x="4898335" y="3802436"/>
                        <a:pt x="4882280" y="3799031"/>
                      </a:cubicBezTo>
                      <a:close/>
                      <a:moveTo>
                        <a:pt x="4952345" y="3799031"/>
                      </a:moveTo>
                      <a:cubicBezTo>
                        <a:pt x="4949698" y="3814910"/>
                        <a:pt x="4947130" y="3830322"/>
                        <a:pt x="4944561" y="3845735"/>
                      </a:cubicBezTo>
                      <a:cubicBezTo>
                        <a:pt x="4960440" y="3845735"/>
                        <a:pt x="4975852" y="3845735"/>
                        <a:pt x="4991265" y="3845735"/>
                      </a:cubicBezTo>
                      <a:cubicBezTo>
                        <a:pt x="4991265" y="3832502"/>
                        <a:pt x="4991265" y="3819658"/>
                        <a:pt x="4991265" y="3806815"/>
                      </a:cubicBezTo>
                      <a:cubicBezTo>
                        <a:pt x="4978032" y="3804168"/>
                        <a:pt x="4965188" y="3801600"/>
                        <a:pt x="4952345" y="3799031"/>
                      </a:cubicBezTo>
                      <a:close/>
                      <a:moveTo>
                        <a:pt x="5030194" y="3799031"/>
                      </a:moveTo>
                      <a:cubicBezTo>
                        <a:pt x="5027548" y="3801678"/>
                        <a:pt x="5024979" y="3804246"/>
                        <a:pt x="5022410" y="3806815"/>
                      </a:cubicBezTo>
                      <a:cubicBezTo>
                        <a:pt x="5022094" y="3819784"/>
                        <a:pt x="5022078" y="3832766"/>
                        <a:pt x="5022410" y="3845735"/>
                      </a:cubicBezTo>
                      <a:cubicBezTo>
                        <a:pt x="5027703" y="3848381"/>
                        <a:pt x="5032841" y="3850950"/>
                        <a:pt x="5037978" y="3853518"/>
                      </a:cubicBezTo>
                      <a:cubicBezTo>
                        <a:pt x="5045918" y="3850872"/>
                        <a:pt x="5053624" y="3848303"/>
                        <a:pt x="5061330" y="3845735"/>
                      </a:cubicBezTo>
                      <a:cubicBezTo>
                        <a:pt x="5061330" y="3832502"/>
                        <a:pt x="5061330" y="3819658"/>
                        <a:pt x="5061330" y="3806815"/>
                      </a:cubicBezTo>
                      <a:cubicBezTo>
                        <a:pt x="5046249" y="3802436"/>
                        <a:pt x="5046249" y="3802436"/>
                        <a:pt x="5030194" y="3799031"/>
                      </a:cubicBezTo>
                      <a:close/>
                      <a:moveTo>
                        <a:pt x="5108043" y="3799031"/>
                      </a:moveTo>
                      <a:cubicBezTo>
                        <a:pt x="5099286" y="3807788"/>
                        <a:pt x="5099286" y="3807788"/>
                        <a:pt x="5092475" y="3845735"/>
                      </a:cubicBezTo>
                      <a:cubicBezTo>
                        <a:pt x="5108354" y="3845735"/>
                        <a:pt x="5123766" y="3845735"/>
                        <a:pt x="5139179" y="3845735"/>
                      </a:cubicBezTo>
                      <a:cubicBezTo>
                        <a:pt x="5139179" y="3832502"/>
                        <a:pt x="5139179" y="3819658"/>
                        <a:pt x="5139179" y="3806815"/>
                      </a:cubicBezTo>
                      <a:cubicBezTo>
                        <a:pt x="5124097" y="3802436"/>
                        <a:pt x="5124097" y="3802436"/>
                        <a:pt x="5108043" y="3799031"/>
                      </a:cubicBezTo>
                      <a:close/>
                      <a:moveTo>
                        <a:pt x="5178107" y="3799031"/>
                      </a:moveTo>
                      <a:cubicBezTo>
                        <a:pt x="5175461" y="3801678"/>
                        <a:pt x="5172892" y="3804246"/>
                        <a:pt x="5170323" y="3806815"/>
                      </a:cubicBezTo>
                      <a:cubicBezTo>
                        <a:pt x="5170007" y="3819784"/>
                        <a:pt x="5169991" y="3832766"/>
                        <a:pt x="5170323" y="3845735"/>
                      </a:cubicBezTo>
                      <a:cubicBezTo>
                        <a:pt x="5175616" y="3848381"/>
                        <a:pt x="5180754" y="3850950"/>
                        <a:pt x="5185891" y="3853518"/>
                      </a:cubicBezTo>
                      <a:cubicBezTo>
                        <a:pt x="5193831" y="3850872"/>
                        <a:pt x="5201537" y="3848303"/>
                        <a:pt x="5209243" y="3845735"/>
                      </a:cubicBezTo>
                      <a:cubicBezTo>
                        <a:pt x="5209243" y="3832502"/>
                        <a:pt x="5209243" y="3819658"/>
                        <a:pt x="5209243" y="3806815"/>
                      </a:cubicBezTo>
                      <a:cubicBezTo>
                        <a:pt x="5194162" y="3802436"/>
                        <a:pt x="5194162" y="3802436"/>
                        <a:pt x="5178107" y="3799031"/>
                      </a:cubicBezTo>
                      <a:close/>
                      <a:moveTo>
                        <a:pt x="5279312" y="3799031"/>
                      </a:moveTo>
                      <a:cubicBezTo>
                        <a:pt x="5255960" y="3799031"/>
                        <a:pt x="5255960" y="3799031"/>
                        <a:pt x="5240392" y="3806815"/>
                      </a:cubicBezTo>
                      <a:cubicBezTo>
                        <a:pt x="5240392" y="3820048"/>
                        <a:pt x="5240392" y="3832891"/>
                        <a:pt x="5240392" y="3845735"/>
                      </a:cubicBezTo>
                      <a:cubicBezTo>
                        <a:pt x="5263744" y="3853518"/>
                        <a:pt x="5263744" y="3853518"/>
                        <a:pt x="5287096" y="3845735"/>
                      </a:cubicBezTo>
                      <a:cubicBezTo>
                        <a:pt x="5284449" y="3829855"/>
                        <a:pt x="5281880" y="3814443"/>
                        <a:pt x="5279312" y="3799031"/>
                      </a:cubicBezTo>
                      <a:close/>
                      <a:moveTo>
                        <a:pt x="5326021" y="3799031"/>
                      </a:moveTo>
                      <a:cubicBezTo>
                        <a:pt x="5323375" y="3801678"/>
                        <a:pt x="5320806" y="3804246"/>
                        <a:pt x="5318237" y="3806815"/>
                      </a:cubicBezTo>
                      <a:cubicBezTo>
                        <a:pt x="5317921" y="3819784"/>
                        <a:pt x="5317905" y="3832766"/>
                        <a:pt x="5318237" y="3845735"/>
                      </a:cubicBezTo>
                      <a:cubicBezTo>
                        <a:pt x="5323530" y="3848381"/>
                        <a:pt x="5328668" y="3850950"/>
                        <a:pt x="5333805" y="3853518"/>
                      </a:cubicBezTo>
                      <a:cubicBezTo>
                        <a:pt x="5341745" y="3850872"/>
                        <a:pt x="5349451" y="3848303"/>
                        <a:pt x="5357157" y="3845735"/>
                      </a:cubicBezTo>
                      <a:cubicBezTo>
                        <a:pt x="5357157" y="3832502"/>
                        <a:pt x="5357157" y="3819658"/>
                        <a:pt x="5357157" y="3806815"/>
                      </a:cubicBezTo>
                      <a:cubicBezTo>
                        <a:pt x="5342076" y="3802436"/>
                        <a:pt x="5342076" y="3802436"/>
                        <a:pt x="5326021" y="3799031"/>
                      </a:cubicBezTo>
                      <a:close/>
                      <a:moveTo>
                        <a:pt x="5403870" y="3799031"/>
                      </a:moveTo>
                      <a:cubicBezTo>
                        <a:pt x="5401224" y="3801678"/>
                        <a:pt x="5398655" y="3804246"/>
                        <a:pt x="5396086" y="3806815"/>
                      </a:cubicBezTo>
                      <a:cubicBezTo>
                        <a:pt x="5395770" y="3819784"/>
                        <a:pt x="5395754" y="3832766"/>
                        <a:pt x="5396086" y="3845735"/>
                      </a:cubicBezTo>
                      <a:cubicBezTo>
                        <a:pt x="5401379" y="3848381"/>
                        <a:pt x="5406517" y="3850950"/>
                        <a:pt x="5411654" y="3853518"/>
                      </a:cubicBezTo>
                      <a:cubicBezTo>
                        <a:pt x="5419594" y="3850872"/>
                        <a:pt x="5427300" y="3848303"/>
                        <a:pt x="5435006" y="3845735"/>
                      </a:cubicBezTo>
                      <a:cubicBezTo>
                        <a:pt x="5435006" y="3832502"/>
                        <a:pt x="5435006" y="3819658"/>
                        <a:pt x="5435006" y="3806815"/>
                      </a:cubicBezTo>
                      <a:cubicBezTo>
                        <a:pt x="5419925" y="3802436"/>
                        <a:pt x="5419925" y="3802436"/>
                        <a:pt x="5403870" y="3799031"/>
                      </a:cubicBezTo>
                      <a:close/>
                      <a:moveTo>
                        <a:pt x="5473934" y="3799031"/>
                      </a:moveTo>
                      <a:cubicBezTo>
                        <a:pt x="5471288" y="3801678"/>
                        <a:pt x="5468719" y="3804246"/>
                        <a:pt x="5466150" y="3806815"/>
                      </a:cubicBezTo>
                      <a:cubicBezTo>
                        <a:pt x="5465834" y="3819784"/>
                        <a:pt x="5465818" y="3832766"/>
                        <a:pt x="5466150" y="3845735"/>
                      </a:cubicBezTo>
                      <a:cubicBezTo>
                        <a:pt x="5482030" y="3845735"/>
                        <a:pt x="5497442" y="3845735"/>
                        <a:pt x="5512854" y="3845735"/>
                      </a:cubicBezTo>
                      <a:cubicBezTo>
                        <a:pt x="5510207" y="3832502"/>
                        <a:pt x="5507639" y="3819658"/>
                        <a:pt x="5505070" y="3806815"/>
                      </a:cubicBezTo>
                      <a:cubicBezTo>
                        <a:pt x="5489989" y="3802436"/>
                        <a:pt x="5489989" y="3802436"/>
                        <a:pt x="5473934" y="3799031"/>
                      </a:cubicBezTo>
                      <a:close/>
                      <a:moveTo>
                        <a:pt x="5551783" y="3799031"/>
                      </a:moveTo>
                      <a:cubicBezTo>
                        <a:pt x="5549137" y="3801678"/>
                        <a:pt x="5546568" y="3804246"/>
                        <a:pt x="5543999" y="3806815"/>
                      </a:cubicBezTo>
                      <a:cubicBezTo>
                        <a:pt x="5543683" y="3819784"/>
                        <a:pt x="5543667" y="3832766"/>
                        <a:pt x="5543999" y="3845735"/>
                      </a:cubicBezTo>
                      <a:cubicBezTo>
                        <a:pt x="5549292" y="3848381"/>
                        <a:pt x="5554430" y="3850950"/>
                        <a:pt x="5559567" y="3853518"/>
                      </a:cubicBezTo>
                      <a:cubicBezTo>
                        <a:pt x="5567507" y="3850872"/>
                        <a:pt x="5575213" y="3848303"/>
                        <a:pt x="5582919" y="3845735"/>
                      </a:cubicBezTo>
                      <a:cubicBezTo>
                        <a:pt x="5582919" y="3832502"/>
                        <a:pt x="5582919" y="3819658"/>
                        <a:pt x="5582919" y="3806815"/>
                      </a:cubicBezTo>
                      <a:cubicBezTo>
                        <a:pt x="5567838" y="3802436"/>
                        <a:pt x="5567838" y="3802436"/>
                        <a:pt x="5551783" y="3799031"/>
                      </a:cubicBezTo>
                      <a:close/>
                      <a:moveTo>
                        <a:pt x="5621848" y="3799031"/>
                      </a:moveTo>
                      <a:cubicBezTo>
                        <a:pt x="5619201" y="3814910"/>
                        <a:pt x="5616633" y="3830322"/>
                        <a:pt x="5614064" y="3845735"/>
                      </a:cubicBezTo>
                      <a:cubicBezTo>
                        <a:pt x="5629943" y="3845735"/>
                        <a:pt x="5645355" y="3845735"/>
                        <a:pt x="5660768" y="3845735"/>
                      </a:cubicBezTo>
                      <a:cubicBezTo>
                        <a:pt x="5660768" y="3832502"/>
                        <a:pt x="5660768" y="3819658"/>
                        <a:pt x="5660768" y="3806815"/>
                      </a:cubicBezTo>
                      <a:cubicBezTo>
                        <a:pt x="5647535" y="3804168"/>
                        <a:pt x="5634691" y="3801600"/>
                        <a:pt x="5621848" y="3799031"/>
                      </a:cubicBezTo>
                      <a:close/>
                      <a:moveTo>
                        <a:pt x="5699697" y="3799031"/>
                      </a:moveTo>
                      <a:cubicBezTo>
                        <a:pt x="5697051" y="3801678"/>
                        <a:pt x="5694482" y="3804246"/>
                        <a:pt x="5691913" y="3806815"/>
                      </a:cubicBezTo>
                      <a:cubicBezTo>
                        <a:pt x="5691597" y="3819784"/>
                        <a:pt x="5691581" y="3832766"/>
                        <a:pt x="5691913" y="3845735"/>
                      </a:cubicBezTo>
                      <a:cubicBezTo>
                        <a:pt x="5697206" y="3848381"/>
                        <a:pt x="5702344" y="3850950"/>
                        <a:pt x="5707481" y="3853518"/>
                      </a:cubicBezTo>
                      <a:cubicBezTo>
                        <a:pt x="5715421" y="3850872"/>
                        <a:pt x="5723127" y="3848303"/>
                        <a:pt x="5730833" y="3845735"/>
                      </a:cubicBezTo>
                      <a:cubicBezTo>
                        <a:pt x="5730833" y="3832502"/>
                        <a:pt x="5730833" y="3819658"/>
                        <a:pt x="5730833" y="3806815"/>
                      </a:cubicBezTo>
                      <a:cubicBezTo>
                        <a:pt x="5715752" y="3802436"/>
                        <a:pt x="5715752" y="3802436"/>
                        <a:pt x="5699697" y="3799031"/>
                      </a:cubicBezTo>
                      <a:close/>
                      <a:moveTo>
                        <a:pt x="5800901" y="3799031"/>
                      </a:moveTo>
                      <a:cubicBezTo>
                        <a:pt x="5777549" y="3799031"/>
                        <a:pt x="5777549" y="3799031"/>
                        <a:pt x="5761981" y="3806815"/>
                      </a:cubicBezTo>
                      <a:cubicBezTo>
                        <a:pt x="5761981" y="3820048"/>
                        <a:pt x="5761981" y="3832891"/>
                        <a:pt x="5761981" y="3845735"/>
                      </a:cubicBezTo>
                      <a:cubicBezTo>
                        <a:pt x="5777860" y="3845735"/>
                        <a:pt x="5793272" y="3845735"/>
                        <a:pt x="5808685" y="3845735"/>
                      </a:cubicBezTo>
                      <a:cubicBezTo>
                        <a:pt x="5806038" y="3829855"/>
                        <a:pt x="5803469" y="3814443"/>
                        <a:pt x="5800901" y="3799031"/>
                      </a:cubicBezTo>
                      <a:close/>
                      <a:moveTo>
                        <a:pt x="5847610" y="3799031"/>
                      </a:moveTo>
                      <a:cubicBezTo>
                        <a:pt x="5844964" y="3801678"/>
                        <a:pt x="5842395" y="3804246"/>
                        <a:pt x="5839826" y="3806815"/>
                      </a:cubicBezTo>
                      <a:cubicBezTo>
                        <a:pt x="5839510" y="3819784"/>
                        <a:pt x="5839494" y="3832766"/>
                        <a:pt x="5839826" y="3845735"/>
                      </a:cubicBezTo>
                      <a:cubicBezTo>
                        <a:pt x="5845119" y="3848381"/>
                        <a:pt x="5850257" y="3850950"/>
                        <a:pt x="5855394" y="3853518"/>
                      </a:cubicBezTo>
                      <a:cubicBezTo>
                        <a:pt x="5863334" y="3850872"/>
                        <a:pt x="5871040" y="3848303"/>
                        <a:pt x="5878746" y="3845735"/>
                      </a:cubicBezTo>
                      <a:cubicBezTo>
                        <a:pt x="5878746" y="3832502"/>
                        <a:pt x="5878746" y="3819658"/>
                        <a:pt x="5878746" y="3806815"/>
                      </a:cubicBezTo>
                      <a:cubicBezTo>
                        <a:pt x="5863665" y="3802436"/>
                        <a:pt x="5863665" y="3802436"/>
                        <a:pt x="5847610" y="3799031"/>
                      </a:cubicBezTo>
                      <a:close/>
                      <a:moveTo>
                        <a:pt x="5925459" y="3799031"/>
                      </a:moveTo>
                      <a:cubicBezTo>
                        <a:pt x="5922813" y="3801678"/>
                        <a:pt x="5920244" y="3804246"/>
                        <a:pt x="5917675" y="3806815"/>
                      </a:cubicBezTo>
                      <a:cubicBezTo>
                        <a:pt x="5917359" y="3819784"/>
                        <a:pt x="5917343" y="3832766"/>
                        <a:pt x="5917675" y="3845735"/>
                      </a:cubicBezTo>
                      <a:cubicBezTo>
                        <a:pt x="5922968" y="3848381"/>
                        <a:pt x="5928106" y="3850950"/>
                        <a:pt x="5933243" y="3853518"/>
                      </a:cubicBezTo>
                      <a:cubicBezTo>
                        <a:pt x="5941183" y="3850872"/>
                        <a:pt x="5948889" y="3848303"/>
                        <a:pt x="5956595" y="3845735"/>
                      </a:cubicBezTo>
                      <a:cubicBezTo>
                        <a:pt x="5953948" y="3829855"/>
                        <a:pt x="5951380" y="3814443"/>
                        <a:pt x="5948811" y="3799031"/>
                      </a:cubicBezTo>
                      <a:cubicBezTo>
                        <a:pt x="5940871" y="3799031"/>
                        <a:pt x="5933165" y="3799031"/>
                        <a:pt x="5925459" y="3799031"/>
                      </a:cubicBezTo>
                      <a:close/>
                      <a:moveTo>
                        <a:pt x="5995524" y="3799031"/>
                      </a:moveTo>
                      <a:cubicBezTo>
                        <a:pt x="5992877" y="3814910"/>
                        <a:pt x="5990309" y="3830322"/>
                        <a:pt x="5987740" y="3845735"/>
                      </a:cubicBezTo>
                      <a:cubicBezTo>
                        <a:pt x="5993033" y="3848381"/>
                        <a:pt x="5998170" y="3850950"/>
                        <a:pt x="6003308" y="3853518"/>
                      </a:cubicBezTo>
                      <a:cubicBezTo>
                        <a:pt x="6011247" y="3850872"/>
                        <a:pt x="6018954" y="3848303"/>
                        <a:pt x="6026660" y="3845735"/>
                      </a:cubicBezTo>
                      <a:cubicBezTo>
                        <a:pt x="6026660" y="3832502"/>
                        <a:pt x="6026660" y="3819658"/>
                        <a:pt x="6026660" y="3806815"/>
                      </a:cubicBezTo>
                      <a:cubicBezTo>
                        <a:pt x="6010936" y="3802884"/>
                        <a:pt x="6010936" y="3802884"/>
                        <a:pt x="5995524" y="3799031"/>
                      </a:cubicBezTo>
                      <a:close/>
                      <a:moveTo>
                        <a:pt x="6073373" y="3799031"/>
                      </a:moveTo>
                      <a:cubicBezTo>
                        <a:pt x="6070727" y="3801678"/>
                        <a:pt x="6068158" y="3804246"/>
                        <a:pt x="6065589" y="3806815"/>
                      </a:cubicBezTo>
                      <a:cubicBezTo>
                        <a:pt x="6065273" y="3819784"/>
                        <a:pt x="6065257" y="3832766"/>
                        <a:pt x="6065589" y="3845735"/>
                      </a:cubicBezTo>
                      <a:cubicBezTo>
                        <a:pt x="6070882" y="3848381"/>
                        <a:pt x="6076020" y="3850950"/>
                        <a:pt x="6081157" y="3853518"/>
                      </a:cubicBezTo>
                      <a:cubicBezTo>
                        <a:pt x="6089097" y="3850872"/>
                        <a:pt x="6096803" y="3848303"/>
                        <a:pt x="6104509" y="3845735"/>
                      </a:cubicBezTo>
                      <a:cubicBezTo>
                        <a:pt x="6104509" y="3832502"/>
                        <a:pt x="6104509" y="3819658"/>
                        <a:pt x="6104509" y="3806815"/>
                      </a:cubicBezTo>
                      <a:cubicBezTo>
                        <a:pt x="6089428" y="3802436"/>
                        <a:pt x="6089428" y="3802436"/>
                        <a:pt x="6073373" y="3799031"/>
                      </a:cubicBezTo>
                      <a:close/>
                      <a:moveTo>
                        <a:pt x="6143437" y="3799031"/>
                      </a:moveTo>
                      <a:cubicBezTo>
                        <a:pt x="6140790" y="3814910"/>
                        <a:pt x="6138222" y="3830322"/>
                        <a:pt x="6135653" y="3845735"/>
                      </a:cubicBezTo>
                      <a:cubicBezTo>
                        <a:pt x="6151532" y="3845735"/>
                        <a:pt x="6166944" y="3845735"/>
                        <a:pt x="6182357" y="3845735"/>
                      </a:cubicBezTo>
                      <a:cubicBezTo>
                        <a:pt x="6182357" y="3832502"/>
                        <a:pt x="6182357" y="3819658"/>
                        <a:pt x="6182357" y="3806815"/>
                      </a:cubicBezTo>
                      <a:cubicBezTo>
                        <a:pt x="6169124" y="3804168"/>
                        <a:pt x="6156280" y="3801600"/>
                        <a:pt x="6143437" y="3799031"/>
                      </a:cubicBezTo>
                      <a:close/>
                      <a:moveTo>
                        <a:pt x="6221286" y="3799031"/>
                      </a:moveTo>
                      <a:cubicBezTo>
                        <a:pt x="6218640" y="3801678"/>
                        <a:pt x="6216071" y="3804246"/>
                        <a:pt x="6213502" y="3806815"/>
                      </a:cubicBezTo>
                      <a:cubicBezTo>
                        <a:pt x="6213186" y="3819784"/>
                        <a:pt x="6213170" y="3832766"/>
                        <a:pt x="6213502" y="3845735"/>
                      </a:cubicBezTo>
                      <a:cubicBezTo>
                        <a:pt x="6218795" y="3848381"/>
                        <a:pt x="6223933" y="3850950"/>
                        <a:pt x="6229070" y="3853518"/>
                      </a:cubicBezTo>
                      <a:cubicBezTo>
                        <a:pt x="6237010" y="3850872"/>
                        <a:pt x="6244716" y="3848303"/>
                        <a:pt x="6252422" y="3845735"/>
                      </a:cubicBezTo>
                      <a:cubicBezTo>
                        <a:pt x="6252422" y="3832502"/>
                        <a:pt x="6252422" y="3819658"/>
                        <a:pt x="6252422" y="3806815"/>
                      </a:cubicBezTo>
                      <a:cubicBezTo>
                        <a:pt x="6237341" y="3802436"/>
                        <a:pt x="6237341" y="3802436"/>
                        <a:pt x="6221286" y="3799031"/>
                      </a:cubicBezTo>
                      <a:close/>
                      <a:moveTo>
                        <a:pt x="6322491" y="3799031"/>
                      </a:moveTo>
                      <a:cubicBezTo>
                        <a:pt x="6299139" y="3799031"/>
                        <a:pt x="6299139" y="3799031"/>
                        <a:pt x="6283571" y="3806815"/>
                      </a:cubicBezTo>
                      <a:cubicBezTo>
                        <a:pt x="6283571" y="3820048"/>
                        <a:pt x="6283571" y="3832891"/>
                        <a:pt x="6283571" y="3845735"/>
                      </a:cubicBezTo>
                      <a:cubicBezTo>
                        <a:pt x="6301085" y="3854491"/>
                        <a:pt x="6301085" y="3854491"/>
                        <a:pt x="6330275" y="3845735"/>
                      </a:cubicBezTo>
                      <a:cubicBezTo>
                        <a:pt x="6327628" y="3829855"/>
                        <a:pt x="6325059" y="3814443"/>
                        <a:pt x="6322491" y="3799031"/>
                      </a:cubicBezTo>
                      <a:close/>
                      <a:moveTo>
                        <a:pt x="6369199" y="3799031"/>
                      </a:moveTo>
                      <a:cubicBezTo>
                        <a:pt x="6366553" y="3801678"/>
                        <a:pt x="6363984" y="3804246"/>
                        <a:pt x="6361415" y="3806815"/>
                      </a:cubicBezTo>
                      <a:cubicBezTo>
                        <a:pt x="6361099" y="3819784"/>
                        <a:pt x="6361083" y="3832766"/>
                        <a:pt x="6361415" y="3845735"/>
                      </a:cubicBezTo>
                      <a:cubicBezTo>
                        <a:pt x="6366708" y="3848381"/>
                        <a:pt x="6371846" y="3850950"/>
                        <a:pt x="6376983" y="3853518"/>
                      </a:cubicBezTo>
                      <a:cubicBezTo>
                        <a:pt x="6384923" y="3850872"/>
                        <a:pt x="6392629" y="3848303"/>
                        <a:pt x="6400335" y="3845735"/>
                      </a:cubicBezTo>
                      <a:cubicBezTo>
                        <a:pt x="6400335" y="3832502"/>
                        <a:pt x="6400335" y="3819658"/>
                        <a:pt x="6400335" y="3806815"/>
                      </a:cubicBezTo>
                      <a:cubicBezTo>
                        <a:pt x="6385254" y="3802436"/>
                        <a:pt x="6385254" y="3802436"/>
                        <a:pt x="6369199" y="3799031"/>
                      </a:cubicBezTo>
                      <a:close/>
                      <a:moveTo>
                        <a:pt x="6447049" y="3799031"/>
                      </a:moveTo>
                      <a:cubicBezTo>
                        <a:pt x="6438292" y="3807788"/>
                        <a:pt x="6438292" y="3807788"/>
                        <a:pt x="6431481" y="3845735"/>
                      </a:cubicBezTo>
                      <a:cubicBezTo>
                        <a:pt x="6454833" y="3853518"/>
                        <a:pt x="6454833" y="3853518"/>
                        <a:pt x="6478185" y="3845735"/>
                      </a:cubicBezTo>
                      <a:cubicBezTo>
                        <a:pt x="6478185" y="3832502"/>
                        <a:pt x="6478185" y="3819658"/>
                        <a:pt x="6478185" y="3806815"/>
                      </a:cubicBezTo>
                      <a:cubicBezTo>
                        <a:pt x="6463103" y="3802436"/>
                        <a:pt x="6463103" y="3802436"/>
                        <a:pt x="6447049" y="3799031"/>
                      </a:cubicBezTo>
                      <a:close/>
                      <a:moveTo>
                        <a:pt x="6517113" y="3799031"/>
                      </a:moveTo>
                      <a:cubicBezTo>
                        <a:pt x="6514467" y="3801678"/>
                        <a:pt x="6511898" y="3804246"/>
                        <a:pt x="6509329" y="3806815"/>
                      </a:cubicBezTo>
                      <a:cubicBezTo>
                        <a:pt x="6509013" y="3819784"/>
                        <a:pt x="6508997" y="3832766"/>
                        <a:pt x="6509329" y="3845735"/>
                      </a:cubicBezTo>
                      <a:cubicBezTo>
                        <a:pt x="6514622" y="3848381"/>
                        <a:pt x="6519760" y="3850950"/>
                        <a:pt x="6524897" y="3853518"/>
                      </a:cubicBezTo>
                      <a:cubicBezTo>
                        <a:pt x="6532837" y="3850872"/>
                        <a:pt x="6540543" y="3848303"/>
                        <a:pt x="6548249" y="3845735"/>
                      </a:cubicBezTo>
                      <a:cubicBezTo>
                        <a:pt x="6548249" y="3832502"/>
                        <a:pt x="6548249" y="3819658"/>
                        <a:pt x="6548249" y="3806815"/>
                      </a:cubicBezTo>
                      <a:cubicBezTo>
                        <a:pt x="6533168" y="3802436"/>
                        <a:pt x="6533168" y="3802436"/>
                        <a:pt x="6517113" y="3799031"/>
                      </a:cubicBezTo>
                      <a:close/>
                      <a:moveTo>
                        <a:pt x="6742875" y="3799031"/>
                      </a:moveTo>
                      <a:cubicBezTo>
                        <a:pt x="6740229" y="3801678"/>
                        <a:pt x="6737660" y="3804246"/>
                        <a:pt x="6735091" y="3806815"/>
                      </a:cubicBezTo>
                      <a:cubicBezTo>
                        <a:pt x="6734775" y="3819784"/>
                        <a:pt x="6734759" y="3832766"/>
                        <a:pt x="6735091" y="3845735"/>
                      </a:cubicBezTo>
                      <a:cubicBezTo>
                        <a:pt x="6740384" y="3848381"/>
                        <a:pt x="6745522" y="3850950"/>
                        <a:pt x="6750659" y="3853518"/>
                      </a:cubicBezTo>
                      <a:cubicBezTo>
                        <a:pt x="6758599" y="3850872"/>
                        <a:pt x="6766305" y="3848303"/>
                        <a:pt x="6774011" y="3845735"/>
                      </a:cubicBezTo>
                      <a:cubicBezTo>
                        <a:pt x="6774011" y="3832502"/>
                        <a:pt x="6774011" y="3819658"/>
                        <a:pt x="6774011" y="3806815"/>
                      </a:cubicBezTo>
                      <a:cubicBezTo>
                        <a:pt x="6758930" y="3802436"/>
                        <a:pt x="6758930" y="3802436"/>
                        <a:pt x="6742875" y="3799031"/>
                      </a:cubicBezTo>
                      <a:close/>
                      <a:moveTo>
                        <a:pt x="7560292" y="3799031"/>
                      </a:moveTo>
                      <a:cubicBezTo>
                        <a:pt x="7557646" y="3801678"/>
                        <a:pt x="7555077" y="3804246"/>
                        <a:pt x="7552508" y="3806815"/>
                      </a:cubicBezTo>
                      <a:cubicBezTo>
                        <a:pt x="7552192" y="3819784"/>
                        <a:pt x="7552176" y="3832766"/>
                        <a:pt x="7552508" y="3845735"/>
                      </a:cubicBezTo>
                      <a:cubicBezTo>
                        <a:pt x="7557801" y="3848381"/>
                        <a:pt x="7562939" y="3850950"/>
                        <a:pt x="7568076" y="3853518"/>
                      </a:cubicBezTo>
                      <a:cubicBezTo>
                        <a:pt x="7576016" y="3850872"/>
                        <a:pt x="7583722" y="3848303"/>
                        <a:pt x="7591428" y="3845735"/>
                      </a:cubicBezTo>
                      <a:cubicBezTo>
                        <a:pt x="7591428" y="3832502"/>
                        <a:pt x="7591428" y="3819658"/>
                        <a:pt x="7591428" y="3806815"/>
                      </a:cubicBezTo>
                      <a:cubicBezTo>
                        <a:pt x="7576347" y="3802436"/>
                        <a:pt x="7576347" y="3802436"/>
                        <a:pt x="7560292" y="3799031"/>
                      </a:cubicBezTo>
                      <a:close/>
                      <a:moveTo>
                        <a:pt x="7638141" y="3799031"/>
                      </a:moveTo>
                      <a:cubicBezTo>
                        <a:pt x="7629384" y="3807788"/>
                        <a:pt x="7629384" y="3807788"/>
                        <a:pt x="7622573" y="3845735"/>
                      </a:cubicBezTo>
                      <a:cubicBezTo>
                        <a:pt x="7645925" y="3853518"/>
                        <a:pt x="7645925" y="3853518"/>
                        <a:pt x="7669277" y="3845735"/>
                      </a:cubicBezTo>
                      <a:cubicBezTo>
                        <a:pt x="7666630" y="3829855"/>
                        <a:pt x="7664061" y="3814443"/>
                        <a:pt x="7661493" y="3799031"/>
                      </a:cubicBezTo>
                      <a:cubicBezTo>
                        <a:pt x="7653553" y="3799031"/>
                        <a:pt x="7645847" y="3799031"/>
                        <a:pt x="7638141" y="3799031"/>
                      </a:cubicBezTo>
                      <a:close/>
                      <a:moveTo>
                        <a:pt x="8229795" y="3799031"/>
                      </a:moveTo>
                      <a:cubicBezTo>
                        <a:pt x="8227149" y="3801678"/>
                        <a:pt x="8224580" y="3804246"/>
                        <a:pt x="8222011" y="3806815"/>
                      </a:cubicBezTo>
                      <a:cubicBezTo>
                        <a:pt x="8221695" y="3819784"/>
                        <a:pt x="8221679" y="3832766"/>
                        <a:pt x="8222011" y="3845735"/>
                      </a:cubicBezTo>
                      <a:cubicBezTo>
                        <a:pt x="8227304" y="3848381"/>
                        <a:pt x="8232442" y="3850950"/>
                        <a:pt x="8237579" y="3853518"/>
                      </a:cubicBezTo>
                      <a:cubicBezTo>
                        <a:pt x="8245519" y="3850872"/>
                        <a:pt x="8253225" y="3848303"/>
                        <a:pt x="8260931" y="3845735"/>
                      </a:cubicBezTo>
                      <a:cubicBezTo>
                        <a:pt x="8260931" y="3832502"/>
                        <a:pt x="8260931" y="3819658"/>
                        <a:pt x="8260931" y="3806815"/>
                      </a:cubicBezTo>
                      <a:cubicBezTo>
                        <a:pt x="8245850" y="3802436"/>
                        <a:pt x="8245850" y="3802436"/>
                        <a:pt x="8229795" y="3799031"/>
                      </a:cubicBezTo>
                      <a:close/>
                      <a:moveTo>
                        <a:pt x="8377708" y="3799031"/>
                      </a:moveTo>
                      <a:cubicBezTo>
                        <a:pt x="8375062" y="3801678"/>
                        <a:pt x="8372493" y="3804246"/>
                        <a:pt x="8369924" y="3806815"/>
                      </a:cubicBezTo>
                      <a:cubicBezTo>
                        <a:pt x="8369608" y="3819784"/>
                        <a:pt x="8369592" y="3832766"/>
                        <a:pt x="8369924" y="3845735"/>
                      </a:cubicBezTo>
                      <a:cubicBezTo>
                        <a:pt x="8385804" y="3845735"/>
                        <a:pt x="8401216" y="3845735"/>
                        <a:pt x="8416628" y="3845735"/>
                      </a:cubicBezTo>
                      <a:cubicBezTo>
                        <a:pt x="8413981" y="3832502"/>
                        <a:pt x="8411413" y="3819658"/>
                        <a:pt x="8408844" y="3806815"/>
                      </a:cubicBezTo>
                      <a:cubicBezTo>
                        <a:pt x="8393763" y="3802436"/>
                        <a:pt x="8393763" y="3802436"/>
                        <a:pt x="8377708" y="3799031"/>
                      </a:cubicBezTo>
                      <a:close/>
                      <a:moveTo>
                        <a:pt x="8455557" y="3799031"/>
                      </a:moveTo>
                      <a:cubicBezTo>
                        <a:pt x="8452911" y="3801678"/>
                        <a:pt x="8450342" y="3804246"/>
                        <a:pt x="8447773" y="3806815"/>
                      </a:cubicBezTo>
                      <a:cubicBezTo>
                        <a:pt x="8447457" y="3819784"/>
                        <a:pt x="8447441" y="3832766"/>
                        <a:pt x="8447773" y="3845735"/>
                      </a:cubicBezTo>
                      <a:cubicBezTo>
                        <a:pt x="8453066" y="3848381"/>
                        <a:pt x="8458204" y="3850950"/>
                        <a:pt x="8463341" y="3853518"/>
                      </a:cubicBezTo>
                      <a:cubicBezTo>
                        <a:pt x="8471281" y="3850872"/>
                        <a:pt x="8478987" y="3848303"/>
                        <a:pt x="8486693" y="3845735"/>
                      </a:cubicBezTo>
                      <a:cubicBezTo>
                        <a:pt x="8486693" y="3832502"/>
                        <a:pt x="8486693" y="3819658"/>
                        <a:pt x="8486693" y="3806815"/>
                      </a:cubicBezTo>
                      <a:cubicBezTo>
                        <a:pt x="8471612" y="3802436"/>
                        <a:pt x="8471612" y="3802436"/>
                        <a:pt x="8455557" y="3799031"/>
                      </a:cubicBezTo>
                      <a:close/>
                      <a:moveTo>
                        <a:pt x="8525621" y="3799031"/>
                      </a:moveTo>
                      <a:cubicBezTo>
                        <a:pt x="8522975" y="3801678"/>
                        <a:pt x="8520406" y="3804246"/>
                        <a:pt x="8517837" y="3806815"/>
                      </a:cubicBezTo>
                      <a:cubicBezTo>
                        <a:pt x="8517521" y="3819784"/>
                        <a:pt x="8517505" y="3832766"/>
                        <a:pt x="8517837" y="3845735"/>
                      </a:cubicBezTo>
                      <a:cubicBezTo>
                        <a:pt x="8533717" y="3845735"/>
                        <a:pt x="8549129" y="3845735"/>
                        <a:pt x="8564541" y="3845735"/>
                      </a:cubicBezTo>
                      <a:cubicBezTo>
                        <a:pt x="8564541" y="3832502"/>
                        <a:pt x="8564541" y="3819658"/>
                        <a:pt x="8564541" y="3806815"/>
                      </a:cubicBezTo>
                      <a:cubicBezTo>
                        <a:pt x="8551650" y="3803840"/>
                        <a:pt x="8538663" y="3801258"/>
                        <a:pt x="8525621" y="3799031"/>
                      </a:cubicBezTo>
                      <a:close/>
                      <a:moveTo>
                        <a:pt x="8977147" y="3799031"/>
                      </a:moveTo>
                      <a:cubicBezTo>
                        <a:pt x="8974501" y="3801678"/>
                        <a:pt x="8971932" y="3804246"/>
                        <a:pt x="8969363" y="3806815"/>
                      </a:cubicBezTo>
                      <a:cubicBezTo>
                        <a:pt x="8969047" y="3819784"/>
                        <a:pt x="8969031" y="3832766"/>
                        <a:pt x="8969363" y="3845735"/>
                      </a:cubicBezTo>
                      <a:cubicBezTo>
                        <a:pt x="8982596" y="3845735"/>
                        <a:pt x="8995439" y="3845735"/>
                        <a:pt x="9008283" y="3845735"/>
                      </a:cubicBezTo>
                      <a:cubicBezTo>
                        <a:pt x="9008283" y="3832502"/>
                        <a:pt x="9008283" y="3819658"/>
                        <a:pt x="9008283" y="3806815"/>
                      </a:cubicBezTo>
                      <a:cubicBezTo>
                        <a:pt x="8993202" y="3802436"/>
                        <a:pt x="8993202" y="3802436"/>
                        <a:pt x="8977147" y="3799031"/>
                      </a:cubicBezTo>
                      <a:close/>
                      <a:moveTo>
                        <a:pt x="9047211" y="3799031"/>
                      </a:moveTo>
                      <a:cubicBezTo>
                        <a:pt x="9044564" y="3814910"/>
                        <a:pt x="9041996" y="3830322"/>
                        <a:pt x="9039427" y="3845735"/>
                      </a:cubicBezTo>
                      <a:cubicBezTo>
                        <a:pt x="9055306" y="3845735"/>
                        <a:pt x="9070718" y="3845735"/>
                        <a:pt x="9086131" y="3845735"/>
                      </a:cubicBezTo>
                      <a:cubicBezTo>
                        <a:pt x="9083484" y="3832502"/>
                        <a:pt x="9080915" y="3819658"/>
                        <a:pt x="9078347" y="3806815"/>
                      </a:cubicBezTo>
                      <a:cubicBezTo>
                        <a:pt x="9062623" y="3802884"/>
                        <a:pt x="9062623" y="3802884"/>
                        <a:pt x="9047211" y="3799031"/>
                      </a:cubicBezTo>
                      <a:close/>
                      <a:moveTo>
                        <a:pt x="2718074" y="3876880"/>
                      </a:moveTo>
                      <a:cubicBezTo>
                        <a:pt x="2715427" y="3879527"/>
                        <a:pt x="2712859" y="3882095"/>
                        <a:pt x="2710290" y="3884664"/>
                      </a:cubicBezTo>
                      <a:cubicBezTo>
                        <a:pt x="2712517" y="3897705"/>
                        <a:pt x="2715099" y="3910692"/>
                        <a:pt x="2718074" y="3923584"/>
                      </a:cubicBezTo>
                      <a:cubicBezTo>
                        <a:pt x="2731307" y="3920937"/>
                        <a:pt x="2744150" y="3918368"/>
                        <a:pt x="2756994" y="3915800"/>
                      </a:cubicBezTo>
                      <a:cubicBezTo>
                        <a:pt x="2756994" y="3905213"/>
                        <a:pt x="2756994" y="3894939"/>
                        <a:pt x="2756994" y="3884664"/>
                      </a:cubicBezTo>
                      <a:cubicBezTo>
                        <a:pt x="2744102" y="3881689"/>
                        <a:pt x="2731115" y="3879107"/>
                        <a:pt x="2718074" y="3876880"/>
                      </a:cubicBezTo>
                      <a:close/>
                      <a:moveTo>
                        <a:pt x="2795923" y="3876880"/>
                      </a:moveTo>
                      <a:cubicBezTo>
                        <a:pt x="2793276" y="3879527"/>
                        <a:pt x="2790708" y="3882095"/>
                        <a:pt x="2788139" y="3884664"/>
                      </a:cubicBezTo>
                      <a:cubicBezTo>
                        <a:pt x="2790366" y="3897705"/>
                        <a:pt x="2792948" y="3910692"/>
                        <a:pt x="2795923" y="3923584"/>
                      </a:cubicBezTo>
                      <a:cubicBezTo>
                        <a:pt x="2806509" y="3920937"/>
                        <a:pt x="2816784" y="3918368"/>
                        <a:pt x="2827059" y="3915800"/>
                      </a:cubicBezTo>
                      <a:cubicBezTo>
                        <a:pt x="2827059" y="3905213"/>
                        <a:pt x="2827059" y="3894939"/>
                        <a:pt x="2827059" y="3884664"/>
                      </a:cubicBezTo>
                      <a:cubicBezTo>
                        <a:pt x="2811977" y="3880285"/>
                        <a:pt x="2811977" y="3880285"/>
                        <a:pt x="2795923" y="3876880"/>
                      </a:cubicBezTo>
                      <a:close/>
                      <a:moveTo>
                        <a:pt x="2943836" y="3876880"/>
                      </a:moveTo>
                      <a:cubicBezTo>
                        <a:pt x="2938543" y="3882173"/>
                        <a:pt x="2933405" y="3887310"/>
                        <a:pt x="2928268" y="3892448"/>
                      </a:cubicBezTo>
                      <a:cubicBezTo>
                        <a:pt x="2933561" y="3903034"/>
                        <a:pt x="2938698" y="3913309"/>
                        <a:pt x="2943836" y="3923584"/>
                      </a:cubicBezTo>
                      <a:cubicBezTo>
                        <a:pt x="2954422" y="3920937"/>
                        <a:pt x="2964697" y="3918368"/>
                        <a:pt x="2974972" y="3915800"/>
                      </a:cubicBezTo>
                      <a:cubicBezTo>
                        <a:pt x="2974972" y="3905213"/>
                        <a:pt x="2974972" y="3894939"/>
                        <a:pt x="2974972" y="3884664"/>
                      </a:cubicBezTo>
                      <a:cubicBezTo>
                        <a:pt x="2960377" y="3879799"/>
                        <a:pt x="2960377" y="3879799"/>
                        <a:pt x="2943836" y="3876880"/>
                      </a:cubicBezTo>
                      <a:close/>
                      <a:moveTo>
                        <a:pt x="3021686" y="3876880"/>
                      </a:moveTo>
                      <a:cubicBezTo>
                        <a:pt x="3019039" y="3890113"/>
                        <a:pt x="3016471" y="3902956"/>
                        <a:pt x="3013902" y="3915800"/>
                      </a:cubicBezTo>
                      <a:cubicBezTo>
                        <a:pt x="3024488" y="3918446"/>
                        <a:pt x="3034763" y="3921015"/>
                        <a:pt x="3045038" y="3923584"/>
                      </a:cubicBezTo>
                      <a:cubicBezTo>
                        <a:pt x="3047684" y="3910351"/>
                        <a:pt x="3050253" y="3897507"/>
                        <a:pt x="3052822" y="3884664"/>
                      </a:cubicBezTo>
                      <a:cubicBezTo>
                        <a:pt x="3037098" y="3880733"/>
                        <a:pt x="3037098" y="3880733"/>
                        <a:pt x="3021686" y="3876880"/>
                      </a:cubicBezTo>
                      <a:close/>
                      <a:moveTo>
                        <a:pt x="3091750" y="3876880"/>
                      </a:moveTo>
                      <a:cubicBezTo>
                        <a:pt x="3089103" y="3879527"/>
                        <a:pt x="3086535" y="3882095"/>
                        <a:pt x="3083966" y="3884664"/>
                      </a:cubicBezTo>
                      <a:cubicBezTo>
                        <a:pt x="3086193" y="3897705"/>
                        <a:pt x="3088775" y="3910692"/>
                        <a:pt x="3091750" y="3923584"/>
                      </a:cubicBezTo>
                      <a:cubicBezTo>
                        <a:pt x="3104983" y="3920937"/>
                        <a:pt x="3117826" y="3918368"/>
                        <a:pt x="3130670" y="3915800"/>
                      </a:cubicBezTo>
                      <a:cubicBezTo>
                        <a:pt x="3130670" y="3905213"/>
                        <a:pt x="3130670" y="3894939"/>
                        <a:pt x="3130670" y="3884664"/>
                      </a:cubicBezTo>
                      <a:cubicBezTo>
                        <a:pt x="3117778" y="3881689"/>
                        <a:pt x="3104791" y="3879107"/>
                        <a:pt x="3091750" y="3876880"/>
                      </a:cubicBezTo>
                      <a:close/>
                      <a:moveTo>
                        <a:pt x="3169599" y="3876880"/>
                      </a:moveTo>
                      <a:cubicBezTo>
                        <a:pt x="3166952" y="3890113"/>
                        <a:pt x="3164384" y="3902956"/>
                        <a:pt x="3161815" y="3915800"/>
                      </a:cubicBezTo>
                      <a:cubicBezTo>
                        <a:pt x="3172401" y="3918446"/>
                        <a:pt x="3182676" y="3921015"/>
                        <a:pt x="3192951" y="3923584"/>
                      </a:cubicBezTo>
                      <a:cubicBezTo>
                        <a:pt x="3195597" y="3910351"/>
                        <a:pt x="3198166" y="3897507"/>
                        <a:pt x="3200735" y="3884664"/>
                      </a:cubicBezTo>
                      <a:cubicBezTo>
                        <a:pt x="3185011" y="3880733"/>
                        <a:pt x="3185011" y="3880733"/>
                        <a:pt x="3169599" y="3876880"/>
                      </a:cubicBezTo>
                      <a:close/>
                      <a:moveTo>
                        <a:pt x="3239663" y="3876880"/>
                      </a:moveTo>
                      <a:cubicBezTo>
                        <a:pt x="3237016" y="3890113"/>
                        <a:pt x="3234448" y="3902956"/>
                        <a:pt x="3231879" y="3915800"/>
                      </a:cubicBezTo>
                      <a:cubicBezTo>
                        <a:pt x="3245112" y="3918446"/>
                        <a:pt x="3257955" y="3921015"/>
                        <a:pt x="3270799" y="3923584"/>
                      </a:cubicBezTo>
                      <a:cubicBezTo>
                        <a:pt x="3273445" y="3910351"/>
                        <a:pt x="3276014" y="3897507"/>
                        <a:pt x="3278583" y="3884664"/>
                      </a:cubicBezTo>
                      <a:cubicBezTo>
                        <a:pt x="3265350" y="3882017"/>
                        <a:pt x="3252506" y="3879449"/>
                        <a:pt x="3239663" y="3876880"/>
                      </a:cubicBezTo>
                      <a:close/>
                      <a:moveTo>
                        <a:pt x="3317512" y="3876880"/>
                      </a:moveTo>
                      <a:cubicBezTo>
                        <a:pt x="3314865" y="3890113"/>
                        <a:pt x="3312297" y="3902956"/>
                        <a:pt x="3309728" y="3915800"/>
                      </a:cubicBezTo>
                      <a:cubicBezTo>
                        <a:pt x="3320314" y="3918446"/>
                        <a:pt x="3330589" y="3921015"/>
                        <a:pt x="3340864" y="3923584"/>
                      </a:cubicBezTo>
                      <a:cubicBezTo>
                        <a:pt x="3343510" y="3910351"/>
                        <a:pt x="3346079" y="3897507"/>
                        <a:pt x="3348648" y="3884664"/>
                      </a:cubicBezTo>
                      <a:cubicBezTo>
                        <a:pt x="3332924" y="3880733"/>
                        <a:pt x="3332924" y="3880733"/>
                        <a:pt x="3317512" y="3876880"/>
                      </a:cubicBezTo>
                      <a:close/>
                      <a:moveTo>
                        <a:pt x="4804432" y="3876880"/>
                      </a:moveTo>
                      <a:cubicBezTo>
                        <a:pt x="4801785" y="3890113"/>
                        <a:pt x="4799217" y="3902956"/>
                        <a:pt x="4796648" y="3915800"/>
                      </a:cubicBezTo>
                      <a:cubicBezTo>
                        <a:pt x="4807234" y="3918446"/>
                        <a:pt x="4817509" y="3921015"/>
                        <a:pt x="4827784" y="3923584"/>
                      </a:cubicBezTo>
                      <a:cubicBezTo>
                        <a:pt x="4830430" y="3910351"/>
                        <a:pt x="4832999" y="3897507"/>
                        <a:pt x="4835568" y="3884664"/>
                      </a:cubicBezTo>
                      <a:cubicBezTo>
                        <a:pt x="4819844" y="3880733"/>
                        <a:pt x="4819844" y="3880733"/>
                        <a:pt x="4804432" y="3876880"/>
                      </a:cubicBezTo>
                      <a:close/>
                      <a:moveTo>
                        <a:pt x="4882281" y="3876880"/>
                      </a:moveTo>
                      <a:cubicBezTo>
                        <a:pt x="4879634" y="3890113"/>
                        <a:pt x="4877066" y="3902956"/>
                        <a:pt x="4874497" y="3915800"/>
                      </a:cubicBezTo>
                      <a:cubicBezTo>
                        <a:pt x="4885083" y="3918446"/>
                        <a:pt x="4895358" y="3921015"/>
                        <a:pt x="4905633" y="3923584"/>
                      </a:cubicBezTo>
                      <a:cubicBezTo>
                        <a:pt x="4908279" y="3910351"/>
                        <a:pt x="4910848" y="3897507"/>
                        <a:pt x="4913417" y="3884664"/>
                      </a:cubicBezTo>
                      <a:cubicBezTo>
                        <a:pt x="4897693" y="3880733"/>
                        <a:pt x="4897693" y="3880733"/>
                        <a:pt x="4882281" y="3876880"/>
                      </a:cubicBezTo>
                      <a:close/>
                      <a:moveTo>
                        <a:pt x="4952345" y="3876880"/>
                      </a:moveTo>
                      <a:cubicBezTo>
                        <a:pt x="4949698" y="3890113"/>
                        <a:pt x="4947130" y="3902956"/>
                        <a:pt x="4944561" y="3915800"/>
                      </a:cubicBezTo>
                      <a:cubicBezTo>
                        <a:pt x="4957794" y="3918446"/>
                        <a:pt x="4970637" y="3921015"/>
                        <a:pt x="4983481" y="3923584"/>
                      </a:cubicBezTo>
                      <a:cubicBezTo>
                        <a:pt x="4986127" y="3910351"/>
                        <a:pt x="4988696" y="3897507"/>
                        <a:pt x="4991265" y="3884664"/>
                      </a:cubicBezTo>
                      <a:cubicBezTo>
                        <a:pt x="4978032" y="3882017"/>
                        <a:pt x="4965188" y="3879449"/>
                        <a:pt x="4952345" y="3876880"/>
                      </a:cubicBezTo>
                      <a:close/>
                      <a:moveTo>
                        <a:pt x="5030194" y="3876880"/>
                      </a:moveTo>
                      <a:cubicBezTo>
                        <a:pt x="5027547" y="3890113"/>
                        <a:pt x="5024979" y="3902956"/>
                        <a:pt x="5022410" y="3915800"/>
                      </a:cubicBezTo>
                      <a:cubicBezTo>
                        <a:pt x="5032996" y="3918446"/>
                        <a:pt x="5043271" y="3921015"/>
                        <a:pt x="5053546" y="3923584"/>
                      </a:cubicBezTo>
                      <a:cubicBezTo>
                        <a:pt x="5056192" y="3910351"/>
                        <a:pt x="5058761" y="3897507"/>
                        <a:pt x="5061330" y="3884664"/>
                      </a:cubicBezTo>
                      <a:cubicBezTo>
                        <a:pt x="5045606" y="3880733"/>
                        <a:pt x="5045606" y="3880733"/>
                        <a:pt x="5030194" y="3876880"/>
                      </a:cubicBezTo>
                      <a:close/>
                      <a:moveTo>
                        <a:pt x="5100258" y="3876880"/>
                      </a:moveTo>
                      <a:cubicBezTo>
                        <a:pt x="5097611" y="3879527"/>
                        <a:pt x="5095043" y="3882095"/>
                        <a:pt x="5092474" y="3884664"/>
                      </a:cubicBezTo>
                      <a:cubicBezTo>
                        <a:pt x="5094701" y="3897705"/>
                        <a:pt x="5097283" y="3910692"/>
                        <a:pt x="5100258" y="3923584"/>
                      </a:cubicBezTo>
                      <a:cubicBezTo>
                        <a:pt x="5113491" y="3920937"/>
                        <a:pt x="5126334" y="3918368"/>
                        <a:pt x="5139178" y="3915800"/>
                      </a:cubicBezTo>
                      <a:cubicBezTo>
                        <a:pt x="5139178" y="3905213"/>
                        <a:pt x="5139178" y="3894939"/>
                        <a:pt x="5139178" y="3884664"/>
                      </a:cubicBezTo>
                      <a:cubicBezTo>
                        <a:pt x="5126286" y="3881689"/>
                        <a:pt x="5113299" y="3879107"/>
                        <a:pt x="5100258" y="3876880"/>
                      </a:cubicBezTo>
                      <a:close/>
                      <a:moveTo>
                        <a:pt x="5178108" y="3876880"/>
                      </a:moveTo>
                      <a:cubicBezTo>
                        <a:pt x="5175461" y="3879527"/>
                        <a:pt x="5172893" y="3882095"/>
                        <a:pt x="5170324" y="3884664"/>
                      </a:cubicBezTo>
                      <a:cubicBezTo>
                        <a:pt x="5172551" y="3897705"/>
                        <a:pt x="5175133" y="3910692"/>
                        <a:pt x="5178108" y="3923584"/>
                      </a:cubicBezTo>
                      <a:cubicBezTo>
                        <a:pt x="5188694" y="3920937"/>
                        <a:pt x="5198969" y="3918368"/>
                        <a:pt x="5209244" y="3915800"/>
                      </a:cubicBezTo>
                      <a:cubicBezTo>
                        <a:pt x="5209244" y="3905213"/>
                        <a:pt x="5209244" y="3894939"/>
                        <a:pt x="5209244" y="3884664"/>
                      </a:cubicBezTo>
                      <a:cubicBezTo>
                        <a:pt x="5194162" y="3880285"/>
                        <a:pt x="5194162" y="3880285"/>
                        <a:pt x="5178108" y="3876880"/>
                      </a:cubicBezTo>
                      <a:close/>
                      <a:moveTo>
                        <a:pt x="5326021" y="3876880"/>
                      </a:moveTo>
                      <a:cubicBezTo>
                        <a:pt x="5323374" y="3890113"/>
                        <a:pt x="5320806" y="3902956"/>
                        <a:pt x="5318237" y="3915800"/>
                      </a:cubicBezTo>
                      <a:cubicBezTo>
                        <a:pt x="5323530" y="3918446"/>
                        <a:pt x="5328667" y="3921015"/>
                        <a:pt x="5333805" y="3923584"/>
                      </a:cubicBezTo>
                      <a:cubicBezTo>
                        <a:pt x="5341744" y="3920937"/>
                        <a:pt x="5349451" y="3918368"/>
                        <a:pt x="5357157" y="3915800"/>
                      </a:cubicBezTo>
                      <a:cubicBezTo>
                        <a:pt x="5357157" y="3905213"/>
                        <a:pt x="5357157" y="3894939"/>
                        <a:pt x="5357157" y="3884664"/>
                      </a:cubicBezTo>
                      <a:cubicBezTo>
                        <a:pt x="5341433" y="3880733"/>
                        <a:pt x="5341433" y="3880733"/>
                        <a:pt x="5326021" y="3876880"/>
                      </a:cubicBezTo>
                      <a:close/>
                      <a:moveTo>
                        <a:pt x="5403870" y="3876880"/>
                      </a:moveTo>
                      <a:cubicBezTo>
                        <a:pt x="5401223" y="3890113"/>
                        <a:pt x="5398655" y="3902956"/>
                        <a:pt x="5396086" y="3915800"/>
                      </a:cubicBezTo>
                      <a:cubicBezTo>
                        <a:pt x="5406672" y="3918446"/>
                        <a:pt x="5416947" y="3921015"/>
                        <a:pt x="5427222" y="3923584"/>
                      </a:cubicBezTo>
                      <a:cubicBezTo>
                        <a:pt x="5429868" y="3910351"/>
                        <a:pt x="5432437" y="3897507"/>
                        <a:pt x="5435006" y="3884664"/>
                      </a:cubicBezTo>
                      <a:cubicBezTo>
                        <a:pt x="5419282" y="3880733"/>
                        <a:pt x="5419282" y="3880733"/>
                        <a:pt x="5403870" y="3876880"/>
                      </a:cubicBezTo>
                      <a:close/>
                      <a:moveTo>
                        <a:pt x="5473934" y="3876880"/>
                      </a:moveTo>
                      <a:cubicBezTo>
                        <a:pt x="5471287" y="3890113"/>
                        <a:pt x="5468719" y="3902956"/>
                        <a:pt x="5466150" y="3915800"/>
                      </a:cubicBezTo>
                      <a:cubicBezTo>
                        <a:pt x="5483664" y="3924556"/>
                        <a:pt x="5483664" y="3924556"/>
                        <a:pt x="5512854" y="3915800"/>
                      </a:cubicBezTo>
                      <a:cubicBezTo>
                        <a:pt x="5512854" y="3905213"/>
                        <a:pt x="5512854" y="3894939"/>
                        <a:pt x="5512854" y="3884664"/>
                      </a:cubicBezTo>
                      <a:cubicBezTo>
                        <a:pt x="5499621" y="3882017"/>
                        <a:pt x="5486777" y="3879449"/>
                        <a:pt x="5473934" y="3876880"/>
                      </a:cubicBezTo>
                      <a:close/>
                      <a:moveTo>
                        <a:pt x="5551784" y="3876880"/>
                      </a:moveTo>
                      <a:cubicBezTo>
                        <a:pt x="5549137" y="3890113"/>
                        <a:pt x="5546569" y="3902956"/>
                        <a:pt x="5544000" y="3915800"/>
                      </a:cubicBezTo>
                      <a:cubicBezTo>
                        <a:pt x="5554586" y="3918446"/>
                        <a:pt x="5564861" y="3921015"/>
                        <a:pt x="5575136" y="3923584"/>
                      </a:cubicBezTo>
                      <a:cubicBezTo>
                        <a:pt x="5577782" y="3910351"/>
                        <a:pt x="5580351" y="3897507"/>
                        <a:pt x="5582920" y="3884664"/>
                      </a:cubicBezTo>
                      <a:cubicBezTo>
                        <a:pt x="5567196" y="3880733"/>
                        <a:pt x="5567196" y="3880733"/>
                        <a:pt x="5551784" y="3876880"/>
                      </a:cubicBezTo>
                      <a:close/>
                      <a:moveTo>
                        <a:pt x="5621848" y="3876880"/>
                      </a:moveTo>
                      <a:cubicBezTo>
                        <a:pt x="5619201" y="3890113"/>
                        <a:pt x="5616633" y="3902956"/>
                        <a:pt x="5614064" y="3915800"/>
                      </a:cubicBezTo>
                      <a:cubicBezTo>
                        <a:pt x="5631578" y="3924556"/>
                        <a:pt x="5631578" y="3924556"/>
                        <a:pt x="5660768" y="3915800"/>
                      </a:cubicBezTo>
                      <a:cubicBezTo>
                        <a:pt x="5660768" y="3905213"/>
                        <a:pt x="5660768" y="3894939"/>
                        <a:pt x="5660768" y="3884664"/>
                      </a:cubicBezTo>
                      <a:cubicBezTo>
                        <a:pt x="5647535" y="3882017"/>
                        <a:pt x="5634691" y="3879449"/>
                        <a:pt x="5621848" y="3876880"/>
                      </a:cubicBezTo>
                      <a:close/>
                      <a:moveTo>
                        <a:pt x="5699697" y="3876880"/>
                      </a:moveTo>
                      <a:cubicBezTo>
                        <a:pt x="5697050" y="3890113"/>
                        <a:pt x="5694482" y="3902956"/>
                        <a:pt x="5691913" y="3915800"/>
                      </a:cubicBezTo>
                      <a:cubicBezTo>
                        <a:pt x="5697206" y="3918446"/>
                        <a:pt x="5702343" y="3921015"/>
                        <a:pt x="5707481" y="3923584"/>
                      </a:cubicBezTo>
                      <a:cubicBezTo>
                        <a:pt x="5715420" y="3920937"/>
                        <a:pt x="5723127" y="3918368"/>
                        <a:pt x="5730833" y="3915800"/>
                      </a:cubicBezTo>
                      <a:cubicBezTo>
                        <a:pt x="5730833" y="3905213"/>
                        <a:pt x="5730833" y="3894939"/>
                        <a:pt x="5730833" y="3884664"/>
                      </a:cubicBezTo>
                      <a:cubicBezTo>
                        <a:pt x="5715109" y="3880733"/>
                        <a:pt x="5715109" y="3880733"/>
                        <a:pt x="5699697" y="3876880"/>
                      </a:cubicBezTo>
                      <a:close/>
                      <a:moveTo>
                        <a:pt x="5769761" y="3876880"/>
                      </a:moveTo>
                      <a:cubicBezTo>
                        <a:pt x="5767114" y="3879527"/>
                        <a:pt x="5764546" y="3882095"/>
                        <a:pt x="5761977" y="3884664"/>
                      </a:cubicBezTo>
                      <a:cubicBezTo>
                        <a:pt x="5764204" y="3897705"/>
                        <a:pt x="5766786" y="3910692"/>
                        <a:pt x="5769761" y="3923584"/>
                      </a:cubicBezTo>
                      <a:cubicBezTo>
                        <a:pt x="5782994" y="3920937"/>
                        <a:pt x="5795837" y="3918368"/>
                        <a:pt x="5808681" y="3915800"/>
                      </a:cubicBezTo>
                      <a:cubicBezTo>
                        <a:pt x="5808681" y="3905213"/>
                        <a:pt x="5808681" y="3894939"/>
                        <a:pt x="5808681" y="3884664"/>
                      </a:cubicBezTo>
                      <a:cubicBezTo>
                        <a:pt x="5795789" y="3881689"/>
                        <a:pt x="5782802" y="3879107"/>
                        <a:pt x="5769761" y="3876880"/>
                      </a:cubicBezTo>
                      <a:close/>
                      <a:moveTo>
                        <a:pt x="5847610" y="3876880"/>
                      </a:moveTo>
                      <a:cubicBezTo>
                        <a:pt x="5844963" y="3890113"/>
                        <a:pt x="5842395" y="3902956"/>
                        <a:pt x="5839826" y="3915800"/>
                      </a:cubicBezTo>
                      <a:cubicBezTo>
                        <a:pt x="5850412" y="3918446"/>
                        <a:pt x="5860687" y="3921015"/>
                        <a:pt x="5870962" y="3923584"/>
                      </a:cubicBezTo>
                      <a:cubicBezTo>
                        <a:pt x="5873608" y="3910351"/>
                        <a:pt x="5876177" y="3897507"/>
                        <a:pt x="5878746" y="3884664"/>
                      </a:cubicBezTo>
                      <a:cubicBezTo>
                        <a:pt x="5863022" y="3880733"/>
                        <a:pt x="5863022" y="3880733"/>
                        <a:pt x="5847610" y="3876880"/>
                      </a:cubicBezTo>
                      <a:close/>
                      <a:moveTo>
                        <a:pt x="5925459" y="3876880"/>
                      </a:moveTo>
                      <a:cubicBezTo>
                        <a:pt x="5922813" y="3879527"/>
                        <a:pt x="5920244" y="3882095"/>
                        <a:pt x="5917675" y="3884664"/>
                      </a:cubicBezTo>
                      <a:cubicBezTo>
                        <a:pt x="5917359" y="3897633"/>
                        <a:pt x="5917343" y="3910615"/>
                        <a:pt x="5917675" y="3923584"/>
                      </a:cubicBezTo>
                      <a:cubicBezTo>
                        <a:pt x="5930908" y="3920937"/>
                        <a:pt x="5943751" y="3918368"/>
                        <a:pt x="5956595" y="3915800"/>
                      </a:cubicBezTo>
                      <a:cubicBezTo>
                        <a:pt x="5956595" y="3905213"/>
                        <a:pt x="5956595" y="3894939"/>
                        <a:pt x="5956595" y="3884664"/>
                      </a:cubicBezTo>
                      <a:cubicBezTo>
                        <a:pt x="5941514" y="3880285"/>
                        <a:pt x="5941514" y="3880285"/>
                        <a:pt x="5925459" y="3876880"/>
                      </a:cubicBezTo>
                      <a:close/>
                      <a:moveTo>
                        <a:pt x="5995524" y="3876880"/>
                      </a:moveTo>
                      <a:cubicBezTo>
                        <a:pt x="5992877" y="3890113"/>
                        <a:pt x="5990309" y="3902956"/>
                        <a:pt x="5987740" y="3915800"/>
                      </a:cubicBezTo>
                      <a:cubicBezTo>
                        <a:pt x="5993033" y="3918446"/>
                        <a:pt x="5998170" y="3921015"/>
                        <a:pt x="6003308" y="3923584"/>
                      </a:cubicBezTo>
                      <a:cubicBezTo>
                        <a:pt x="6011247" y="3920937"/>
                        <a:pt x="6018954" y="3918368"/>
                        <a:pt x="6026660" y="3915800"/>
                      </a:cubicBezTo>
                      <a:cubicBezTo>
                        <a:pt x="6026660" y="3905213"/>
                        <a:pt x="6026660" y="3894939"/>
                        <a:pt x="6026660" y="3884664"/>
                      </a:cubicBezTo>
                      <a:cubicBezTo>
                        <a:pt x="6010936" y="3880733"/>
                        <a:pt x="6010936" y="3880733"/>
                        <a:pt x="5995524" y="3876880"/>
                      </a:cubicBezTo>
                      <a:close/>
                      <a:moveTo>
                        <a:pt x="6073373" y="3876880"/>
                      </a:moveTo>
                      <a:cubicBezTo>
                        <a:pt x="6070726" y="3890113"/>
                        <a:pt x="6068158" y="3902956"/>
                        <a:pt x="6065589" y="3915800"/>
                      </a:cubicBezTo>
                      <a:cubicBezTo>
                        <a:pt x="6070882" y="3918446"/>
                        <a:pt x="6076019" y="3921015"/>
                        <a:pt x="6081157" y="3923584"/>
                      </a:cubicBezTo>
                      <a:cubicBezTo>
                        <a:pt x="6089096" y="3920937"/>
                        <a:pt x="6096803" y="3918368"/>
                        <a:pt x="6104509" y="3915800"/>
                      </a:cubicBezTo>
                      <a:cubicBezTo>
                        <a:pt x="6104509" y="3905213"/>
                        <a:pt x="6104509" y="3894939"/>
                        <a:pt x="6104509" y="3884664"/>
                      </a:cubicBezTo>
                      <a:cubicBezTo>
                        <a:pt x="6088785" y="3880733"/>
                        <a:pt x="6088785" y="3880733"/>
                        <a:pt x="6073373" y="3876880"/>
                      </a:cubicBezTo>
                      <a:close/>
                      <a:moveTo>
                        <a:pt x="6143437" y="3876880"/>
                      </a:moveTo>
                      <a:cubicBezTo>
                        <a:pt x="6140790" y="3890113"/>
                        <a:pt x="6138222" y="3902956"/>
                        <a:pt x="6135653" y="3915800"/>
                      </a:cubicBezTo>
                      <a:cubicBezTo>
                        <a:pt x="6148886" y="3918446"/>
                        <a:pt x="6161729" y="3921015"/>
                        <a:pt x="6174573" y="3923584"/>
                      </a:cubicBezTo>
                      <a:cubicBezTo>
                        <a:pt x="6177219" y="3910351"/>
                        <a:pt x="6179788" y="3897507"/>
                        <a:pt x="6182357" y="3884664"/>
                      </a:cubicBezTo>
                      <a:cubicBezTo>
                        <a:pt x="6169124" y="3882017"/>
                        <a:pt x="6156280" y="3879449"/>
                        <a:pt x="6143437" y="3876880"/>
                      </a:cubicBezTo>
                      <a:close/>
                      <a:moveTo>
                        <a:pt x="6221286" y="3876880"/>
                      </a:moveTo>
                      <a:cubicBezTo>
                        <a:pt x="6218639" y="3890113"/>
                        <a:pt x="6216071" y="3902956"/>
                        <a:pt x="6213502" y="3915800"/>
                      </a:cubicBezTo>
                      <a:cubicBezTo>
                        <a:pt x="6218795" y="3918446"/>
                        <a:pt x="6223932" y="3921015"/>
                        <a:pt x="6229070" y="3923584"/>
                      </a:cubicBezTo>
                      <a:cubicBezTo>
                        <a:pt x="6237009" y="3920937"/>
                        <a:pt x="6244716" y="3918368"/>
                        <a:pt x="6252422" y="3915800"/>
                      </a:cubicBezTo>
                      <a:cubicBezTo>
                        <a:pt x="6252422" y="3905213"/>
                        <a:pt x="6252422" y="3894939"/>
                        <a:pt x="6252422" y="3884664"/>
                      </a:cubicBezTo>
                      <a:cubicBezTo>
                        <a:pt x="6236698" y="3880733"/>
                        <a:pt x="6236698" y="3880733"/>
                        <a:pt x="6221286" y="3876880"/>
                      </a:cubicBezTo>
                      <a:close/>
                      <a:moveTo>
                        <a:pt x="6291351" y="3876880"/>
                      </a:moveTo>
                      <a:cubicBezTo>
                        <a:pt x="6288704" y="3879527"/>
                        <a:pt x="6286136" y="3882095"/>
                        <a:pt x="6283567" y="3884664"/>
                      </a:cubicBezTo>
                      <a:cubicBezTo>
                        <a:pt x="6285794" y="3897705"/>
                        <a:pt x="6288376" y="3910692"/>
                        <a:pt x="6291351" y="3923584"/>
                      </a:cubicBezTo>
                      <a:cubicBezTo>
                        <a:pt x="6304584" y="3920937"/>
                        <a:pt x="6317427" y="3918368"/>
                        <a:pt x="6330271" y="3915800"/>
                      </a:cubicBezTo>
                      <a:cubicBezTo>
                        <a:pt x="6330271" y="3905213"/>
                        <a:pt x="6330271" y="3894939"/>
                        <a:pt x="6330271" y="3884664"/>
                      </a:cubicBezTo>
                      <a:cubicBezTo>
                        <a:pt x="6317379" y="3881689"/>
                        <a:pt x="6304392" y="3879107"/>
                        <a:pt x="6291351" y="3876880"/>
                      </a:cubicBezTo>
                      <a:close/>
                      <a:moveTo>
                        <a:pt x="6369200" y="3876880"/>
                      </a:moveTo>
                      <a:cubicBezTo>
                        <a:pt x="6366553" y="3879527"/>
                        <a:pt x="6363985" y="3882095"/>
                        <a:pt x="6361416" y="3884664"/>
                      </a:cubicBezTo>
                      <a:cubicBezTo>
                        <a:pt x="6363643" y="3897705"/>
                        <a:pt x="6366225" y="3910692"/>
                        <a:pt x="6369200" y="3923584"/>
                      </a:cubicBezTo>
                      <a:cubicBezTo>
                        <a:pt x="6379786" y="3920937"/>
                        <a:pt x="6390061" y="3918368"/>
                        <a:pt x="6400336" y="3915800"/>
                      </a:cubicBezTo>
                      <a:cubicBezTo>
                        <a:pt x="6400336" y="3905213"/>
                        <a:pt x="6400336" y="3894939"/>
                        <a:pt x="6400336" y="3884664"/>
                      </a:cubicBezTo>
                      <a:cubicBezTo>
                        <a:pt x="6385254" y="3880285"/>
                        <a:pt x="6385254" y="3880285"/>
                        <a:pt x="6369200" y="3876880"/>
                      </a:cubicBezTo>
                      <a:close/>
                      <a:moveTo>
                        <a:pt x="6517113" y="3876880"/>
                      </a:moveTo>
                      <a:cubicBezTo>
                        <a:pt x="6514466" y="3890113"/>
                        <a:pt x="6511898" y="3902956"/>
                        <a:pt x="6509329" y="3915800"/>
                      </a:cubicBezTo>
                      <a:cubicBezTo>
                        <a:pt x="6514622" y="3918446"/>
                        <a:pt x="6519759" y="3921015"/>
                        <a:pt x="6524897" y="3923584"/>
                      </a:cubicBezTo>
                      <a:cubicBezTo>
                        <a:pt x="6532836" y="3920937"/>
                        <a:pt x="6540543" y="3918368"/>
                        <a:pt x="6548249" y="3915800"/>
                      </a:cubicBezTo>
                      <a:cubicBezTo>
                        <a:pt x="6548249" y="3905213"/>
                        <a:pt x="6548249" y="3894939"/>
                        <a:pt x="6548249" y="3884664"/>
                      </a:cubicBezTo>
                      <a:cubicBezTo>
                        <a:pt x="6532525" y="3880733"/>
                        <a:pt x="6532525" y="3880733"/>
                        <a:pt x="6517113" y="3876880"/>
                      </a:cubicBezTo>
                      <a:close/>
                      <a:moveTo>
                        <a:pt x="6594962" y="3876880"/>
                      </a:moveTo>
                      <a:cubicBezTo>
                        <a:pt x="6592315" y="3890113"/>
                        <a:pt x="6589747" y="3902956"/>
                        <a:pt x="6587178" y="3915800"/>
                      </a:cubicBezTo>
                      <a:cubicBezTo>
                        <a:pt x="6597764" y="3918446"/>
                        <a:pt x="6608039" y="3921015"/>
                        <a:pt x="6618314" y="3923584"/>
                      </a:cubicBezTo>
                      <a:cubicBezTo>
                        <a:pt x="6620960" y="3910351"/>
                        <a:pt x="6623529" y="3897507"/>
                        <a:pt x="6626098" y="3884664"/>
                      </a:cubicBezTo>
                      <a:cubicBezTo>
                        <a:pt x="6610374" y="3880733"/>
                        <a:pt x="6610374" y="3880733"/>
                        <a:pt x="6594962" y="3876880"/>
                      </a:cubicBezTo>
                      <a:close/>
                      <a:moveTo>
                        <a:pt x="6665027" y="3876880"/>
                      </a:moveTo>
                      <a:cubicBezTo>
                        <a:pt x="6662380" y="3879527"/>
                        <a:pt x="6659812" y="3882095"/>
                        <a:pt x="6657243" y="3884664"/>
                      </a:cubicBezTo>
                      <a:cubicBezTo>
                        <a:pt x="6659470" y="3897705"/>
                        <a:pt x="6662052" y="3910692"/>
                        <a:pt x="6665027" y="3923584"/>
                      </a:cubicBezTo>
                      <a:cubicBezTo>
                        <a:pt x="6678260" y="3920937"/>
                        <a:pt x="6691103" y="3918368"/>
                        <a:pt x="6703947" y="3915800"/>
                      </a:cubicBezTo>
                      <a:cubicBezTo>
                        <a:pt x="6703947" y="3905213"/>
                        <a:pt x="6703947" y="3894939"/>
                        <a:pt x="6703947" y="3884664"/>
                      </a:cubicBezTo>
                      <a:cubicBezTo>
                        <a:pt x="6691055" y="3881689"/>
                        <a:pt x="6678068" y="3879107"/>
                        <a:pt x="6665027" y="3876880"/>
                      </a:cubicBezTo>
                      <a:close/>
                      <a:moveTo>
                        <a:pt x="6742876" y="3876880"/>
                      </a:moveTo>
                      <a:cubicBezTo>
                        <a:pt x="6740229" y="3890113"/>
                        <a:pt x="6737661" y="3902956"/>
                        <a:pt x="6735092" y="3915800"/>
                      </a:cubicBezTo>
                      <a:cubicBezTo>
                        <a:pt x="6745678" y="3918446"/>
                        <a:pt x="6755953" y="3921015"/>
                        <a:pt x="6766228" y="3923584"/>
                      </a:cubicBezTo>
                      <a:cubicBezTo>
                        <a:pt x="6768874" y="3910351"/>
                        <a:pt x="6771443" y="3897507"/>
                        <a:pt x="6774012" y="3884664"/>
                      </a:cubicBezTo>
                      <a:cubicBezTo>
                        <a:pt x="6758288" y="3880733"/>
                        <a:pt x="6758288" y="3880733"/>
                        <a:pt x="6742876" y="3876880"/>
                      </a:cubicBezTo>
                      <a:close/>
                      <a:moveTo>
                        <a:pt x="7560292" y="3876880"/>
                      </a:moveTo>
                      <a:cubicBezTo>
                        <a:pt x="7557645" y="3879527"/>
                        <a:pt x="7555077" y="3882095"/>
                        <a:pt x="7552508" y="3884664"/>
                      </a:cubicBezTo>
                      <a:cubicBezTo>
                        <a:pt x="7554735" y="3897705"/>
                        <a:pt x="7557317" y="3910692"/>
                        <a:pt x="7560292" y="3923584"/>
                      </a:cubicBezTo>
                      <a:cubicBezTo>
                        <a:pt x="7570878" y="3920937"/>
                        <a:pt x="7581153" y="3918368"/>
                        <a:pt x="7591428" y="3915800"/>
                      </a:cubicBezTo>
                      <a:cubicBezTo>
                        <a:pt x="7591428" y="3905213"/>
                        <a:pt x="7591428" y="3894939"/>
                        <a:pt x="7591428" y="3884664"/>
                      </a:cubicBezTo>
                      <a:cubicBezTo>
                        <a:pt x="7576346" y="3880285"/>
                        <a:pt x="7576346" y="3880285"/>
                        <a:pt x="7560292" y="3876880"/>
                      </a:cubicBezTo>
                      <a:close/>
                      <a:moveTo>
                        <a:pt x="8229795" y="3876880"/>
                      </a:moveTo>
                      <a:cubicBezTo>
                        <a:pt x="8227148" y="3890113"/>
                        <a:pt x="8224580" y="3902956"/>
                        <a:pt x="8222011" y="3915800"/>
                      </a:cubicBezTo>
                      <a:cubicBezTo>
                        <a:pt x="8227304" y="3918446"/>
                        <a:pt x="8232441" y="3921015"/>
                        <a:pt x="8237579" y="3923584"/>
                      </a:cubicBezTo>
                      <a:cubicBezTo>
                        <a:pt x="8245518" y="3920937"/>
                        <a:pt x="8253225" y="3918368"/>
                        <a:pt x="8260931" y="3915800"/>
                      </a:cubicBezTo>
                      <a:cubicBezTo>
                        <a:pt x="8260931" y="3905213"/>
                        <a:pt x="8260931" y="3894939"/>
                        <a:pt x="8260931" y="3884664"/>
                      </a:cubicBezTo>
                      <a:cubicBezTo>
                        <a:pt x="8245207" y="3880733"/>
                        <a:pt x="8245207" y="3880733"/>
                        <a:pt x="8229795" y="3876880"/>
                      </a:cubicBezTo>
                      <a:close/>
                      <a:moveTo>
                        <a:pt x="9047211" y="3876880"/>
                      </a:moveTo>
                      <a:cubicBezTo>
                        <a:pt x="9044564" y="3890113"/>
                        <a:pt x="9041996" y="3902956"/>
                        <a:pt x="9039427" y="3915800"/>
                      </a:cubicBezTo>
                      <a:cubicBezTo>
                        <a:pt x="9056941" y="3924556"/>
                        <a:pt x="9056941" y="3924556"/>
                        <a:pt x="9086131" y="3915800"/>
                      </a:cubicBezTo>
                      <a:cubicBezTo>
                        <a:pt x="9086131" y="3905213"/>
                        <a:pt x="9086131" y="3894939"/>
                        <a:pt x="9086131" y="3884664"/>
                      </a:cubicBezTo>
                      <a:cubicBezTo>
                        <a:pt x="9072898" y="3882017"/>
                        <a:pt x="9060054" y="3879449"/>
                        <a:pt x="9047211" y="3876880"/>
                      </a:cubicBezTo>
                      <a:close/>
                      <a:moveTo>
                        <a:pt x="6454550" y="3878762"/>
                      </a:moveTo>
                      <a:cubicBezTo>
                        <a:pt x="6447817" y="3878306"/>
                        <a:pt x="6441180" y="3879818"/>
                        <a:pt x="6431485" y="3884665"/>
                      </a:cubicBezTo>
                      <a:cubicBezTo>
                        <a:pt x="6431485" y="3895251"/>
                        <a:pt x="6431485" y="3905526"/>
                        <a:pt x="6431485" y="3915801"/>
                      </a:cubicBezTo>
                      <a:cubicBezTo>
                        <a:pt x="6448999" y="3924558"/>
                        <a:pt x="6448999" y="3924558"/>
                        <a:pt x="6478189" y="3915801"/>
                      </a:cubicBezTo>
                      <a:cubicBezTo>
                        <a:pt x="6478189" y="3905215"/>
                        <a:pt x="6478189" y="3894940"/>
                        <a:pt x="6478189" y="3884665"/>
                      </a:cubicBezTo>
                      <a:cubicBezTo>
                        <a:pt x="6468112" y="3881642"/>
                        <a:pt x="6461283" y="3879218"/>
                        <a:pt x="6454550" y="3878762"/>
                      </a:cubicBezTo>
                      <a:close/>
                      <a:moveTo>
                        <a:pt x="5263458" y="3878762"/>
                      </a:moveTo>
                      <a:cubicBezTo>
                        <a:pt x="5256725" y="3878306"/>
                        <a:pt x="5250088" y="3879818"/>
                        <a:pt x="5240393" y="3884665"/>
                      </a:cubicBezTo>
                      <a:cubicBezTo>
                        <a:pt x="5240393" y="3895251"/>
                        <a:pt x="5240393" y="3905526"/>
                        <a:pt x="5240393" y="3915801"/>
                      </a:cubicBezTo>
                      <a:cubicBezTo>
                        <a:pt x="5257907" y="3924558"/>
                        <a:pt x="5257907" y="3924558"/>
                        <a:pt x="5287097" y="3915801"/>
                      </a:cubicBezTo>
                      <a:cubicBezTo>
                        <a:pt x="5287097" y="3905215"/>
                        <a:pt x="5287097" y="3894940"/>
                        <a:pt x="5287097" y="3884665"/>
                      </a:cubicBezTo>
                      <a:cubicBezTo>
                        <a:pt x="5277020" y="3881642"/>
                        <a:pt x="5270191" y="3879218"/>
                        <a:pt x="5263458" y="3878762"/>
                      </a:cubicBezTo>
                      <a:close/>
                      <a:moveTo>
                        <a:pt x="2873772" y="3946944"/>
                      </a:moveTo>
                      <a:cubicBezTo>
                        <a:pt x="2865015" y="3955701"/>
                        <a:pt x="2865015" y="3955701"/>
                        <a:pt x="2858204" y="3993648"/>
                      </a:cubicBezTo>
                      <a:cubicBezTo>
                        <a:pt x="2875718" y="4002404"/>
                        <a:pt x="2875718" y="4002404"/>
                        <a:pt x="2904908" y="3993648"/>
                      </a:cubicBezTo>
                      <a:cubicBezTo>
                        <a:pt x="2902261" y="3977768"/>
                        <a:pt x="2899692" y="3962356"/>
                        <a:pt x="2897124" y="3946944"/>
                      </a:cubicBezTo>
                      <a:cubicBezTo>
                        <a:pt x="2889184" y="3946944"/>
                        <a:pt x="2881478" y="3946944"/>
                        <a:pt x="2873772" y="3946944"/>
                      </a:cubicBezTo>
                      <a:close/>
                      <a:moveTo>
                        <a:pt x="2943836" y="3946944"/>
                      </a:moveTo>
                      <a:cubicBezTo>
                        <a:pt x="2941189" y="3962823"/>
                        <a:pt x="2938621" y="3978235"/>
                        <a:pt x="2936052" y="3993648"/>
                      </a:cubicBezTo>
                      <a:cubicBezTo>
                        <a:pt x="2941345" y="3996294"/>
                        <a:pt x="2946482" y="3998863"/>
                        <a:pt x="2951620" y="4001431"/>
                      </a:cubicBezTo>
                      <a:cubicBezTo>
                        <a:pt x="2959559" y="3998785"/>
                        <a:pt x="2967266" y="3996216"/>
                        <a:pt x="2974972" y="3993648"/>
                      </a:cubicBezTo>
                      <a:cubicBezTo>
                        <a:pt x="2974972" y="3980415"/>
                        <a:pt x="2974972" y="3967571"/>
                        <a:pt x="2974972" y="3954728"/>
                      </a:cubicBezTo>
                      <a:cubicBezTo>
                        <a:pt x="2959248" y="3950797"/>
                        <a:pt x="2959248" y="3950797"/>
                        <a:pt x="2943836" y="3946944"/>
                      </a:cubicBezTo>
                      <a:close/>
                      <a:moveTo>
                        <a:pt x="3021685" y="3946944"/>
                      </a:moveTo>
                      <a:cubicBezTo>
                        <a:pt x="3019039" y="3949591"/>
                        <a:pt x="3016470" y="3952159"/>
                        <a:pt x="3013901" y="3954728"/>
                      </a:cubicBezTo>
                      <a:cubicBezTo>
                        <a:pt x="3013585" y="3967697"/>
                        <a:pt x="3013569" y="3980679"/>
                        <a:pt x="3013901" y="3993648"/>
                      </a:cubicBezTo>
                      <a:cubicBezTo>
                        <a:pt x="3019194" y="3996294"/>
                        <a:pt x="3024332" y="3998863"/>
                        <a:pt x="3029469" y="4001431"/>
                      </a:cubicBezTo>
                      <a:cubicBezTo>
                        <a:pt x="3037409" y="3998785"/>
                        <a:pt x="3045115" y="3996216"/>
                        <a:pt x="3052821" y="3993648"/>
                      </a:cubicBezTo>
                      <a:cubicBezTo>
                        <a:pt x="3050174" y="3977768"/>
                        <a:pt x="3047606" y="3962356"/>
                        <a:pt x="3045037" y="3946944"/>
                      </a:cubicBezTo>
                      <a:cubicBezTo>
                        <a:pt x="3037097" y="3946944"/>
                        <a:pt x="3029391" y="3946944"/>
                        <a:pt x="3021685" y="3946944"/>
                      </a:cubicBezTo>
                      <a:close/>
                      <a:moveTo>
                        <a:pt x="3091750" y="3946944"/>
                      </a:moveTo>
                      <a:cubicBezTo>
                        <a:pt x="3089103" y="3962823"/>
                        <a:pt x="3086535" y="3978235"/>
                        <a:pt x="3083966" y="3993648"/>
                      </a:cubicBezTo>
                      <a:cubicBezTo>
                        <a:pt x="3089259" y="3996294"/>
                        <a:pt x="3094396" y="3998863"/>
                        <a:pt x="3099534" y="4001431"/>
                      </a:cubicBezTo>
                      <a:cubicBezTo>
                        <a:pt x="3116075" y="3994134"/>
                        <a:pt x="3116075" y="3994134"/>
                        <a:pt x="3130670" y="3985864"/>
                      </a:cubicBezTo>
                      <a:cubicBezTo>
                        <a:pt x="3128023" y="3975277"/>
                        <a:pt x="3125454" y="3965003"/>
                        <a:pt x="3122886" y="3954728"/>
                      </a:cubicBezTo>
                      <a:cubicBezTo>
                        <a:pt x="3107162" y="3950797"/>
                        <a:pt x="3107162" y="3950797"/>
                        <a:pt x="3091750" y="3946944"/>
                      </a:cubicBezTo>
                      <a:close/>
                      <a:moveTo>
                        <a:pt x="3169599" y="3946944"/>
                      </a:moveTo>
                      <a:cubicBezTo>
                        <a:pt x="3166953" y="3949591"/>
                        <a:pt x="3164384" y="3952159"/>
                        <a:pt x="3161815" y="3954728"/>
                      </a:cubicBezTo>
                      <a:cubicBezTo>
                        <a:pt x="3161499" y="3967697"/>
                        <a:pt x="3161483" y="3980679"/>
                        <a:pt x="3161815" y="3993648"/>
                      </a:cubicBezTo>
                      <a:cubicBezTo>
                        <a:pt x="3167108" y="3996294"/>
                        <a:pt x="3172246" y="3998863"/>
                        <a:pt x="3177383" y="4001431"/>
                      </a:cubicBezTo>
                      <a:cubicBezTo>
                        <a:pt x="3185323" y="3996138"/>
                        <a:pt x="3193029" y="3991001"/>
                        <a:pt x="3200735" y="3985864"/>
                      </a:cubicBezTo>
                      <a:cubicBezTo>
                        <a:pt x="3198088" y="3972631"/>
                        <a:pt x="3195520" y="3959787"/>
                        <a:pt x="3192951" y="3946944"/>
                      </a:cubicBezTo>
                      <a:cubicBezTo>
                        <a:pt x="3185011" y="3946944"/>
                        <a:pt x="3177305" y="3946944"/>
                        <a:pt x="3169599" y="3946944"/>
                      </a:cubicBezTo>
                      <a:close/>
                      <a:moveTo>
                        <a:pt x="3317512" y="3946944"/>
                      </a:moveTo>
                      <a:cubicBezTo>
                        <a:pt x="3314865" y="3962823"/>
                        <a:pt x="3312297" y="3978235"/>
                        <a:pt x="3309728" y="3993648"/>
                      </a:cubicBezTo>
                      <a:cubicBezTo>
                        <a:pt x="3315021" y="3996294"/>
                        <a:pt x="3320158" y="3998863"/>
                        <a:pt x="3325296" y="4001431"/>
                      </a:cubicBezTo>
                      <a:cubicBezTo>
                        <a:pt x="3333235" y="3998785"/>
                        <a:pt x="3340942" y="3996216"/>
                        <a:pt x="3348648" y="3993648"/>
                      </a:cubicBezTo>
                      <a:cubicBezTo>
                        <a:pt x="3346001" y="3977768"/>
                        <a:pt x="3343432" y="3962356"/>
                        <a:pt x="3340864" y="3946944"/>
                      </a:cubicBezTo>
                      <a:cubicBezTo>
                        <a:pt x="3332924" y="3946944"/>
                        <a:pt x="3325218" y="3946944"/>
                        <a:pt x="3317512" y="3946944"/>
                      </a:cubicBezTo>
                      <a:close/>
                      <a:moveTo>
                        <a:pt x="3395362" y="3946944"/>
                      </a:moveTo>
                      <a:cubicBezTo>
                        <a:pt x="3386605" y="3955701"/>
                        <a:pt x="3386605" y="3955701"/>
                        <a:pt x="3379794" y="3985864"/>
                      </a:cubicBezTo>
                      <a:cubicBezTo>
                        <a:pt x="3385087" y="3985864"/>
                        <a:pt x="3390224" y="3985864"/>
                        <a:pt x="3395362" y="3985864"/>
                      </a:cubicBezTo>
                      <a:cubicBezTo>
                        <a:pt x="3395362" y="3991157"/>
                        <a:pt x="3395362" y="3996294"/>
                        <a:pt x="3395362" y="4001431"/>
                      </a:cubicBezTo>
                      <a:cubicBezTo>
                        <a:pt x="3405948" y="3998785"/>
                        <a:pt x="3416223" y="3996216"/>
                        <a:pt x="3426498" y="3993648"/>
                      </a:cubicBezTo>
                      <a:cubicBezTo>
                        <a:pt x="3423851" y="3977768"/>
                        <a:pt x="3421282" y="3962356"/>
                        <a:pt x="3418714" y="3946944"/>
                      </a:cubicBezTo>
                      <a:cubicBezTo>
                        <a:pt x="3410774" y="3946944"/>
                        <a:pt x="3403068" y="3946944"/>
                        <a:pt x="3395362" y="3946944"/>
                      </a:cubicBezTo>
                      <a:close/>
                      <a:moveTo>
                        <a:pt x="4882280" y="3946944"/>
                      </a:moveTo>
                      <a:cubicBezTo>
                        <a:pt x="4879634" y="3949591"/>
                        <a:pt x="4877065" y="3952159"/>
                        <a:pt x="4874496" y="3954728"/>
                      </a:cubicBezTo>
                      <a:cubicBezTo>
                        <a:pt x="4874180" y="3967697"/>
                        <a:pt x="4874164" y="3980679"/>
                        <a:pt x="4874496" y="3993648"/>
                      </a:cubicBezTo>
                      <a:cubicBezTo>
                        <a:pt x="4879789" y="3996294"/>
                        <a:pt x="4884927" y="3998863"/>
                        <a:pt x="4890064" y="4001431"/>
                      </a:cubicBezTo>
                      <a:cubicBezTo>
                        <a:pt x="4898004" y="3998785"/>
                        <a:pt x="4905710" y="3996216"/>
                        <a:pt x="4913416" y="3993648"/>
                      </a:cubicBezTo>
                      <a:cubicBezTo>
                        <a:pt x="4910769" y="3977768"/>
                        <a:pt x="4908201" y="3962356"/>
                        <a:pt x="4905632" y="3946944"/>
                      </a:cubicBezTo>
                      <a:cubicBezTo>
                        <a:pt x="4897692" y="3946944"/>
                        <a:pt x="4889986" y="3946944"/>
                        <a:pt x="4882280" y="3946944"/>
                      </a:cubicBezTo>
                      <a:close/>
                      <a:moveTo>
                        <a:pt x="4952345" y="3946944"/>
                      </a:moveTo>
                      <a:cubicBezTo>
                        <a:pt x="4949698" y="3962823"/>
                        <a:pt x="4947130" y="3978235"/>
                        <a:pt x="4944561" y="3993648"/>
                      </a:cubicBezTo>
                      <a:cubicBezTo>
                        <a:pt x="4955147" y="3996294"/>
                        <a:pt x="4965422" y="3998863"/>
                        <a:pt x="4975697" y="4001431"/>
                      </a:cubicBezTo>
                      <a:cubicBezTo>
                        <a:pt x="4975697" y="3996138"/>
                        <a:pt x="4975697" y="3991001"/>
                        <a:pt x="4975697" y="3985864"/>
                      </a:cubicBezTo>
                      <a:cubicBezTo>
                        <a:pt x="4980990" y="3985864"/>
                        <a:pt x="4986127" y="3985864"/>
                        <a:pt x="4991265" y="3985864"/>
                      </a:cubicBezTo>
                      <a:cubicBezTo>
                        <a:pt x="4988618" y="3975277"/>
                        <a:pt x="4986049" y="3965003"/>
                        <a:pt x="4983481" y="3954728"/>
                      </a:cubicBezTo>
                      <a:cubicBezTo>
                        <a:pt x="4967757" y="3950797"/>
                        <a:pt x="4967757" y="3950797"/>
                        <a:pt x="4952345" y="3946944"/>
                      </a:cubicBezTo>
                      <a:close/>
                      <a:moveTo>
                        <a:pt x="5030194" y="3946944"/>
                      </a:moveTo>
                      <a:cubicBezTo>
                        <a:pt x="5027548" y="3949591"/>
                        <a:pt x="5024979" y="3952159"/>
                        <a:pt x="5022410" y="3954728"/>
                      </a:cubicBezTo>
                      <a:cubicBezTo>
                        <a:pt x="5022094" y="3967697"/>
                        <a:pt x="5022078" y="3980679"/>
                        <a:pt x="5022410" y="3993648"/>
                      </a:cubicBezTo>
                      <a:cubicBezTo>
                        <a:pt x="5027703" y="3996294"/>
                        <a:pt x="5032841" y="3998863"/>
                        <a:pt x="5037978" y="4001431"/>
                      </a:cubicBezTo>
                      <a:cubicBezTo>
                        <a:pt x="5045918" y="3998785"/>
                        <a:pt x="5053624" y="3996216"/>
                        <a:pt x="5061330" y="3993648"/>
                      </a:cubicBezTo>
                      <a:cubicBezTo>
                        <a:pt x="5058683" y="3977768"/>
                        <a:pt x="5056115" y="3962356"/>
                        <a:pt x="5053546" y="3946944"/>
                      </a:cubicBezTo>
                      <a:cubicBezTo>
                        <a:pt x="5045606" y="3946944"/>
                        <a:pt x="5037900" y="3946944"/>
                        <a:pt x="5030194" y="3946944"/>
                      </a:cubicBezTo>
                      <a:close/>
                      <a:moveTo>
                        <a:pt x="5178108" y="3946944"/>
                      </a:moveTo>
                      <a:cubicBezTo>
                        <a:pt x="5169351" y="3964458"/>
                        <a:pt x="5169351" y="3964458"/>
                        <a:pt x="5178108" y="4001431"/>
                      </a:cubicBezTo>
                      <a:cubicBezTo>
                        <a:pt x="5188694" y="3998785"/>
                        <a:pt x="5198969" y="3996216"/>
                        <a:pt x="5209243" y="3993648"/>
                      </a:cubicBezTo>
                      <a:cubicBezTo>
                        <a:pt x="5209243" y="3980415"/>
                        <a:pt x="5209243" y="3967571"/>
                        <a:pt x="5209243" y="3954728"/>
                      </a:cubicBezTo>
                      <a:cubicBezTo>
                        <a:pt x="5193520" y="3950797"/>
                        <a:pt x="5193520" y="3950797"/>
                        <a:pt x="5178108" y="3946944"/>
                      </a:cubicBezTo>
                      <a:close/>
                      <a:moveTo>
                        <a:pt x="5255957" y="3946944"/>
                      </a:moveTo>
                      <a:cubicBezTo>
                        <a:pt x="5247200" y="3955701"/>
                        <a:pt x="5247200" y="3955701"/>
                        <a:pt x="5240389" y="3993648"/>
                      </a:cubicBezTo>
                      <a:cubicBezTo>
                        <a:pt x="5263741" y="4001431"/>
                        <a:pt x="5263741" y="4001431"/>
                        <a:pt x="5287093" y="3993648"/>
                      </a:cubicBezTo>
                      <a:cubicBezTo>
                        <a:pt x="5284446" y="3977768"/>
                        <a:pt x="5281877" y="3962356"/>
                        <a:pt x="5279309" y="3946944"/>
                      </a:cubicBezTo>
                      <a:cubicBezTo>
                        <a:pt x="5271369" y="3946944"/>
                        <a:pt x="5263663" y="3946944"/>
                        <a:pt x="5255957" y="3946944"/>
                      </a:cubicBezTo>
                      <a:close/>
                      <a:moveTo>
                        <a:pt x="5326021" y="3946944"/>
                      </a:moveTo>
                      <a:cubicBezTo>
                        <a:pt x="5323374" y="3962823"/>
                        <a:pt x="5320806" y="3978235"/>
                        <a:pt x="5318237" y="3993648"/>
                      </a:cubicBezTo>
                      <a:cubicBezTo>
                        <a:pt x="5323530" y="3996294"/>
                        <a:pt x="5328667" y="3998863"/>
                        <a:pt x="5333805" y="4001431"/>
                      </a:cubicBezTo>
                      <a:cubicBezTo>
                        <a:pt x="5341744" y="3998785"/>
                        <a:pt x="5349451" y="3996216"/>
                        <a:pt x="5357157" y="3993648"/>
                      </a:cubicBezTo>
                      <a:cubicBezTo>
                        <a:pt x="5357157" y="3980415"/>
                        <a:pt x="5357157" y="3967571"/>
                        <a:pt x="5357157" y="3954728"/>
                      </a:cubicBezTo>
                      <a:cubicBezTo>
                        <a:pt x="5341433" y="3950797"/>
                        <a:pt x="5341433" y="3950797"/>
                        <a:pt x="5326021" y="3946944"/>
                      </a:cubicBezTo>
                      <a:close/>
                      <a:moveTo>
                        <a:pt x="5403870" y="3946944"/>
                      </a:moveTo>
                      <a:cubicBezTo>
                        <a:pt x="5401224" y="3949591"/>
                        <a:pt x="5398655" y="3952159"/>
                        <a:pt x="5396086" y="3954728"/>
                      </a:cubicBezTo>
                      <a:cubicBezTo>
                        <a:pt x="5395770" y="3967697"/>
                        <a:pt x="5395754" y="3980679"/>
                        <a:pt x="5396086" y="3993648"/>
                      </a:cubicBezTo>
                      <a:cubicBezTo>
                        <a:pt x="5401379" y="3996294"/>
                        <a:pt x="5406517" y="3998863"/>
                        <a:pt x="5411654" y="4001431"/>
                      </a:cubicBezTo>
                      <a:cubicBezTo>
                        <a:pt x="5419594" y="3998785"/>
                        <a:pt x="5427300" y="3996216"/>
                        <a:pt x="5435006" y="3993648"/>
                      </a:cubicBezTo>
                      <a:cubicBezTo>
                        <a:pt x="5432359" y="3977768"/>
                        <a:pt x="5429791" y="3962356"/>
                        <a:pt x="5427222" y="3946944"/>
                      </a:cubicBezTo>
                      <a:cubicBezTo>
                        <a:pt x="5419282" y="3946944"/>
                        <a:pt x="5411576" y="3946944"/>
                        <a:pt x="5403870" y="3946944"/>
                      </a:cubicBezTo>
                      <a:close/>
                      <a:moveTo>
                        <a:pt x="5473934" y="3946944"/>
                      </a:moveTo>
                      <a:cubicBezTo>
                        <a:pt x="5469069" y="3965431"/>
                        <a:pt x="5469069" y="3965431"/>
                        <a:pt x="5466150" y="3985864"/>
                      </a:cubicBezTo>
                      <a:cubicBezTo>
                        <a:pt x="5471443" y="3991157"/>
                        <a:pt x="5476580" y="3996294"/>
                        <a:pt x="5481718" y="4001431"/>
                      </a:cubicBezTo>
                      <a:cubicBezTo>
                        <a:pt x="5498259" y="3998512"/>
                        <a:pt x="5498259" y="3998512"/>
                        <a:pt x="5512854" y="3993648"/>
                      </a:cubicBezTo>
                      <a:cubicBezTo>
                        <a:pt x="5510207" y="3980415"/>
                        <a:pt x="5507638" y="3967571"/>
                        <a:pt x="5505070" y="3954728"/>
                      </a:cubicBezTo>
                      <a:cubicBezTo>
                        <a:pt x="5489346" y="3950797"/>
                        <a:pt x="5489346" y="3950797"/>
                        <a:pt x="5473934" y="3946944"/>
                      </a:cubicBezTo>
                      <a:close/>
                      <a:moveTo>
                        <a:pt x="5551783" y="3946944"/>
                      </a:moveTo>
                      <a:cubicBezTo>
                        <a:pt x="5549137" y="3949591"/>
                        <a:pt x="5546568" y="3952159"/>
                        <a:pt x="5543999" y="3954728"/>
                      </a:cubicBezTo>
                      <a:cubicBezTo>
                        <a:pt x="5543683" y="3967697"/>
                        <a:pt x="5543667" y="3980679"/>
                        <a:pt x="5543999" y="3993648"/>
                      </a:cubicBezTo>
                      <a:cubicBezTo>
                        <a:pt x="5549292" y="3996294"/>
                        <a:pt x="5554430" y="3998863"/>
                        <a:pt x="5559567" y="4001431"/>
                      </a:cubicBezTo>
                      <a:cubicBezTo>
                        <a:pt x="5567507" y="3998785"/>
                        <a:pt x="5575213" y="3996216"/>
                        <a:pt x="5582919" y="3993648"/>
                      </a:cubicBezTo>
                      <a:cubicBezTo>
                        <a:pt x="5580272" y="3977768"/>
                        <a:pt x="5577704" y="3962356"/>
                        <a:pt x="5575135" y="3946944"/>
                      </a:cubicBezTo>
                      <a:cubicBezTo>
                        <a:pt x="5567195" y="3946944"/>
                        <a:pt x="5559489" y="3946944"/>
                        <a:pt x="5551783" y="3946944"/>
                      </a:cubicBezTo>
                      <a:close/>
                      <a:moveTo>
                        <a:pt x="5629633" y="3946944"/>
                      </a:moveTo>
                      <a:cubicBezTo>
                        <a:pt x="5620876" y="3955701"/>
                        <a:pt x="5620876" y="3955701"/>
                        <a:pt x="5614065" y="3993648"/>
                      </a:cubicBezTo>
                      <a:cubicBezTo>
                        <a:pt x="5631579" y="4002404"/>
                        <a:pt x="5631579" y="4002404"/>
                        <a:pt x="5660769" y="3993648"/>
                      </a:cubicBezTo>
                      <a:cubicBezTo>
                        <a:pt x="5660769" y="3983061"/>
                        <a:pt x="5660769" y="3972787"/>
                        <a:pt x="5660769" y="3962512"/>
                      </a:cubicBezTo>
                      <a:cubicBezTo>
                        <a:pt x="5650182" y="3957219"/>
                        <a:pt x="5639908" y="3952081"/>
                        <a:pt x="5629633" y="3946944"/>
                      </a:cubicBezTo>
                      <a:close/>
                      <a:moveTo>
                        <a:pt x="5699697" y="3946944"/>
                      </a:moveTo>
                      <a:cubicBezTo>
                        <a:pt x="5697050" y="3962823"/>
                        <a:pt x="5694482" y="3978235"/>
                        <a:pt x="5691913" y="3993648"/>
                      </a:cubicBezTo>
                      <a:cubicBezTo>
                        <a:pt x="5697206" y="3996294"/>
                        <a:pt x="5702343" y="3998863"/>
                        <a:pt x="5707481" y="4001431"/>
                      </a:cubicBezTo>
                      <a:cubicBezTo>
                        <a:pt x="5715420" y="3998785"/>
                        <a:pt x="5723127" y="3996216"/>
                        <a:pt x="5730833" y="3993648"/>
                      </a:cubicBezTo>
                      <a:cubicBezTo>
                        <a:pt x="5728186" y="3977768"/>
                        <a:pt x="5725617" y="3962356"/>
                        <a:pt x="5723049" y="3946944"/>
                      </a:cubicBezTo>
                      <a:cubicBezTo>
                        <a:pt x="5715109" y="3946944"/>
                        <a:pt x="5707403" y="3946944"/>
                        <a:pt x="5699697" y="3946944"/>
                      </a:cubicBezTo>
                      <a:close/>
                      <a:moveTo>
                        <a:pt x="5777546" y="3946944"/>
                      </a:moveTo>
                      <a:cubicBezTo>
                        <a:pt x="5768789" y="3955701"/>
                        <a:pt x="5768789" y="3955701"/>
                        <a:pt x="5761978" y="3993648"/>
                      </a:cubicBezTo>
                      <a:cubicBezTo>
                        <a:pt x="5779492" y="4002404"/>
                        <a:pt x="5779492" y="4002404"/>
                        <a:pt x="5808682" y="3993648"/>
                      </a:cubicBezTo>
                      <a:cubicBezTo>
                        <a:pt x="5806035" y="3977768"/>
                        <a:pt x="5803466" y="3962356"/>
                        <a:pt x="5800898" y="3946944"/>
                      </a:cubicBezTo>
                      <a:cubicBezTo>
                        <a:pt x="5792958" y="3946944"/>
                        <a:pt x="5785252" y="3946944"/>
                        <a:pt x="5777546" y="3946944"/>
                      </a:cubicBezTo>
                      <a:close/>
                      <a:moveTo>
                        <a:pt x="5847610" y="3946944"/>
                      </a:moveTo>
                      <a:cubicBezTo>
                        <a:pt x="5844963" y="3962823"/>
                        <a:pt x="5842395" y="3978235"/>
                        <a:pt x="5839826" y="3993648"/>
                      </a:cubicBezTo>
                      <a:cubicBezTo>
                        <a:pt x="5845119" y="3996294"/>
                        <a:pt x="5850256" y="3998863"/>
                        <a:pt x="5855394" y="4001431"/>
                      </a:cubicBezTo>
                      <a:cubicBezTo>
                        <a:pt x="5863333" y="3998785"/>
                        <a:pt x="5871040" y="3996216"/>
                        <a:pt x="5878746" y="3993648"/>
                      </a:cubicBezTo>
                      <a:cubicBezTo>
                        <a:pt x="5878746" y="3980415"/>
                        <a:pt x="5878746" y="3967571"/>
                        <a:pt x="5878746" y="3954728"/>
                      </a:cubicBezTo>
                      <a:cubicBezTo>
                        <a:pt x="5863022" y="3950797"/>
                        <a:pt x="5863022" y="3950797"/>
                        <a:pt x="5847610" y="3946944"/>
                      </a:cubicBezTo>
                      <a:close/>
                      <a:moveTo>
                        <a:pt x="5925460" y="3946944"/>
                      </a:moveTo>
                      <a:cubicBezTo>
                        <a:pt x="5916703" y="3955701"/>
                        <a:pt x="5916703" y="3955701"/>
                        <a:pt x="5909892" y="3993648"/>
                      </a:cubicBezTo>
                      <a:cubicBezTo>
                        <a:pt x="5933244" y="4001431"/>
                        <a:pt x="5933244" y="4001431"/>
                        <a:pt x="5956596" y="3993648"/>
                      </a:cubicBezTo>
                      <a:cubicBezTo>
                        <a:pt x="5953949" y="3977768"/>
                        <a:pt x="5951380" y="3962356"/>
                        <a:pt x="5948812" y="3946944"/>
                      </a:cubicBezTo>
                      <a:cubicBezTo>
                        <a:pt x="5940872" y="3946944"/>
                        <a:pt x="5933166" y="3946944"/>
                        <a:pt x="5925460" y="3946944"/>
                      </a:cubicBezTo>
                      <a:close/>
                      <a:moveTo>
                        <a:pt x="5995524" y="3946944"/>
                      </a:moveTo>
                      <a:cubicBezTo>
                        <a:pt x="5992877" y="3962823"/>
                        <a:pt x="5990309" y="3978235"/>
                        <a:pt x="5987740" y="3993648"/>
                      </a:cubicBezTo>
                      <a:cubicBezTo>
                        <a:pt x="5993033" y="3996294"/>
                        <a:pt x="5998170" y="3998863"/>
                        <a:pt x="6003308" y="4001431"/>
                      </a:cubicBezTo>
                      <a:cubicBezTo>
                        <a:pt x="6011247" y="3998785"/>
                        <a:pt x="6018954" y="3996216"/>
                        <a:pt x="6026660" y="3993648"/>
                      </a:cubicBezTo>
                      <a:cubicBezTo>
                        <a:pt x="6026660" y="3980415"/>
                        <a:pt x="6026660" y="3967571"/>
                        <a:pt x="6026660" y="3954728"/>
                      </a:cubicBezTo>
                      <a:cubicBezTo>
                        <a:pt x="6010936" y="3950797"/>
                        <a:pt x="6010936" y="3950797"/>
                        <a:pt x="5995524" y="3946944"/>
                      </a:cubicBezTo>
                      <a:close/>
                      <a:moveTo>
                        <a:pt x="6073373" y="3946944"/>
                      </a:moveTo>
                      <a:cubicBezTo>
                        <a:pt x="6070727" y="3949591"/>
                        <a:pt x="6068158" y="3952159"/>
                        <a:pt x="6065589" y="3954728"/>
                      </a:cubicBezTo>
                      <a:cubicBezTo>
                        <a:pt x="6065273" y="3967697"/>
                        <a:pt x="6065257" y="3980679"/>
                        <a:pt x="6065589" y="3993648"/>
                      </a:cubicBezTo>
                      <a:cubicBezTo>
                        <a:pt x="6070882" y="3996294"/>
                        <a:pt x="6076020" y="3998863"/>
                        <a:pt x="6081157" y="4001431"/>
                      </a:cubicBezTo>
                      <a:cubicBezTo>
                        <a:pt x="6089097" y="3998785"/>
                        <a:pt x="6096803" y="3996216"/>
                        <a:pt x="6104509" y="3993648"/>
                      </a:cubicBezTo>
                      <a:cubicBezTo>
                        <a:pt x="6101862" y="3977768"/>
                        <a:pt x="6099294" y="3962356"/>
                        <a:pt x="6096725" y="3946944"/>
                      </a:cubicBezTo>
                      <a:cubicBezTo>
                        <a:pt x="6088785" y="3946944"/>
                        <a:pt x="6081079" y="3946944"/>
                        <a:pt x="6073373" y="3946944"/>
                      </a:cubicBezTo>
                      <a:close/>
                      <a:moveTo>
                        <a:pt x="6221286" y="3946944"/>
                      </a:moveTo>
                      <a:cubicBezTo>
                        <a:pt x="6218640" y="3949591"/>
                        <a:pt x="6216071" y="3952159"/>
                        <a:pt x="6213502" y="3954728"/>
                      </a:cubicBezTo>
                      <a:cubicBezTo>
                        <a:pt x="6213186" y="3967697"/>
                        <a:pt x="6213170" y="3980679"/>
                        <a:pt x="6213502" y="3993648"/>
                      </a:cubicBezTo>
                      <a:cubicBezTo>
                        <a:pt x="6218795" y="3996294"/>
                        <a:pt x="6223933" y="3998863"/>
                        <a:pt x="6229070" y="4001431"/>
                      </a:cubicBezTo>
                      <a:cubicBezTo>
                        <a:pt x="6237010" y="3998785"/>
                        <a:pt x="6244716" y="3996216"/>
                        <a:pt x="6252422" y="3993648"/>
                      </a:cubicBezTo>
                      <a:cubicBezTo>
                        <a:pt x="6249775" y="3977768"/>
                        <a:pt x="6247207" y="3962356"/>
                        <a:pt x="6244638" y="3946944"/>
                      </a:cubicBezTo>
                      <a:cubicBezTo>
                        <a:pt x="6236698" y="3946944"/>
                        <a:pt x="6228992" y="3946944"/>
                        <a:pt x="6221286" y="3946944"/>
                      </a:cubicBezTo>
                      <a:close/>
                      <a:moveTo>
                        <a:pt x="6299136" y="3946944"/>
                      </a:moveTo>
                      <a:cubicBezTo>
                        <a:pt x="6290379" y="3955701"/>
                        <a:pt x="6290379" y="3955701"/>
                        <a:pt x="6283568" y="3993648"/>
                      </a:cubicBezTo>
                      <a:cubicBezTo>
                        <a:pt x="6301082" y="4002404"/>
                        <a:pt x="6301082" y="4002404"/>
                        <a:pt x="6330272" y="3993648"/>
                      </a:cubicBezTo>
                      <a:cubicBezTo>
                        <a:pt x="6327625" y="3977768"/>
                        <a:pt x="6325056" y="3962356"/>
                        <a:pt x="6322488" y="3946944"/>
                      </a:cubicBezTo>
                      <a:cubicBezTo>
                        <a:pt x="6314548" y="3946944"/>
                        <a:pt x="6306842" y="3946944"/>
                        <a:pt x="6299136" y="3946944"/>
                      </a:cubicBezTo>
                      <a:close/>
                      <a:moveTo>
                        <a:pt x="6369200" y="3946944"/>
                      </a:moveTo>
                      <a:cubicBezTo>
                        <a:pt x="6364335" y="3965431"/>
                        <a:pt x="6364335" y="3965431"/>
                        <a:pt x="6361416" y="3985864"/>
                      </a:cubicBezTo>
                      <a:cubicBezTo>
                        <a:pt x="6366709" y="3991157"/>
                        <a:pt x="6371846" y="3996294"/>
                        <a:pt x="6376984" y="4001431"/>
                      </a:cubicBezTo>
                      <a:cubicBezTo>
                        <a:pt x="6384923" y="3998785"/>
                        <a:pt x="6392630" y="3996216"/>
                        <a:pt x="6400336" y="3993648"/>
                      </a:cubicBezTo>
                      <a:cubicBezTo>
                        <a:pt x="6400336" y="3980415"/>
                        <a:pt x="6400336" y="3967571"/>
                        <a:pt x="6400336" y="3954728"/>
                      </a:cubicBezTo>
                      <a:cubicBezTo>
                        <a:pt x="6384612" y="3950797"/>
                        <a:pt x="6384612" y="3950797"/>
                        <a:pt x="6369200" y="3946944"/>
                      </a:cubicBezTo>
                      <a:close/>
                      <a:moveTo>
                        <a:pt x="6447049" y="3946944"/>
                      </a:moveTo>
                      <a:cubicBezTo>
                        <a:pt x="6438292" y="3955701"/>
                        <a:pt x="6438292" y="3955701"/>
                        <a:pt x="6431481" y="3993648"/>
                      </a:cubicBezTo>
                      <a:cubicBezTo>
                        <a:pt x="6454833" y="4001431"/>
                        <a:pt x="6454833" y="4001431"/>
                        <a:pt x="6478185" y="3993648"/>
                      </a:cubicBezTo>
                      <a:cubicBezTo>
                        <a:pt x="6475538" y="3977768"/>
                        <a:pt x="6472969" y="3962356"/>
                        <a:pt x="6470401" y="3946944"/>
                      </a:cubicBezTo>
                      <a:cubicBezTo>
                        <a:pt x="6462461" y="3946944"/>
                        <a:pt x="6454755" y="3946944"/>
                        <a:pt x="6447049" y="3946944"/>
                      </a:cubicBezTo>
                      <a:close/>
                      <a:moveTo>
                        <a:pt x="6517113" y="3946944"/>
                      </a:moveTo>
                      <a:cubicBezTo>
                        <a:pt x="6514466" y="3962823"/>
                        <a:pt x="6511898" y="3978235"/>
                        <a:pt x="6509329" y="3993648"/>
                      </a:cubicBezTo>
                      <a:cubicBezTo>
                        <a:pt x="6514622" y="3996294"/>
                        <a:pt x="6519759" y="3998863"/>
                        <a:pt x="6524897" y="4001431"/>
                      </a:cubicBezTo>
                      <a:cubicBezTo>
                        <a:pt x="6532836" y="3998785"/>
                        <a:pt x="6540543" y="3996216"/>
                        <a:pt x="6548249" y="3993648"/>
                      </a:cubicBezTo>
                      <a:cubicBezTo>
                        <a:pt x="6548249" y="3980415"/>
                        <a:pt x="6548249" y="3967571"/>
                        <a:pt x="6548249" y="3954728"/>
                      </a:cubicBezTo>
                      <a:cubicBezTo>
                        <a:pt x="6532525" y="3950797"/>
                        <a:pt x="6532525" y="3950797"/>
                        <a:pt x="6517113" y="3946944"/>
                      </a:cubicBezTo>
                      <a:close/>
                      <a:moveTo>
                        <a:pt x="6594962" y="3946944"/>
                      </a:moveTo>
                      <a:cubicBezTo>
                        <a:pt x="6592316" y="3949591"/>
                        <a:pt x="6589747" y="3952159"/>
                        <a:pt x="6587178" y="3954728"/>
                      </a:cubicBezTo>
                      <a:cubicBezTo>
                        <a:pt x="6586862" y="3967697"/>
                        <a:pt x="6586846" y="3980679"/>
                        <a:pt x="6587178" y="3993648"/>
                      </a:cubicBezTo>
                      <a:cubicBezTo>
                        <a:pt x="6592471" y="3996294"/>
                        <a:pt x="6597609" y="3998863"/>
                        <a:pt x="6602746" y="4001431"/>
                      </a:cubicBezTo>
                      <a:cubicBezTo>
                        <a:pt x="6610686" y="3998785"/>
                        <a:pt x="6618392" y="3996216"/>
                        <a:pt x="6626098" y="3993648"/>
                      </a:cubicBezTo>
                      <a:cubicBezTo>
                        <a:pt x="6623451" y="3977768"/>
                        <a:pt x="6620883" y="3962356"/>
                        <a:pt x="6618314" y="3946944"/>
                      </a:cubicBezTo>
                      <a:cubicBezTo>
                        <a:pt x="6610374" y="3946944"/>
                        <a:pt x="6602668" y="3946944"/>
                        <a:pt x="6594962" y="3946944"/>
                      </a:cubicBezTo>
                      <a:close/>
                      <a:moveTo>
                        <a:pt x="6665027" y="3946944"/>
                      </a:moveTo>
                      <a:cubicBezTo>
                        <a:pt x="6662380" y="3962823"/>
                        <a:pt x="6659812" y="3978235"/>
                        <a:pt x="6657243" y="3993648"/>
                      </a:cubicBezTo>
                      <a:cubicBezTo>
                        <a:pt x="6674757" y="4002404"/>
                        <a:pt x="6674757" y="4002404"/>
                        <a:pt x="6703947" y="3993648"/>
                      </a:cubicBezTo>
                      <a:cubicBezTo>
                        <a:pt x="6701300" y="3980415"/>
                        <a:pt x="6698731" y="3967571"/>
                        <a:pt x="6696163" y="3954728"/>
                      </a:cubicBezTo>
                      <a:cubicBezTo>
                        <a:pt x="6680439" y="3950797"/>
                        <a:pt x="6680439" y="3950797"/>
                        <a:pt x="6665027" y="3946944"/>
                      </a:cubicBezTo>
                      <a:close/>
                      <a:moveTo>
                        <a:pt x="8307644" y="3946944"/>
                      </a:moveTo>
                      <a:cubicBezTo>
                        <a:pt x="8298887" y="3955701"/>
                        <a:pt x="8298887" y="3955701"/>
                        <a:pt x="8292076" y="3993648"/>
                      </a:cubicBezTo>
                      <a:cubicBezTo>
                        <a:pt x="8315428" y="4001431"/>
                        <a:pt x="8315428" y="4001431"/>
                        <a:pt x="8338780" y="3993648"/>
                      </a:cubicBezTo>
                      <a:cubicBezTo>
                        <a:pt x="8336133" y="3977768"/>
                        <a:pt x="8333564" y="3962356"/>
                        <a:pt x="8330996" y="3946944"/>
                      </a:cubicBezTo>
                      <a:cubicBezTo>
                        <a:pt x="8323056" y="3946944"/>
                        <a:pt x="8315350" y="3946944"/>
                        <a:pt x="8307644" y="3946944"/>
                      </a:cubicBezTo>
                      <a:close/>
                      <a:moveTo>
                        <a:pt x="9047211" y="3946944"/>
                      </a:moveTo>
                      <a:cubicBezTo>
                        <a:pt x="9042346" y="3965431"/>
                        <a:pt x="9042346" y="3965431"/>
                        <a:pt x="9039427" y="3985864"/>
                      </a:cubicBezTo>
                      <a:cubicBezTo>
                        <a:pt x="9044720" y="3991157"/>
                        <a:pt x="9049857" y="3996294"/>
                        <a:pt x="9054995" y="4001431"/>
                      </a:cubicBezTo>
                      <a:cubicBezTo>
                        <a:pt x="9071536" y="3998512"/>
                        <a:pt x="9071536" y="3998512"/>
                        <a:pt x="9086131" y="3993648"/>
                      </a:cubicBezTo>
                      <a:cubicBezTo>
                        <a:pt x="9083484" y="3980415"/>
                        <a:pt x="9080915" y="3967571"/>
                        <a:pt x="9078347" y="3954728"/>
                      </a:cubicBezTo>
                      <a:cubicBezTo>
                        <a:pt x="9062623" y="3950797"/>
                        <a:pt x="9062623" y="3950797"/>
                        <a:pt x="9047211" y="3946944"/>
                      </a:cubicBezTo>
                      <a:close/>
                      <a:moveTo>
                        <a:pt x="7708206" y="3954729"/>
                      </a:moveTo>
                      <a:cubicBezTo>
                        <a:pt x="7705559" y="3957376"/>
                        <a:pt x="7702991" y="3959944"/>
                        <a:pt x="7700422" y="3962513"/>
                      </a:cubicBezTo>
                      <a:cubicBezTo>
                        <a:pt x="7702649" y="3975554"/>
                        <a:pt x="7705231" y="3988541"/>
                        <a:pt x="7708206" y="4001433"/>
                      </a:cubicBezTo>
                      <a:cubicBezTo>
                        <a:pt x="7718792" y="3998786"/>
                        <a:pt x="7729067" y="3996217"/>
                        <a:pt x="7739342" y="3993649"/>
                      </a:cubicBezTo>
                      <a:cubicBezTo>
                        <a:pt x="7739342" y="3980416"/>
                        <a:pt x="7739342" y="3967572"/>
                        <a:pt x="7739342" y="3954729"/>
                      </a:cubicBezTo>
                      <a:cubicBezTo>
                        <a:pt x="7728755" y="3954729"/>
                        <a:pt x="7718481" y="3954729"/>
                        <a:pt x="7708206" y="3954729"/>
                      </a:cubicBezTo>
                      <a:close/>
                      <a:moveTo>
                        <a:pt x="6143437" y="3954729"/>
                      </a:moveTo>
                      <a:cubicBezTo>
                        <a:pt x="6140790" y="3967962"/>
                        <a:pt x="6138222" y="3980805"/>
                        <a:pt x="6135653" y="3993649"/>
                      </a:cubicBezTo>
                      <a:cubicBezTo>
                        <a:pt x="6140946" y="3996295"/>
                        <a:pt x="6146083" y="3998864"/>
                        <a:pt x="6151221" y="4001433"/>
                      </a:cubicBezTo>
                      <a:cubicBezTo>
                        <a:pt x="6159160" y="3998786"/>
                        <a:pt x="6166867" y="3996217"/>
                        <a:pt x="6174573" y="3993649"/>
                      </a:cubicBezTo>
                      <a:cubicBezTo>
                        <a:pt x="6174573" y="3980416"/>
                        <a:pt x="6174573" y="3967572"/>
                        <a:pt x="6174573" y="3954729"/>
                      </a:cubicBezTo>
                      <a:cubicBezTo>
                        <a:pt x="6163986" y="3954729"/>
                        <a:pt x="6153712" y="3954729"/>
                        <a:pt x="6143437" y="3954729"/>
                      </a:cubicBezTo>
                      <a:close/>
                      <a:moveTo>
                        <a:pt x="5100258" y="3954729"/>
                      </a:moveTo>
                      <a:cubicBezTo>
                        <a:pt x="5097611" y="3967962"/>
                        <a:pt x="5095043" y="3980805"/>
                        <a:pt x="5092474" y="3993649"/>
                      </a:cubicBezTo>
                      <a:cubicBezTo>
                        <a:pt x="5109988" y="4002405"/>
                        <a:pt x="5109988" y="4002405"/>
                        <a:pt x="5139178" y="3993649"/>
                      </a:cubicBezTo>
                      <a:cubicBezTo>
                        <a:pt x="5139178" y="3983062"/>
                        <a:pt x="5139178" y="3972788"/>
                        <a:pt x="5139178" y="3962513"/>
                      </a:cubicBezTo>
                      <a:cubicBezTo>
                        <a:pt x="5125945" y="3959866"/>
                        <a:pt x="5113101" y="3957298"/>
                        <a:pt x="5100258" y="3954729"/>
                      </a:cubicBezTo>
                      <a:close/>
                      <a:moveTo>
                        <a:pt x="3239663" y="3954729"/>
                      </a:moveTo>
                      <a:cubicBezTo>
                        <a:pt x="3237016" y="3967962"/>
                        <a:pt x="3234448" y="3980805"/>
                        <a:pt x="3231879" y="3993649"/>
                      </a:cubicBezTo>
                      <a:cubicBezTo>
                        <a:pt x="3249393" y="4002405"/>
                        <a:pt x="3249393" y="4002405"/>
                        <a:pt x="3278583" y="3993649"/>
                      </a:cubicBezTo>
                      <a:cubicBezTo>
                        <a:pt x="3278583" y="3983062"/>
                        <a:pt x="3278583" y="3972788"/>
                        <a:pt x="3278583" y="3962513"/>
                      </a:cubicBezTo>
                      <a:cubicBezTo>
                        <a:pt x="3265350" y="3959866"/>
                        <a:pt x="3252506" y="3957298"/>
                        <a:pt x="3239663" y="3954729"/>
                      </a:cubicBezTo>
                      <a:close/>
                      <a:moveTo>
                        <a:pt x="2943836" y="4024793"/>
                      </a:moveTo>
                      <a:cubicBezTo>
                        <a:pt x="2941189" y="4038026"/>
                        <a:pt x="2938621" y="4050869"/>
                        <a:pt x="2936052" y="4063713"/>
                      </a:cubicBezTo>
                      <a:cubicBezTo>
                        <a:pt x="2949285" y="4063713"/>
                        <a:pt x="2962128" y="4063713"/>
                        <a:pt x="2974972" y="4063713"/>
                      </a:cubicBezTo>
                      <a:cubicBezTo>
                        <a:pt x="2974972" y="4053126"/>
                        <a:pt x="2974972" y="4042852"/>
                        <a:pt x="2974972" y="4032577"/>
                      </a:cubicBezTo>
                      <a:cubicBezTo>
                        <a:pt x="2959248" y="4028646"/>
                        <a:pt x="2959248" y="4028646"/>
                        <a:pt x="2943836" y="4024793"/>
                      </a:cubicBezTo>
                      <a:close/>
                      <a:moveTo>
                        <a:pt x="3021686" y="4024793"/>
                      </a:moveTo>
                      <a:cubicBezTo>
                        <a:pt x="3019039" y="4038026"/>
                        <a:pt x="3016471" y="4050869"/>
                        <a:pt x="3013902" y="4063713"/>
                      </a:cubicBezTo>
                      <a:cubicBezTo>
                        <a:pt x="3027135" y="4063713"/>
                        <a:pt x="3039978" y="4063713"/>
                        <a:pt x="3052822" y="4063713"/>
                      </a:cubicBezTo>
                      <a:cubicBezTo>
                        <a:pt x="3052822" y="4053126"/>
                        <a:pt x="3052822" y="4042852"/>
                        <a:pt x="3052822" y="4032577"/>
                      </a:cubicBezTo>
                      <a:cubicBezTo>
                        <a:pt x="3037098" y="4028646"/>
                        <a:pt x="3037098" y="4028646"/>
                        <a:pt x="3021686" y="4024793"/>
                      </a:cubicBezTo>
                      <a:close/>
                      <a:moveTo>
                        <a:pt x="3091750" y="4024793"/>
                      </a:moveTo>
                      <a:cubicBezTo>
                        <a:pt x="3089103" y="4038026"/>
                        <a:pt x="3086535" y="4050869"/>
                        <a:pt x="3083966" y="4063713"/>
                      </a:cubicBezTo>
                      <a:cubicBezTo>
                        <a:pt x="3097199" y="4063713"/>
                        <a:pt x="3110042" y="4063713"/>
                        <a:pt x="3122886" y="4063713"/>
                      </a:cubicBezTo>
                      <a:cubicBezTo>
                        <a:pt x="3122886" y="4053126"/>
                        <a:pt x="3122886" y="4042852"/>
                        <a:pt x="3122886" y="4032577"/>
                      </a:cubicBezTo>
                      <a:cubicBezTo>
                        <a:pt x="3107162" y="4028646"/>
                        <a:pt x="3107162" y="4028646"/>
                        <a:pt x="3091750" y="4024793"/>
                      </a:cubicBezTo>
                      <a:close/>
                      <a:moveTo>
                        <a:pt x="3169599" y="4024793"/>
                      </a:moveTo>
                      <a:cubicBezTo>
                        <a:pt x="3166952" y="4038026"/>
                        <a:pt x="3164384" y="4050869"/>
                        <a:pt x="3161815" y="4063713"/>
                      </a:cubicBezTo>
                      <a:cubicBezTo>
                        <a:pt x="3172401" y="4063713"/>
                        <a:pt x="3182676" y="4063713"/>
                        <a:pt x="3192951" y="4063713"/>
                      </a:cubicBezTo>
                      <a:cubicBezTo>
                        <a:pt x="3195597" y="4053126"/>
                        <a:pt x="3198166" y="4042852"/>
                        <a:pt x="3200735" y="4032577"/>
                      </a:cubicBezTo>
                      <a:cubicBezTo>
                        <a:pt x="3185011" y="4028646"/>
                        <a:pt x="3185011" y="4028646"/>
                        <a:pt x="3169599" y="4024793"/>
                      </a:cubicBezTo>
                      <a:close/>
                      <a:moveTo>
                        <a:pt x="3239663" y="4024793"/>
                      </a:moveTo>
                      <a:cubicBezTo>
                        <a:pt x="3237016" y="4038026"/>
                        <a:pt x="3234448" y="4050869"/>
                        <a:pt x="3231879" y="4063713"/>
                      </a:cubicBezTo>
                      <a:cubicBezTo>
                        <a:pt x="3249393" y="4072469"/>
                        <a:pt x="3249393" y="4072469"/>
                        <a:pt x="3278583" y="4063713"/>
                      </a:cubicBezTo>
                      <a:cubicBezTo>
                        <a:pt x="3278583" y="4053126"/>
                        <a:pt x="3278583" y="4042852"/>
                        <a:pt x="3278583" y="4032577"/>
                      </a:cubicBezTo>
                      <a:cubicBezTo>
                        <a:pt x="3265350" y="4029930"/>
                        <a:pt x="3252506" y="4027362"/>
                        <a:pt x="3239663" y="4024793"/>
                      </a:cubicBezTo>
                      <a:close/>
                      <a:moveTo>
                        <a:pt x="3317512" y="4024793"/>
                      </a:moveTo>
                      <a:cubicBezTo>
                        <a:pt x="3314865" y="4038026"/>
                        <a:pt x="3312297" y="4050869"/>
                        <a:pt x="3309728" y="4063713"/>
                      </a:cubicBezTo>
                      <a:cubicBezTo>
                        <a:pt x="3322961" y="4063713"/>
                        <a:pt x="3335804" y="4063713"/>
                        <a:pt x="3348648" y="4063713"/>
                      </a:cubicBezTo>
                      <a:cubicBezTo>
                        <a:pt x="3348648" y="4053126"/>
                        <a:pt x="3348648" y="4042852"/>
                        <a:pt x="3348648" y="4032577"/>
                      </a:cubicBezTo>
                      <a:cubicBezTo>
                        <a:pt x="3332924" y="4028646"/>
                        <a:pt x="3332924" y="4028646"/>
                        <a:pt x="3317512" y="4024793"/>
                      </a:cubicBezTo>
                      <a:close/>
                      <a:moveTo>
                        <a:pt x="3465426" y="4024793"/>
                      </a:moveTo>
                      <a:cubicBezTo>
                        <a:pt x="3462779" y="4038026"/>
                        <a:pt x="3460211" y="4050869"/>
                        <a:pt x="3457642" y="4063713"/>
                      </a:cubicBezTo>
                      <a:cubicBezTo>
                        <a:pt x="3462935" y="4066359"/>
                        <a:pt x="3468072" y="4068928"/>
                        <a:pt x="3473210" y="4071497"/>
                      </a:cubicBezTo>
                      <a:cubicBezTo>
                        <a:pt x="3481149" y="4068850"/>
                        <a:pt x="3488856" y="4066281"/>
                        <a:pt x="3496562" y="4063713"/>
                      </a:cubicBezTo>
                      <a:cubicBezTo>
                        <a:pt x="3496562" y="4053126"/>
                        <a:pt x="3496562" y="4042852"/>
                        <a:pt x="3496562" y="4032577"/>
                      </a:cubicBezTo>
                      <a:cubicBezTo>
                        <a:pt x="3480838" y="4028646"/>
                        <a:pt x="3480838" y="4028646"/>
                        <a:pt x="3465426" y="4024793"/>
                      </a:cubicBezTo>
                      <a:close/>
                      <a:moveTo>
                        <a:pt x="3543275" y="4024793"/>
                      </a:moveTo>
                      <a:cubicBezTo>
                        <a:pt x="3540628" y="4038026"/>
                        <a:pt x="3538060" y="4050869"/>
                        <a:pt x="3535491" y="4063713"/>
                      </a:cubicBezTo>
                      <a:cubicBezTo>
                        <a:pt x="3548724" y="4063713"/>
                        <a:pt x="3561567" y="4063713"/>
                        <a:pt x="3574411" y="4063713"/>
                      </a:cubicBezTo>
                      <a:cubicBezTo>
                        <a:pt x="3574411" y="4053126"/>
                        <a:pt x="3574411" y="4042852"/>
                        <a:pt x="3574411" y="4032577"/>
                      </a:cubicBezTo>
                      <a:cubicBezTo>
                        <a:pt x="3558687" y="4028646"/>
                        <a:pt x="3558687" y="4028646"/>
                        <a:pt x="3543275" y="4024793"/>
                      </a:cubicBezTo>
                      <a:close/>
                      <a:moveTo>
                        <a:pt x="3613339" y="4024793"/>
                      </a:moveTo>
                      <a:cubicBezTo>
                        <a:pt x="3610692" y="4038026"/>
                        <a:pt x="3608124" y="4050869"/>
                        <a:pt x="3605555" y="4063713"/>
                      </a:cubicBezTo>
                      <a:cubicBezTo>
                        <a:pt x="3618788" y="4063713"/>
                        <a:pt x="3631631" y="4063713"/>
                        <a:pt x="3644475" y="4063713"/>
                      </a:cubicBezTo>
                      <a:cubicBezTo>
                        <a:pt x="3644475" y="4053126"/>
                        <a:pt x="3644475" y="4042852"/>
                        <a:pt x="3644475" y="4032577"/>
                      </a:cubicBezTo>
                      <a:cubicBezTo>
                        <a:pt x="3628751" y="4028646"/>
                        <a:pt x="3628751" y="4028646"/>
                        <a:pt x="3613339" y="4024793"/>
                      </a:cubicBezTo>
                      <a:close/>
                      <a:moveTo>
                        <a:pt x="5473934" y="4024793"/>
                      </a:moveTo>
                      <a:cubicBezTo>
                        <a:pt x="5471287" y="4035379"/>
                        <a:pt x="5468719" y="4045654"/>
                        <a:pt x="5466150" y="4055929"/>
                      </a:cubicBezTo>
                      <a:cubicBezTo>
                        <a:pt x="5476736" y="4061222"/>
                        <a:pt x="5487011" y="4066359"/>
                        <a:pt x="5497286" y="4071497"/>
                      </a:cubicBezTo>
                      <a:cubicBezTo>
                        <a:pt x="5499932" y="4058264"/>
                        <a:pt x="5502501" y="4045420"/>
                        <a:pt x="5505070" y="4032577"/>
                      </a:cubicBezTo>
                      <a:cubicBezTo>
                        <a:pt x="5489346" y="4028646"/>
                        <a:pt x="5489346" y="4028646"/>
                        <a:pt x="5473934" y="4024793"/>
                      </a:cubicBezTo>
                      <a:close/>
                      <a:moveTo>
                        <a:pt x="5559569" y="4024793"/>
                      </a:moveTo>
                      <a:cubicBezTo>
                        <a:pt x="5554276" y="4027440"/>
                        <a:pt x="5549138" y="4030008"/>
                        <a:pt x="5544001" y="4032577"/>
                      </a:cubicBezTo>
                      <a:cubicBezTo>
                        <a:pt x="5544001" y="4043163"/>
                        <a:pt x="5544001" y="4053438"/>
                        <a:pt x="5544001" y="4063713"/>
                      </a:cubicBezTo>
                      <a:cubicBezTo>
                        <a:pt x="5557234" y="4063713"/>
                        <a:pt x="5570077" y="4063713"/>
                        <a:pt x="5582921" y="4063713"/>
                      </a:cubicBezTo>
                      <a:cubicBezTo>
                        <a:pt x="5582921" y="4053126"/>
                        <a:pt x="5582921" y="4042852"/>
                        <a:pt x="5582921" y="4032577"/>
                      </a:cubicBezTo>
                      <a:cubicBezTo>
                        <a:pt x="5574981" y="4029930"/>
                        <a:pt x="5567275" y="4027362"/>
                        <a:pt x="5559569" y="4024793"/>
                      </a:cubicBezTo>
                      <a:close/>
                      <a:moveTo>
                        <a:pt x="5621848" y="4024793"/>
                      </a:moveTo>
                      <a:cubicBezTo>
                        <a:pt x="5619201" y="4038026"/>
                        <a:pt x="5616633" y="4050869"/>
                        <a:pt x="5614064" y="4063713"/>
                      </a:cubicBezTo>
                      <a:cubicBezTo>
                        <a:pt x="5631578" y="4072469"/>
                        <a:pt x="5631578" y="4072469"/>
                        <a:pt x="5660768" y="4063713"/>
                      </a:cubicBezTo>
                      <a:cubicBezTo>
                        <a:pt x="5660768" y="4053126"/>
                        <a:pt x="5660768" y="4042852"/>
                        <a:pt x="5660768" y="4032577"/>
                      </a:cubicBezTo>
                      <a:cubicBezTo>
                        <a:pt x="5647535" y="4029930"/>
                        <a:pt x="5634691" y="4027362"/>
                        <a:pt x="5621848" y="4024793"/>
                      </a:cubicBezTo>
                      <a:close/>
                      <a:moveTo>
                        <a:pt x="5699697" y="4024793"/>
                      </a:moveTo>
                      <a:cubicBezTo>
                        <a:pt x="5697050" y="4038026"/>
                        <a:pt x="5694482" y="4050869"/>
                        <a:pt x="5691913" y="4063713"/>
                      </a:cubicBezTo>
                      <a:cubicBezTo>
                        <a:pt x="5697206" y="4066359"/>
                        <a:pt x="5702343" y="4068928"/>
                        <a:pt x="5707481" y="4071497"/>
                      </a:cubicBezTo>
                      <a:cubicBezTo>
                        <a:pt x="5715420" y="4068850"/>
                        <a:pt x="5723127" y="4066281"/>
                        <a:pt x="5730833" y="4063713"/>
                      </a:cubicBezTo>
                      <a:cubicBezTo>
                        <a:pt x="5730833" y="4053126"/>
                        <a:pt x="5730833" y="4042852"/>
                        <a:pt x="5730833" y="4032577"/>
                      </a:cubicBezTo>
                      <a:cubicBezTo>
                        <a:pt x="5715109" y="4028646"/>
                        <a:pt x="5715109" y="4028646"/>
                        <a:pt x="5699697" y="4024793"/>
                      </a:cubicBezTo>
                      <a:close/>
                      <a:moveTo>
                        <a:pt x="5847610" y="4024793"/>
                      </a:moveTo>
                      <a:cubicBezTo>
                        <a:pt x="5844963" y="4038026"/>
                        <a:pt x="5842395" y="4050869"/>
                        <a:pt x="5839826" y="4063713"/>
                      </a:cubicBezTo>
                      <a:cubicBezTo>
                        <a:pt x="5853059" y="4063713"/>
                        <a:pt x="5865902" y="4063713"/>
                        <a:pt x="5878746" y="4063713"/>
                      </a:cubicBezTo>
                      <a:cubicBezTo>
                        <a:pt x="5878746" y="4053126"/>
                        <a:pt x="5878746" y="4042852"/>
                        <a:pt x="5878746" y="4032577"/>
                      </a:cubicBezTo>
                      <a:cubicBezTo>
                        <a:pt x="5863022" y="4028646"/>
                        <a:pt x="5863022" y="4028646"/>
                        <a:pt x="5847610" y="4024793"/>
                      </a:cubicBezTo>
                      <a:close/>
                      <a:moveTo>
                        <a:pt x="5925460" y="4024793"/>
                      </a:moveTo>
                      <a:cubicBezTo>
                        <a:pt x="5922813" y="4038026"/>
                        <a:pt x="5920245" y="4050869"/>
                        <a:pt x="5917676" y="4063713"/>
                      </a:cubicBezTo>
                      <a:cubicBezTo>
                        <a:pt x="5930909" y="4063713"/>
                        <a:pt x="5943752" y="4063713"/>
                        <a:pt x="5956596" y="4063713"/>
                      </a:cubicBezTo>
                      <a:cubicBezTo>
                        <a:pt x="5956596" y="4053126"/>
                        <a:pt x="5956596" y="4042852"/>
                        <a:pt x="5956596" y="4032577"/>
                      </a:cubicBezTo>
                      <a:cubicBezTo>
                        <a:pt x="5940872" y="4028646"/>
                        <a:pt x="5940872" y="4028646"/>
                        <a:pt x="5925460" y="4024793"/>
                      </a:cubicBezTo>
                      <a:close/>
                      <a:moveTo>
                        <a:pt x="5995524" y="4024793"/>
                      </a:moveTo>
                      <a:cubicBezTo>
                        <a:pt x="5992877" y="4038026"/>
                        <a:pt x="5990309" y="4050869"/>
                        <a:pt x="5987740" y="4063713"/>
                      </a:cubicBezTo>
                      <a:cubicBezTo>
                        <a:pt x="5993033" y="4066359"/>
                        <a:pt x="5998170" y="4068928"/>
                        <a:pt x="6003308" y="4071497"/>
                      </a:cubicBezTo>
                      <a:cubicBezTo>
                        <a:pt x="6011247" y="4068850"/>
                        <a:pt x="6018954" y="4066281"/>
                        <a:pt x="6026660" y="4063713"/>
                      </a:cubicBezTo>
                      <a:cubicBezTo>
                        <a:pt x="6026660" y="4053126"/>
                        <a:pt x="6026660" y="4042852"/>
                        <a:pt x="6026660" y="4032577"/>
                      </a:cubicBezTo>
                      <a:cubicBezTo>
                        <a:pt x="6010936" y="4028646"/>
                        <a:pt x="6010936" y="4028646"/>
                        <a:pt x="5995524" y="4024793"/>
                      </a:cubicBezTo>
                      <a:close/>
                      <a:moveTo>
                        <a:pt x="6073373" y="4024793"/>
                      </a:moveTo>
                      <a:cubicBezTo>
                        <a:pt x="6070726" y="4038026"/>
                        <a:pt x="6068158" y="4050869"/>
                        <a:pt x="6065589" y="4063713"/>
                      </a:cubicBezTo>
                      <a:cubicBezTo>
                        <a:pt x="6070882" y="4066359"/>
                        <a:pt x="6076019" y="4068928"/>
                        <a:pt x="6081157" y="4071497"/>
                      </a:cubicBezTo>
                      <a:cubicBezTo>
                        <a:pt x="6089096" y="4068850"/>
                        <a:pt x="6096803" y="4066281"/>
                        <a:pt x="6104509" y="4063713"/>
                      </a:cubicBezTo>
                      <a:cubicBezTo>
                        <a:pt x="6104509" y="4053126"/>
                        <a:pt x="6104509" y="4042852"/>
                        <a:pt x="6104509" y="4032577"/>
                      </a:cubicBezTo>
                      <a:cubicBezTo>
                        <a:pt x="6088785" y="4028646"/>
                        <a:pt x="6088785" y="4028646"/>
                        <a:pt x="6073373" y="4024793"/>
                      </a:cubicBezTo>
                      <a:close/>
                      <a:moveTo>
                        <a:pt x="6143437" y="4024793"/>
                      </a:moveTo>
                      <a:cubicBezTo>
                        <a:pt x="6140790" y="4038026"/>
                        <a:pt x="6138222" y="4050869"/>
                        <a:pt x="6135653" y="4063713"/>
                      </a:cubicBezTo>
                      <a:cubicBezTo>
                        <a:pt x="6148886" y="4063713"/>
                        <a:pt x="6161729" y="4063713"/>
                        <a:pt x="6174573" y="4063713"/>
                      </a:cubicBezTo>
                      <a:cubicBezTo>
                        <a:pt x="6174573" y="4053126"/>
                        <a:pt x="6174573" y="4042852"/>
                        <a:pt x="6174573" y="4032577"/>
                      </a:cubicBezTo>
                      <a:cubicBezTo>
                        <a:pt x="6158849" y="4028646"/>
                        <a:pt x="6158849" y="4028646"/>
                        <a:pt x="6143437" y="4024793"/>
                      </a:cubicBezTo>
                      <a:close/>
                      <a:moveTo>
                        <a:pt x="6221286" y="4024793"/>
                      </a:moveTo>
                      <a:cubicBezTo>
                        <a:pt x="6218639" y="4038026"/>
                        <a:pt x="6216071" y="4050869"/>
                        <a:pt x="6213502" y="4063713"/>
                      </a:cubicBezTo>
                      <a:cubicBezTo>
                        <a:pt x="6218795" y="4066359"/>
                        <a:pt x="6223932" y="4068928"/>
                        <a:pt x="6229070" y="4071497"/>
                      </a:cubicBezTo>
                      <a:cubicBezTo>
                        <a:pt x="6237009" y="4068850"/>
                        <a:pt x="6244716" y="4066281"/>
                        <a:pt x="6252422" y="4063713"/>
                      </a:cubicBezTo>
                      <a:cubicBezTo>
                        <a:pt x="6252422" y="4053126"/>
                        <a:pt x="6252422" y="4042852"/>
                        <a:pt x="6252422" y="4032577"/>
                      </a:cubicBezTo>
                      <a:cubicBezTo>
                        <a:pt x="6236698" y="4028646"/>
                        <a:pt x="6236698" y="4028646"/>
                        <a:pt x="6221286" y="4024793"/>
                      </a:cubicBezTo>
                      <a:close/>
                      <a:moveTo>
                        <a:pt x="6291351" y="4024793"/>
                      </a:moveTo>
                      <a:cubicBezTo>
                        <a:pt x="6288704" y="4038026"/>
                        <a:pt x="6286136" y="4050869"/>
                        <a:pt x="6283567" y="4063713"/>
                      </a:cubicBezTo>
                      <a:cubicBezTo>
                        <a:pt x="6301081" y="4072469"/>
                        <a:pt x="6301081" y="4072469"/>
                        <a:pt x="6330271" y="4063713"/>
                      </a:cubicBezTo>
                      <a:cubicBezTo>
                        <a:pt x="6330271" y="4053126"/>
                        <a:pt x="6330271" y="4042852"/>
                        <a:pt x="6330271" y="4032577"/>
                      </a:cubicBezTo>
                      <a:cubicBezTo>
                        <a:pt x="6317038" y="4029930"/>
                        <a:pt x="6304194" y="4027362"/>
                        <a:pt x="6291351" y="4024793"/>
                      </a:cubicBezTo>
                      <a:close/>
                      <a:moveTo>
                        <a:pt x="6369200" y="4024793"/>
                      </a:moveTo>
                      <a:cubicBezTo>
                        <a:pt x="6366553" y="4038026"/>
                        <a:pt x="6363985" y="4050869"/>
                        <a:pt x="6361416" y="4063713"/>
                      </a:cubicBezTo>
                      <a:cubicBezTo>
                        <a:pt x="6374649" y="4063713"/>
                        <a:pt x="6387492" y="4063713"/>
                        <a:pt x="6400336" y="4063713"/>
                      </a:cubicBezTo>
                      <a:cubicBezTo>
                        <a:pt x="6400336" y="4053126"/>
                        <a:pt x="6400336" y="4042852"/>
                        <a:pt x="6400336" y="4032577"/>
                      </a:cubicBezTo>
                      <a:cubicBezTo>
                        <a:pt x="6384612" y="4028646"/>
                        <a:pt x="6384612" y="4028646"/>
                        <a:pt x="6369200" y="4024793"/>
                      </a:cubicBezTo>
                      <a:close/>
                      <a:moveTo>
                        <a:pt x="6447049" y="4024793"/>
                      </a:moveTo>
                      <a:cubicBezTo>
                        <a:pt x="6444402" y="4027440"/>
                        <a:pt x="6441834" y="4030008"/>
                        <a:pt x="6439265" y="4032577"/>
                      </a:cubicBezTo>
                      <a:cubicBezTo>
                        <a:pt x="6441492" y="4045618"/>
                        <a:pt x="6444074" y="4058605"/>
                        <a:pt x="6447049" y="4071497"/>
                      </a:cubicBezTo>
                      <a:cubicBezTo>
                        <a:pt x="6457635" y="4068850"/>
                        <a:pt x="6467910" y="4066281"/>
                        <a:pt x="6478185" y="4063713"/>
                      </a:cubicBezTo>
                      <a:cubicBezTo>
                        <a:pt x="6478185" y="4053126"/>
                        <a:pt x="6478185" y="4042852"/>
                        <a:pt x="6478185" y="4032577"/>
                      </a:cubicBezTo>
                      <a:cubicBezTo>
                        <a:pt x="6463103" y="4028198"/>
                        <a:pt x="6463103" y="4028198"/>
                        <a:pt x="6447049" y="4024793"/>
                      </a:cubicBezTo>
                      <a:close/>
                      <a:moveTo>
                        <a:pt x="6517113" y="4024793"/>
                      </a:moveTo>
                      <a:cubicBezTo>
                        <a:pt x="6514466" y="4038026"/>
                        <a:pt x="6511898" y="4050869"/>
                        <a:pt x="6509329" y="4063713"/>
                      </a:cubicBezTo>
                      <a:cubicBezTo>
                        <a:pt x="6522562" y="4063713"/>
                        <a:pt x="6535405" y="4063713"/>
                        <a:pt x="6548249" y="4063713"/>
                      </a:cubicBezTo>
                      <a:cubicBezTo>
                        <a:pt x="6548249" y="4053126"/>
                        <a:pt x="6548249" y="4042852"/>
                        <a:pt x="6548249" y="4032577"/>
                      </a:cubicBezTo>
                      <a:cubicBezTo>
                        <a:pt x="6532525" y="4028646"/>
                        <a:pt x="6532525" y="4028646"/>
                        <a:pt x="6517113" y="4024793"/>
                      </a:cubicBezTo>
                      <a:close/>
                      <a:moveTo>
                        <a:pt x="6594962" y="4024793"/>
                      </a:moveTo>
                      <a:cubicBezTo>
                        <a:pt x="6592315" y="4038026"/>
                        <a:pt x="6589747" y="4050869"/>
                        <a:pt x="6587178" y="4063713"/>
                      </a:cubicBezTo>
                      <a:cubicBezTo>
                        <a:pt x="6592471" y="4066359"/>
                        <a:pt x="6597608" y="4068928"/>
                        <a:pt x="6602746" y="4071497"/>
                      </a:cubicBezTo>
                      <a:cubicBezTo>
                        <a:pt x="6610685" y="4068850"/>
                        <a:pt x="6618392" y="4066281"/>
                        <a:pt x="6626098" y="4063713"/>
                      </a:cubicBezTo>
                      <a:cubicBezTo>
                        <a:pt x="6626098" y="4053126"/>
                        <a:pt x="6626098" y="4042852"/>
                        <a:pt x="6626098" y="4032577"/>
                      </a:cubicBezTo>
                      <a:cubicBezTo>
                        <a:pt x="6610374" y="4028646"/>
                        <a:pt x="6610374" y="4028646"/>
                        <a:pt x="6594962" y="4024793"/>
                      </a:cubicBezTo>
                      <a:close/>
                      <a:moveTo>
                        <a:pt x="6665027" y="4024793"/>
                      </a:moveTo>
                      <a:cubicBezTo>
                        <a:pt x="6662380" y="4038026"/>
                        <a:pt x="6659812" y="4050869"/>
                        <a:pt x="6657243" y="4063713"/>
                      </a:cubicBezTo>
                      <a:cubicBezTo>
                        <a:pt x="6673122" y="4063713"/>
                        <a:pt x="6688534" y="4063713"/>
                        <a:pt x="6703947" y="4063713"/>
                      </a:cubicBezTo>
                      <a:cubicBezTo>
                        <a:pt x="6703947" y="4053126"/>
                        <a:pt x="6703947" y="4042852"/>
                        <a:pt x="6703947" y="4032577"/>
                      </a:cubicBezTo>
                      <a:cubicBezTo>
                        <a:pt x="6690714" y="4029930"/>
                        <a:pt x="6677870" y="4027362"/>
                        <a:pt x="6665027" y="4024793"/>
                      </a:cubicBezTo>
                      <a:close/>
                      <a:moveTo>
                        <a:pt x="8229795" y="4024793"/>
                      </a:moveTo>
                      <a:cubicBezTo>
                        <a:pt x="8227148" y="4038026"/>
                        <a:pt x="8224580" y="4050869"/>
                        <a:pt x="8222011" y="4063713"/>
                      </a:cubicBezTo>
                      <a:cubicBezTo>
                        <a:pt x="8227304" y="4066359"/>
                        <a:pt x="8232441" y="4068928"/>
                        <a:pt x="8237579" y="4071497"/>
                      </a:cubicBezTo>
                      <a:cubicBezTo>
                        <a:pt x="8245518" y="4068850"/>
                        <a:pt x="8253225" y="4066281"/>
                        <a:pt x="8260931" y="4063713"/>
                      </a:cubicBezTo>
                      <a:cubicBezTo>
                        <a:pt x="8260931" y="4053126"/>
                        <a:pt x="8260931" y="4042852"/>
                        <a:pt x="8260931" y="4032577"/>
                      </a:cubicBezTo>
                      <a:cubicBezTo>
                        <a:pt x="8245207" y="4028646"/>
                        <a:pt x="8245207" y="4028646"/>
                        <a:pt x="8229795" y="4024793"/>
                      </a:cubicBezTo>
                      <a:close/>
                      <a:moveTo>
                        <a:pt x="8307644" y="4024793"/>
                      </a:moveTo>
                      <a:cubicBezTo>
                        <a:pt x="8304997" y="4038026"/>
                        <a:pt x="8302429" y="4050869"/>
                        <a:pt x="8299860" y="4063713"/>
                      </a:cubicBezTo>
                      <a:cubicBezTo>
                        <a:pt x="8313093" y="4063713"/>
                        <a:pt x="8325936" y="4063713"/>
                        <a:pt x="8338780" y="4063713"/>
                      </a:cubicBezTo>
                      <a:cubicBezTo>
                        <a:pt x="8338780" y="4053126"/>
                        <a:pt x="8338780" y="4042852"/>
                        <a:pt x="8338780" y="4032577"/>
                      </a:cubicBezTo>
                      <a:cubicBezTo>
                        <a:pt x="8323056" y="4028646"/>
                        <a:pt x="8323056" y="4028646"/>
                        <a:pt x="8307644" y="4024793"/>
                      </a:cubicBezTo>
                      <a:close/>
                      <a:moveTo>
                        <a:pt x="8751384" y="4024793"/>
                      </a:moveTo>
                      <a:cubicBezTo>
                        <a:pt x="8748737" y="4038026"/>
                        <a:pt x="8746169" y="4050869"/>
                        <a:pt x="8743600" y="4063713"/>
                      </a:cubicBezTo>
                      <a:cubicBezTo>
                        <a:pt x="8756833" y="4063713"/>
                        <a:pt x="8769676" y="4063713"/>
                        <a:pt x="8782520" y="4063713"/>
                      </a:cubicBezTo>
                      <a:cubicBezTo>
                        <a:pt x="8782520" y="4053126"/>
                        <a:pt x="8782520" y="4042852"/>
                        <a:pt x="8782520" y="4032577"/>
                      </a:cubicBezTo>
                      <a:cubicBezTo>
                        <a:pt x="8766796" y="4028646"/>
                        <a:pt x="8766796" y="4028646"/>
                        <a:pt x="8751384" y="4024793"/>
                      </a:cubicBezTo>
                      <a:close/>
                      <a:moveTo>
                        <a:pt x="8836735" y="4026675"/>
                      </a:moveTo>
                      <a:cubicBezTo>
                        <a:pt x="8830002" y="4026219"/>
                        <a:pt x="8823364" y="4027731"/>
                        <a:pt x="8813670" y="4032578"/>
                      </a:cubicBezTo>
                      <a:cubicBezTo>
                        <a:pt x="8816317" y="4045811"/>
                        <a:pt x="8818885" y="4058654"/>
                        <a:pt x="8821454" y="4071498"/>
                      </a:cubicBezTo>
                      <a:cubicBezTo>
                        <a:pt x="8832040" y="4068851"/>
                        <a:pt x="8842315" y="4066282"/>
                        <a:pt x="8852590" y="4063714"/>
                      </a:cubicBezTo>
                      <a:cubicBezTo>
                        <a:pt x="8855236" y="4053128"/>
                        <a:pt x="8857805" y="4042853"/>
                        <a:pt x="8860374" y="4032578"/>
                      </a:cubicBezTo>
                      <a:cubicBezTo>
                        <a:pt x="8850296" y="4029555"/>
                        <a:pt x="8843468" y="4027131"/>
                        <a:pt x="8836735" y="4026675"/>
                      </a:cubicBezTo>
                      <a:close/>
                      <a:moveTo>
                        <a:pt x="8167232" y="4026675"/>
                      </a:moveTo>
                      <a:cubicBezTo>
                        <a:pt x="8160499" y="4026219"/>
                        <a:pt x="8153862" y="4027731"/>
                        <a:pt x="8144167" y="4032578"/>
                      </a:cubicBezTo>
                      <a:cubicBezTo>
                        <a:pt x="8146814" y="4043164"/>
                        <a:pt x="8149382" y="4053439"/>
                        <a:pt x="8151951" y="4063714"/>
                      </a:cubicBezTo>
                      <a:cubicBezTo>
                        <a:pt x="8165184" y="4063714"/>
                        <a:pt x="8178027" y="4063714"/>
                        <a:pt x="8190871" y="4063714"/>
                      </a:cubicBezTo>
                      <a:cubicBezTo>
                        <a:pt x="8190871" y="4053128"/>
                        <a:pt x="8190871" y="4042853"/>
                        <a:pt x="8190871" y="4032578"/>
                      </a:cubicBezTo>
                      <a:cubicBezTo>
                        <a:pt x="8180794" y="4029555"/>
                        <a:pt x="8173965" y="4027131"/>
                        <a:pt x="8167232" y="4026675"/>
                      </a:cubicBezTo>
                      <a:close/>
                      <a:moveTo>
                        <a:pt x="5785047" y="4026675"/>
                      </a:moveTo>
                      <a:cubicBezTo>
                        <a:pt x="5778314" y="4026219"/>
                        <a:pt x="5771677" y="4027731"/>
                        <a:pt x="5761982" y="4032578"/>
                      </a:cubicBezTo>
                      <a:cubicBezTo>
                        <a:pt x="5761982" y="4043164"/>
                        <a:pt x="5761982" y="4053439"/>
                        <a:pt x="5761982" y="4063714"/>
                      </a:cubicBezTo>
                      <a:cubicBezTo>
                        <a:pt x="5779496" y="4072471"/>
                        <a:pt x="5779496" y="4072471"/>
                        <a:pt x="5808686" y="4063714"/>
                      </a:cubicBezTo>
                      <a:cubicBezTo>
                        <a:pt x="5808686" y="4053128"/>
                        <a:pt x="5808686" y="4042853"/>
                        <a:pt x="5808686" y="4032578"/>
                      </a:cubicBezTo>
                      <a:cubicBezTo>
                        <a:pt x="5798609" y="4029555"/>
                        <a:pt x="5791780" y="4027131"/>
                        <a:pt x="5785047" y="4026675"/>
                      </a:cubicBezTo>
                      <a:close/>
                      <a:moveTo>
                        <a:pt x="3402863" y="4026675"/>
                      </a:moveTo>
                      <a:cubicBezTo>
                        <a:pt x="3396130" y="4026219"/>
                        <a:pt x="3389493" y="4027731"/>
                        <a:pt x="3379798" y="4032578"/>
                      </a:cubicBezTo>
                      <a:cubicBezTo>
                        <a:pt x="3379798" y="4043164"/>
                        <a:pt x="3379798" y="4053439"/>
                        <a:pt x="3379798" y="4063714"/>
                      </a:cubicBezTo>
                      <a:cubicBezTo>
                        <a:pt x="3397312" y="4072471"/>
                        <a:pt x="3397312" y="4072471"/>
                        <a:pt x="3426502" y="4063714"/>
                      </a:cubicBezTo>
                      <a:cubicBezTo>
                        <a:pt x="3426502" y="4053128"/>
                        <a:pt x="3426502" y="4042853"/>
                        <a:pt x="3426502" y="4032578"/>
                      </a:cubicBezTo>
                      <a:cubicBezTo>
                        <a:pt x="3416425" y="4029555"/>
                        <a:pt x="3409596" y="4027131"/>
                        <a:pt x="3402863" y="4026675"/>
                      </a:cubicBezTo>
                      <a:close/>
                      <a:moveTo>
                        <a:pt x="2881273" y="4026675"/>
                      </a:moveTo>
                      <a:cubicBezTo>
                        <a:pt x="2874540" y="4026219"/>
                        <a:pt x="2867903" y="4027731"/>
                        <a:pt x="2858208" y="4032578"/>
                      </a:cubicBezTo>
                      <a:cubicBezTo>
                        <a:pt x="2858208" y="4043164"/>
                        <a:pt x="2858208" y="4053439"/>
                        <a:pt x="2858208" y="4063714"/>
                      </a:cubicBezTo>
                      <a:cubicBezTo>
                        <a:pt x="2875722" y="4072471"/>
                        <a:pt x="2875722" y="4072471"/>
                        <a:pt x="2904912" y="4063714"/>
                      </a:cubicBezTo>
                      <a:cubicBezTo>
                        <a:pt x="2904912" y="4053128"/>
                        <a:pt x="2904912" y="4042853"/>
                        <a:pt x="2904912" y="4032578"/>
                      </a:cubicBezTo>
                      <a:cubicBezTo>
                        <a:pt x="2894835" y="4029555"/>
                        <a:pt x="2888006" y="4027131"/>
                        <a:pt x="2881273" y="4026675"/>
                      </a:cubicBezTo>
                      <a:close/>
                      <a:moveTo>
                        <a:pt x="2865987" y="4102643"/>
                      </a:moveTo>
                      <a:cubicBezTo>
                        <a:pt x="2863340" y="4115876"/>
                        <a:pt x="2860772" y="4128719"/>
                        <a:pt x="2858203" y="4141563"/>
                      </a:cubicBezTo>
                      <a:cubicBezTo>
                        <a:pt x="2874082" y="4141563"/>
                        <a:pt x="2889494" y="4141563"/>
                        <a:pt x="2904907" y="4141563"/>
                      </a:cubicBezTo>
                      <a:cubicBezTo>
                        <a:pt x="2904907" y="4130976"/>
                        <a:pt x="2904907" y="4120702"/>
                        <a:pt x="2904907" y="4110427"/>
                      </a:cubicBezTo>
                      <a:cubicBezTo>
                        <a:pt x="2891674" y="4107780"/>
                        <a:pt x="2878830" y="4105212"/>
                        <a:pt x="2865987" y="4102643"/>
                      </a:cubicBezTo>
                      <a:close/>
                      <a:moveTo>
                        <a:pt x="2943836" y="4102643"/>
                      </a:moveTo>
                      <a:cubicBezTo>
                        <a:pt x="2941189" y="4115876"/>
                        <a:pt x="2938621" y="4128719"/>
                        <a:pt x="2936052" y="4141563"/>
                      </a:cubicBezTo>
                      <a:cubicBezTo>
                        <a:pt x="2949285" y="4141563"/>
                        <a:pt x="2962128" y="4141563"/>
                        <a:pt x="2974972" y="4141563"/>
                      </a:cubicBezTo>
                      <a:cubicBezTo>
                        <a:pt x="2974972" y="4128330"/>
                        <a:pt x="2974972" y="4115486"/>
                        <a:pt x="2974972" y="4102643"/>
                      </a:cubicBezTo>
                      <a:cubicBezTo>
                        <a:pt x="2964385" y="4102643"/>
                        <a:pt x="2954111" y="4102643"/>
                        <a:pt x="2943836" y="4102643"/>
                      </a:cubicBezTo>
                      <a:close/>
                      <a:moveTo>
                        <a:pt x="3013901" y="4102643"/>
                      </a:moveTo>
                      <a:cubicBezTo>
                        <a:pt x="3013901" y="4115876"/>
                        <a:pt x="3013901" y="4128719"/>
                        <a:pt x="3013901" y="4141563"/>
                      </a:cubicBezTo>
                      <a:cubicBezTo>
                        <a:pt x="3019194" y="4144209"/>
                        <a:pt x="3024331" y="4146778"/>
                        <a:pt x="3029469" y="4149347"/>
                      </a:cubicBezTo>
                      <a:cubicBezTo>
                        <a:pt x="3037408" y="4146700"/>
                        <a:pt x="3045115" y="4144131"/>
                        <a:pt x="3052821" y="4141563"/>
                      </a:cubicBezTo>
                      <a:cubicBezTo>
                        <a:pt x="3052821" y="4130976"/>
                        <a:pt x="3052821" y="4120702"/>
                        <a:pt x="3052821" y="4110427"/>
                      </a:cubicBezTo>
                      <a:cubicBezTo>
                        <a:pt x="3033166" y="4106496"/>
                        <a:pt x="3033166" y="4106496"/>
                        <a:pt x="3013901" y="4102643"/>
                      </a:cubicBezTo>
                      <a:close/>
                      <a:moveTo>
                        <a:pt x="3091750" y="4102643"/>
                      </a:moveTo>
                      <a:cubicBezTo>
                        <a:pt x="3089103" y="4115876"/>
                        <a:pt x="3086535" y="4128719"/>
                        <a:pt x="3083966" y="4141563"/>
                      </a:cubicBezTo>
                      <a:cubicBezTo>
                        <a:pt x="3099845" y="4141563"/>
                        <a:pt x="3115257" y="4141563"/>
                        <a:pt x="3130670" y="4141563"/>
                      </a:cubicBezTo>
                      <a:cubicBezTo>
                        <a:pt x="3130670" y="4130976"/>
                        <a:pt x="3130670" y="4120702"/>
                        <a:pt x="3130670" y="4110427"/>
                      </a:cubicBezTo>
                      <a:cubicBezTo>
                        <a:pt x="3117437" y="4107780"/>
                        <a:pt x="3104593" y="4105212"/>
                        <a:pt x="3091750" y="4102643"/>
                      </a:cubicBezTo>
                      <a:close/>
                      <a:moveTo>
                        <a:pt x="3169599" y="4102643"/>
                      </a:moveTo>
                      <a:cubicBezTo>
                        <a:pt x="3166952" y="4115876"/>
                        <a:pt x="3164384" y="4128719"/>
                        <a:pt x="3161815" y="4141563"/>
                      </a:cubicBezTo>
                      <a:cubicBezTo>
                        <a:pt x="3172401" y="4141563"/>
                        <a:pt x="3182676" y="4141563"/>
                        <a:pt x="3192951" y="4141563"/>
                      </a:cubicBezTo>
                      <a:cubicBezTo>
                        <a:pt x="3195597" y="4130976"/>
                        <a:pt x="3198166" y="4120702"/>
                        <a:pt x="3200735" y="4110427"/>
                      </a:cubicBezTo>
                      <a:cubicBezTo>
                        <a:pt x="3185011" y="4106496"/>
                        <a:pt x="3185011" y="4106496"/>
                        <a:pt x="3169599" y="4102643"/>
                      </a:cubicBezTo>
                      <a:close/>
                      <a:moveTo>
                        <a:pt x="3239663" y="4102643"/>
                      </a:moveTo>
                      <a:cubicBezTo>
                        <a:pt x="3237016" y="4115876"/>
                        <a:pt x="3234448" y="4128719"/>
                        <a:pt x="3231879" y="4141563"/>
                      </a:cubicBezTo>
                      <a:cubicBezTo>
                        <a:pt x="3247758" y="4141563"/>
                        <a:pt x="3263170" y="4141563"/>
                        <a:pt x="3278583" y="4141563"/>
                      </a:cubicBezTo>
                      <a:cubicBezTo>
                        <a:pt x="3278583" y="4130976"/>
                        <a:pt x="3278583" y="4120702"/>
                        <a:pt x="3278583" y="4110427"/>
                      </a:cubicBezTo>
                      <a:cubicBezTo>
                        <a:pt x="3265350" y="4107780"/>
                        <a:pt x="3252506" y="4105212"/>
                        <a:pt x="3239663" y="4102643"/>
                      </a:cubicBezTo>
                      <a:close/>
                      <a:moveTo>
                        <a:pt x="3317512" y="4102643"/>
                      </a:moveTo>
                      <a:cubicBezTo>
                        <a:pt x="3314865" y="4115876"/>
                        <a:pt x="3312297" y="4128719"/>
                        <a:pt x="3309728" y="4141563"/>
                      </a:cubicBezTo>
                      <a:cubicBezTo>
                        <a:pt x="3322961" y="4141563"/>
                        <a:pt x="3335804" y="4141563"/>
                        <a:pt x="3348648" y="4141563"/>
                      </a:cubicBezTo>
                      <a:cubicBezTo>
                        <a:pt x="3348648" y="4130976"/>
                        <a:pt x="3348648" y="4120702"/>
                        <a:pt x="3348648" y="4110427"/>
                      </a:cubicBezTo>
                      <a:cubicBezTo>
                        <a:pt x="3332924" y="4106496"/>
                        <a:pt x="3332924" y="4106496"/>
                        <a:pt x="3317512" y="4102643"/>
                      </a:cubicBezTo>
                      <a:close/>
                      <a:moveTo>
                        <a:pt x="3387577" y="4102643"/>
                      </a:moveTo>
                      <a:cubicBezTo>
                        <a:pt x="3384930" y="4115876"/>
                        <a:pt x="3382362" y="4128719"/>
                        <a:pt x="3379793" y="4141563"/>
                      </a:cubicBezTo>
                      <a:cubicBezTo>
                        <a:pt x="3395672" y="4141563"/>
                        <a:pt x="3411084" y="4141563"/>
                        <a:pt x="3426497" y="4141563"/>
                      </a:cubicBezTo>
                      <a:cubicBezTo>
                        <a:pt x="3426497" y="4130976"/>
                        <a:pt x="3426497" y="4120702"/>
                        <a:pt x="3426497" y="4110427"/>
                      </a:cubicBezTo>
                      <a:cubicBezTo>
                        <a:pt x="3413264" y="4107780"/>
                        <a:pt x="3400420" y="4105212"/>
                        <a:pt x="3387577" y="4102643"/>
                      </a:cubicBezTo>
                      <a:close/>
                      <a:moveTo>
                        <a:pt x="3465426" y="4102643"/>
                      </a:moveTo>
                      <a:cubicBezTo>
                        <a:pt x="3462779" y="4115876"/>
                        <a:pt x="3460211" y="4128719"/>
                        <a:pt x="3457642" y="4141563"/>
                      </a:cubicBezTo>
                      <a:cubicBezTo>
                        <a:pt x="3462935" y="4144209"/>
                        <a:pt x="3468072" y="4146778"/>
                        <a:pt x="3473210" y="4149347"/>
                      </a:cubicBezTo>
                      <a:cubicBezTo>
                        <a:pt x="3481149" y="4146700"/>
                        <a:pt x="3488856" y="4144131"/>
                        <a:pt x="3496562" y="4141563"/>
                      </a:cubicBezTo>
                      <a:cubicBezTo>
                        <a:pt x="3496562" y="4130976"/>
                        <a:pt x="3496562" y="4120702"/>
                        <a:pt x="3496562" y="4110427"/>
                      </a:cubicBezTo>
                      <a:cubicBezTo>
                        <a:pt x="3480838" y="4106496"/>
                        <a:pt x="3480838" y="4106496"/>
                        <a:pt x="3465426" y="4102643"/>
                      </a:cubicBezTo>
                      <a:close/>
                      <a:moveTo>
                        <a:pt x="3535490" y="4102643"/>
                      </a:moveTo>
                      <a:cubicBezTo>
                        <a:pt x="3535490" y="4115876"/>
                        <a:pt x="3535490" y="4128719"/>
                        <a:pt x="3535490" y="4141563"/>
                      </a:cubicBezTo>
                      <a:cubicBezTo>
                        <a:pt x="3548723" y="4141563"/>
                        <a:pt x="3561566" y="4141563"/>
                        <a:pt x="3574410" y="4141563"/>
                      </a:cubicBezTo>
                      <a:cubicBezTo>
                        <a:pt x="3574410" y="4130976"/>
                        <a:pt x="3574410" y="4120702"/>
                        <a:pt x="3574410" y="4110427"/>
                      </a:cubicBezTo>
                      <a:cubicBezTo>
                        <a:pt x="3554755" y="4106496"/>
                        <a:pt x="3554755" y="4106496"/>
                        <a:pt x="3535490" y="4102643"/>
                      </a:cubicBezTo>
                      <a:close/>
                      <a:moveTo>
                        <a:pt x="3613339" y="4102643"/>
                      </a:moveTo>
                      <a:cubicBezTo>
                        <a:pt x="3610692" y="4115876"/>
                        <a:pt x="3608124" y="4128719"/>
                        <a:pt x="3605555" y="4141563"/>
                      </a:cubicBezTo>
                      <a:cubicBezTo>
                        <a:pt x="3618788" y="4141563"/>
                        <a:pt x="3631631" y="4141563"/>
                        <a:pt x="3644475" y="4141563"/>
                      </a:cubicBezTo>
                      <a:cubicBezTo>
                        <a:pt x="3644475" y="4128330"/>
                        <a:pt x="3644475" y="4115486"/>
                        <a:pt x="3644475" y="4102643"/>
                      </a:cubicBezTo>
                      <a:cubicBezTo>
                        <a:pt x="3633888" y="4102643"/>
                        <a:pt x="3623614" y="4102643"/>
                        <a:pt x="3613339" y="4102643"/>
                      </a:cubicBezTo>
                      <a:close/>
                      <a:moveTo>
                        <a:pt x="3691188" y="4102643"/>
                      </a:moveTo>
                      <a:cubicBezTo>
                        <a:pt x="3688541" y="4115876"/>
                        <a:pt x="3685973" y="4128719"/>
                        <a:pt x="3683404" y="4141563"/>
                      </a:cubicBezTo>
                      <a:cubicBezTo>
                        <a:pt x="3696637" y="4141563"/>
                        <a:pt x="3709480" y="4141563"/>
                        <a:pt x="3722324" y="4141563"/>
                      </a:cubicBezTo>
                      <a:cubicBezTo>
                        <a:pt x="3722324" y="4130976"/>
                        <a:pt x="3722324" y="4120702"/>
                        <a:pt x="3722324" y="4110427"/>
                      </a:cubicBezTo>
                      <a:cubicBezTo>
                        <a:pt x="3706600" y="4106496"/>
                        <a:pt x="3706600" y="4106496"/>
                        <a:pt x="3691188" y="4102643"/>
                      </a:cubicBezTo>
                      <a:close/>
                      <a:moveTo>
                        <a:pt x="5551784" y="4102643"/>
                      </a:moveTo>
                      <a:cubicBezTo>
                        <a:pt x="5549137" y="4115876"/>
                        <a:pt x="5546569" y="4128719"/>
                        <a:pt x="5544000" y="4141563"/>
                      </a:cubicBezTo>
                      <a:cubicBezTo>
                        <a:pt x="5557233" y="4141563"/>
                        <a:pt x="5570076" y="4141563"/>
                        <a:pt x="5582920" y="4141563"/>
                      </a:cubicBezTo>
                      <a:cubicBezTo>
                        <a:pt x="5582920" y="4130976"/>
                        <a:pt x="5582920" y="4120702"/>
                        <a:pt x="5582920" y="4110427"/>
                      </a:cubicBezTo>
                      <a:cubicBezTo>
                        <a:pt x="5567196" y="4106496"/>
                        <a:pt x="5567196" y="4106496"/>
                        <a:pt x="5551784" y="4102643"/>
                      </a:cubicBezTo>
                      <a:close/>
                      <a:moveTo>
                        <a:pt x="5621848" y="4102643"/>
                      </a:moveTo>
                      <a:cubicBezTo>
                        <a:pt x="5619201" y="4115876"/>
                        <a:pt x="5616633" y="4128719"/>
                        <a:pt x="5614064" y="4141563"/>
                      </a:cubicBezTo>
                      <a:cubicBezTo>
                        <a:pt x="5631578" y="4150319"/>
                        <a:pt x="5631578" y="4150319"/>
                        <a:pt x="5660768" y="4141563"/>
                      </a:cubicBezTo>
                      <a:cubicBezTo>
                        <a:pt x="5660768" y="4130976"/>
                        <a:pt x="5660768" y="4120702"/>
                        <a:pt x="5660768" y="4110427"/>
                      </a:cubicBezTo>
                      <a:cubicBezTo>
                        <a:pt x="5647535" y="4107780"/>
                        <a:pt x="5634691" y="4105212"/>
                        <a:pt x="5621848" y="4102643"/>
                      </a:cubicBezTo>
                      <a:close/>
                      <a:moveTo>
                        <a:pt x="5699697" y="4102643"/>
                      </a:moveTo>
                      <a:cubicBezTo>
                        <a:pt x="5697050" y="4115876"/>
                        <a:pt x="5694482" y="4128719"/>
                        <a:pt x="5691913" y="4141563"/>
                      </a:cubicBezTo>
                      <a:cubicBezTo>
                        <a:pt x="5697206" y="4144209"/>
                        <a:pt x="5702343" y="4146778"/>
                        <a:pt x="5707481" y="4149347"/>
                      </a:cubicBezTo>
                      <a:cubicBezTo>
                        <a:pt x="5715420" y="4146700"/>
                        <a:pt x="5723127" y="4144131"/>
                        <a:pt x="5730833" y="4141563"/>
                      </a:cubicBezTo>
                      <a:cubicBezTo>
                        <a:pt x="5730833" y="4130976"/>
                        <a:pt x="5730833" y="4120702"/>
                        <a:pt x="5730833" y="4110427"/>
                      </a:cubicBezTo>
                      <a:cubicBezTo>
                        <a:pt x="5715109" y="4106496"/>
                        <a:pt x="5715109" y="4106496"/>
                        <a:pt x="5699697" y="4102643"/>
                      </a:cubicBezTo>
                      <a:close/>
                      <a:moveTo>
                        <a:pt x="5769761" y="4102643"/>
                      </a:moveTo>
                      <a:cubicBezTo>
                        <a:pt x="5767114" y="4115876"/>
                        <a:pt x="5764546" y="4128719"/>
                        <a:pt x="5761977" y="4141563"/>
                      </a:cubicBezTo>
                      <a:cubicBezTo>
                        <a:pt x="5777856" y="4141563"/>
                        <a:pt x="5793268" y="4141563"/>
                        <a:pt x="5808681" y="4141563"/>
                      </a:cubicBezTo>
                      <a:cubicBezTo>
                        <a:pt x="5808681" y="4130976"/>
                        <a:pt x="5808681" y="4120702"/>
                        <a:pt x="5808681" y="4110427"/>
                      </a:cubicBezTo>
                      <a:cubicBezTo>
                        <a:pt x="5795448" y="4107780"/>
                        <a:pt x="5782604" y="4105212"/>
                        <a:pt x="5769761" y="4102643"/>
                      </a:cubicBezTo>
                      <a:close/>
                      <a:moveTo>
                        <a:pt x="5847610" y="4102643"/>
                      </a:moveTo>
                      <a:cubicBezTo>
                        <a:pt x="5844963" y="4115876"/>
                        <a:pt x="5842395" y="4128719"/>
                        <a:pt x="5839826" y="4141563"/>
                      </a:cubicBezTo>
                      <a:cubicBezTo>
                        <a:pt x="5853059" y="4141563"/>
                        <a:pt x="5865902" y="4141563"/>
                        <a:pt x="5878746" y="4141563"/>
                      </a:cubicBezTo>
                      <a:cubicBezTo>
                        <a:pt x="5878746" y="4130976"/>
                        <a:pt x="5878746" y="4120702"/>
                        <a:pt x="5878746" y="4110427"/>
                      </a:cubicBezTo>
                      <a:cubicBezTo>
                        <a:pt x="5863022" y="4106496"/>
                        <a:pt x="5863022" y="4106496"/>
                        <a:pt x="5847610" y="4102643"/>
                      </a:cubicBezTo>
                      <a:close/>
                      <a:moveTo>
                        <a:pt x="5917675" y="4102643"/>
                      </a:moveTo>
                      <a:cubicBezTo>
                        <a:pt x="5917675" y="4115876"/>
                        <a:pt x="5917675" y="4128719"/>
                        <a:pt x="5917675" y="4141563"/>
                      </a:cubicBezTo>
                      <a:cubicBezTo>
                        <a:pt x="5930908" y="4141563"/>
                        <a:pt x="5943751" y="4141563"/>
                        <a:pt x="5956595" y="4141563"/>
                      </a:cubicBezTo>
                      <a:cubicBezTo>
                        <a:pt x="5956595" y="4130976"/>
                        <a:pt x="5956595" y="4120702"/>
                        <a:pt x="5956595" y="4110427"/>
                      </a:cubicBezTo>
                      <a:cubicBezTo>
                        <a:pt x="5936940" y="4106496"/>
                        <a:pt x="5936940" y="4106496"/>
                        <a:pt x="5917675" y="4102643"/>
                      </a:cubicBezTo>
                      <a:close/>
                      <a:moveTo>
                        <a:pt x="5995524" y="4102643"/>
                      </a:moveTo>
                      <a:cubicBezTo>
                        <a:pt x="5992877" y="4115876"/>
                        <a:pt x="5990309" y="4128719"/>
                        <a:pt x="5987740" y="4141563"/>
                      </a:cubicBezTo>
                      <a:cubicBezTo>
                        <a:pt x="5993033" y="4144209"/>
                        <a:pt x="5998170" y="4146778"/>
                        <a:pt x="6003308" y="4149347"/>
                      </a:cubicBezTo>
                      <a:cubicBezTo>
                        <a:pt x="6011247" y="4146700"/>
                        <a:pt x="6018954" y="4144131"/>
                        <a:pt x="6026660" y="4141563"/>
                      </a:cubicBezTo>
                      <a:cubicBezTo>
                        <a:pt x="6026660" y="4128330"/>
                        <a:pt x="6026660" y="4115486"/>
                        <a:pt x="6026660" y="4102643"/>
                      </a:cubicBezTo>
                      <a:cubicBezTo>
                        <a:pt x="6016073" y="4102643"/>
                        <a:pt x="6005799" y="4102643"/>
                        <a:pt x="5995524" y="4102643"/>
                      </a:cubicBezTo>
                      <a:close/>
                      <a:moveTo>
                        <a:pt x="6073373" y="4102643"/>
                      </a:moveTo>
                      <a:cubicBezTo>
                        <a:pt x="6070726" y="4115876"/>
                        <a:pt x="6068158" y="4128719"/>
                        <a:pt x="6065589" y="4141563"/>
                      </a:cubicBezTo>
                      <a:cubicBezTo>
                        <a:pt x="6078822" y="4141563"/>
                        <a:pt x="6091665" y="4141563"/>
                        <a:pt x="6104509" y="4141563"/>
                      </a:cubicBezTo>
                      <a:cubicBezTo>
                        <a:pt x="6104509" y="4130976"/>
                        <a:pt x="6104509" y="4120702"/>
                        <a:pt x="6104509" y="4110427"/>
                      </a:cubicBezTo>
                      <a:cubicBezTo>
                        <a:pt x="6088785" y="4106496"/>
                        <a:pt x="6088785" y="4106496"/>
                        <a:pt x="6073373" y="4102643"/>
                      </a:cubicBezTo>
                      <a:close/>
                      <a:moveTo>
                        <a:pt x="6143437" y="4102643"/>
                      </a:moveTo>
                      <a:cubicBezTo>
                        <a:pt x="6140790" y="4115876"/>
                        <a:pt x="6138222" y="4128719"/>
                        <a:pt x="6135653" y="4141563"/>
                      </a:cubicBezTo>
                      <a:cubicBezTo>
                        <a:pt x="6146239" y="4144209"/>
                        <a:pt x="6156514" y="4146778"/>
                        <a:pt x="6166789" y="4149347"/>
                      </a:cubicBezTo>
                      <a:cubicBezTo>
                        <a:pt x="6166789" y="4144053"/>
                        <a:pt x="6166789" y="4138916"/>
                        <a:pt x="6166789" y="4133779"/>
                      </a:cubicBezTo>
                      <a:cubicBezTo>
                        <a:pt x="6172082" y="4133779"/>
                        <a:pt x="6177219" y="4133779"/>
                        <a:pt x="6182357" y="4133779"/>
                      </a:cubicBezTo>
                      <a:cubicBezTo>
                        <a:pt x="6182357" y="4125839"/>
                        <a:pt x="6182357" y="4118133"/>
                        <a:pt x="6182357" y="4110427"/>
                      </a:cubicBezTo>
                      <a:cubicBezTo>
                        <a:pt x="6169124" y="4107780"/>
                        <a:pt x="6156280" y="4105212"/>
                        <a:pt x="6143437" y="4102643"/>
                      </a:cubicBezTo>
                      <a:close/>
                      <a:moveTo>
                        <a:pt x="6221286" y="4102643"/>
                      </a:moveTo>
                      <a:cubicBezTo>
                        <a:pt x="6218639" y="4115876"/>
                        <a:pt x="6216071" y="4128719"/>
                        <a:pt x="6213502" y="4141563"/>
                      </a:cubicBezTo>
                      <a:cubicBezTo>
                        <a:pt x="6226735" y="4141563"/>
                        <a:pt x="6239578" y="4141563"/>
                        <a:pt x="6252422" y="4141563"/>
                      </a:cubicBezTo>
                      <a:cubicBezTo>
                        <a:pt x="6252422" y="4130976"/>
                        <a:pt x="6252422" y="4120702"/>
                        <a:pt x="6252422" y="4110427"/>
                      </a:cubicBezTo>
                      <a:cubicBezTo>
                        <a:pt x="6236698" y="4106496"/>
                        <a:pt x="6236698" y="4106496"/>
                        <a:pt x="6221286" y="4102643"/>
                      </a:cubicBezTo>
                      <a:close/>
                      <a:moveTo>
                        <a:pt x="6291351" y="4102643"/>
                      </a:moveTo>
                      <a:cubicBezTo>
                        <a:pt x="6288704" y="4115876"/>
                        <a:pt x="6286136" y="4128719"/>
                        <a:pt x="6283567" y="4141563"/>
                      </a:cubicBezTo>
                      <a:cubicBezTo>
                        <a:pt x="6299446" y="4141563"/>
                        <a:pt x="6314858" y="4141563"/>
                        <a:pt x="6330271" y="4141563"/>
                      </a:cubicBezTo>
                      <a:cubicBezTo>
                        <a:pt x="6330271" y="4130976"/>
                        <a:pt x="6330271" y="4120702"/>
                        <a:pt x="6330271" y="4110427"/>
                      </a:cubicBezTo>
                      <a:cubicBezTo>
                        <a:pt x="6317038" y="4107780"/>
                        <a:pt x="6304194" y="4105212"/>
                        <a:pt x="6291351" y="4102643"/>
                      </a:cubicBezTo>
                      <a:close/>
                      <a:moveTo>
                        <a:pt x="6369200" y="4102643"/>
                      </a:moveTo>
                      <a:cubicBezTo>
                        <a:pt x="6366553" y="4113229"/>
                        <a:pt x="6363985" y="4123504"/>
                        <a:pt x="6361416" y="4133779"/>
                      </a:cubicBezTo>
                      <a:cubicBezTo>
                        <a:pt x="6374649" y="4136425"/>
                        <a:pt x="6387492" y="4138994"/>
                        <a:pt x="6400336" y="4141563"/>
                      </a:cubicBezTo>
                      <a:cubicBezTo>
                        <a:pt x="6400336" y="4130976"/>
                        <a:pt x="6400336" y="4120702"/>
                        <a:pt x="6400336" y="4110427"/>
                      </a:cubicBezTo>
                      <a:cubicBezTo>
                        <a:pt x="6384612" y="4106496"/>
                        <a:pt x="6384612" y="4106496"/>
                        <a:pt x="6369200" y="4102643"/>
                      </a:cubicBezTo>
                      <a:close/>
                      <a:moveTo>
                        <a:pt x="6439264" y="4102643"/>
                      </a:moveTo>
                      <a:cubicBezTo>
                        <a:pt x="6436617" y="4115876"/>
                        <a:pt x="6434049" y="4128719"/>
                        <a:pt x="6431480" y="4141563"/>
                      </a:cubicBezTo>
                      <a:cubicBezTo>
                        <a:pt x="6454832" y="4149347"/>
                        <a:pt x="6454832" y="4149347"/>
                        <a:pt x="6478184" y="4141563"/>
                      </a:cubicBezTo>
                      <a:cubicBezTo>
                        <a:pt x="6478184" y="4130976"/>
                        <a:pt x="6478184" y="4120702"/>
                        <a:pt x="6478184" y="4110427"/>
                      </a:cubicBezTo>
                      <a:cubicBezTo>
                        <a:pt x="6464951" y="4107780"/>
                        <a:pt x="6452107" y="4105212"/>
                        <a:pt x="6439264" y="4102643"/>
                      </a:cubicBezTo>
                      <a:close/>
                      <a:moveTo>
                        <a:pt x="6517113" y="4102643"/>
                      </a:moveTo>
                      <a:cubicBezTo>
                        <a:pt x="6514466" y="4115876"/>
                        <a:pt x="6511898" y="4128719"/>
                        <a:pt x="6509329" y="4141563"/>
                      </a:cubicBezTo>
                      <a:cubicBezTo>
                        <a:pt x="6522562" y="4141563"/>
                        <a:pt x="6535405" y="4141563"/>
                        <a:pt x="6548249" y="4141563"/>
                      </a:cubicBezTo>
                      <a:cubicBezTo>
                        <a:pt x="6548249" y="4130976"/>
                        <a:pt x="6548249" y="4120702"/>
                        <a:pt x="6548249" y="4110427"/>
                      </a:cubicBezTo>
                      <a:cubicBezTo>
                        <a:pt x="6532525" y="4106496"/>
                        <a:pt x="6532525" y="4106496"/>
                        <a:pt x="6517113" y="4102643"/>
                      </a:cubicBezTo>
                      <a:close/>
                      <a:moveTo>
                        <a:pt x="8229795" y="4102643"/>
                      </a:moveTo>
                      <a:cubicBezTo>
                        <a:pt x="8227148" y="4115876"/>
                        <a:pt x="8224580" y="4128719"/>
                        <a:pt x="8222011" y="4141563"/>
                      </a:cubicBezTo>
                      <a:cubicBezTo>
                        <a:pt x="8235244" y="4141563"/>
                        <a:pt x="8248087" y="4141563"/>
                        <a:pt x="8260931" y="4141563"/>
                      </a:cubicBezTo>
                      <a:cubicBezTo>
                        <a:pt x="8260931" y="4130976"/>
                        <a:pt x="8260931" y="4120702"/>
                        <a:pt x="8260931" y="4110427"/>
                      </a:cubicBezTo>
                      <a:cubicBezTo>
                        <a:pt x="8245207" y="4106496"/>
                        <a:pt x="8245207" y="4106496"/>
                        <a:pt x="8229795" y="4102643"/>
                      </a:cubicBezTo>
                      <a:close/>
                      <a:moveTo>
                        <a:pt x="8299859" y="4102643"/>
                      </a:moveTo>
                      <a:cubicBezTo>
                        <a:pt x="8299859" y="4115876"/>
                        <a:pt x="8299859" y="4128719"/>
                        <a:pt x="8299859" y="4141563"/>
                      </a:cubicBezTo>
                      <a:cubicBezTo>
                        <a:pt x="8305152" y="4144209"/>
                        <a:pt x="8310289" y="4146778"/>
                        <a:pt x="8315427" y="4149347"/>
                      </a:cubicBezTo>
                      <a:cubicBezTo>
                        <a:pt x="8323366" y="4146700"/>
                        <a:pt x="8331073" y="4144131"/>
                        <a:pt x="8338779" y="4141563"/>
                      </a:cubicBezTo>
                      <a:cubicBezTo>
                        <a:pt x="8338779" y="4130976"/>
                        <a:pt x="8338779" y="4120702"/>
                        <a:pt x="8338779" y="4110427"/>
                      </a:cubicBezTo>
                      <a:cubicBezTo>
                        <a:pt x="8319124" y="4106496"/>
                        <a:pt x="8319124" y="4106496"/>
                        <a:pt x="8299859" y="4102643"/>
                      </a:cubicBezTo>
                      <a:close/>
                      <a:moveTo>
                        <a:pt x="8377708" y="4102643"/>
                      </a:moveTo>
                      <a:cubicBezTo>
                        <a:pt x="8375061" y="4115876"/>
                        <a:pt x="8372493" y="4128719"/>
                        <a:pt x="8369924" y="4141563"/>
                      </a:cubicBezTo>
                      <a:cubicBezTo>
                        <a:pt x="8383157" y="4141563"/>
                        <a:pt x="8396000" y="4141563"/>
                        <a:pt x="8408844" y="4141563"/>
                      </a:cubicBezTo>
                      <a:cubicBezTo>
                        <a:pt x="8408844" y="4128330"/>
                        <a:pt x="8408844" y="4115486"/>
                        <a:pt x="8408844" y="4102643"/>
                      </a:cubicBezTo>
                      <a:cubicBezTo>
                        <a:pt x="8398257" y="4102643"/>
                        <a:pt x="8387983" y="4102643"/>
                        <a:pt x="8377708" y="4102643"/>
                      </a:cubicBezTo>
                      <a:close/>
                      <a:moveTo>
                        <a:pt x="8673535" y="4102643"/>
                      </a:moveTo>
                      <a:cubicBezTo>
                        <a:pt x="8670888" y="4115876"/>
                        <a:pt x="8668320" y="4128719"/>
                        <a:pt x="8665751" y="4141563"/>
                      </a:cubicBezTo>
                      <a:cubicBezTo>
                        <a:pt x="8681630" y="4141563"/>
                        <a:pt x="8697042" y="4141563"/>
                        <a:pt x="8712455" y="4141563"/>
                      </a:cubicBezTo>
                      <a:cubicBezTo>
                        <a:pt x="8712455" y="4130976"/>
                        <a:pt x="8712455" y="4120702"/>
                        <a:pt x="8712455" y="4110427"/>
                      </a:cubicBezTo>
                      <a:cubicBezTo>
                        <a:pt x="8699222" y="4107780"/>
                        <a:pt x="8686378" y="4105212"/>
                        <a:pt x="8673535" y="4102643"/>
                      </a:cubicBezTo>
                      <a:close/>
                      <a:moveTo>
                        <a:pt x="8751384" y="4102643"/>
                      </a:moveTo>
                      <a:cubicBezTo>
                        <a:pt x="8748737" y="4115876"/>
                        <a:pt x="8746169" y="4128719"/>
                        <a:pt x="8743600" y="4141563"/>
                      </a:cubicBezTo>
                      <a:cubicBezTo>
                        <a:pt x="8756833" y="4141563"/>
                        <a:pt x="8769676" y="4141563"/>
                        <a:pt x="8782520" y="4141563"/>
                      </a:cubicBezTo>
                      <a:cubicBezTo>
                        <a:pt x="8782520" y="4130976"/>
                        <a:pt x="8782520" y="4120702"/>
                        <a:pt x="8782520" y="4110427"/>
                      </a:cubicBezTo>
                      <a:cubicBezTo>
                        <a:pt x="8766796" y="4106496"/>
                        <a:pt x="8766796" y="4106496"/>
                        <a:pt x="8751384" y="4102643"/>
                      </a:cubicBezTo>
                      <a:close/>
                      <a:moveTo>
                        <a:pt x="8821449" y="4102643"/>
                      </a:moveTo>
                      <a:cubicBezTo>
                        <a:pt x="8818802" y="4115876"/>
                        <a:pt x="8816234" y="4128719"/>
                        <a:pt x="8813665" y="4141563"/>
                      </a:cubicBezTo>
                      <a:cubicBezTo>
                        <a:pt x="8831179" y="4150319"/>
                        <a:pt x="8831179" y="4150319"/>
                        <a:pt x="8860369" y="4141563"/>
                      </a:cubicBezTo>
                      <a:cubicBezTo>
                        <a:pt x="8860369" y="4130976"/>
                        <a:pt x="8860369" y="4120702"/>
                        <a:pt x="8860369" y="4110427"/>
                      </a:cubicBezTo>
                      <a:cubicBezTo>
                        <a:pt x="8847136" y="4107780"/>
                        <a:pt x="8834292" y="4105212"/>
                        <a:pt x="8821449" y="4102643"/>
                      </a:cubicBezTo>
                      <a:close/>
                      <a:moveTo>
                        <a:pt x="2795923" y="4172707"/>
                      </a:moveTo>
                      <a:cubicBezTo>
                        <a:pt x="2793277" y="4175354"/>
                        <a:pt x="2790708" y="4177922"/>
                        <a:pt x="2788139" y="4180491"/>
                      </a:cubicBezTo>
                      <a:cubicBezTo>
                        <a:pt x="2787823" y="4193460"/>
                        <a:pt x="2787807" y="4206442"/>
                        <a:pt x="2788139" y="4219411"/>
                      </a:cubicBezTo>
                      <a:cubicBezTo>
                        <a:pt x="2801372" y="4219411"/>
                        <a:pt x="2814215" y="4219411"/>
                        <a:pt x="2827059" y="4219411"/>
                      </a:cubicBezTo>
                      <a:cubicBezTo>
                        <a:pt x="2827059" y="4206178"/>
                        <a:pt x="2827059" y="4193334"/>
                        <a:pt x="2827059" y="4180491"/>
                      </a:cubicBezTo>
                      <a:cubicBezTo>
                        <a:pt x="2811978" y="4176112"/>
                        <a:pt x="2811978" y="4176112"/>
                        <a:pt x="2795923" y="4172707"/>
                      </a:cubicBezTo>
                      <a:close/>
                      <a:moveTo>
                        <a:pt x="2943836" y="4172707"/>
                      </a:moveTo>
                      <a:cubicBezTo>
                        <a:pt x="2941189" y="4185940"/>
                        <a:pt x="2938621" y="4198783"/>
                        <a:pt x="2936052" y="4211627"/>
                      </a:cubicBezTo>
                      <a:cubicBezTo>
                        <a:pt x="2941345" y="4211627"/>
                        <a:pt x="2946482" y="4211627"/>
                        <a:pt x="2951620" y="4211627"/>
                      </a:cubicBezTo>
                      <a:cubicBezTo>
                        <a:pt x="2951620" y="4216920"/>
                        <a:pt x="2951620" y="4222057"/>
                        <a:pt x="2951620" y="4227194"/>
                      </a:cubicBezTo>
                      <a:cubicBezTo>
                        <a:pt x="2959559" y="4224548"/>
                        <a:pt x="2967266" y="4221979"/>
                        <a:pt x="2974972" y="4219411"/>
                      </a:cubicBezTo>
                      <a:cubicBezTo>
                        <a:pt x="2974972" y="4206178"/>
                        <a:pt x="2974972" y="4193334"/>
                        <a:pt x="2974972" y="4180491"/>
                      </a:cubicBezTo>
                      <a:cubicBezTo>
                        <a:pt x="2959248" y="4176560"/>
                        <a:pt x="2959248" y="4176560"/>
                        <a:pt x="2943836" y="4172707"/>
                      </a:cubicBezTo>
                      <a:close/>
                      <a:moveTo>
                        <a:pt x="3021685" y="4172707"/>
                      </a:moveTo>
                      <a:cubicBezTo>
                        <a:pt x="3019039" y="4175354"/>
                        <a:pt x="3016470" y="4177922"/>
                        <a:pt x="3013901" y="4180491"/>
                      </a:cubicBezTo>
                      <a:cubicBezTo>
                        <a:pt x="3013585" y="4193460"/>
                        <a:pt x="3013569" y="4206442"/>
                        <a:pt x="3013901" y="4219411"/>
                      </a:cubicBezTo>
                      <a:cubicBezTo>
                        <a:pt x="3019194" y="4222057"/>
                        <a:pt x="3024332" y="4224626"/>
                        <a:pt x="3029469" y="4227194"/>
                      </a:cubicBezTo>
                      <a:cubicBezTo>
                        <a:pt x="3037409" y="4224548"/>
                        <a:pt x="3045115" y="4221979"/>
                        <a:pt x="3052821" y="4219411"/>
                      </a:cubicBezTo>
                      <a:cubicBezTo>
                        <a:pt x="3052821" y="4206178"/>
                        <a:pt x="3052821" y="4193334"/>
                        <a:pt x="3052821" y="4180491"/>
                      </a:cubicBezTo>
                      <a:cubicBezTo>
                        <a:pt x="3037740" y="4176112"/>
                        <a:pt x="3037740" y="4176112"/>
                        <a:pt x="3021685" y="4172707"/>
                      </a:cubicBezTo>
                      <a:close/>
                      <a:moveTo>
                        <a:pt x="3091749" y="4172707"/>
                      </a:moveTo>
                      <a:cubicBezTo>
                        <a:pt x="3089103" y="4175354"/>
                        <a:pt x="3086534" y="4177922"/>
                        <a:pt x="3083965" y="4180491"/>
                      </a:cubicBezTo>
                      <a:cubicBezTo>
                        <a:pt x="3083649" y="4193460"/>
                        <a:pt x="3083633" y="4206442"/>
                        <a:pt x="3083965" y="4219411"/>
                      </a:cubicBezTo>
                      <a:cubicBezTo>
                        <a:pt x="3097198" y="4216764"/>
                        <a:pt x="3110041" y="4214195"/>
                        <a:pt x="3122885" y="4211627"/>
                      </a:cubicBezTo>
                      <a:cubicBezTo>
                        <a:pt x="3122885" y="4201040"/>
                        <a:pt x="3122885" y="4190766"/>
                        <a:pt x="3122885" y="4180491"/>
                      </a:cubicBezTo>
                      <a:cubicBezTo>
                        <a:pt x="3107804" y="4176112"/>
                        <a:pt x="3107804" y="4176112"/>
                        <a:pt x="3091749" y="4172707"/>
                      </a:cubicBezTo>
                      <a:close/>
                      <a:moveTo>
                        <a:pt x="3169599" y="4172707"/>
                      </a:moveTo>
                      <a:cubicBezTo>
                        <a:pt x="3166953" y="4175354"/>
                        <a:pt x="3164384" y="4177922"/>
                        <a:pt x="3161815" y="4180491"/>
                      </a:cubicBezTo>
                      <a:cubicBezTo>
                        <a:pt x="3161499" y="4193460"/>
                        <a:pt x="3161483" y="4206442"/>
                        <a:pt x="3161815" y="4219411"/>
                      </a:cubicBezTo>
                      <a:cubicBezTo>
                        <a:pt x="3175048" y="4219411"/>
                        <a:pt x="3187891" y="4219411"/>
                        <a:pt x="3200735" y="4219411"/>
                      </a:cubicBezTo>
                      <a:cubicBezTo>
                        <a:pt x="3200735" y="4206178"/>
                        <a:pt x="3200735" y="4193334"/>
                        <a:pt x="3200735" y="4180491"/>
                      </a:cubicBezTo>
                      <a:cubicBezTo>
                        <a:pt x="3185654" y="4176112"/>
                        <a:pt x="3185654" y="4176112"/>
                        <a:pt x="3169599" y="4172707"/>
                      </a:cubicBezTo>
                      <a:close/>
                      <a:moveTo>
                        <a:pt x="3239663" y="4172707"/>
                      </a:moveTo>
                      <a:cubicBezTo>
                        <a:pt x="3237017" y="4175354"/>
                        <a:pt x="3234448" y="4177922"/>
                        <a:pt x="3231879" y="4180491"/>
                      </a:cubicBezTo>
                      <a:cubicBezTo>
                        <a:pt x="3231563" y="4193460"/>
                        <a:pt x="3231547" y="4206442"/>
                        <a:pt x="3231879" y="4219411"/>
                      </a:cubicBezTo>
                      <a:cubicBezTo>
                        <a:pt x="3247759" y="4219411"/>
                        <a:pt x="3263171" y="4219411"/>
                        <a:pt x="3278583" y="4219411"/>
                      </a:cubicBezTo>
                      <a:cubicBezTo>
                        <a:pt x="3278583" y="4206178"/>
                        <a:pt x="3278583" y="4193334"/>
                        <a:pt x="3278583" y="4180491"/>
                      </a:cubicBezTo>
                      <a:cubicBezTo>
                        <a:pt x="3265692" y="4177516"/>
                        <a:pt x="3252705" y="4174934"/>
                        <a:pt x="3239663" y="4172707"/>
                      </a:cubicBezTo>
                      <a:close/>
                      <a:moveTo>
                        <a:pt x="3317512" y="4172707"/>
                      </a:moveTo>
                      <a:cubicBezTo>
                        <a:pt x="3314865" y="4185940"/>
                        <a:pt x="3312297" y="4198783"/>
                        <a:pt x="3309728" y="4211627"/>
                      </a:cubicBezTo>
                      <a:cubicBezTo>
                        <a:pt x="3315021" y="4211627"/>
                        <a:pt x="3320158" y="4211627"/>
                        <a:pt x="3325296" y="4211627"/>
                      </a:cubicBezTo>
                      <a:cubicBezTo>
                        <a:pt x="3325296" y="4216920"/>
                        <a:pt x="3325296" y="4222057"/>
                        <a:pt x="3325296" y="4227194"/>
                      </a:cubicBezTo>
                      <a:cubicBezTo>
                        <a:pt x="3333235" y="4224548"/>
                        <a:pt x="3340942" y="4221979"/>
                        <a:pt x="3348648" y="4219411"/>
                      </a:cubicBezTo>
                      <a:cubicBezTo>
                        <a:pt x="3348648" y="4206178"/>
                        <a:pt x="3348648" y="4193334"/>
                        <a:pt x="3348648" y="4180491"/>
                      </a:cubicBezTo>
                      <a:cubicBezTo>
                        <a:pt x="3332924" y="4176560"/>
                        <a:pt x="3332924" y="4176560"/>
                        <a:pt x="3317512" y="4172707"/>
                      </a:cubicBezTo>
                      <a:close/>
                      <a:moveTo>
                        <a:pt x="3465425" y="4172707"/>
                      </a:moveTo>
                      <a:cubicBezTo>
                        <a:pt x="3462779" y="4175354"/>
                        <a:pt x="3460210" y="4177922"/>
                        <a:pt x="3457641" y="4180491"/>
                      </a:cubicBezTo>
                      <a:cubicBezTo>
                        <a:pt x="3457325" y="4193460"/>
                        <a:pt x="3457309" y="4206442"/>
                        <a:pt x="3457641" y="4219411"/>
                      </a:cubicBezTo>
                      <a:cubicBezTo>
                        <a:pt x="3470874" y="4219411"/>
                        <a:pt x="3483717" y="4219411"/>
                        <a:pt x="3496561" y="4219411"/>
                      </a:cubicBezTo>
                      <a:cubicBezTo>
                        <a:pt x="3496561" y="4206178"/>
                        <a:pt x="3496561" y="4193334"/>
                        <a:pt x="3496561" y="4180491"/>
                      </a:cubicBezTo>
                      <a:cubicBezTo>
                        <a:pt x="3481480" y="4176112"/>
                        <a:pt x="3481480" y="4176112"/>
                        <a:pt x="3465425" y="4172707"/>
                      </a:cubicBezTo>
                      <a:close/>
                      <a:moveTo>
                        <a:pt x="3543275" y="4172707"/>
                      </a:moveTo>
                      <a:cubicBezTo>
                        <a:pt x="3540628" y="4185940"/>
                        <a:pt x="3538060" y="4198783"/>
                        <a:pt x="3535491" y="4211627"/>
                      </a:cubicBezTo>
                      <a:cubicBezTo>
                        <a:pt x="3548724" y="4214273"/>
                        <a:pt x="3561567" y="4216842"/>
                        <a:pt x="3574411" y="4219411"/>
                      </a:cubicBezTo>
                      <a:cubicBezTo>
                        <a:pt x="3574411" y="4206178"/>
                        <a:pt x="3574411" y="4193334"/>
                        <a:pt x="3574411" y="4180491"/>
                      </a:cubicBezTo>
                      <a:cubicBezTo>
                        <a:pt x="3558687" y="4176560"/>
                        <a:pt x="3558687" y="4176560"/>
                        <a:pt x="3543275" y="4172707"/>
                      </a:cubicBezTo>
                      <a:close/>
                      <a:moveTo>
                        <a:pt x="3613339" y="4172707"/>
                      </a:moveTo>
                      <a:cubicBezTo>
                        <a:pt x="3610693" y="4175354"/>
                        <a:pt x="3608124" y="4177922"/>
                        <a:pt x="3605555" y="4180491"/>
                      </a:cubicBezTo>
                      <a:cubicBezTo>
                        <a:pt x="3605239" y="4193460"/>
                        <a:pt x="3605223" y="4206442"/>
                        <a:pt x="3605555" y="4219411"/>
                      </a:cubicBezTo>
                      <a:cubicBezTo>
                        <a:pt x="3618788" y="4216764"/>
                        <a:pt x="3631631" y="4214195"/>
                        <a:pt x="3644475" y="4211627"/>
                      </a:cubicBezTo>
                      <a:cubicBezTo>
                        <a:pt x="3644475" y="4201040"/>
                        <a:pt x="3644475" y="4190766"/>
                        <a:pt x="3644475" y="4180491"/>
                      </a:cubicBezTo>
                      <a:cubicBezTo>
                        <a:pt x="3629394" y="4176112"/>
                        <a:pt x="3629394" y="4176112"/>
                        <a:pt x="3613339" y="4172707"/>
                      </a:cubicBezTo>
                      <a:close/>
                      <a:moveTo>
                        <a:pt x="3691188" y="4172707"/>
                      </a:moveTo>
                      <a:cubicBezTo>
                        <a:pt x="3688542" y="4175354"/>
                        <a:pt x="3685973" y="4177922"/>
                        <a:pt x="3683404" y="4180491"/>
                      </a:cubicBezTo>
                      <a:cubicBezTo>
                        <a:pt x="3683088" y="4193460"/>
                        <a:pt x="3683072" y="4206442"/>
                        <a:pt x="3683404" y="4219411"/>
                      </a:cubicBezTo>
                      <a:cubicBezTo>
                        <a:pt x="3688697" y="4222057"/>
                        <a:pt x="3693835" y="4224626"/>
                        <a:pt x="3698972" y="4227194"/>
                      </a:cubicBezTo>
                      <a:cubicBezTo>
                        <a:pt x="3706912" y="4224548"/>
                        <a:pt x="3714618" y="4221979"/>
                        <a:pt x="3722324" y="4219411"/>
                      </a:cubicBezTo>
                      <a:cubicBezTo>
                        <a:pt x="3722324" y="4206178"/>
                        <a:pt x="3722324" y="4193334"/>
                        <a:pt x="3722324" y="4180491"/>
                      </a:cubicBezTo>
                      <a:cubicBezTo>
                        <a:pt x="3707243" y="4176112"/>
                        <a:pt x="3707243" y="4176112"/>
                        <a:pt x="3691188" y="4172707"/>
                      </a:cubicBezTo>
                      <a:close/>
                      <a:moveTo>
                        <a:pt x="3761252" y="4172707"/>
                      </a:moveTo>
                      <a:cubicBezTo>
                        <a:pt x="3758606" y="4175354"/>
                        <a:pt x="3756037" y="4177922"/>
                        <a:pt x="3753468" y="4180491"/>
                      </a:cubicBezTo>
                      <a:cubicBezTo>
                        <a:pt x="3753152" y="4193460"/>
                        <a:pt x="3753136" y="4206442"/>
                        <a:pt x="3753468" y="4219411"/>
                      </a:cubicBezTo>
                      <a:cubicBezTo>
                        <a:pt x="3769348" y="4219411"/>
                        <a:pt x="3784760" y="4219411"/>
                        <a:pt x="3800172" y="4219411"/>
                      </a:cubicBezTo>
                      <a:cubicBezTo>
                        <a:pt x="3797525" y="4206178"/>
                        <a:pt x="3794957" y="4193334"/>
                        <a:pt x="3792388" y="4180491"/>
                      </a:cubicBezTo>
                      <a:cubicBezTo>
                        <a:pt x="3777307" y="4176112"/>
                        <a:pt x="3777307" y="4176112"/>
                        <a:pt x="3761252" y="4172707"/>
                      </a:cubicBezTo>
                      <a:close/>
                      <a:moveTo>
                        <a:pt x="5473934" y="4172707"/>
                      </a:moveTo>
                      <a:cubicBezTo>
                        <a:pt x="5471287" y="4185940"/>
                        <a:pt x="5468719" y="4198783"/>
                        <a:pt x="5466150" y="4211627"/>
                      </a:cubicBezTo>
                      <a:cubicBezTo>
                        <a:pt x="5479383" y="4211627"/>
                        <a:pt x="5492226" y="4211627"/>
                        <a:pt x="5505070" y="4211627"/>
                      </a:cubicBezTo>
                      <a:cubicBezTo>
                        <a:pt x="5505070" y="4201040"/>
                        <a:pt x="5505070" y="4190766"/>
                        <a:pt x="5505070" y="4180491"/>
                      </a:cubicBezTo>
                      <a:cubicBezTo>
                        <a:pt x="5489346" y="4176560"/>
                        <a:pt x="5489346" y="4176560"/>
                        <a:pt x="5473934" y="4172707"/>
                      </a:cubicBezTo>
                      <a:close/>
                      <a:moveTo>
                        <a:pt x="5551783" y="4172707"/>
                      </a:moveTo>
                      <a:cubicBezTo>
                        <a:pt x="5549137" y="4175354"/>
                        <a:pt x="5546568" y="4177922"/>
                        <a:pt x="5543999" y="4180491"/>
                      </a:cubicBezTo>
                      <a:cubicBezTo>
                        <a:pt x="5543683" y="4193460"/>
                        <a:pt x="5543667" y="4206442"/>
                        <a:pt x="5543999" y="4219411"/>
                      </a:cubicBezTo>
                      <a:cubicBezTo>
                        <a:pt x="5557232" y="4219411"/>
                        <a:pt x="5570075" y="4219411"/>
                        <a:pt x="5582919" y="4219411"/>
                      </a:cubicBezTo>
                      <a:cubicBezTo>
                        <a:pt x="5582919" y="4206178"/>
                        <a:pt x="5582919" y="4193334"/>
                        <a:pt x="5582919" y="4180491"/>
                      </a:cubicBezTo>
                      <a:cubicBezTo>
                        <a:pt x="5567838" y="4176112"/>
                        <a:pt x="5567838" y="4176112"/>
                        <a:pt x="5551783" y="4172707"/>
                      </a:cubicBezTo>
                      <a:close/>
                      <a:moveTo>
                        <a:pt x="5621847" y="4172707"/>
                      </a:moveTo>
                      <a:cubicBezTo>
                        <a:pt x="5619201" y="4175354"/>
                        <a:pt x="5616632" y="4177922"/>
                        <a:pt x="5614063" y="4180491"/>
                      </a:cubicBezTo>
                      <a:cubicBezTo>
                        <a:pt x="5613747" y="4193460"/>
                        <a:pt x="5613731" y="4206442"/>
                        <a:pt x="5614063" y="4219411"/>
                      </a:cubicBezTo>
                      <a:cubicBezTo>
                        <a:pt x="5629943" y="4219411"/>
                        <a:pt x="5645355" y="4219411"/>
                        <a:pt x="5660767" y="4219411"/>
                      </a:cubicBezTo>
                      <a:cubicBezTo>
                        <a:pt x="5660767" y="4206178"/>
                        <a:pt x="5660767" y="4193334"/>
                        <a:pt x="5660767" y="4180491"/>
                      </a:cubicBezTo>
                      <a:cubicBezTo>
                        <a:pt x="5647876" y="4177516"/>
                        <a:pt x="5634889" y="4174934"/>
                        <a:pt x="5621847" y="4172707"/>
                      </a:cubicBezTo>
                      <a:close/>
                      <a:moveTo>
                        <a:pt x="5699697" y="4172707"/>
                      </a:moveTo>
                      <a:cubicBezTo>
                        <a:pt x="5697051" y="4175354"/>
                        <a:pt x="5694482" y="4177922"/>
                        <a:pt x="5691913" y="4180491"/>
                      </a:cubicBezTo>
                      <a:cubicBezTo>
                        <a:pt x="5691597" y="4193460"/>
                        <a:pt x="5691581" y="4206442"/>
                        <a:pt x="5691913" y="4219411"/>
                      </a:cubicBezTo>
                      <a:cubicBezTo>
                        <a:pt x="5705146" y="4219411"/>
                        <a:pt x="5717989" y="4219411"/>
                        <a:pt x="5730833" y="4219411"/>
                      </a:cubicBezTo>
                      <a:cubicBezTo>
                        <a:pt x="5730833" y="4206178"/>
                        <a:pt x="5730833" y="4193334"/>
                        <a:pt x="5730833" y="4180491"/>
                      </a:cubicBezTo>
                      <a:cubicBezTo>
                        <a:pt x="5715752" y="4176112"/>
                        <a:pt x="5715752" y="4176112"/>
                        <a:pt x="5699697" y="4172707"/>
                      </a:cubicBezTo>
                      <a:close/>
                      <a:moveTo>
                        <a:pt x="5847610" y="4172707"/>
                      </a:moveTo>
                      <a:cubicBezTo>
                        <a:pt x="5844964" y="4175354"/>
                        <a:pt x="5842395" y="4177922"/>
                        <a:pt x="5839826" y="4180491"/>
                      </a:cubicBezTo>
                      <a:cubicBezTo>
                        <a:pt x="5839510" y="4193460"/>
                        <a:pt x="5839494" y="4206442"/>
                        <a:pt x="5839826" y="4219411"/>
                      </a:cubicBezTo>
                      <a:cubicBezTo>
                        <a:pt x="5845119" y="4222057"/>
                        <a:pt x="5850257" y="4224626"/>
                        <a:pt x="5855394" y="4227194"/>
                      </a:cubicBezTo>
                      <a:cubicBezTo>
                        <a:pt x="5863334" y="4224548"/>
                        <a:pt x="5871040" y="4221979"/>
                        <a:pt x="5878746" y="4219411"/>
                      </a:cubicBezTo>
                      <a:cubicBezTo>
                        <a:pt x="5878746" y="4206178"/>
                        <a:pt x="5878746" y="4193334"/>
                        <a:pt x="5878746" y="4180491"/>
                      </a:cubicBezTo>
                      <a:cubicBezTo>
                        <a:pt x="5863665" y="4176112"/>
                        <a:pt x="5863665" y="4176112"/>
                        <a:pt x="5847610" y="4172707"/>
                      </a:cubicBezTo>
                      <a:close/>
                      <a:moveTo>
                        <a:pt x="5925460" y="4172707"/>
                      </a:moveTo>
                      <a:cubicBezTo>
                        <a:pt x="5922813" y="4185940"/>
                        <a:pt x="5920245" y="4198783"/>
                        <a:pt x="5917676" y="4211627"/>
                      </a:cubicBezTo>
                      <a:cubicBezTo>
                        <a:pt x="5930909" y="4214273"/>
                        <a:pt x="5943752" y="4216842"/>
                        <a:pt x="5956596" y="4219411"/>
                      </a:cubicBezTo>
                      <a:cubicBezTo>
                        <a:pt x="5956596" y="4206178"/>
                        <a:pt x="5956596" y="4193334"/>
                        <a:pt x="5956596" y="4180491"/>
                      </a:cubicBezTo>
                      <a:cubicBezTo>
                        <a:pt x="5940872" y="4176560"/>
                        <a:pt x="5940872" y="4176560"/>
                        <a:pt x="5925460" y="4172707"/>
                      </a:cubicBezTo>
                      <a:close/>
                      <a:moveTo>
                        <a:pt x="5995523" y="4172707"/>
                      </a:moveTo>
                      <a:cubicBezTo>
                        <a:pt x="5992877" y="4175354"/>
                        <a:pt x="5990308" y="4177922"/>
                        <a:pt x="5987739" y="4180491"/>
                      </a:cubicBezTo>
                      <a:cubicBezTo>
                        <a:pt x="5987423" y="4193460"/>
                        <a:pt x="5987407" y="4206442"/>
                        <a:pt x="5987739" y="4219411"/>
                      </a:cubicBezTo>
                      <a:cubicBezTo>
                        <a:pt x="6000972" y="4216764"/>
                        <a:pt x="6013815" y="4214195"/>
                        <a:pt x="6026659" y="4211627"/>
                      </a:cubicBezTo>
                      <a:cubicBezTo>
                        <a:pt x="6026659" y="4201040"/>
                        <a:pt x="6026659" y="4190766"/>
                        <a:pt x="6026659" y="4180491"/>
                      </a:cubicBezTo>
                      <a:cubicBezTo>
                        <a:pt x="6011578" y="4176112"/>
                        <a:pt x="6011578" y="4176112"/>
                        <a:pt x="5995523" y="4172707"/>
                      </a:cubicBezTo>
                      <a:close/>
                      <a:moveTo>
                        <a:pt x="6073373" y="4172707"/>
                      </a:moveTo>
                      <a:cubicBezTo>
                        <a:pt x="6070727" y="4175354"/>
                        <a:pt x="6068158" y="4177922"/>
                        <a:pt x="6065589" y="4180491"/>
                      </a:cubicBezTo>
                      <a:cubicBezTo>
                        <a:pt x="6065273" y="4193460"/>
                        <a:pt x="6065257" y="4206442"/>
                        <a:pt x="6065589" y="4219411"/>
                      </a:cubicBezTo>
                      <a:cubicBezTo>
                        <a:pt x="6070882" y="4222057"/>
                        <a:pt x="6076020" y="4224626"/>
                        <a:pt x="6081157" y="4227194"/>
                      </a:cubicBezTo>
                      <a:cubicBezTo>
                        <a:pt x="6089097" y="4224548"/>
                        <a:pt x="6096803" y="4221979"/>
                        <a:pt x="6104509" y="4219411"/>
                      </a:cubicBezTo>
                      <a:cubicBezTo>
                        <a:pt x="6104509" y="4206178"/>
                        <a:pt x="6104509" y="4193334"/>
                        <a:pt x="6104509" y="4180491"/>
                      </a:cubicBezTo>
                      <a:cubicBezTo>
                        <a:pt x="6089428" y="4176112"/>
                        <a:pt x="6089428" y="4176112"/>
                        <a:pt x="6073373" y="4172707"/>
                      </a:cubicBezTo>
                      <a:close/>
                      <a:moveTo>
                        <a:pt x="6143437" y="4172707"/>
                      </a:moveTo>
                      <a:cubicBezTo>
                        <a:pt x="6140791" y="4175354"/>
                        <a:pt x="6138222" y="4177922"/>
                        <a:pt x="6135653" y="4180491"/>
                      </a:cubicBezTo>
                      <a:cubicBezTo>
                        <a:pt x="6135337" y="4193460"/>
                        <a:pt x="6135321" y="4206442"/>
                        <a:pt x="6135653" y="4219411"/>
                      </a:cubicBezTo>
                      <a:cubicBezTo>
                        <a:pt x="6151533" y="4219411"/>
                        <a:pt x="6166945" y="4219411"/>
                        <a:pt x="6182357" y="4219411"/>
                      </a:cubicBezTo>
                      <a:cubicBezTo>
                        <a:pt x="6182357" y="4206178"/>
                        <a:pt x="6182357" y="4193334"/>
                        <a:pt x="6182357" y="4180491"/>
                      </a:cubicBezTo>
                      <a:cubicBezTo>
                        <a:pt x="6169466" y="4177516"/>
                        <a:pt x="6156479" y="4174934"/>
                        <a:pt x="6143437" y="4172707"/>
                      </a:cubicBezTo>
                      <a:close/>
                      <a:moveTo>
                        <a:pt x="6221286" y="4172707"/>
                      </a:moveTo>
                      <a:cubicBezTo>
                        <a:pt x="6218640" y="4175354"/>
                        <a:pt x="6216071" y="4177922"/>
                        <a:pt x="6213502" y="4180491"/>
                      </a:cubicBezTo>
                      <a:cubicBezTo>
                        <a:pt x="6213186" y="4193460"/>
                        <a:pt x="6213170" y="4206442"/>
                        <a:pt x="6213502" y="4219411"/>
                      </a:cubicBezTo>
                      <a:cubicBezTo>
                        <a:pt x="6218795" y="4222057"/>
                        <a:pt x="6223933" y="4224626"/>
                        <a:pt x="6229070" y="4227194"/>
                      </a:cubicBezTo>
                      <a:cubicBezTo>
                        <a:pt x="6237010" y="4224548"/>
                        <a:pt x="6244716" y="4221979"/>
                        <a:pt x="6252422" y="4219411"/>
                      </a:cubicBezTo>
                      <a:cubicBezTo>
                        <a:pt x="6252422" y="4206178"/>
                        <a:pt x="6252422" y="4193334"/>
                        <a:pt x="6252422" y="4180491"/>
                      </a:cubicBezTo>
                      <a:cubicBezTo>
                        <a:pt x="6237341" y="4176112"/>
                        <a:pt x="6237341" y="4176112"/>
                        <a:pt x="6221286" y="4172707"/>
                      </a:cubicBezTo>
                      <a:close/>
                      <a:moveTo>
                        <a:pt x="6291350" y="4172707"/>
                      </a:moveTo>
                      <a:cubicBezTo>
                        <a:pt x="6288704" y="4175354"/>
                        <a:pt x="6286135" y="4177922"/>
                        <a:pt x="6283566" y="4180491"/>
                      </a:cubicBezTo>
                      <a:cubicBezTo>
                        <a:pt x="6283250" y="4193460"/>
                        <a:pt x="6283234" y="4206442"/>
                        <a:pt x="6283566" y="4219411"/>
                      </a:cubicBezTo>
                      <a:cubicBezTo>
                        <a:pt x="6299446" y="4219411"/>
                        <a:pt x="6314858" y="4219411"/>
                        <a:pt x="6330270" y="4219411"/>
                      </a:cubicBezTo>
                      <a:cubicBezTo>
                        <a:pt x="6330270" y="4206178"/>
                        <a:pt x="6330270" y="4193334"/>
                        <a:pt x="6330270" y="4180491"/>
                      </a:cubicBezTo>
                      <a:cubicBezTo>
                        <a:pt x="6317379" y="4177516"/>
                        <a:pt x="6304392" y="4174934"/>
                        <a:pt x="6291350" y="4172707"/>
                      </a:cubicBezTo>
                      <a:close/>
                      <a:moveTo>
                        <a:pt x="6369199" y="4172707"/>
                      </a:moveTo>
                      <a:cubicBezTo>
                        <a:pt x="6366553" y="4175354"/>
                        <a:pt x="6363984" y="4177922"/>
                        <a:pt x="6361415" y="4180491"/>
                      </a:cubicBezTo>
                      <a:cubicBezTo>
                        <a:pt x="6361099" y="4193460"/>
                        <a:pt x="6361083" y="4206442"/>
                        <a:pt x="6361415" y="4219411"/>
                      </a:cubicBezTo>
                      <a:cubicBezTo>
                        <a:pt x="6374648" y="4219411"/>
                        <a:pt x="6387491" y="4219411"/>
                        <a:pt x="6400335" y="4219411"/>
                      </a:cubicBezTo>
                      <a:cubicBezTo>
                        <a:pt x="6400335" y="4206178"/>
                        <a:pt x="6400335" y="4193334"/>
                        <a:pt x="6400335" y="4180491"/>
                      </a:cubicBezTo>
                      <a:cubicBezTo>
                        <a:pt x="6385254" y="4176112"/>
                        <a:pt x="6385254" y="4176112"/>
                        <a:pt x="6369199" y="4172707"/>
                      </a:cubicBezTo>
                      <a:close/>
                      <a:moveTo>
                        <a:pt x="8307644" y="4172707"/>
                      </a:moveTo>
                      <a:cubicBezTo>
                        <a:pt x="8304998" y="4175354"/>
                        <a:pt x="8302429" y="4177922"/>
                        <a:pt x="8299860" y="4180491"/>
                      </a:cubicBezTo>
                      <a:cubicBezTo>
                        <a:pt x="8299544" y="4193460"/>
                        <a:pt x="8299528" y="4206442"/>
                        <a:pt x="8299860" y="4219411"/>
                      </a:cubicBezTo>
                      <a:cubicBezTo>
                        <a:pt x="8313093" y="4219411"/>
                        <a:pt x="8325936" y="4219411"/>
                        <a:pt x="8338780" y="4219411"/>
                      </a:cubicBezTo>
                      <a:cubicBezTo>
                        <a:pt x="8338780" y="4206178"/>
                        <a:pt x="8338780" y="4193334"/>
                        <a:pt x="8338780" y="4180491"/>
                      </a:cubicBezTo>
                      <a:cubicBezTo>
                        <a:pt x="8323699" y="4176112"/>
                        <a:pt x="8323699" y="4176112"/>
                        <a:pt x="8307644" y="4172707"/>
                      </a:cubicBezTo>
                      <a:close/>
                      <a:moveTo>
                        <a:pt x="8377708" y="4172707"/>
                      </a:moveTo>
                      <a:cubicBezTo>
                        <a:pt x="8375062" y="4175354"/>
                        <a:pt x="8372493" y="4177922"/>
                        <a:pt x="8369924" y="4180491"/>
                      </a:cubicBezTo>
                      <a:cubicBezTo>
                        <a:pt x="8369608" y="4193460"/>
                        <a:pt x="8369592" y="4206442"/>
                        <a:pt x="8369924" y="4219411"/>
                      </a:cubicBezTo>
                      <a:cubicBezTo>
                        <a:pt x="8383157" y="4216764"/>
                        <a:pt x="8396000" y="4214195"/>
                        <a:pt x="8408844" y="4211627"/>
                      </a:cubicBezTo>
                      <a:cubicBezTo>
                        <a:pt x="8408844" y="4201040"/>
                        <a:pt x="8408844" y="4190766"/>
                        <a:pt x="8408844" y="4180491"/>
                      </a:cubicBezTo>
                      <a:cubicBezTo>
                        <a:pt x="8393763" y="4176112"/>
                        <a:pt x="8393763" y="4176112"/>
                        <a:pt x="8377708" y="4172707"/>
                      </a:cubicBezTo>
                      <a:close/>
                      <a:moveTo>
                        <a:pt x="8603471" y="4172707"/>
                      </a:moveTo>
                      <a:cubicBezTo>
                        <a:pt x="8600825" y="4175354"/>
                        <a:pt x="8598256" y="4177922"/>
                        <a:pt x="8595687" y="4180491"/>
                      </a:cubicBezTo>
                      <a:cubicBezTo>
                        <a:pt x="8595371" y="4193460"/>
                        <a:pt x="8595355" y="4206442"/>
                        <a:pt x="8595687" y="4219411"/>
                      </a:cubicBezTo>
                      <a:cubicBezTo>
                        <a:pt x="8600980" y="4222057"/>
                        <a:pt x="8606118" y="4224626"/>
                        <a:pt x="8611255" y="4227194"/>
                      </a:cubicBezTo>
                      <a:cubicBezTo>
                        <a:pt x="8619195" y="4224548"/>
                        <a:pt x="8626901" y="4221979"/>
                        <a:pt x="8634607" y="4219411"/>
                      </a:cubicBezTo>
                      <a:cubicBezTo>
                        <a:pt x="8634607" y="4206178"/>
                        <a:pt x="8634607" y="4193334"/>
                        <a:pt x="8634607" y="4180491"/>
                      </a:cubicBezTo>
                      <a:cubicBezTo>
                        <a:pt x="8619526" y="4176112"/>
                        <a:pt x="8619526" y="4176112"/>
                        <a:pt x="8603471" y="4172707"/>
                      </a:cubicBezTo>
                      <a:close/>
                      <a:moveTo>
                        <a:pt x="8751384" y="4172707"/>
                      </a:moveTo>
                      <a:cubicBezTo>
                        <a:pt x="8748738" y="4175354"/>
                        <a:pt x="8746169" y="4177922"/>
                        <a:pt x="8743600" y="4180491"/>
                      </a:cubicBezTo>
                      <a:cubicBezTo>
                        <a:pt x="8743284" y="4193460"/>
                        <a:pt x="8743268" y="4206442"/>
                        <a:pt x="8743600" y="4219411"/>
                      </a:cubicBezTo>
                      <a:cubicBezTo>
                        <a:pt x="8756833" y="4219411"/>
                        <a:pt x="8769676" y="4219411"/>
                        <a:pt x="8782520" y="4219411"/>
                      </a:cubicBezTo>
                      <a:cubicBezTo>
                        <a:pt x="8782520" y="4206178"/>
                        <a:pt x="8782520" y="4193334"/>
                        <a:pt x="8782520" y="4180491"/>
                      </a:cubicBezTo>
                      <a:cubicBezTo>
                        <a:pt x="8767439" y="4176112"/>
                        <a:pt x="8767439" y="4176112"/>
                        <a:pt x="8751384" y="4172707"/>
                      </a:cubicBezTo>
                      <a:close/>
                      <a:moveTo>
                        <a:pt x="9272973" y="4172707"/>
                      </a:moveTo>
                      <a:cubicBezTo>
                        <a:pt x="9270327" y="4175354"/>
                        <a:pt x="9267758" y="4177922"/>
                        <a:pt x="9265189" y="4180491"/>
                      </a:cubicBezTo>
                      <a:cubicBezTo>
                        <a:pt x="9264873" y="4193460"/>
                        <a:pt x="9264857" y="4206442"/>
                        <a:pt x="9265189" y="4219411"/>
                      </a:cubicBezTo>
                      <a:cubicBezTo>
                        <a:pt x="9270482" y="4222057"/>
                        <a:pt x="9275620" y="4224626"/>
                        <a:pt x="9280757" y="4227194"/>
                      </a:cubicBezTo>
                      <a:cubicBezTo>
                        <a:pt x="9283404" y="4221901"/>
                        <a:pt x="9285972" y="4216764"/>
                        <a:pt x="9288541" y="4211627"/>
                      </a:cubicBezTo>
                      <a:cubicBezTo>
                        <a:pt x="9293834" y="4211627"/>
                        <a:pt x="9298972" y="4211627"/>
                        <a:pt x="9304109" y="4211627"/>
                      </a:cubicBezTo>
                      <a:cubicBezTo>
                        <a:pt x="9304109" y="4201040"/>
                        <a:pt x="9304109" y="4190766"/>
                        <a:pt x="9304109" y="4180491"/>
                      </a:cubicBezTo>
                      <a:cubicBezTo>
                        <a:pt x="9289028" y="4176112"/>
                        <a:pt x="9289028" y="4176112"/>
                        <a:pt x="9272973" y="4172707"/>
                      </a:cubicBezTo>
                      <a:close/>
                      <a:moveTo>
                        <a:pt x="8688821" y="4174589"/>
                      </a:moveTo>
                      <a:cubicBezTo>
                        <a:pt x="8682088" y="4174133"/>
                        <a:pt x="8675450" y="4175645"/>
                        <a:pt x="8665756" y="4180492"/>
                      </a:cubicBezTo>
                      <a:cubicBezTo>
                        <a:pt x="8665756" y="4193725"/>
                        <a:pt x="8665756" y="4206568"/>
                        <a:pt x="8665756" y="4219412"/>
                      </a:cubicBezTo>
                      <a:cubicBezTo>
                        <a:pt x="8681635" y="4219412"/>
                        <a:pt x="8697047" y="4219412"/>
                        <a:pt x="8712460" y="4219412"/>
                      </a:cubicBezTo>
                      <a:cubicBezTo>
                        <a:pt x="8712460" y="4206179"/>
                        <a:pt x="8712460" y="4193336"/>
                        <a:pt x="8712460" y="4180492"/>
                      </a:cubicBezTo>
                      <a:cubicBezTo>
                        <a:pt x="8702382" y="4177469"/>
                        <a:pt x="8695554" y="4175045"/>
                        <a:pt x="8688821" y="4174589"/>
                      </a:cubicBezTo>
                      <a:close/>
                      <a:moveTo>
                        <a:pt x="6454550" y="4174589"/>
                      </a:moveTo>
                      <a:cubicBezTo>
                        <a:pt x="6447817" y="4174133"/>
                        <a:pt x="6441180" y="4175645"/>
                        <a:pt x="6431485" y="4180492"/>
                      </a:cubicBezTo>
                      <a:cubicBezTo>
                        <a:pt x="6434132" y="4193725"/>
                        <a:pt x="6436700" y="4206568"/>
                        <a:pt x="6439269" y="4219412"/>
                      </a:cubicBezTo>
                      <a:cubicBezTo>
                        <a:pt x="6452502" y="4219412"/>
                        <a:pt x="6465345" y="4219412"/>
                        <a:pt x="6478189" y="4219412"/>
                      </a:cubicBezTo>
                      <a:cubicBezTo>
                        <a:pt x="6478189" y="4206179"/>
                        <a:pt x="6478189" y="4193336"/>
                        <a:pt x="6478189" y="4180492"/>
                      </a:cubicBezTo>
                      <a:cubicBezTo>
                        <a:pt x="6468112" y="4177469"/>
                        <a:pt x="6461283" y="4175045"/>
                        <a:pt x="6454550" y="4174589"/>
                      </a:cubicBezTo>
                      <a:close/>
                      <a:moveTo>
                        <a:pt x="5785047" y="4174589"/>
                      </a:moveTo>
                      <a:cubicBezTo>
                        <a:pt x="5778314" y="4174133"/>
                        <a:pt x="5771677" y="4175645"/>
                        <a:pt x="5761982" y="4180492"/>
                      </a:cubicBezTo>
                      <a:cubicBezTo>
                        <a:pt x="5764629" y="4193725"/>
                        <a:pt x="5767197" y="4206568"/>
                        <a:pt x="5769766" y="4219412"/>
                      </a:cubicBezTo>
                      <a:cubicBezTo>
                        <a:pt x="5782999" y="4219412"/>
                        <a:pt x="5795842" y="4219412"/>
                        <a:pt x="5808686" y="4219412"/>
                      </a:cubicBezTo>
                      <a:cubicBezTo>
                        <a:pt x="5808686" y="4206179"/>
                        <a:pt x="5808686" y="4193336"/>
                        <a:pt x="5808686" y="4180492"/>
                      </a:cubicBezTo>
                      <a:cubicBezTo>
                        <a:pt x="5798609" y="4177469"/>
                        <a:pt x="5791780" y="4175045"/>
                        <a:pt x="5785047" y="4174589"/>
                      </a:cubicBezTo>
                      <a:close/>
                      <a:moveTo>
                        <a:pt x="3402863" y="4174589"/>
                      </a:moveTo>
                      <a:cubicBezTo>
                        <a:pt x="3396130" y="4174133"/>
                        <a:pt x="3389493" y="4175645"/>
                        <a:pt x="3379798" y="4180492"/>
                      </a:cubicBezTo>
                      <a:cubicBezTo>
                        <a:pt x="3379798" y="4193725"/>
                        <a:pt x="3379798" y="4206568"/>
                        <a:pt x="3379798" y="4219412"/>
                      </a:cubicBezTo>
                      <a:cubicBezTo>
                        <a:pt x="3395677" y="4219412"/>
                        <a:pt x="3411089" y="4219412"/>
                        <a:pt x="3426502" y="4219412"/>
                      </a:cubicBezTo>
                      <a:cubicBezTo>
                        <a:pt x="3426502" y="4206179"/>
                        <a:pt x="3426502" y="4193336"/>
                        <a:pt x="3426502" y="4180492"/>
                      </a:cubicBezTo>
                      <a:cubicBezTo>
                        <a:pt x="3416425" y="4177469"/>
                        <a:pt x="3409596" y="4175045"/>
                        <a:pt x="3402863" y="4174589"/>
                      </a:cubicBezTo>
                      <a:close/>
                      <a:moveTo>
                        <a:pt x="2881273" y="4174589"/>
                      </a:moveTo>
                      <a:cubicBezTo>
                        <a:pt x="2874540" y="4174133"/>
                        <a:pt x="2867903" y="4175645"/>
                        <a:pt x="2858208" y="4180492"/>
                      </a:cubicBezTo>
                      <a:cubicBezTo>
                        <a:pt x="2858208" y="4193725"/>
                        <a:pt x="2858208" y="4206568"/>
                        <a:pt x="2858208" y="4219412"/>
                      </a:cubicBezTo>
                      <a:cubicBezTo>
                        <a:pt x="2881560" y="4227196"/>
                        <a:pt x="2881560" y="4227196"/>
                        <a:pt x="2904912" y="4219412"/>
                      </a:cubicBezTo>
                      <a:cubicBezTo>
                        <a:pt x="2904912" y="4206179"/>
                        <a:pt x="2904912" y="4193336"/>
                        <a:pt x="2904912" y="4180492"/>
                      </a:cubicBezTo>
                      <a:cubicBezTo>
                        <a:pt x="2894835" y="4177469"/>
                        <a:pt x="2888006" y="4175045"/>
                        <a:pt x="2881273" y="4174589"/>
                      </a:cubicBezTo>
                      <a:close/>
                      <a:moveTo>
                        <a:pt x="2795923" y="4250556"/>
                      </a:moveTo>
                      <a:cubicBezTo>
                        <a:pt x="2793276" y="4253203"/>
                        <a:pt x="2790708" y="4255771"/>
                        <a:pt x="2788139" y="4258340"/>
                      </a:cubicBezTo>
                      <a:cubicBezTo>
                        <a:pt x="2790366" y="4271381"/>
                        <a:pt x="2792948" y="4284368"/>
                        <a:pt x="2795923" y="4297260"/>
                      </a:cubicBezTo>
                      <a:cubicBezTo>
                        <a:pt x="2806509" y="4294613"/>
                        <a:pt x="2816784" y="4292044"/>
                        <a:pt x="2827059" y="4289476"/>
                      </a:cubicBezTo>
                      <a:cubicBezTo>
                        <a:pt x="2827059" y="4278889"/>
                        <a:pt x="2827059" y="4268615"/>
                        <a:pt x="2827059" y="4258340"/>
                      </a:cubicBezTo>
                      <a:cubicBezTo>
                        <a:pt x="2811977" y="4253961"/>
                        <a:pt x="2811977" y="4253961"/>
                        <a:pt x="2795923" y="4250556"/>
                      </a:cubicBezTo>
                      <a:close/>
                      <a:moveTo>
                        <a:pt x="2865987" y="4250556"/>
                      </a:moveTo>
                      <a:cubicBezTo>
                        <a:pt x="2863340" y="4263789"/>
                        <a:pt x="2860772" y="4276632"/>
                        <a:pt x="2858203" y="4289476"/>
                      </a:cubicBezTo>
                      <a:cubicBezTo>
                        <a:pt x="2881555" y="4297260"/>
                        <a:pt x="2881555" y="4297260"/>
                        <a:pt x="2904907" y="4289476"/>
                      </a:cubicBezTo>
                      <a:cubicBezTo>
                        <a:pt x="2904907" y="4278889"/>
                        <a:pt x="2904907" y="4268615"/>
                        <a:pt x="2904907" y="4258340"/>
                      </a:cubicBezTo>
                      <a:cubicBezTo>
                        <a:pt x="2891674" y="4255693"/>
                        <a:pt x="2878830" y="4253125"/>
                        <a:pt x="2865987" y="4250556"/>
                      </a:cubicBezTo>
                      <a:close/>
                      <a:moveTo>
                        <a:pt x="2943836" y="4250556"/>
                      </a:moveTo>
                      <a:cubicBezTo>
                        <a:pt x="2941189" y="4263789"/>
                        <a:pt x="2938621" y="4276632"/>
                        <a:pt x="2936052" y="4289476"/>
                      </a:cubicBezTo>
                      <a:cubicBezTo>
                        <a:pt x="2941345" y="4292122"/>
                        <a:pt x="2946482" y="4294691"/>
                        <a:pt x="2951620" y="4297260"/>
                      </a:cubicBezTo>
                      <a:cubicBezTo>
                        <a:pt x="2959559" y="4294613"/>
                        <a:pt x="2967266" y="4292044"/>
                        <a:pt x="2974972" y="4289476"/>
                      </a:cubicBezTo>
                      <a:cubicBezTo>
                        <a:pt x="2974972" y="4278889"/>
                        <a:pt x="2974972" y="4268615"/>
                        <a:pt x="2974972" y="4258340"/>
                      </a:cubicBezTo>
                      <a:cubicBezTo>
                        <a:pt x="2959248" y="4254409"/>
                        <a:pt x="2959248" y="4254409"/>
                        <a:pt x="2943836" y="4250556"/>
                      </a:cubicBezTo>
                      <a:close/>
                      <a:moveTo>
                        <a:pt x="3021686" y="4250556"/>
                      </a:moveTo>
                      <a:cubicBezTo>
                        <a:pt x="3019039" y="4263789"/>
                        <a:pt x="3016471" y="4276632"/>
                        <a:pt x="3013902" y="4289476"/>
                      </a:cubicBezTo>
                      <a:cubicBezTo>
                        <a:pt x="3019195" y="4292122"/>
                        <a:pt x="3024332" y="4294691"/>
                        <a:pt x="3029470" y="4297260"/>
                      </a:cubicBezTo>
                      <a:cubicBezTo>
                        <a:pt x="3037409" y="4294613"/>
                        <a:pt x="3045116" y="4292044"/>
                        <a:pt x="3052822" y="4289476"/>
                      </a:cubicBezTo>
                      <a:cubicBezTo>
                        <a:pt x="3052822" y="4278889"/>
                        <a:pt x="3052822" y="4268615"/>
                        <a:pt x="3052822" y="4258340"/>
                      </a:cubicBezTo>
                      <a:cubicBezTo>
                        <a:pt x="3037098" y="4254409"/>
                        <a:pt x="3037098" y="4254409"/>
                        <a:pt x="3021686" y="4250556"/>
                      </a:cubicBezTo>
                      <a:close/>
                      <a:moveTo>
                        <a:pt x="3091750" y="4250556"/>
                      </a:moveTo>
                      <a:cubicBezTo>
                        <a:pt x="3089103" y="4263789"/>
                        <a:pt x="3086535" y="4276632"/>
                        <a:pt x="3083966" y="4289476"/>
                      </a:cubicBezTo>
                      <a:cubicBezTo>
                        <a:pt x="3101480" y="4298232"/>
                        <a:pt x="3101480" y="4298232"/>
                        <a:pt x="3130670" y="4289476"/>
                      </a:cubicBezTo>
                      <a:cubicBezTo>
                        <a:pt x="3130670" y="4278889"/>
                        <a:pt x="3130670" y="4268615"/>
                        <a:pt x="3130670" y="4258340"/>
                      </a:cubicBezTo>
                      <a:cubicBezTo>
                        <a:pt x="3117437" y="4255693"/>
                        <a:pt x="3104593" y="4253125"/>
                        <a:pt x="3091750" y="4250556"/>
                      </a:cubicBezTo>
                      <a:close/>
                      <a:moveTo>
                        <a:pt x="3169599" y="4250556"/>
                      </a:moveTo>
                      <a:cubicBezTo>
                        <a:pt x="3166952" y="4263789"/>
                        <a:pt x="3164384" y="4276632"/>
                        <a:pt x="3161815" y="4289476"/>
                      </a:cubicBezTo>
                      <a:cubicBezTo>
                        <a:pt x="3172401" y="4292122"/>
                        <a:pt x="3182676" y="4294691"/>
                        <a:pt x="3192951" y="4297260"/>
                      </a:cubicBezTo>
                      <a:cubicBezTo>
                        <a:pt x="3195597" y="4284027"/>
                        <a:pt x="3198166" y="4271183"/>
                        <a:pt x="3200735" y="4258340"/>
                      </a:cubicBezTo>
                      <a:cubicBezTo>
                        <a:pt x="3185011" y="4254409"/>
                        <a:pt x="3185011" y="4254409"/>
                        <a:pt x="3169599" y="4250556"/>
                      </a:cubicBezTo>
                      <a:close/>
                      <a:moveTo>
                        <a:pt x="3239663" y="4250556"/>
                      </a:moveTo>
                      <a:cubicBezTo>
                        <a:pt x="3237016" y="4263789"/>
                        <a:pt x="3234448" y="4276632"/>
                        <a:pt x="3231879" y="4289476"/>
                      </a:cubicBezTo>
                      <a:cubicBezTo>
                        <a:pt x="3249393" y="4298232"/>
                        <a:pt x="3249393" y="4298232"/>
                        <a:pt x="3278583" y="4289476"/>
                      </a:cubicBezTo>
                      <a:cubicBezTo>
                        <a:pt x="3278583" y="4278889"/>
                        <a:pt x="3278583" y="4268615"/>
                        <a:pt x="3278583" y="4258340"/>
                      </a:cubicBezTo>
                      <a:cubicBezTo>
                        <a:pt x="3265350" y="4255693"/>
                        <a:pt x="3252506" y="4253125"/>
                        <a:pt x="3239663" y="4250556"/>
                      </a:cubicBezTo>
                      <a:close/>
                      <a:moveTo>
                        <a:pt x="3317512" y="4250556"/>
                      </a:moveTo>
                      <a:cubicBezTo>
                        <a:pt x="3314865" y="4263789"/>
                        <a:pt x="3312297" y="4276632"/>
                        <a:pt x="3309728" y="4289476"/>
                      </a:cubicBezTo>
                      <a:cubicBezTo>
                        <a:pt x="3315021" y="4292122"/>
                        <a:pt x="3320158" y="4294691"/>
                        <a:pt x="3325296" y="4297260"/>
                      </a:cubicBezTo>
                      <a:cubicBezTo>
                        <a:pt x="3333235" y="4294613"/>
                        <a:pt x="3340942" y="4292044"/>
                        <a:pt x="3348648" y="4289476"/>
                      </a:cubicBezTo>
                      <a:cubicBezTo>
                        <a:pt x="3348648" y="4278889"/>
                        <a:pt x="3348648" y="4268615"/>
                        <a:pt x="3348648" y="4258340"/>
                      </a:cubicBezTo>
                      <a:cubicBezTo>
                        <a:pt x="3332924" y="4254409"/>
                        <a:pt x="3332924" y="4254409"/>
                        <a:pt x="3317512" y="4250556"/>
                      </a:cubicBezTo>
                      <a:close/>
                      <a:moveTo>
                        <a:pt x="3387577" y="4250556"/>
                      </a:moveTo>
                      <a:cubicBezTo>
                        <a:pt x="3384930" y="4263789"/>
                        <a:pt x="3382362" y="4276632"/>
                        <a:pt x="3379793" y="4289476"/>
                      </a:cubicBezTo>
                      <a:cubicBezTo>
                        <a:pt x="3397307" y="4298232"/>
                        <a:pt x="3397307" y="4298232"/>
                        <a:pt x="3426497" y="4289476"/>
                      </a:cubicBezTo>
                      <a:cubicBezTo>
                        <a:pt x="3426497" y="4278889"/>
                        <a:pt x="3426497" y="4268615"/>
                        <a:pt x="3426497" y="4258340"/>
                      </a:cubicBezTo>
                      <a:cubicBezTo>
                        <a:pt x="3413264" y="4255693"/>
                        <a:pt x="3400420" y="4253125"/>
                        <a:pt x="3387577" y="4250556"/>
                      </a:cubicBezTo>
                      <a:close/>
                      <a:moveTo>
                        <a:pt x="3465426" y="4250556"/>
                      </a:moveTo>
                      <a:cubicBezTo>
                        <a:pt x="3462779" y="4263789"/>
                        <a:pt x="3460211" y="4276632"/>
                        <a:pt x="3457642" y="4289476"/>
                      </a:cubicBezTo>
                      <a:cubicBezTo>
                        <a:pt x="3462935" y="4292122"/>
                        <a:pt x="3468072" y="4294691"/>
                        <a:pt x="3473210" y="4297260"/>
                      </a:cubicBezTo>
                      <a:cubicBezTo>
                        <a:pt x="3481149" y="4294613"/>
                        <a:pt x="3488856" y="4292044"/>
                        <a:pt x="3496562" y="4289476"/>
                      </a:cubicBezTo>
                      <a:cubicBezTo>
                        <a:pt x="3496562" y="4278889"/>
                        <a:pt x="3496562" y="4268615"/>
                        <a:pt x="3496562" y="4258340"/>
                      </a:cubicBezTo>
                      <a:cubicBezTo>
                        <a:pt x="3480838" y="4254409"/>
                        <a:pt x="3480838" y="4254409"/>
                        <a:pt x="3465426" y="4250556"/>
                      </a:cubicBezTo>
                      <a:close/>
                      <a:moveTo>
                        <a:pt x="3543275" y="4250556"/>
                      </a:moveTo>
                      <a:cubicBezTo>
                        <a:pt x="3540628" y="4263789"/>
                        <a:pt x="3538060" y="4276632"/>
                        <a:pt x="3535491" y="4289476"/>
                      </a:cubicBezTo>
                      <a:cubicBezTo>
                        <a:pt x="3540784" y="4292122"/>
                        <a:pt x="3545921" y="4294691"/>
                        <a:pt x="3551059" y="4297260"/>
                      </a:cubicBezTo>
                      <a:cubicBezTo>
                        <a:pt x="3558998" y="4294613"/>
                        <a:pt x="3566705" y="4292044"/>
                        <a:pt x="3574411" y="4289476"/>
                      </a:cubicBezTo>
                      <a:cubicBezTo>
                        <a:pt x="3574411" y="4278889"/>
                        <a:pt x="3574411" y="4268615"/>
                        <a:pt x="3574411" y="4258340"/>
                      </a:cubicBezTo>
                      <a:cubicBezTo>
                        <a:pt x="3558687" y="4254409"/>
                        <a:pt x="3558687" y="4254409"/>
                        <a:pt x="3543275" y="4250556"/>
                      </a:cubicBezTo>
                      <a:close/>
                      <a:moveTo>
                        <a:pt x="3613339" y="4250556"/>
                      </a:moveTo>
                      <a:cubicBezTo>
                        <a:pt x="3610692" y="4263789"/>
                        <a:pt x="3608124" y="4276632"/>
                        <a:pt x="3605555" y="4289476"/>
                      </a:cubicBezTo>
                      <a:cubicBezTo>
                        <a:pt x="3610848" y="4292122"/>
                        <a:pt x="3615985" y="4294691"/>
                        <a:pt x="3621123" y="4297260"/>
                      </a:cubicBezTo>
                      <a:cubicBezTo>
                        <a:pt x="3629062" y="4294613"/>
                        <a:pt x="3636769" y="4292044"/>
                        <a:pt x="3644475" y="4289476"/>
                      </a:cubicBezTo>
                      <a:cubicBezTo>
                        <a:pt x="3644475" y="4276243"/>
                        <a:pt x="3644475" y="4263399"/>
                        <a:pt x="3644475" y="4250556"/>
                      </a:cubicBezTo>
                      <a:cubicBezTo>
                        <a:pt x="3633888" y="4250556"/>
                        <a:pt x="3623614" y="4250556"/>
                        <a:pt x="3613339" y="4250556"/>
                      </a:cubicBezTo>
                      <a:close/>
                      <a:moveTo>
                        <a:pt x="3691188" y="4250556"/>
                      </a:moveTo>
                      <a:cubicBezTo>
                        <a:pt x="3688541" y="4263789"/>
                        <a:pt x="3685973" y="4276632"/>
                        <a:pt x="3683404" y="4289476"/>
                      </a:cubicBezTo>
                      <a:cubicBezTo>
                        <a:pt x="3688697" y="4292122"/>
                        <a:pt x="3693834" y="4294691"/>
                        <a:pt x="3698972" y="4297260"/>
                      </a:cubicBezTo>
                      <a:cubicBezTo>
                        <a:pt x="3706911" y="4294613"/>
                        <a:pt x="3714618" y="4292044"/>
                        <a:pt x="3722324" y="4289476"/>
                      </a:cubicBezTo>
                      <a:cubicBezTo>
                        <a:pt x="3722324" y="4278889"/>
                        <a:pt x="3722324" y="4268615"/>
                        <a:pt x="3722324" y="4258340"/>
                      </a:cubicBezTo>
                      <a:cubicBezTo>
                        <a:pt x="3706600" y="4254409"/>
                        <a:pt x="3706600" y="4254409"/>
                        <a:pt x="3691188" y="4250556"/>
                      </a:cubicBezTo>
                      <a:close/>
                      <a:moveTo>
                        <a:pt x="3761253" y="4250556"/>
                      </a:moveTo>
                      <a:cubicBezTo>
                        <a:pt x="3758606" y="4263789"/>
                        <a:pt x="3756038" y="4276632"/>
                        <a:pt x="3753469" y="4289476"/>
                      </a:cubicBezTo>
                      <a:cubicBezTo>
                        <a:pt x="3770983" y="4298232"/>
                        <a:pt x="3770983" y="4298232"/>
                        <a:pt x="3800173" y="4289476"/>
                      </a:cubicBezTo>
                      <a:cubicBezTo>
                        <a:pt x="3800173" y="4278889"/>
                        <a:pt x="3800173" y="4268615"/>
                        <a:pt x="3800173" y="4258340"/>
                      </a:cubicBezTo>
                      <a:cubicBezTo>
                        <a:pt x="3786940" y="4255693"/>
                        <a:pt x="3774096" y="4253125"/>
                        <a:pt x="3761253" y="4250556"/>
                      </a:cubicBezTo>
                      <a:close/>
                      <a:moveTo>
                        <a:pt x="3839102" y="4250556"/>
                      </a:moveTo>
                      <a:cubicBezTo>
                        <a:pt x="3836455" y="4263789"/>
                        <a:pt x="3833887" y="4276632"/>
                        <a:pt x="3831318" y="4289476"/>
                      </a:cubicBezTo>
                      <a:cubicBezTo>
                        <a:pt x="3836611" y="4292122"/>
                        <a:pt x="3841748" y="4294691"/>
                        <a:pt x="3846886" y="4297260"/>
                      </a:cubicBezTo>
                      <a:cubicBezTo>
                        <a:pt x="3854825" y="4294613"/>
                        <a:pt x="3862532" y="4292044"/>
                        <a:pt x="3870238" y="4289476"/>
                      </a:cubicBezTo>
                      <a:cubicBezTo>
                        <a:pt x="3870238" y="4278889"/>
                        <a:pt x="3870238" y="4268615"/>
                        <a:pt x="3870238" y="4258340"/>
                      </a:cubicBezTo>
                      <a:cubicBezTo>
                        <a:pt x="3854514" y="4254409"/>
                        <a:pt x="3854514" y="4254409"/>
                        <a:pt x="3839102" y="4250556"/>
                      </a:cubicBezTo>
                      <a:close/>
                      <a:moveTo>
                        <a:pt x="3909166" y="4250556"/>
                      </a:moveTo>
                      <a:cubicBezTo>
                        <a:pt x="3906519" y="4263789"/>
                        <a:pt x="3903951" y="4276632"/>
                        <a:pt x="3901382" y="4289476"/>
                      </a:cubicBezTo>
                      <a:cubicBezTo>
                        <a:pt x="3918896" y="4298232"/>
                        <a:pt x="3918896" y="4298232"/>
                        <a:pt x="3948086" y="4289476"/>
                      </a:cubicBezTo>
                      <a:cubicBezTo>
                        <a:pt x="3948086" y="4278889"/>
                        <a:pt x="3948086" y="4268615"/>
                        <a:pt x="3948086" y="4258340"/>
                      </a:cubicBezTo>
                      <a:cubicBezTo>
                        <a:pt x="3934853" y="4255693"/>
                        <a:pt x="3922009" y="4253125"/>
                        <a:pt x="3909166" y="4250556"/>
                      </a:cubicBezTo>
                      <a:close/>
                      <a:moveTo>
                        <a:pt x="3987015" y="4250556"/>
                      </a:moveTo>
                      <a:cubicBezTo>
                        <a:pt x="3984368" y="4263789"/>
                        <a:pt x="3981800" y="4276632"/>
                        <a:pt x="3979231" y="4289476"/>
                      </a:cubicBezTo>
                      <a:cubicBezTo>
                        <a:pt x="3984524" y="4292122"/>
                        <a:pt x="3989661" y="4294691"/>
                        <a:pt x="3994799" y="4297260"/>
                      </a:cubicBezTo>
                      <a:cubicBezTo>
                        <a:pt x="4002738" y="4294613"/>
                        <a:pt x="4010445" y="4292044"/>
                        <a:pt x="4018151" y="4289476"/>
                      </a:cubicBezTo>
                      <a:cubicBezTo>
                        <a:pt x="4018151" y="4278889"/>
                        <a:pt x="4018151" y="4268615"/>
                        <a:pt x="4018151" y="4258340"/>
                      </a:cubicBezTo>
                      <a:cubicBezTo>
                        <a:pt x="4002427" y="4254409"/>
                        <a:pt x="4002427" y="4254409"/>
                        <a:pt x="3987015" y="4250556"/>
                      </a:cubicBezTo>
                      <a:close/>
                      <a:moveTo>
                        <a:pt x="5551784" y="4250556"/>
                      </a:moveTo>
                      <a:cubicBezTo>
                        <a:pt x="5549137" y="4263789"/>
                        <a:pt x="5546569" y="4276632"/>
                        <a:pt x="5544000" y="4289476"/>
                      </a:cubicBezTo>
                      <a:cubicBezTo>
                        <a:pt x="5549293" y="4292122"/>
                        <a:pt x="5554430" y="4294691"/>
                        <a:pt x="5559568" y="4297260"/>
                      </a:cubicBezTo>
                      <a:cubicBezTo>
                        <a:pt x="5567507" y="4294613"/>
                        <a:pt x="5575214" y="4292044"/>
                        <a:pt x="5582920" y="4289476"/>
                      </a:cubicBezTo>
                      <a:cubicBezTo>
                        <a:pt x="5582920" y="4278889"/>
                        <a:pt x="5582920" y="4268615"/>
                        <a:pt x="5582920" y="4258340"/>
                      </a:cubicBezTo>
                      <a:cubicBezTo>
                        <a:pt x="5567196" y="4254409"/>
                        <a:pt x="5567196" y="4254409"/>
                        <a:pt x="5551784" y="4250556"/>
                      </a:cubicBezTo>
                      <a:close/>
                      <a:moveTo>
                        <a:pt x="5621848" y="4250556"/>
                      </a:moveTo>
                      <a:cubicBezTo>
                        <a:pt x="5619201" y="4263789"/>
                        <a:pt x="5616633" y="4276632"/>
                        <a:pt x="5614064" y="4289476"/>
                      </a:cubicBezTo>
                      <a:cubicBezTo>
                        <a:pt x="5631578" y="4298232"/>
                        <a:pt x="5631578" y="4298232"/>
                        <a:pt x="5660768" y="4289476"/>
                      </a:cubicBezTo>
                      <a:cubicBezTo>
                        <a:pt x="5660768" y="4278889"/>
                        <a:pt x="5660768" y="4268615"/>
                        <a:pt x="5660768" y="4258340"/>
                      </a:cubicBezTo>
                      <a:cubicBezTo>
                        <a:pt x="5647535" y="4255693"/>
                        <a:pt x="5634691" y="4253125"/>
                        <a:pt x="5621848" y="4250556"/>
                      </a:cubicBezTo>
                      <a:close/>
                      <a:moveTo>
                        <a:pt x="5699697" y="4250556"/>
                      </a:moveTo>
                      <a:cubicBezTo>
                        <a:pt x="5697050" y="4263789"/>
                        <a:pt x="5694482" y="4276632"/>
                        <a:pt x="5691913" y="4289476"/>
                      </a:cubicBezTo>
                      <a:cubicBezTo>
                        <a:pt x="5697206" y="4292122"/>
                        <a:pt x="5702343" y="4294691"/>
                        <a:pt x="5707481" y="4297260"/>
                      </a:cubicBezTo>
                      <a:cubicBezTo>
                        <a:pt x="5715420" y="4294613"/>
                        <a:pt x="5723127" y="4292044"/>
                        <a:pt x="5730833" y="4289476"/>
                      </a:cubicBezTo>
                      <a:cubicBezTo>
                        <a:pt x="5730833" y="4278889"/>
                        <a:pt x="5730833" y="4268615"/>
                        <a:pt x="5730833" y="4258340"/>
                      </a:cubicBezTo>
                      <a:cubicBezTo>
                        <a:pt x="5715109" y="4254409"/>
                        <a:pt x="5715109" y="4254409"/>
                        <a:pt x="5699697" y="4250556"/>
                      </a:cubicBezTo>
                      <a:close/>
                      <a:moveTo>
                        <a:pt x="5769761" y="4250556"/>
                      </a:moveTo>
                      <a:cubicBezTo>
                        <a:pt x="5767114" y="4263789"/>
                        <a:pt x="5764546" y="4276632"/>
                        <a:pt x="5761977" y="4289476"/>
                      </a:cubicBezTo>
                      <a:cubicBezTo>
                        <a:pt x="5779491" y="4298232"/>
                        <a:pt x="5779491" y="4298232"/>
                        <a:pt x="5808681" y="4289476"/>
                      </a:cubicBezTo>
                      <a:cubicBezTo>
                        <a:pt x="5808681" y="4278889"/>
                        <a:pt x="5808681" y="4268615"/>
                        <a:pt x="5808681" y="4258340"/>
                      </a:cubicBezTo>
                      <a:cubicBezTo>
                        <a:pt x="5795448" y="4255693"/>
                        <a:pt x="5782604" y="4253125"/>
                        <a:pt x="5769761" y="4250556"/>
                      </a:cubicBezTo>
                      <a:close/>
                      <a:moveTo>
                        <a:pt x="5847610" y="4250556"/>
                      </a:moveTo>
                      <a:cubicBezTo>
                        <a:pt x="5844963" y="4263789"/>
                        <a:pt x="5842395" y="4276632"/>
                        <a:pt x="5839826" y="4289476"/>
                      </a:cubicBezTo>
                      <a:cubicBezTo>
                        <a:pt x="5845119" y="4292122"/>
                        <a:pt x="5850256" y="4294691"/>
                        <a:pt x="5855394" y="4297260"/>
                      </a:cubicBezTo>
                      <a:cubicBezTo>
                        <a:pt x="5863333" y="4294613"/>
                        <a:pt x="5871040" y="4292044"/>
                        <a:pt x="5878746" y="4289476"/>
                      </a:cubicBezTo>
                      <a:cubicBezTo>
                        <a:pt x="5878746" y="4278889"/>
                        <a:pt x="5878746" y="4268615"/>
                        <a:pt x="5878746" y="4258340"/>
                      </a:cubicBezTo>
                      <a:cubicBezTo>
                        <a:pt x="5863022" y="4254409"/>
                        <a:pt x="5863022" y="4254409"/>
                        <a:pt x="5847610" y="4250556"/>
                      </a:cubicBezTo>
                      <a:close/>
                      <a:moveTo>
                        <a:pt x="5925460" y="4250556"/>
                      </a:moveTo>
                      <a:cubicBezTo>
                        <a:pt x="5922813" y="4263789"/>
                        <a:pt x="5920245" y="4276632"/>
                        <a:pt x="5917676" y="4289476"/>
                      </a:cubicBezTo>
                      <a:cubicBezTo>
                        <a:pt x="5922969" y="4292122"/>
                        <a:pt x="5928106" y="4294691"/>
                        <a:pt x="5933244" y="4297260"/>
                      </a:cubicBezTo>
                      <a:cubicBezTo>
                        <a:pt x="5941183" y="4294613"/>
                        <a:pt x="5948890" y="4292044"/>
                        <a:pt x="5956596" y="4289476"/>
                      </a:cubicBezTo>
                      <a:cubicBezTo>
                        <a:pt x="5956596" y="4278889"/>
                        <a:pt x="5956596" y="4268615"/>
                        <a:pt x="5956596" y="4258340"/>
                      </a:cubicBezTo>
                      <a:cubicBezTo>
                        <a:pt x="5940872" y="4254409"/>
                        <a:pt x="5940872" y="4254409"/>
                        <a:pt x="5925460" y="4250556"/>
                      </a:cubicBezTo>
                      <a:close/>
                      <a:moveTo>
                        <a:pt x="5995524" y="4250556"/>
                      </a:moveTo>
                      <a:cubicBezTo>
                        <a:pt x="5992877" y="4263789"/>
                        <a:pt x="5990309" y="4276632"/>
                        <a:pt x="5987740" y="4289476"/>
                      </a:cubicBezTo>
                      <a:cubicBezTo>
                        <a:pt x="6000973" y="4289476"/>
                        <a:pt x="6013816" y="4289476"/>
                        <a:pt x="6026660" y="4289476"/>
                      </a:cubicBezTo>
                      <a:cubicBezTo>
                        <a:pt x="6026660" y="4278889"/>
                        <a:pt x="6026660" y="4268615"/>
                        <a:pt x="6026660" y="4258340"/>
                      </a:cubicBezTo>
                      <a:cubicBezTo>
                        <a:pt x="6010936" y="4254409"/>
                        <a:pt x="6010936" y="4254409"/>
                        <a:pt x="5995524" y="4250556"/>
                      </a:cubicBezTo>
                      <a:close/>
                      <a:moveTo>
                        <a:pt x="6073373" y="4250556"/>
                      </a:moveTo>
                      <a:cubicBezTo>
                        <a:pt x="6070726" y="4263789"/>
                        <a:pt x="6068158" y="4276632"/>
                        <a:pt x="6065589" y="4289476"/>
                      </a:cubicBezTo>
                      <a:cubicBezTo>
                        <a:pt x="6070882" y="4292122"/>
                        <a:pt x="6076019" y="4294691"/>
                        <a:pt x="6081157" y="4297260"/>
                      </a:cubicBezTo>
                      <a:cubicBezTo>
                        <a:pt x="6089096" y="4294613"/>
                        <a:pt x="6096803" y="4292044"/>
                        <a:pt x="6104509" y="4289476"/>
                      </a:cubicBezTo>
                      <a:cubicBezTo>
                        <a:pt x="6104509" y="4278889"/>
                        <a:pt x="6104509" y="4268615"/>
                        <a:pt x="6104509" y="4258340"/>
                      </a:cubicBezTo>
                      <a:cubicBezTo>
                        <a:pt x="6088785" y="4254409"/>
                        <a:pt x="6088785" y="4254409"/>
                        <a:pt x="6073373" y="4250556"/>
                      </a:cubicBezTo>
                      <a:close/>
                      <a:moveTo>
                        <a:pt x="6143437" y="4250556"/>
                      </a:moveTo>
                      <a:cubicBezTo>
                        <a:pt x="6140790" y="4263789"/>
                        <a:pt x="6138222" y="4276632"/>
                        <a:pt x="6135653" y="4289476"/>
                      </a:cubicBezTo>
                      <a:cubicBezTo>
                        <a:pt x="6148886" y="4292122"/>
                        <a:pt x="6161729" y="4294691"/>
                        <a:pt x="6174573" y="4297260"/>
                      </a:cubicBezTo>
                      <a:cubicBezTo>
                        <a:pt x="6177219" y="4284027"/>
                        <a:pt x="6179788" y="4271183"/>
                        <a:pt x="6182357" y="4258340"/>
                      </a:cubicBezTo>
                      <a:cubicBezTo>
                        <a:pt x="6169124" y="4255693"/>
                        <a:pt x="6156280" y="4253125"/>
                        <a:pt x="6143437" y="4250556"/>
                      </a:cubicBezTo>
                      <a:close/>
                      <a:moveTo>
                        <a:pt x="6221286" y="4250556"/>
                      </a:moveTo>
                      <a:cubicBezTo>
                        <a:pt x="6218639" y="4263789"/>
                        <a:pt x="6216071" y="4276632"/>
                        <a:pt x="6213502" y="4289476"/>
                      </a:cubicBezTo>
                      <a:cubicBezTo>
                        <a:pt x="6218795" y="4292122"/>
                        <a:pt x="6223932" y="4294691"/>
                        <a:pt x="6229070" y="4297260"/>
                      </a:cubicBezTo>
                      <a:cubicBezTo>
                        <a:pt x="6237009" y="4294613"/>
                        <a:pt x="6244716" y="4292044"/>
                        <a:pt x="6252422" y="4289476"/>
                      </a:cubicBezTo>
                      <a:cubicBezTo>
                        <a:pt x="6252422" y="4278889"/>
                        <a:pt x="6252422" y="4268615"/>
                        <a:pt x="6252422" y="4258340"/>
                      </a:cubicBezTo>
                      <a:cubicBezTo>
                        <a:pt x="6236698" y="4254409"/>
                        <a:pt x="6236698" y="4254409"/>
                        <a:pt x="6221286" y="4250556"/>
                      </a:cubicBezTo>
                      <a:close/>
                      <a:moveTo>
                        <a:pt x="6291351" y="4250556"/>
                      </a:moveTo>
                      <a:cubicBezTo>
                        <a:pt x="6288704" y="4263789"/>
                        <a:pt x="6286136" y="4276632"/>
                        <a:pt x="6283567" y="4289476"/>
                      </a:cubicBezTo>
                      <a:cubicBezTo>
                        <a:pt x="6301081" y="4298232"/>
                        <a:pt x="6301081" y="4298232"/>
                        <a:pt x="6330271" y="4289476"/>
                      </a:cubicBezTo>
                      <a:cubicBezTo>
                        <a:pt x="6330271" y="4278889"/>
                        <a:pt x="6330271" y="4268615"/>
                        <a:pt x="6330271" y="4258340"/>
                      </a:cubicBezTo>
                      <a:cubicBezTo>
                        <a:pt x="6317038" y="4255693"/>
                        <a:pt x="6304194" y="4253125"/>
                        <a:pt x="6291351" y="4250556"/>
                      </a:cubicBezTo>
                      <a:close/>
                      <a:moveTo>
                        <a:pt x="6369200" y="4250556"/>
                      </a:moveTo>
                      <a:cubicBezTo>
                        <a:pt x="6366553" y="4253203"/>
                        <a:pt x="6363985" y="4255771"/>
                        <a:pt x="6361416" y="4258340"/>
                      </a:cubicBezTo>
                      <a:cubicBezTo>
                        <a:pt x="6363643" y="4271381"/>
                        <a:pt x="6366225" y="4284368"/>
                        <a:pt x="6369200" y="4297260"/>
                      </a:cubicBezTo>
                      <a:cubicBezTo>
                        <a:pt x="6379786" y="4294613"/>
                        <a:pt x="6390061" y="4292044"/>
                        <a:pt x="6400336" y="4289476"/>
                      </a:cubicBezTo>
                      <a:cubicBezTo>
                        <a:pt x="6400336" y="4278889"/>
                        <a:pt x="6400336" y="4268615"/>
                        <a:pt x="6400336" y="4258340"/>
                      </a:cubicBezTo>
                      <a:cubicBezTo>
                        <a:pt x="6385254" y="4253961"/>
                        <a:pt x="6385254" y="4253961"/>
                        <a:pt x="6369200" y="4250556"/>
                      </a:cubicBezTo>
                      <a:close/>
                      <a:moveTo>
                        <a:pt x="8299859" y="4250556"/>
                      </a:moveTo>
                      <a:cubicBezTo>
                        <a:pt x="8299859" y="4263789"/>
                        <a:pt x="8299859" y="4276632"/>
                        <a:pt x="8299859" y="4289476"/>
                      </a:cubicBezTo>
                      <a:cubicBezTo>
                        <a:pt x="8305152" y="4292122"/>
                        <a:pt x="8310289" y="4294691"/>
                        <a:pt x="8315427" y="4297260"/>
                      </a:cubicBezTo>
                      <a:cubicBezTo>
                        <a:pt x="8323366" y="4294613"/>
                        <a:pt x="8331073" y="4292044"/>
                        <a:pt x="8338779" y="4289476"/>
                      </a:cubicBezTo>
                      <a:cubicBezTo>
                        <a:pt x="8338779" y="4278889"/>
                        <a:pt x="8338779" y="4268615"/>
                        <a:pt x="8338779" y="4258340"/>
                      </a:cubicBezTo>
                      <a:cubicBezTo>
                        <a:pt x="8319124" y="4254409"/>
                        <a:pt x="8319124" y="4254409"/>
                        <a:pt x="8299859" y="4250556"/>
                      </a:cubicBezTo>
                      <a:close/>
                      <a:moveTo>
                        <a:pt x="8377708" y="4250556"/>
                      </a:moveTo>
                      <a:cubicBezTo>
                        <a:pt x="8375061" y="4263789"/>
                        <a:pt x="8372493" y="4276632"/>
                        <a:pt x="8369924" y="4289476"/>
                      </a:cubicBezTo>
                      <a:cubicBezTo>
                        <a:pt x="8383157" y="4289476"/>
                        <a:pt x="8396000" y="4289476"/>
                        <a:pt x="8408844" y="4289476"/>
                      </a:cubicBezTo>
                      <a:cubicBezTo>
                        <a:pt x="8408844" y="4276243"/>
                        <a:pt x="8408844" y="4263399"/>
                        <a:pt x="8408844" y="4250556"/>
                      </a:cubicBezTo>
                      <a:cubicBezTo>
                        <a:pt x="8398257" y="4250556"/>
                        <a:pt x="8387983" y="4250556"/>
                        <a:pt x="8377708" y="4250556"/>
                      </a:cubicBezTo>
                      <a:close/>
                      <a:moveTo>
                        <a:pt x="8455558" y="4250556"/>
                      </a:moveTo>
                      <a:cubicBezTo>
                        <a:pt x="8452911" y="4263789"/>
                        <a:pt x="8450343" y="4276632"/>
                        <a:pt x="8447774" y="4289476"/>
                      </a:cubicBezTo>
                      <a:cubicBezTo>
                        <a:pt x="8453067" y="4292122"/>
                        <a:pt x="8458204" y="4294691"/>
                        <a:pt x="8463342" y="4297260"/>
                      </a:cubicBezTo>
                      <a:cubicBezTo>
                        <a:pt x="8471281" y="4294613"/>
                        <a:pt x="8478988" y="4292044"/>
                        <a:pt x="8486694" y="4289476"/>
                      </a:cubicBezTo>
                      <a:cubicBezTo>
                        <a:pt x="8486694" y="4278889"/>
                        <a:pt x="8486694" y="4268615"/>
                        <a:pt x="8486694" y="4258340"/>
                      </a:cubicBezTo>
                      <a:cubicBezTo>
                        <a:pt x="8470970" y="4254409"/>
                        <a:pt x="8470970" y="4254409"/>
                        <a:pt x="8455558" y="4250556"/>
                      </a:cubicBezTo>
                      <a:close/>
                      <a:moveTo>
                        <a:pt x="8603471" y="4250556"/>
                      </a:moveTo>
                      <a:cubicBezTo>
                        <a:pt x="8600824" y="4263789"/>
                        <a:pt x="8598256" y="4276632"/>
                        <a:pt x="8595687" y="4289476"/>
                      </a:cubicBezTo>
                      <a:cubicBezTo>
                        <a:pt x="8600980" y="4292122"/>
                        <a:pt x="8606117" y="4294691"/>
                        <a:pt x="8611255" y="4297260"/>
                      </a:cubicBezTo>
                      <a:cubicBezTo>
                        <a:pt x="8619194" y="4294613"/>
                        <a:pt x="8626901" y="4292044"/>
                        <a:pt x="8634607" y="4289476"/>
                      </a:cubicBezTo>
                      <a:cubicBezTo>
                        <a:pt x="8634607" y="4278889"/>
                        <a:pt x="8634607" y="4268615"/>
                        <a:pt x="8634607" y="4258340"/>
                      </a:cubicBezTo>
                      <a:cubicBezTo>
                        <a:pt x="8618883" y="4254409"/>
                        <a:pt x="8618883" y="4254409"/>
                        <a:pt x="8603471" y="4250556"/>
                      </a:cubicBezTo>
                      <a:close/>
                      <a:moveTo>
                        <a:pt x="8673535" y="4250556"/>
                      </a:moveTo>
                      <a:cubicBezTo>
                        <a:pt x="8670888" y="4263789"/>
                        <a:pt x="8668320" y="4276632"/>
                        <a:pt x="8665751" y="4289476"/>
                      </a:cubicBezTo>
                      <a:cubicBezTo>
                        <a:pt x="8681630" y="4289476"/>
                        <a:pt x="8697042" y="4289476"/>
                        <a:pt x="8712455" y="4289476"/>
                      </a:cubicBezTo>
                      <a:cubicBezTo>
                        <a:pt x="8712455" y="4278889"/>
                        <a:pt x="8712455" y="4268615"/>
                        <a:pt x="8712455" y="4258340"/>
                      </a:cubicBezTo>
                      <a:cubicBezTo>
                        <a:pt x="8699222" y="4255693"/>
                        <a:pt x="8686378" y="4253125"/>
                        <a:pt x="8673535" y="4250556"/>
                      </a:cubicBezTo>
                      <a:close/>
                      <a:moveTo>
                        <a:pt x="8751384" y="4250556"/>
                      </a:moveTo>
                      <a:cubicBezTo>
                        <a:pt x="8748737" y="4263789"/>
                        <a:pt x="8746169" y="4276632"/>
                        <a:pt x="8743600" y="4289476"/>
                      </a:cubicBezTo>
                      <a:cubicBezTo>
                        <a:pt x="8748893" y="4292122"/>
                        <a:pt x="8754030" y="4294691"/>
                        <a:pt x="8759168" y="4297260"/>
                      </a:cubicBezTo>
                      <a:cubicBezTo>
                        <a:pt x="8767107" y="4294613"/>
                        <a:pt x="8774814" y="4292044"/>
                        <a:pt x="8782520" y="4289476"/>
                      </a:cubicBezTo>
                      <a:cubicBezTo>
                        <a:pt x="8782520" y="4278889"/>
                        <a:pt x="8782520" y="4268615"/>
                        <a:pt x="8782520" y="4258340"/>
                      </a:cubicBezTo>
                      <a:cubicBezTo>
                        <a:pt x="8766796" y="4254409"/>
                        <a:pt x="8766796" y="4254409"/>
                        <a:pt x="8751384" y="4250556"/>
                      </a:cubicBezTo>
                      <a:close/>
                      <a:moveTo>
                        <a:pt x="8899298" y="4250556"/>
                      </a:moveTo>
                      <a:cubicBezTo>
                        <a:pt x="8896651" y="4263789"/>
                        <a:pt x="8894083" y="4276632"/>
                        <a:pt x="8891514" y="4289476"/>
                      </a:cubicBezTo>
                      <a:cubicBezTo>
                        <a:pt x="8904747" y="4289476"/>
                        <a:pt x="8917590" y="4289476"/>
                        <a:pt x="8930434" y="4289476"/>
                      </a:cubicBezTo>
                      <a:cubicBezTo>
                        <a:pt x="8930434" y="4278889"/>
                        <a:pt x="8930434" y="4268615"/>
                        <a:pt x="8930434" y="4258340"/>
                      </a:cubicBezTo>
                      <a:cubicBezTo>
                        <a:pt x="8914710" y="4254409"/>
                        <a:pt x="8914710" y="4254409"/>
                        <a:pt x="8899298" y="4250556"/>
                      </a:cubicBezTo>
                      <a:close/>
                      <a:moveTo>
                        <a:pt x="9272974" y="4250556"/>
                      </a:moveTo>
                      <a:cubicBezTo>
                        <a:pt x="9270327" y="4263789"/>
                        <a:pt x="9267759" y="4276632"/>
                        <a:pt x="9265190" y="4289476"/>
                      </a:cubicBezTo>
                      <a:cubicBezTo>
                        <a:pt x="9270483" y="4292122"/>
                        <a:pt x="9275620" y="4294691"/>
                        <a:pt x="9280758" y="4297260"/>
                      </a:cubicBezTo>
                      <a:cubicBezTo>
                        <a:pt x="9288697" y="4294613"/>
                        <a:pt x="9296404" y="4292044"/>
                        <a:pt x="9304110" y="4289476"/>
                      </a:cubicBezTo>
                      <a:cubicBezTo>
                        <a:pt x="9304110" y="4278889"/>
                        <a:pt x="9304110" y="4268615"/>
                        <a:pt x="9304110" y="4258340"/>
                      </a:cubicBezTo>
                      <a:cubicBezTo>
                        <a:pt x="9288386" y="4254409"/>
                        <a:pt x="9288386" y="4254409"/>
                        <a:pt x="9272974" y="4250556"/>
                      </a:cubicBezTo>
                      <a:close/>
                      <a:moveTo>
                        <a:pt x="9343038" y="4250556"/>
                      </a:moveTo>
                      <a:cubicBezTo>
                        <a:pt x="9340391" y="4263789"/>
                        <a:pt x="9337823" y="4276632"/>
                        <a:pt x="9335254" y="4289476"/>
                      </a:cubicBezTo>
                      <a:cubicBezTo>
                        <a:pt x="9352768" y="4298232"/>
                        <a:pt x="9352768" y="4298232"/>
                        <a:pt x="9381958" y="4289476"/>
                      </a:cubicBezTo>
                      <a:cubicBezTo>
                        <a:pt x="9381958" y="4278889"/>
                        <a:pt x="9381958" y="4268615"/>
                        <a:pt x="9381958" y="4258340"/>
                      </a:cubicBezTo>
                      <a:cubicBezTo>
                        <a:pt x="9368725" y="4255693"/>
                        <a:pt x="9355881" y="4253125"/>
                        <a:pt x="9343038" y="4250556"/>
                      </a:cubicBezTo>
                      <a:close/>
                      <a:moveTo>
                        <a:pt x="9420887" y="4250556"/>
                      </a:moveTo>
                      <a:cubicBezTo>
                        <a:pt x="9418240" y="4263789"/>
                        <a:pt x="9415672" y="4276632"/>
                        <a:pt x="9413103" y="4289476"/>
                      </a:cubicBezTo>
                      <a:cubicBezTo>
                        <a:pt x="9418396" y="4292122"/>
                        <a:pt x="9423533" y="4294691"/>
                        <a:pt x="9428671" y="4297260"/>
                      </a:cubicBezTo>
                      <a:cubicBezTo>
                        <a:pt x="9436610" y="4294613"/>
                        <a:pt x="9444317" y="4292044"/>
                        <a:pt x="9452023" y="4289476"/>
                      </a:cubicBezTo>
                      <a:cubicBezTo>
                        <a:pt x="9452023" y="4278889"/>
                        <a:pt x="9452023" y="4268615"/>
                        <a:pt x="9452023" y="4258340"/>
                      </a:cubicBezTo>
                      <a:cubicBezTo>
                        <a:pt x="9436299" y="4254409"/>
                        <a:pt x="9436299" y="4254409"/>
                        <a:pt x="9420887" y="4250556"/>
                      </a:cubicBezTo>
                      <a:close/>
                      <a:moveTo>
                        <a:pt x="9498736" y="4250556"/>
                      </a:moveTo>
                      <a:cubicBezTo>
                        <a:pt x="9496089" y="4263789"/>
                        <a:pt x="9493521" y="4276632"/>
                        <a:pt x="9490952" y="4289476"/>
                      </a:cubicBezTo>
                      <a:cubicBezTo>
                        <a:pt x="9496245" y="4292122"/>
                        <a:pt x="9501382" y="4294691"/>
                        <a:pt x="9506520" y="4297260"/>
                      </a:cubicBezTo>
                      <a:cubicBezTo>
                        <a:pt x="9514459" y="4294613"/>
                        <a:pt x="9522166" y="4292044"/>
                        <a:pt x="9529872" y="4289476"/>
                      </a:cubicBezTo>
                      <a:cubicBezTo>
                        <a:pt x="9529872" y="4278889"/>
                        <a:pt x="9529872" y="4268615"/>
                        <a:pt x="9529872" y="4258340"/>
                      </a:cubicBezTo>
                      <a:cubicBezTo>
                        <a:pt x="9514148" y="4254409"/>
                        <a:pt x="9514148" y="4254409"/>
                        <a:pt x="9498736" y="4250556"/>
                      </a:cubicBezTo>
                      <a:close/>
                      <a:moveTo>
                        <a:pt x="9568801" y="4250556"/>
                      </a:moveTo>
                      <a:cubicBezTo>
                        <a:pt x="9566154" y="4263789"/>
                        <a:pt x="9563586" y="4276632"/>
                        <a:pt x="9561017" y="4289476"/>
                      </a:cubicBezTo>
                      <a:cubicBezTo>
                        <a:pt x="9566310" y="4292122"/>
                        <a:pt x="9571447" y="4294691"/>
                        <a:pt x="9576585" y="4297260"/>
                      </a:cubicBezTo>
                      <a:cubicBezTo>
                        <a:pt x="9584524" y="4294613"/>
                        <a:pt x="9592231" y="4292044"/>
                        <a:pt x="9599937" y="4289476"/>
                      </a:cubicBezTo>
                      <a:cubicBezTo>
                        <a:pt x="9599937" y="4278889"/>
                        <a:pt x="9599937" y="4268615"/>
                        <a:pt x="9599937" y="4258340"/>
                      </a:cubicBezTo>
                      <a:cubicBezTo>
                        <a:pt x="9584213" y="4254409"/>
                        <a:pt x="9584213" y="4254409"/>
                        <a:pt x="9568801" y="4250556"/>
                      </a:cubicBezTo>
                      <a:close/>
                      <a:moveTo>
                        <a:pt x="9864627" y="4250556"/>
                      </a:moveTo>
                      <a:cubicBezTo>
                        <a:pt x="9859762" y="4265151"/>
                        <a:pt x="9859762" y="4265151"/>
                        <a:pt x="9856843" y="4281692"/>
                      </a:cubicBezTo>
                      <a:cubicBezTo>
                        <a:pt x="9862136" y="4286985"/>
                        <a:pt x="9867273" y="4292122"/>
                        <a:pt x="9872411" y="4297260"/>
                      </a:cubicBezTo>
                      <a:cubicBezTo>
                        <a:pt x="9888952" y="4294341"/>
                        <a:pt x="9888952" y="4294341"/>
                        <a:pt x="9903547" y="4289476"/>
                      </a:cubicBezTo>
                      <a:cubicBezTo>
                        <a:pt x="9903547" y="4278889"/>
                        <a:pt x="9903547" y="4268615"/>
                        <a:pt x="9903547" y="4258340"/>
                      </a:cubicBezTo>
                      <a:cubicBezTo>
                        <a:pt x="9890314" y="4255693"/>
                        <a:pt x="9877470" y="4253125"/>
                        <a:pt x="9864627" y="4250556"/>
                      </a:cubicBezTo>
                      <a:close/>
                      <a:moveTo>
                        <a:pt x="2795923" y="4320620"/>
                      </a:moveTo>
                      <a:cubicBezTo>
                        <a:pt x="2788139" y="4328404"/>
                        <a:pt x="2788139" y="4328404"/>
                        <a:pt x="2787166" y="4347864"/>
                      </a:cubicBezTo>
                      <a:cubicBezTo>
                        <a:pt x="2788139" y="4367324"/>
                        <a:pt x="2788139" y="4367324"/>
                        <a:pt x="2795923" y="4375107"/>
                      </a:cubicBezTo>
                      <a:cubicBezTo>
                        <a:pt x="2811977" y="4371702"/>
                        <a:pt x="2811977" y="4371702"/>
                        <a:pt x="2827059" y="4367324"/>
                      </a:cubicBezTo>
                      <a:cubicBezTo>
                        <a:pt x="2827059" y="4354091"/>
                        <a:pt x="2827059" y="4341247"/>
                        <a:pt x="2827059" y="4328404"/>
                      </a:cubicBezTo>
                      <a:cubicBezTo>
                        <a:pt x="2811977" y="4324025"/>
                        <a:pt x="2811977" y="4324025"/>
                        <a:pt x="2795923" y="4320620"/>
                      </a:cubicBezTo>
                      <a:close/>
                      <a:moveTo>
                        <a:pt x="2943836" y="4320620"/>
                      </a:moveTo>
                      <a:cubicBezTo>
                        <a:pt x="2936052" y="4328404"/>
                        <a:pt x="2936052" y="4328404"/>
                        <a:pt x="2935079" y="4347864"/>
                      </a:cubicBezTo>
                      <a:cubicBezTo>
                        <a:pt x="2936052" y="4367324"/>
                        <a:pt x="2936052" y="4367324"/>
                        <a:pt x="2943836" y="4375107"/>
                      </a:cubicBezTo>
                      <a:cubicBezTo>
                        <a:pt x="2959890" y="4371702"/>
                        <a:pt x="2959890" y="4371702"/>
                        <a:pt x="2974972" y="4367324"/>
                      </a:cubicBezTo>
                      <a:cubicBezTo>
                        <a:pt x="2974972" y="4354091"/>
                        <a:pt x="2974972" y="4341247"/>
                        <a:pt x="2974972" y="4328404"/>
                      </a:cubicBezTo>
                      <a:cubicBezTo>
                        <a:pt x="2959890" y="4324025"/>
                        <a:pt x="2959890" y="4324025"/>
                        <a:pt x="2943836" y="4320620"/>
                      </a:cubicBezTo>
                      <a:close/>
                      <a:moveTo>
                        <a:pt x="3021685" y="4320620"/>
                      </a:moveTo>
                      <a:cubicBezTo>
                        <a:pt x="3019039" y="4323267"/>
                        <a:pt x="3016470" y="4325835"/>
                        <a:pt x="3013901" y="4328404"/>
                      </a:cubicBezTo>
                      <a:cubicBezTo>
                        <a:pt x="3013585" y="4341373"/>
                        <a:pt x="3013569" y="4354355"/>
                        <a:pt x="3013901" y="4367324"/>
                      </a:cubicBezTo>
                      <a:cubicBezTo>
                        <a:pt x="3019194" y="4369970"/>
                        <a:pt x="3024332" y="4372539"/>
                        <a:pt x="3029469" y="4375107"/>
                      </a:cubicBezTo>
                      <a:cubicBezTo>
                        <a:pt x="3037409" y="4372461"/>
                        <a:pt x="3045115" y="4369892"/>
                        <a:pt x="3052821" y="4367324"/>
                      </a:cubicBezTo>
                      <a:cubicBezTo>
                        <a:pt x="3052821" y="4354091"/>
                        <a:pt x="3052821" y="4341247"/>
                        <a:pt x="3052821" y="4328404"/>
                      </a:cubicBezTo>
                      <a:cubicBezTo>
                        <a:pt x="3037740" y="4324025"/>
                        <a:pt x="3037740" y="4324025"/>
                        <a:pt x="3021685" y="4320620"/>
                      </a:cubicBezTo>
                      <a:close/>
                      <a:moveTo>
                        <a:pt x="3091750" y="4320620"/>
                      </a:moveTo>
                      <a:cubicBezTo>
                        <a:pt x="3083966" y="4328404"/>
                        <a:pt x="3083966" y="4328404"/>
                        <a:pt x="3082993" y="4347864"/>
                      </a:cubicBezTo>
                      <a:cubicBezTo>
                        <a:pt x="3083966" y="4367324"/>
                        <a:pt x="3083966" y="4367324"/>
                        <a:pt x="3091750" y="4375107"/>
                      </a:cubicBezTo>
                      <a:cubicBezTo>
                        <a:pt x="3107804" y="4371702"/>
                        <a:pt x="3107804" y="4371702"/>
                        <a:pt x="3122886" y="4367324"/>
                      </a:cubicBezTo>
                      <a:cubicBezTo>
                        <a:pt x="3122886" y="4354091"/>
                        <a:pt x="3122886" y="4341247"/>
                        <a:pt x="3122886" y="4328404"/>
                      </a:cubicBezTo>
                      <a:cubicBezTo>
                        <a:pt x="3107804" y="4324025"/>
                        <a:pt x="3107804" y="4324025"/>
                        <a:pt x="3091750" y="4320620"/>
                      </a:cubicBezTo>
                      <a:close/>
                      <a:moveTo>
                        <a:pt x="3169599" y="4320620"/>
                      </a:moveTo>
                      <a:cubicBezTo>
                        <a:pt x="3161815" y="4328404"/>
                        <a:pt x="3161815" y="4328404"/>
                        <a:pt x="3160842" y="4347864"/>
                      </a:cubicBezTo>
                      <a:cubicBezTo>
                        <a:pt x="3161815" y="4367324"/>
                        <a:pt x="3161815" y="4367324"/>
                        <a:pt x="3169599" y="4375107"/>
                      </a:cubicBezTo>
                      <a:cubicBezTo>
                        <a:pt x="3185653" y="4371702"/>
                        <a:pt x="3185653" y="4371702"/>
                        <a:pt x="3200735" y="4367324"/>
                      </a:cubicBezTo>
                      <a:cubicBezTo>
                        <a:pt x="3200735" y="4354091"/>
                        <a:pt x="3200735" y="4341247"/>
                        <a:pt x="3200735" y="4328404"/>
                      </a:cubicBezTo>
                      <a:cubicBezTo>
                        <a:pt x="3185653" y="4324025"/>
                        <a:pt x="3185653" y="4324025"/>
                        <a:pt x="3169599" y="4320620"/>
                      </a:cubicBezTo>
                      <a:close/>
                      <a:moveTo>
                        <a:pt x="3239663" y="4320620"/>
                      </a:moveTo>
                      <a:cubicBezTo>
                        <a:pt x="3231879" y="4328404"/>
                        <a:pt x="3231879" y="4328404"/>
                        <a:pt x="3230906" y="4347864"/>
                      </a:cubicBezTo>
                      <a:cubicBezTo>
                        <a:pt x="3231879" y="4367324"/>
                        <a:pt x="3231879" y="4367324"/>
                        <a:pt x="3239663" y="4375107"/>
                      </a:cubicBezTo>
                      <a:cubicBezTo>
                        <a:pt x="3252704" y="4372881"/>
                        <a:pt x="3265691" y="4370298"/>
                        <a:pt x="3278582" y="4367324"/>
                      </a:cubicBezTo>
                      <a:cubicBezTo>
                        <a:pt x="3278582" y="4354091"/>
                        <a:pt x="3278582" y="4341247"/>
                        <a:pt x="3278582" y="4328404"/>
                      </a:cubicBezTo>
                      <a:cubicBezTo>
                        <a:pt x="3265691" y="4325429"/>
                        <a:pt x="3252704" y="4322847"/>
                        <a:pt x="3239663" y="4320620"/>
                      </a:cubicBezTo>
                      <a:close/>
                      <a:moveTo>
                        <a:pt x="3317512" y="4320620"/>
                      </a:moveTo>
                      <a:cubicBezTo>
                        <a:pt x="3314866" y="4323267"/>
                        <a:pt x="3312297" y="4325835"/>
                        <a:pt x="3309728" y="4328404"/>
                      </a:cubicBezTo>
                      <a:cubicBezTo>
                        <a:pt x="3309412" y="4341373"/>
                        <a:pt x="3309396" y="4354355"/>
                        <a:pt x="3309728" y="4367324"/>
                      </a:cubicBezTo>
                      <a:cubicBezTo>
                        <a:pt x="3315021" y="4369970"/>
                        <a:pt x="3320159" y="4372539"/>
                        <a:pt x="3325296" y="4375107"/>
                      </a:cubicBezTo>
                      <a:cubicBezTo>
                        <a:pt x="3333236" y="4372461"/>
                        <a:pt x="3340942" y="4369892"/>
                        <a:pt x="3348648" y="4367324"/>
                      </a:cubicBezTo>
                      <a:cubicBezTo>
                        <a:pt x="3348648" y="4354091"/>
                        <a:pt x="3348648" y="4341247"/>
                        <a:pt x="3348648" y="4328404"/>
                      </a:cubicBezTo>
                      <a:cubicBezTo>
                        <a:pt x="3333567" y="4324025"/>
                        <a:pt x="3333567" y="4324025"/>
                        <a:pt x="3317512" y="4320620"/>
                      </a:cubicBezTo>
                      <a:close/>
                      <a:moveTo>
                        <a:pt x="3465426" y="4320620"/>
                      </a:moveTo>
                      <a:cubicBezTo>
                        <a:pt x="3457642" y="4328404"/>
                        <a:pt x="3457642" y="4328404"/>
                        <a:pt x="3456669" y="4347864"/>
                      </a:cubicBezTo>
                      <a:cubicBezTo>
                        <a:pt x="3457642" y="4367324"/>
                        <a:pt x="3457642" y="4367324"/>
                        <a:pt x="3465426" y="4375107"/>
                      </a:cubicBezTo>
                      <a:cubicBezTo>
                        <a:pt x="3481480" y="4371702"/>
                        <a:pt x="3481480" y="4371702"/>
                        <a:pt x="3496562" y="4367324"/>
                      </a:cubicBezTo>
                      <a:cubicBezTo>
                        <a:pt x="3496562" y="4354091"/>
                        <a:pt x="3496562" y="4341247"/>
                        <a:pt x="3496562" y="4328404"/>
                      </a:cubicBezTo>
                      <a:cubicBezTo>
                        <a:pt x="3481480" y="4324025"/>
                        <a:pt x="3481480" y="4324025"/>
                        <a:pt x="3465426" y="4320620"/>
                      </a:cubicBezTo>
                      <a:close/>
                      <a:moveTo>
                        <a:pt x="3543275" y="4320620"/>
                      </a:moveTo>
                      <a:cubicBezTo>
                        <a:pt x="3535491" y="4328404"/>
                        <a:pt x="3535491" y="4328404"/>
                        <a:pt x="3534518" y="4347864"/>
                      </a:cubicBezTo>
                      <a:cubicBezTo>
                        <a:pt x="3535491" y="4367324"/>
                        <a:pt x="3535491" y="4367324"/>
                        <a:pt x="3543275" y="4375107"/>
                      </a:cubicBezTo>
                      <a:cubicBezTo>
                        <a:pt x="3559329" y="4371702"/>
                        <a:pt x="3559329" y="4371702"/>
                        <a:pt x="3574411" y="4367324"/>
                      </a:cubicBezTo>
                      <a:cubicBezTo>
                        <a:pt x="3574411" y="4354091"/>
                        <a:pt x="3574411" y="4341247"/>
                        <a:pt x="3574411" y="4328404"/>
                      </a:cubicBezTo>
                      <a:cubicBezTo>
                        <a:pt x="3559329" y="4324025"/>
                        <a:pt x="3559329" y="4324025"/>
                        <a:pt x="3543275" y="4320620"/>
                      </a:cubicBezTo>
                      <a:close/>
                      <a:moveTo>
                        <a:pt x="3613339" y="4320620"/>
                      </a:moveTo>
                      <a:cubicBezTo>
                        <a:pt x="3605555" y="4328404"/>
                        <a:pt x="3605555" y="4328404"/>
                        <a:pt x="3604582" y="4347864"/>
                      </a:cubicBezTo>
                      <a:cubicBezTo>
                        <a:pt x="3605555" y="4367324"/>
                        <a:pt x="3605555" y="4367324"/>
                        <a:pt x="3613339" y="4375107"/>
                      </a:cubicBezTo>
                      <a:cubicBezTo>
                        <a:pt x="3629393" y="4371702"/>
                        <a:pt x="3629393" y="4371702"/>
                        <a:pt x="3644475" y="4367324"/>
                      </a:cubicBezTo>
                      <a:cubicBezTo>
                        <a:pt x="3644475" y="4354091"/>
                        <a:pt x="3644475" y="4341247"/>
                        <a:pt x="3644475" y="4328404"/>
                      </a:cubicBezTo>
                      <a:cubicBezTo>
                        <a:pt x="3629393" y="4324025"/>
                        <a:pt x="3629393" y="4324025"/>
                        <a:pt x="3613339" y="4320620"/>
                      </a:cubicBezTo>
                      <a:close/>
                      <a:moveTo>
                        <a:pt x="3691188" y="4320620"/>
                      </a:moveTo>
                      <a:cubicBezTo>
                        <a:pt x="3683404" y="4328404"/>
                        <a:pt x="3683404" y="4328404"/>
                        <a:pt x="3682431" y="4347864"/>
                      </a:cubicBezTo>
                      <a:cubicBezTo>
                        <a:pt x="3683404" y="4367324"/>
                        <a:pt x="3683404" y="4367324"/>
                        <a:pt x="3691188" y="4375107"/>
                      </a:cubicBezTo>
                      <a:cubicBezTo>
                        <a:pt x="3707242" y="4371702"/>
                        <a:pt x="3707242" y="4371702"/>
                        <a:pt x="3722324" y="4367324"/>
                      </a:cubicBezTo>
                      <a:cubicBezTo>
                        <a:pt x="3722324" y="4354091"/>
                        <a:pt x="3722324" y="4341247"/>
                        <a:pt x="3722324" y="4328404"/>
                      </a:cubicBezTo>
                      <a:cubicBezTo>
                        <a:pt x="3707242" y="4324025"/>
                        <a:pt x="3707242" y="4324025"/>
                        <a:pt x="3691188" y="4320620"/>
                      </a:cubicBezTo>
                      <a:close/>
                      <a:moveTo>
                        <a:pt x="3761252" y="4320620"/>
                      </a:moveTo>
                      <a:cubicBezTo>
                        <a:pt x="3758606" y="4323267"/>
                        <a:pt x="3756037" y="4325835"/>
                        <a:pt x="3753468" y="4328404"/>
                      </a:cubicBezTo>
                      <a:cubicBezTo>
                        <a:pt x="3753152" y="4341373"/>
                        <a:pt x="3753136" y="4354355"/>
                        <a:pt x="3753468" y="4367324"/>
                      </a:cubicBezTo>
                      <a:cubicBezTo>
                        <a:pt x="3770982" y="4376080"/>
                        <a:pt x="3770982" y="4376080"/>
                        <a:pt x="3800172" y="4367324"/>
                      </a:cubicBezTo>
                      <a:cubicBezTo>
                        <a:pt x="3800172" y="4354091"/>
                        <a:pt x="3800172" y="4341247"/>
                        <a:pt x="3800172" y="4328404"/>
                      </a:cubicBezTo>
                      <a:cubicBezTo>
                        <a:pt x="3787281" y="4325429"/>
                        <a:pt x="3774294" y="4322847"/>
                        <a:pt x="3761252" y="4320620"/>
                      </a:cubicBezTo>
                      <a:close/>
                      <a:moveTo>
                        <a:pt x="3839101" y="4320620"/>
                      </a:moveTo>
                      <a:cubicBezTo>
                        <a:pt x="3836455" y="4323267"/>
                        <a:pt x="3833886" y="4325835"/>
                        <a:pt x="3831317" y="4328404"/>
                      </a:cubicBezTo>
                      <a:cubicBezTo>
                        <a:pt x="3831001" y="4341373"/>
                        <a:pt x="3830985" y="4354355"/>
                        <a:pt x="3831317" y="4367324"/>
                      </a:cubicBezTo>
                      <a:cubicBezTo>
                        <a:pt x="3836610" y="4369970"/>
                        <a:pt x="3841748" y="4372539"/>
                        <a:pt x="3846885" y="4375107"/>
                      </a:cubicBezTo>
                      <a:cubicBezTo>
                        <a:pt x="3854825" y="4372461"/>
                        <a:pt x="3862531" y="4369892"/>
                        <a:pt x="3870237" y="4367324"/>
                      </a:cubicBezTo>
                      <a:cubicBezTo>
                        <a:pt x="3870237" y="4354091"/>
                        <a:pt x="3870237" y="4341247"/>
                        <a:pt x="3870237" y="4328404"/>
                      </a:cubicBezTo>
                      <a:cubicBezTo>
                        <a:pt x="3855156" y="4324025"/>
                        <a:pt x="3855156" y="4324025"/>
                        <a:pt x="3839101" y="4320620"/>
                      </a:cubicBezTo>
                      <a:close/>
                      <a:moveTo>
                        <a:pt x="3987015" y="4320620"/>
                      </a:moveTo>
                      <a:cubicBezTo>
                        <a:pt x="3979231" y="4328404"/>
                        <a:pt x="3979231" y="4328404"/>
                        <a:pt x="3978258" y="4347864"/>
                      </a:cubicBezTo>
                      <a:cubicBezTo>
                        <a:pt x="3979231" y="4367324"/>
                        <a:pt x="3979231" y="4367324"/>
                        <a:pt x="3987015" y="4375107"/>
                      </a:cubicBezTo>
                      <a:cubicBezTo>
                        <a:pt x="4003069" y="4371702"/>
                        <a:pt x="4003069" y="4371702"/>
                        <a:pt x="4018151" y="4367324"/>
                      </a:cubicBezTo>
                      <a:cubicBezTo>
                        <a:pt x="4018151" y="4354091"/>
                        <a:pt x="4018151" y="4341247"/>
                        <a:pt x="4018151" y="4328404"/>
                      </a:cubicBezTo>
                      <a:cubicBezTo>
                        <a:pt x="4003069" y="4324025"/>
                        <a:pt x="4003069" y="4324025"/>
                        <a:pt x="3987015" y="4320620"/>
                      </a:cubicBezTo>
                      <a:close/>
                      <a:moveTo>
                        <a:pt x="5621847" y="4320620"/>
                      </a:moveTo>
                      <a:cubicBezTo>
                        <a:pt x="5619201" y="4323267"/>
                        <a:pt x="5616632" y="4325835"/>
                        <a:pt x="5614063" y="4328404"/>
                      </a:cubicBezTo>
                      <a:cubicBezTo>
                        <a:pt x="5613747" y="4341373"/>
                        <a:pt x="5613731" y="4354355"/>
                        <a:pt x="5614063" y="4367324"/>
                      </a:cubicBezTo>
                      <a:cubicBezTo>
                        <a:pt x="5629943" y="4367324"/>
                        <a:pt x="5645355" y="4367324"/>
                        <a:pt x="5660767" y="4367324"/>
                      </a:cubicBezTo>
                      <a:cubicBezTo>
                        <a:pt x="5660767" y="4354091"/>
                        <a:pt x="5660767" y="4341247"/>
                        <a:pt x="5660767" y="4328404"/>
                      </a:cubicBezTo>
                      <a:cubicBezTo>
                        <a:pt x="5647876" y="4325429"/>
                        <a:pt x="5634889" y="4322847"/>
                        <a:pt x="5621847" y="4320620"/>
                      </a:cubicBezTo>
                      <a:close/>
                      <a:moveTo>
                        <a:pt x="5699697" y="4320620"/>
                      </a:moveTo>
                      <a:cubicBezTo>
                        <a:pt x="5697051" y="4323267"/>
                        <a:pt x="5694482" y="4325835"/>
                        <a:pt x="5691913" y="4328404"/>
                      </a:cubicBezTo>
                      <a:cubicBezTo>
                        <a:pt x="5691597" y="4341373"/>
                        <a:pt x="5691581" y="4354355"/>
                        <a:pt x="5691913" y="4367324"/>
                      </a:cubicBezTo>
                      <a:cubicBezTo>
                        <a:pt x="5697206" y="4369970"/>
                        <a:pt x="5702344" y="4372539"/>
                        <a:pt x="5707481" y="4375107"/>
                      </a:cubicBezTo>
                      <a:cubicBezTo>
                        <a:pt x="5715421" y="4372461"/>
                        <a:pt x="5723127" y="4369892"/>
                        <a:pt x="5730833" y="4367324"/>
                      </a:cubicBezTo>
                      <a:cubicBezTo>
                        <a:pt x="5730833" y="4354091"/>
                        <a:pt x="5730833" y="4341247"/>
                        <a:pt x="5730833" y="4328404"/>
                      </a:cubicBezTo>
                      <a:cubicBezTo>
                        <a:pt x="5715752" y="4324025"/>
                        <a:pt x="5715752" y="4324025"/>
                        <a:pt x="5699697" y="4320620"/>
                      </a:cubicBezTo>
                      <a:close/>
                      <a:moveTo>
                        <a:pt x="5847610" y="4320620"/>
                      </a:moveTo>
                      <a:cubicBezTo>
                        <a:pt x="5839826" y="4328404"/>
                        <a:pt x="5839826" y="4328404"/>
                        <a:pt x="5838853" y="4347864"/>
                      </a:cubicBezTo>
                      <a:cubicBezTo>
                        <a:pt x="5839826" y="4367324"/>
                        <a:pt x="5839826" y="4367324"/>
                        <a:pt x="5847610" y="4375107"/>
                      </a:cubicBezTo>
                      <a:cubicBezTo>
                        <a:pt x="5863664" y="4371702"/>
                        <a:pt x="5863664" y="4371702"/>
                        <a:pt x="5878746" y="4367324"/>
                      </a:cubicBezTo>
                      <a:cubicBezTo>
                        <a:pt x="5878746" y="4354091"/>
                        <a:pt x="5878746" y="4341247"/>
                        <a:pt x="5878746" y="4328404"/>
                      </a:cubicBezTo>
                      <a:cubicBezTo>
                        <a:pt x="5863664" y="4324025"/>
                        <a:pt x="5863664" y="4324025"/>
                        <a:pt x="5847610" y="4320620"/>
                      </a:cubicBezTo>
                      <a:close/>
                      <a:moveTo>
                        <a:pt x="5925460" y="4320620"/>
                      </a:moveTo>
                      <a:cubicBezTo>
                        <a:pt x="5917676" y="4328404"/>
                        <a:pt x="5917676" y="4328404"/>
                        <a:pt x="5916703" y="4347864"/>
                      </a:cubicBezTo>
                      <a:cubicBezTo>
                        <a:pt x="5917676" y="4367324"/>
                        <a:pt x="5917676" y="4367324"/>
                        <a:pt x="5925460" y="4375107"/>
                      </a:cubicBezTo>
                      <a:cubicBezTo>
                        <a:pt x="5941514" y="4371702"/>
                        <a:pt x="5941514" y="4371702"/>
                        <a:pt x="5956596" y="4367324"/>
                      </a:cubicBezTo>
                      <a:cubicBezTo>
                        <a:pt x="5956596" y="4354091"/>
                        <a:pt x="5956596" y="4341247"/>
                        <a:pt x="5956596" y="4328404"/>
                      </a:cubicBezTo>
                      <a:cubicBezTo>
                        <a:pt x="5941514" y="4324025"/>
                        <a:pt x="5941514" y="4324025"/>
                        <a:pt x="5925460" y="4320620"/>
                      </a:cubicBezTo>
                      <a:close/>
                      <a:moveTo>
                        <a:pt x="5995524" y="4320620"/>
                      </a:moveTo>
                      <a:cubicBezTo>
                        <a:pt x="5987740" y="4328404"/>
                        <a:pt x="5987740" y="4328404"/>
                        <a:pt x="5986767" y="4347864"/>
                      </a:cubicBezTo>
                      <a:cubicBezTo>
                        <a:pt x="5987740" y="4367324"/>
                        <a:pt x="5987740" y="4367324"/>
                        <a:pt x="5995524" y="4375107"/>
                      </a:cubicBezTo>
                      <a:cubicBezTo>
                        <a:pt x="6011578" y="4371702"/>
                        <a:pt x="6011578" y="4371702"/>
                        <a:pt x="6026660" y="4367324"/>
                      </a:cubicBezTo>
                      <a:cubicBezTo>
                        <a:pt x="6026660" y="4354091"/>
                        <a:pt x="6026660" y="4341247"/>
                        <a:pt x="6026660" y="4328404"/>
                      </a:cubicBezTo>
                      <a:cubicBezTo>
                        <a:pt x="6011578" y="4324025"/>
                        <a:pt x="6011578" y="4324025"/>
                        <a:pt x="5995524" y="4320620"/>
                      </a:cubicBezTo>
                      <a:close/>
                      <a:moveTo>
                        <a:pt x="6073373" y="4320620"/>
                      </a:moveTo>
                      <a:cubicBezTo>
                        <a:pt x="6070727" y="4323267"/>
                        <a:pt x="6068158" y="4325835"/>
                        <a:pt x="6065589" y="4328404"/>
                      </a:cubicBezTo>
                      <a:cubicBezTo>
                        <a:pt x="6065273" y="4341373"/>
                        <a:pt x="6065257" y="4354355"/>
                        <a:pt x="6065589" y="4367324"/>
                      </a:cubicBezTo>
                      <a:cubicBezTo>
                        <a:pt x="6070882" y="4369970"/>
                        <a:pt x="6076020" y="4372539"/>
                        <a:pt x="6081157" y="4375107"/>
                      </a:cubicBezTo>
                      <a:cubicBezTo>
                        <a:pt x="6089097" y="4372461"/>
                        <a:pt x="6096803" y="4369892"/>
                        <a:pt x="6104509" y="4367324"/>
                      </a:cubicBezTo>
                      <a:cubicBezTo>
                        <a:pt x="6104509" y="4354091"/>
                        <a:pt x="6104509" y="4341247"/>
                        <a:pt x="6104509" y="4328404"/>
                      </a:cubicBezTo>
                      <a:cubicBezTo>
                        <a:pt x="6089428" y="4324025"/>
                        <a:pt x="6089428" y="4324025"/>
                        <a:pt x="6073373" y="4320620"/>
                      </a:cubicBezTo>
                      <a:close/>
                      <a:moveTo>
                        <a:pt x="6143437" y="4320620"/>
                      </a:moveTo>
                      <a:cubicBezTo>
                        <a:pt x="6140791" y="4323267"/>
                        <a:pt x="6138222" y="4325835"/>
                        <a:pt x="6135653" y="4328404"/>
                      </a:cubicBezTo>
                      <a:cubicBezTo>
                        <a:pt x="6135337" y="4341373"/>
                        <a:pt x="6135321" y="4354355"/>
                        <a:pt x="6135653" y="4367324"/>
                      </a:cubicBezTo>
                      <a:cubicBezTo>
                        <a:pt x="6153167" y="4376080"/>
                        <a:pt x="6153167" y="4376080"/>
                        <a:pt x="6182357" y="4367324"/>
                      </a:cubicBezTo>
                      <a:cubicBezTo>
                        <a:pt x="6182357" y="4354091"/>
                        <a:pt x="6182357" y="4341247"/>
                        <a:pt x="6182357" y="4328404"/>
                      </a:cubicBezTo>
                      <a:cubicBezTo>
                        <a:pt x="6169466" y="4325429"/>
                        <a:pt x="6156479" y="4322847"/>
                        <a:pt x="6143437" y="4320620"/>
                      </a:cubicBezTo>
                      <a:close/>
                      <a:moveTo>
                        <a:pt x="6221286" y="4320620"/>
                      </a:moveTo>
                      <a:cubicBezTo>
                        <a:pt x="6213502" y="4328404"/>
                        <a:pt x="6213502" y="4328404"/>
                        <a:pt x="6212529" y="4347864"/>
                      </a:cubicBezTo>
                      <a:cubicBezTo>
                        <a:pt x="6213502" y="4367324"/>
                        <a:pt x="6213502" y="4367324"/>
                        <a:pt x="6221286" y="4375107"/>
                      </a:cubicBezTo>
                      <a:cubicBezTo>
                        <a:pt x="6237340" y="4371702"/>
                        <a:pt x="6237340" y="4371702"/>
                        <a:pt x="6252422" y="4367324"/>
                      </a:cubicBezTo>
                      <a:cubicBezTo>
                        <a:pt x="6252422" y="4354091"/>
                        <a:pt x="6252422" y="4341247"/>
                        <a:pt x="6252422" y="4328404"/>
                      </a:cubicBezTo>
                      <a:cubicBezTo>
                        <a:pt x="6237340" y="4324025"/>
                        <a:pt x="6237340" y="4324025"/>
                        <a:pt x="6221286" y="4320620"/>
                      </a:cubicBezTo>
                      <a:close/>
                      <a:moveTo>
                        <a:pt x="6369200" y="4320620"/>
                      </a:moveTo>
                      <a:cubicBezTo>
                        <a:pt x="6361416" y="4328404"/>
                        <a:pt x="6361416" y="4328404"/>
                        <a:pt x="6360443" y="4347864"/>
                      </a:cubicBezTo>
                      <a:cubicBezTo>
                        <a:pt x="6361416" y="4367324"/>
                        <a:pt x="6361416" y="4367324"/>
                        <a:pt x="6369200" y="4375107"/>
                      </a:cubicBezTo>
                      <a:cubicBezTo>
                        <a:pt x="6385254" y="4371702"/>
                        <a:pt x="6385254" y="4371702"/>
                        <a:pt x="6400336" y="4367324"/>
                      </a:cubicBezTo>
                      <a:cubicBezTo>
                        <a:pt x="6400336" y="4354091"/>
                        <a:pt x="6400336" y="4341247"/>
                        <a:pt x="6400336" y="4328404"/>
                      </a:cubicBezTo>
                      <a:cubicBezTo>
                        <a:pt x="6385254" y="4324025"/>
                        <a:pt x="6385254" y="4324025"/>
                        <a:pt x="6369200" y="4320620"/>
                      </a:cubicBezTo>
                      <a:close/>
                      <a:moveTo>
                        <a:pt x="8455558" y="4320620"/>
                      </a:moveTo>
                      <a:cubicBezTo>
                        <a:pt x="8447774" y="4328404"/>
                        <a:pt x="8447774" y="4328404"/>
                        <a:pt x="8446801" y="4347864"/>
                      </a:cubicBezTo>
                      <a:cubicBezTo>
                        <a:pt x="8447774" y="4367324"/>
                        <a:pt x="8447774" y="4367324"/>
                        <a:pt x="8455558" y="4375107"/>
                      </a:cubicBezTo>
                      <a:cubicBezTo>
                        <a:pt x="8471612" y="4371702"/>
                        <a:pt x="8471612" y="4371702"/>
                        <a:pt x="8486694" y="4367324"/>
                      </a:cubicBezTo>
                      <a:cubicBezTo>
                        <a:pt x="8486694" y="4354091"/>
                        <a:pt x="8486694" y="4341247"/>
                        <a:pt x="8486694" y="4328404"/>
                      </a:cubicBezTo>
                      <a:cubicBezTo>
                        <a:pt x="8471612" y="4324025"/>
                        <a:pt x="8471612" y="4324025"/>
                        <a:pt x="8455558" y="4320620"/>
                      </a:cubicBezTo>
                      <a:close/>
                      <a:moveTo>
                        <a:pt x="8977147" y="4320620"/>
                      </a:moveTo>
                      <a:cubicBezTo>
                        <a:pt x="8969363" y="4328404"/>
                        <a:pt x="8969363" y="4328404"/>
                        <a:pt x="8968390" y="4347864"/>
                      </a:cubicBezTo>
                      <a:cubicBezTo>
                        <a:pt x="8969363" y="4367324"/>
                        <a:pt x="8969363" y="4367324"/>
                        <a:pt x="8977147" y="4375107"/>
                      </a:cubicBezTo>
                      <a:cubicBezTo>
                        <a:pt x="8993201" y="4371702"/>
                        <a:pt x="8993201" y="4371702"/>
                        <a:pt x="9008283" y="4367324"/>
                      </a:cubicBezTo>
                      <a:cubicBezTo>
                        <a:pt x="9008283" y="4354091"/>
                        <a:pt x="9008283" y="4341247"/>
                        <a:pt x="9008283" y="4328404"/>
                      </a:cubicBezTo>
                      <a:cubicBezTo>
                        <a:pt x="8993201" y="4324025"/>
                        <a:pt x="8993201" y="4324025"/>
                        <a:pt x="8977147" y="4320620"/>
                      </a:cubicBezTo>
                      <a:close/>
                      <a:moveTo>
                        <a:pt x="9420887" y="4320620"/>
                      </a:moveTo>
                      <a:cubicBezTo>
                        <a:pt x="9413103" y="4328404"/>
                        <a:pt x="9413103" y="4328404"/>
                        <a:pt x="9412130" y="4347864"/>
                      </a:cubicBezTo>
                      <a:cubicBezTo>
                        <a:pt x="9413103" y="4367324"/>
                        <a:pt x="9413103" y="4367324"/>
                        <a:pt x="9420887" y="4375107"/>
                      </a:cubicBezTo>
                      <a:cubicBezTo>
                        <a:pt x="9436941" y="4371702"/>
                        <a:pt x="9436941" y="4371702"/>
                        <a:pt x="9452023" y="4367324"/>
                      </a:cubicBezTo>
                      <a:cubicBezTo>
                        <a:pt x="9452023" y="4354091"/>
                        <a:pt x="9452023" y="4341247"/>
                        <a:pt x="9452023" y="4328404"/>
                      </a:cubicBezTo>
                      <a:cubicBezTo>
                        <a:pt x="9436941" y="4324025"/>
                        <a:pt x="9436941" y="4324025"/>
                        <a:pt x="9420887" y="4320620"/>
                      </a:cubicBezTo>
                      <a:close/>
                      <a:moveTo>
                        <a:pt x="9498736" y="4320620"/>
                      </a:moveTo>
                      <a:cubicBezTo>
                        <a:pt x="9490952" y="4328404"/>
                        <a:pt x="9490952" y="4328404"/>
                        <a:pt x="9489979" y="4347864"/>
                      </a:cubicBezTo>
                      <a:cubicBezTo>
                        <a:pt x="9490952" y="4367324"/>
                        <a:pt x="9490952" y="4367324"/>
                        <a:pt x="9498736" y="4375107"/>
                      </a:cubicBezTo>
                      <a:cubicBezTo>
                        <a:pt x="9514790" y="4371702"/>
                        <a:pt x="9514790" y="4371702"/>
                        <a:pt x="9529872" y="4367324"/>
                      </a:cubicBezTo>
                      <a:cubicBezTo>
                        <a:pt x="9529872" y="4354091"/>
                        <a:pt x="9529872" y="4341247"/>
                        <a:pt x="9529872" y="4328404"/>
                      </a:cubicBezTo>
                      <a:cubicBezTo>
                        <a:pt x="9514790" y="4324025"/>
                        <a:pt x="9514790" y="4324025"/>
                        <a:pt x="9498736" y="4320620"/>
                      </a:cubicBezTo>
                      <a:close/>
                      <a:moveTo>
                        <a:pt x="9568800" y="4320620"/>
                      </a:moveTo>
                      <a:cubicBezTo>
                        <a:pt x="9566154" y="4323267"/>
                        <a:pt x="9563585" y="4325835"/>
                        <a:pt x="9561016" y="4328404"/>
                      </a:cubicBezTo>
                      <a:cubicBezTo>
                        <a:pt x="9560700" y="4341373"/>
                        <a:pt x="9560684" y="4354355"/>
                        <a:pt x="9561016" y="4367324"/>
                      </a:cubicBezTo>
                      <a:cubicBezTo>
                        <a:pt x="9566309" y="4369970"/>
                        <a:pt x="9571447" y="4372539"/>
                        <a:pt x="9576584" y="4375107"/>
                      </a:cubicBezTo>
                      <a:cubicBezTo>
                        <a:pt x="9584524" y="4372461"/>
                        <a:pt x="9592230" y="4369892"/>
                        <a:pt x="9599936" y="4367324"/>
                      </a:cubicBezTo>
                      <a:cubicBezTo>
                        <a:pt x="9599936" y="4354091"/>
                        <a:pt x="9599936" y="4341247"/>
                        <a:pt x="9599936" y="4328404"/>
                      </a:cubicBezTo>
                      <a:cubicBezTo>
                        <a:pt x="9584855" y="4324025"/>
                        <a:pt x="9584855" y="4324025"/>
                        <a:pt x="9568800" y="4320620"/>
                      </a:cubicBezTo>
                      <a:close/>
                      <a:moveTo>
                        <a:pt x="9646650" y="4320620"/>
                      </a:moveTo>
                      <a:cubicBezTo>
                        <a:pt x="9638866" y="4328404"/>
                        <a:pt x="9638866" y="4328404"/>
                        <a:pt x="9637893" y="4347864"/>
                      </a:cubicBezTo>
                      <a:cubicBezTo>
                        <a:pt x="9638866" y="4367324"/>
                        <a:pt x="9638866" y="4367324"/>
                        <a:pt x="9646650" y="4375107"/>
                      </a:cubicBezTo>
                      <a:cubicBezTo>
                        <a:pt x="9662704" y="4371702"/>
                        <a:pt x="9662704" y="4371702"/>
                        <a:pt x="9677786" y="4367324"/>
                      </a:cubicBezTo>
                      <a:cubicBezTo>
                        <a:pt x="9677786" y="4354091"/>
                        <a:pt x="9677786" y="4341247"/>
                        <a:pt x="9677786" y="4328404"/>
                      </a:cubicBezTo>
                      <a:cubicBezTo>
                        <a:pt x="9662704" y="4324025"/>
                        <a:pt x="9662704" y="4324025"/>
                        <a:pt x="9646650" y="4320620"/>
                      </a:cubicBezTo>
                      <a:close/>
                      <a:moveTo>
                        <a:pt x="9794563" y="4320620"/>
                      </a:moveTo>
                      <a:cubicBezTo>
                        <a:pt x="9786779" y="4328404"/>
                        <a:pt x="9786779" y="4328404"/>
                        <a:pt x="9785806" y="4347864"/>
                      </a:cubicBezTo>
                      <a:cubicBezTo>
                        <a:pt x="9786779" y="4367324"/>
                        <a:pt x="9786779" y="4367324"/>
                        <a:pt x="9794563" y="4375107"/>
                      </a:cubicBezTo>
                      <a:cubicBezTo>
                        <a:pt x="9810617" y="4371702"/>
                        <a:pt x="9810617" y="4371702"/>
                        <a:pt x="9825699" y="4367324"/>
                      </a:cubicBezTo>
                      <a:cubicBezTo>
                        <a:pt x="9825699" y="4354091"/>
                        <a:pt x="9825699" y="4341247"/>
                        <a:pt x="9825699" y="4328404"/>
                      </a:cubicBezTo>
                      <a:cubicBezTo>
                        <a:pt x="9810617" y="4324025"/>
                        <a:pt x="9810617" y="4324025"/>
                        <a:pt x="9794563" y="4320620"/>
                      </a:cubicBezTo>
                      <a:close/>
                      <a:moveTo>
                        <a:pt x="9864627" y="4320620"/>
                      </a:moveTo>
                      <a:cubicBezTo>
                        <a:pt x="9861981" y="4323267"/>
                        <a:pt x="9859412" y="4325835"/>
                        <a:pt x="9856843" y="4328404"/>
                      </a:cubicBezTo>
                      <a:cubicBezTo>
                        <a:pt x="9856527" y="4341373"/>
                        <a:pt x="9856511" y="4354355"/>
                        <a:pt x="9856843" y="4367324"/>
                      </a:cubicBezTo>
                      <a:cubicBezTo>
                        <a:pt x="9874357" y="4376080"/>
                        <a:pt x="9874357" y="4376080"/>
                        <a:pt x="9903547" y="4367324"/>
                      </a:cubicBezTo>
                      <a:cubicBezTo>
                        <a:pt x="9903547" y="4354091"/>
                        <a:pt x="9903547" y="4341247"/>
                        <a:pt x="9903547" y="4328404"/>
                      </a:cubicBezTo>
                      <a:cubicBezTo>
                        <a:pt x="9890656" y="4325429"/>
                        <a:pt x="9877669" y="4322847"/>
                        <a:pt x="9864627" y="4320620"/>
                      </a:cubicBezTo>
                      <a:close/>
                      <a:moveTo>
                        <a:pt x="6306637" y="4322502"/>
                      </a:moveTo>
                      <a:cubicBezTo>
                        <a:pt x="6299904" y="4322046"/>
                        <a:pt x="6293266" y="4323558"/>
                        <a:pt x="6283571" y="4328405"/>
                      </a:cubicBezTo>
                      <a:cubicBezTo>
                        <a:pt x="6283406" y="4334856"/>
                        <a:pt x="6283246" y="4341117"/>
                        <a:pt x="6283085" y="4347378"/>
                      </a:cubicBezTo>
                      <a:cubicBezTo>
                        <a:pt x="6283571" y="4367325"/>
                        <a:pt x="6283571" y="4367325"/>
                        <a:pt x="6291355" y="4375109"/>
                      </a:cubicBezTo>
                      <a:cubicBezTo>
                        <a:pt x="6304397" y="4372882"/>
                        <a:pt x="6317384" y="4370300"/>
                        <a:pt x="6330275" y="4367325"/>
                      </a:cubicBezTo>
                      <a:cubicBezTo>
                        <a:pt x="6330275" y="4354092"/>
                        <a:pt x="6330275" y="4341249"/>
                        <a:pt x="6330275" y="4328405"/>
                      </a:cubicBezTo>
                      <a:cubicBezTo>
                        <a:pt x="6320198" y="4325382"/>
                        <a:pt x="6313370" y="4322958"/>
                        <a:pt x="6306637" y="4322502"/>
                      </a:cubicBezTo>
                      <a:close/>
                      <a:moveTo>
                        <a:pt x="5785047" y="4322502"/>
                      </a:moveTo>
                      <a:cubicBezTo>
                        <a:pt x="5778314" y="4322046"/>
                        <a:pt x="5771677" y="4323558"/>
                        <a:pt x="5761982" y="4328405"/>
                      </a:cubicBezTo>
                      <a:cubicBezTo>
                        <a:pt x="5761982" y="4341638"/>
                        <a:pt x="5761982" y="4354481"/>
                        <a:pt x="5761982" y="4367325"/>
                      </a:cubicBezTo>
                      <a:cubicBezTo>
                        <a:pt x="5779496" y="4376082"/>
                        <a:pt x="5779496" y="4376082"/>
                        <a:pt x="5808686" y="4367325"/>
                      </a:cubicBezTo>
                      <a:cubicBezTo>
                        <a:pt x="5808686" y="4354092"/>
                        <a:pt x="5808686" y="4341249"/>
                        <a:pt x="5808686" y="4328405"/>
                      </a:cubicBezTo>
                      <a:cubicBezTo>
                        <a:pt x="5798609" y="4325382"/>
                        <a:pt x="5791780" y="4322958"/>
                        <a:pt x="5785047" y="4322502"/>
                      </a:cubicBezTo>
                      <a:close/>
                      <a:moveTo>
                        <a:pt x="4072366" y="4322502"/>
                      </a:moveTo>
                      <a:cubicBezTo>
                        <a:pt x="4065633" y="4322046"/>
                        <a:pt x="4058996" y="4323558"/>
                        <a:pt x="4049301" y="4328405"/>
                      </a:cubicBezTo>
                      <a:cubicBezTo>
                        <a:pt x="4049301" y="4341638"/>
                        <a:pt x="4049301" y="4354481"/>
                        <a:pt x="4049301" y="4367325"/>
                      </a:cubicBezTo>
                      <a:cubicBezTo>
                        <a:pt x="4066815" y="4376082"/>
                        <a:pt x="4066815" y="4376082"/>
                        <a:pt x="4096005" y="4367325"/>
                      </a:cubicBezTo>
                      <a:cubicBezTo>
                        <a:pt x="4096005" y="4354092"/>
                        <a:pt x="4096005" y="4341249"/>
                        <a:pt x="4096005" y="4328405"/>
                      </a:cubicBezTo>
                      <a:cubicBezTo>
                        <a:pt x="4085928" y="4325382"/>
                        <a:pt x="4079099" y="4322958"/>
                        <a:pt x="4072366" y="4322502"/>
                      </a:cubicBezTo>
                      <a:close/>
                      <a:moveTo>
                        <a:pt x="3924452" y="4322502"/>
                      </a:moveTo>
                      <a:cubicBezTo>
                        <a:pt x="3917719" y="4322046"/>
                        <a:pt x="3911082" y="4323558"/>
                        <a:pt x="3901387" y="4328405"/>
                      </a:cubicBezTo>
                      <a:cubicBezTo>
                        <a:pt x="3901387" y="4341638"/>
                        <a:pt x="3901387" y="4354481"/>
                        <a:pt x="3901387" y="4367325"/>
                      </a:cubicBezTo>
                      <a:cubicBezTo>
                        <a:pt x="3917266" y="4367325"/>
                        <a:pt x="3932678" y="4367325"/>
                        <a:pt x="3948091" y="4367325"/>
                      </a:cubicBezTo>
                      <a:cubicBezTo>
                        <a:pt x="3948091" y="4354092"/>
                        <a:pt x="3948091" y="4341249"/>
                        <a:pt x="3948091" y="4328405"/>
                      </a:cubicBezTo>
                      <a:cubicBezTo>
                        <a:pt x="3938014" y="4325382"/>
                        <a:pt x="3931185" y="4322958"/>
                        <a:pt x="3924452" y="4322502"/>
                      </a:cubicBezTo>
                      <a:close/>
                      <a:moveTo>
                        <a:pt x="3402863" y="4322502"/>
                      </a:moveTo>
                      <a:cubicBezTo>
                        <a:pt x="3396130" y="4322046"/>
                        <a:pt x="3389493" y="4323558"/>
                        <a:pt x="3379798" y="4328405"/>
                      </a:cubicBezTo>
                      <a:cubicBezTo>
                        <a:pt x="3379798" y="4341638"/>
                        <a:pt x="3379798" y="4354481"/>
                        <a:pt x="3379798" y="4367325"/>
                      </a:cubicBezTo>
                      <a:cubicBezTo>
                        <a:pt x="3397312" y="4376082"/>
                        <a:pt x="3397312" y="4376082"/>
                        <a:pt x="3426502" y="4367325"/>
                      </a:cubicBezTo>
                      <a:cubicBezTo>
                        <a:pt x="3426502" y="4354092"/>
                        <a:pt x="3426502" y="4341249"/>
                        <a:pt x="3426502" y="4328405"/>
                      </a:cubicBezTo>
                      <a:cubicBezTo>
                        <a:pt x="3416425" y="4325382"/>
                        <a:pt x="3409596" y="4322958"/>
                        <a:pt x="3402863" y="4322502"/>
                      </a:cubicBezTo>
                      <a:close/>
                      <a:moveTo>
                        <a:pt x="2881273" y="4322502"/>
                      </a:moveTo>
                      <a:cubicBezTo>
                        <a:pt x="2874540" y="4322046"/>
                        <a:pt x="2867903" y="4323558"/>
                        <a:pt x="2858208" y="4328405"/>
                      </a:cubicBezTo>
                      <a:cubicBezTo>
                        <a:pt x="2858208" y="4341638"/>
                        <a:pt x="2858208" y="4354481"/>
                        <a:pt x="2858208" y="4367325"/>
                      </a:cubicBezTo>
                      <a:cubicBezTo>
                        <a:pt x="2875722" y="4376082"/>
                        <a:pt x="2875722" y="4376082"/>
                        <a:pt x="2904912" y="4367325"/>
                      </a:cubicBezTo>
                      <a:cubicBezTo>
                        <a:pt x="2904912" y="4354092"/>
                        <a:pt x="2904912" y="4341249"/>
                        <a:pt x="2904912" y="4328405"/>
                      </a:cubicBezTo>
                      <a:cubicBezTo>
                        <a:pt x="2894835" y="4325382"/>
                        <a:pt x="2888006" y="4322958"/>
                        <a:pt x="2881273" y="4322502"/>
                      </a:cubicBezTo>
                      <a:close/>
                      <a:moveTo>
                        <a:pt x="2943836" y="4398469"/>
                      </a:moveTo>
                      <a:cubicBezTo>
                        <a:pt x="2941189" y="4411702"/>
                        <a:pt x="2938621" y="4424545"/>
                        <a:pt x="2936052" y="4437389"/>
                      </a:cubicBezTo>
                      <a:cubicBezTo>
                        <a:pt x="2941345" y="4440035"/>
                        <a:pt x="2946482" y="4442604"/>
                        <a:pt x="2951620" y="4445173"/>
                      </a:cubicBezTo>
                      <a:cubicBezTo>
                        <a:pt x="2959559" y="4442526"/>
                        <a:pt x="2967266" y="4439957"/>
                        <a:pt x="2974972" y="4437389"/>
                      </a:cubicBezTo>
                      <a:cubicBezTo>
                        <a:pt x="2974972" y="4426802"/>
                        <a:pt x="2974972" y="4416528"/>
                        <a:pt x="2974972" y="4406253"/>
                      </a:cubicBezTo>
                      <a:cubicBezTo>
                        <a:pt x="2959248" y="4402322"/>
                        <a:pt x="2959248" y="4402322"/>
                        <a:pt x="2943836" y="4398469"/>
                      </a:cubicBezTo>
                      <a:close/>
                      <a:moveTo>
                        <a:pt x="3021686" y="4398469"/>
                      </a:moveTo>
                      <a:cubicBezTo>
                        <a:pt x="3019039" y="4411702"/>
                        <a:pt x="3016471" y="4424545"/>
                        <a:pt x="3013902" y="4437389"/>
                      </a:cubicBezTo>
                      <a:cubicBezTo>
                        <a:pt x="3019195" y="4440035"/>
                        <a:pt x="3024332" y="4442604"/>
                        <a:pt x="3029470" y="4445173"/>
                      </a:cubicBezTo>
                      <a:cubicBezTo>
                        <a:pt x="3037409" y="4442526"/>
                        <a:pt x="3045116" y="4439957"/>
                        <a:pt x="3052822" y="4437389"/>
                      </a:cubicBezTo>
                      <a:cubicBezTo>
                        <a:pt x="3052822" y="4426802"/>
                        <a:pt x="3052822" y="4416528"/>
                        <a:pt x="3052822" y="4406253"/>
                      </a:cubicBezTo>
                      <a:cubicBezTo>
                        <a:pt x="3037098" y="4402322"/>
                        <a:pt x="3037098" y="4402322"/>
                        <a:pt x="3021686" y="4398469"/>
                      </a:cubicBezTo>
                      <a:close/>
                      <a:moveTo>
                        <a:pt x="3091750" y="4398469"/>
                      </a:moveTo>
                      <a:cubicBezTo>
                        <a:pt x="3089103" y="4411702"/>
                        <a:pt x="3086535" y="4424545"/>
                        <a:pt x="3083966" y="4437389"/>
                      </a:cubicBezTo>
                      <a:cubicBezTo>
                        <a:pt x="3089259" y="4440035"/>
                        <a:pt x="3094396" y="4442604"/>
                        <a:pt x="3099534" y="4445173"/>
                      </a:cubicBezTo>
                      <a:cubicBezTo>
                        <a:pt x="3107473" y="4442526"/>
                        <a:pt x="3115180" y="4439957"/>
                        <a:pt x="3122886" y="4437389"/>
                      </a:cubicBezTo>
                      <a:cubicBezTo>
                        <a:pt x="3128237" y="4421334"/>
                        <a:pt x="3128237" y="4421334"/>
                        <a:pt x="3130670" y="4406253"/>
                      </a:cubicBezTo>
                      <a:cubicBezTo>
                        <a:pt x="3117437" y="4403606"/>
                        <a:pt x="3104593" y="4401038"/>
                        <a:pt x="3091750" y="4398469"/>
                      </a:cubicBezTo>
                      <a:close/>
                      <a:moveTo>
                        <a:pt x="3169599" y="4398469"/>
                      </a:moveTo>
                      <a:cubicBezTo>
                        <a:pt x="3166952" y="4411702"/>
                        <a:pt x="3164384" y="4424545"/>
                        <a:pt x="3161815" y="4437389"/>
                      </a:cubicBezTo>
                      <a:cubicBezTo>
                        <a:pt x="3172401" y="4440035"/>
                        <a:pt x="3182676" y="4442604"/>
                        <a:pt x="3192951" y="4445173"/>
                      </a:cubicBezTo>
                      <a:cubicBezTo>
                        <a:pt x="3195597" y="4431940"/>
                        <a:pt x="3198166" y="4419096"/>
                        <a:pt x="3200735" y="4406253"/>
                      </a:cubicBezTo>
                      <a:cubicBezTo>
                        <a:pt x="3185011" y="4402322"/>
                        <a:pt x="3185011" y="4402322"/>
                        <a:pt x="3169599" y="4398469"/>
                      </a:cubicBezTo>
                      <a:close/>
                      <a:moveTo>
                        <a:pt x="3239663" y="4398469"/>
                      </a:moveTo>
                      <a:cubicBezTo>
                        <a:pt x="3237016" y="4411702"/>
                        <a:pt x="3234448" y="4424545"/>
                        <a:pt x="3231879" y="4437389"/>
                      </a:cubicBezTo>
                      <a:cubicBezTo>
                        <a:pt x="3249393" y="4446145"/>
                        <a:pt x="3249393" y="4446145"/>
                        <a:pt x="3278583" y="4437389"/>
                      </a:cubicBezTo>
                      <a:cubicBezTo>
                        <a:pt x="3278583" y="4426802"/>
                        <a:pt x="3278583" y="4416528"/>
                        <a:pt x="3278583" y="4406253"/>
                      </a:cubicBezTo>
                      <a:cubicBezTo>
                        <a:pt x="3265350" y="4403606"/>
                        <a:pt x="3252506" y="4401038"/>
                        <a:pt x="3239663" y="4398469"/>
                      </a:cubicBezTo>
                      <a:close/>
                      <a:moveTo>
                        <a:pt x="3317512" y="4398469"/>
                      </a:moveTo>
                      <a:cubicBezTo>
                        <a:pt x="3314865" y="4411702"/>
                        <a:pt x="3312297" y="4424545"/>
                        <a:pt x="3309728" y="4437389"/>
                      </a:cubicBezTo>
                      <a:cubicBezTo>
                        <a:pt x="3315021" y="4440035"/>
                        <a:pt x="3320158" y="4442604"/>
                        <a:pt x="3325296" y="4445173"/>
                      </a:cubicBezTo>
                      <a:cubicBezTo>
                        <a:pt x="3333235" y="4442526"/>
                        <a:pt x="3340942" y="4439957"/>
                        <a:pt x="3348648" y="4437389"/>
                      </a:cubicBezTo>
                      <a:cubicBezTo>
                        <a:pt x="3348648" y="4426802"/>
                        <a:pt x="3348648" y="4416528"/>
                        <a:pt x="3348648" y="4406253"/>
                      </a:cubicBezTo>
                      <a:cubicBezTo>
                        <a:pt x="3332924" y="4402322"/>
                        <a:pt x="3332924" y="4402322"/>
                        <a:pt x="3317512" y="4398469"/>
                      </a:cubicBezTo>
                      <a:close/>
                      <a:moveTo>
                        <a:pt x="3387577" y="4398469"/>
                      </a:moveTo>
                      <a:cubicBezTo>
                        <a:pt x="3384930" y="4401116"/>
                        <a:pt x="3382362" y="4403684"/>
                        <a:pt x="3379793" y="4406253"/>
                      </a:cubicBezTo>
                      <a:cubicBezTo>
                        <a:pt x="3382020" y="4419294"/>
                        <a:pt x="3384602" y="4432281"/>
                        <a:pt x="3387577" y="4445173"/>
                      </a:cubicBezTo>
                      <a:cubicBezTo>
                        <a:pt x="3400810" y="4442526"/>
                        <a:pt x="3413653" y="4439957"/>
                        <a:pt x="3426497" y="4437389"/>
                      </a:cubicBezTo>
                      <a:cubicBezTo>
                        <a:pt x="3426497" y="4426802"/>
                        <a:pt x="3426497" y="4416528"/>
                        <a:pt x="3426497" y="4406253"/>
                      </a:cubicBezTo>
                      <a:cubicBezTo>
                        <a:pt x="3413605" y="4403278"/>
                        <a:pt x="3400618" y="4400696"/>
                        <a:pt x="3387577" y="4398469"/>
                      </a:cubicBezTo>
                      <a:close/>
                      <a:moveTo>
                        <a:pt x="3465426" y="4398469"/>
                      </a:moveTo>
                      <a:cubicBezTo>
                        <a:pt x="3462779" y="4411702"/>
                        <a:pt x="3460211" y="4424545"/>
                        <a:pt x="3457642" y="4437389"/>
                      </a:cubicBezTo>
                      <a:cubicBezTo>
                        <a:pt x="3462935" y="4440035"/>
                        <a:pt x="3468072" y="4442604"/>
                        <a:pt x="3473210" y="4445173"/>
                      </a:cubicBezTo>
                      <a:cubicBezTo>
                        <a:pt x="3481149" y="4442526"/>
                        <a:pt x="3488856" y="4439957"/>
                        <a:pt x="3496562" y="4437389"/>
                      </a:cubicBezTo>
                      <a:cubicBezTo>
                        <a:pt x="3496562" y="4426802"/>
                        <a:pt x="3496562" y="4416528"/>
                        <a:pt x="3496562" y="4406253"/>
                      </a:cubicBezTo>
                      <a:cubicBezTo>
                        <a:pt x="3480838" y="4402322"/>
                        <a:pt x="3480838" y="4402322"/>
                        <a:pt x="3465426" y="4398469"/>
                      </a:cubicBezTo>
                      <a:close/>
                      <a:moveTo>
                        <a:pt x="3543275" y="4398469"/>
                      </a:moveTo>
                      <a:cubicBezTo>
                        <a:pt x="3540628" y="4411702"/>
                        <a:pt x="3538060" y="4424545"/>
                        <a:pt x="3535491" y="4437389"/>
                      </a:cubicBezTo>
                      <a:cubicBezTo>
                        <a:pt x="3540784" y="4440035"/>
                        <a:pt x="3545921" y="4442604"/>
                        <a:pt x="3551059" y="4445173"/>
                      </a:cubicBezTo>
                      <a:cubicBezTo>
                        <a:pt x="3558921" y="4441242"/>
                        <a:pt x="3558921" y="4441242"/>
                        <a:pt x="3566627" y="4437389"/>
                      </a:cubicBezTo>
                      <a:cubicBezTo>
                        <a:pt x="3571492" y="4421334"/>
                        <a:pt x="3571492" y="4421334"/>
                        <a:pt x="3574411" y="4406253"/>
                      </a:cubicBezTo>
                      <a:cubicBezTo>
                        <a:pt x="3558687" y="4402322"/>
                        <a:pt x="3558687" y="4402322"/>
                        <a:pt x="3543275" y="4398469"/>
                      </a:cubicBezTo>
                      <a:close/>
                      <a:moveTo>
                        <a:pt x="3613339" y="4398469"/>
                      </a:moveTo>
                      <a:cubicBezTo>
                        <a:pt x="3610692" y="4411702"/>
                        <a:pt x="3608124" y="4424545"/>
                        <a:pt x="3605555" y="4437389"/>
                      </a:cubicBezTo>
                      <a:cubicBezTo>
                        <a:pt x="3610848" y="4440035"/>
                        <a:pt x="3615985" y="4442604"/>
                        <a:pt x="3621123" y="4445173"/>
                      </a:cubicBezTo>
                      <a:cubicBezTo>
                        <a:pt x="3628985" y="4441242"/>
                        <a:pt x="3628985" y="4441242"/>
                        <a:pt x="3636691" y="4437389"/>
                      </a:cubicBezTo>
                      <a:cubicBezTo>
                        <a:pt x="3641556" y="4421334"/>
                        <a:pt x="3641556" y="4421334"/>
                        <a:pt x="3644475" y="4406253"/>
                      </a:cubicBezTo>
                      <a:cubicBezTo>
                        <a:pt x="3628751" y="4402322"/>
                        <a:pt x="3628751" y="4402322"/>
                        <a:pt x="3613339" y="4398469"/>
                      </a:cubicBezTo>
                      <a:close/>
                      <a:moveTo>
                        <a:pt x="3691188" y="4398469"/>
                      </a:moveTo>
                      <a:cubicBezTo>
                        <a:pt x="3688541" y="4411702"/>
                        <a:pt x="3685973" y="4424545"/>
                        <a:pt x="3683404" y="4437389"/>
                      </a:cubicBezTo>
                      <a:cubicBezTo>
                        <a:pt x="3688697" y="4440035"/>
                        <a:pt x="3693834" y="4442604"/>
                        <a:pt x="3698972" y="4445173"/>
                      </a:cubicBezTo>
                      <a:cubicBezTo>
                        <a:pt x="3706911" y="4442526"/>
                        <a:pt x="3714618" y="4439957"/>
                        <a:pt x="3722324" y="4437389"/>
                      </a:cubicBezTo>
                      <a:cubicBezTo>
                        <a:pt x="3722324" y="4426802"/>
                        <a:pt x="3722324" y="4416528"/>
                        <a:pt x="3722324" y="4406253"/>
                      </a:cubicBezTo>
                      <a:cubicBezTo>
                        <a:pt x="3706600" y="4402322"/>
                        <a:pt x="3706600" y="4402322"/>
                        <a:pt x="3691188" y="4398469"/>
                      </a:cubicBezTo>
                      <a:close/>
                      <a:moveTo>
                        <a:pt x="3761253" y="4398469"/>
                      </a:moveTo>
                      <a:cubicBezTo>
                        <a:pt x="3758606" y="4411702"/>
                        <a:pt x="3756038" y="4424545"/>
                        <a:pt x="3753469" y="4437389"/>
                      </a:cubicBezTo>
                      <a:cubicBezTo>
                        <a:pt x="3766702" y="4440035"/>
                        <a:pt x="3779545" y="4442604"/>
                        <a:pt x="3792389" y="4445173"/>
                      </a:cubicBezTo>
                      <a:cubicBezTo>
                        <a:pt x="3795035" y="4431940"/>
                        <a:pt x="3797604" y="4419096"/>
                        <a:pt x="3800173" y="4406253"/>
                      </a:cubicBezTo>
                      <a:cubicBezTo>
                        <a:pt x="3786940" y="4403606"/>
                        <a:pt x="3774096" y="4401038"/>
                        <a:pt x="3761253" y="4398469"/>
                      </a:cubicBezTo>
                      <a:close/>
                      <a:moveTo>
                        <a:pt x="3839102" y="4398469"/>
                      </a:moveTo>
                      <a:cubicBezTo>
                        <a:pt x="3836455" y="4411702"/>
                        <a:pt x="3833887" y="4424545"/>
                        <a:pt x="3831318" y="4437389"/>
                      </a:cubicBezTo>
                      <a:cubicBezTo>
                        <a:pt x="3836611" y="4440035"/>
                        <a:pt x="3841748" y="4442604"/>
                        <a:pt x="3846886" y="4445173"/>
                      </a:cubicBezTo>
                      <a:cubicBezTo>
                        <a:pt x="3854825" y="4442526"/>
                        <a:pt x="3862532" y="4439957"/>
                        <a:pt x="3870238" y="4437389"/>
                      </a:cubicBezTo>
                      <a:cubicBezTo>
                        <a:pt x="3870238" y="4426802"/>
                        <a:pt x="3870238" y="4416528"/>
                        <a:pt x="3870238" y="4406253"/>
                      </a:cubicBezTo>
                      <a:cubicBezTo>
                        <a:pt x="3854514" y="4402322"/>
                        <a:pt x="3854514" y="4402322"/>
                        <a:pt x="3839102" y="4398469"/>
                      </a:cubicBezTo>
                      <a:close/>
                      <a:moveTo>
                        <a:pt x="3909166" y="4398469"/>
                      </a:moveTo>
                      <a:cubicBezTo>
                        <a:pt x="3906519" y="4411702"/>
                        <a:pt x="3903951" y="4424545"/>
                        <a:pt x="3901382" y="4437389"/>
                      </a:cubicBezTo>
                      <a:cubicBezTo>
                        <a:pt x="3918896" y="4446145"/>
                        <a:pt x="3918896" y="4446145"/>
                        <a:pt x="3948086" y="4437389"/>
                      </a:cubicBezTo>
                      <a:cubicBezTo>
                        <a:pt x="3948086" y="4426802"/>
                        <a:pt x="3948086" y="4416528"/>
                        <a:pt x="3948086" y="4406253"/>
                      </a:cubicBezTo>
                      <a:cubicBezTo>
                        <a:pt x="3934853" y="4403606"/>
                        <a:pt x="3922009" y="4401038"/>
                        <a:pt x="3909166" y="4398469"/>
                      </a:cubicBezTo>
                      <a:close/>
                      <a:moveTo>
                        <a:pt x="3987015" y="4398469"/>
                      </a:moveTo>
                      <a:cubicBezTo>
                        <a:pt x="3984368" y="4401116"/>
                        <a:pt x="3981800" y="4403684"/>
                        <a:pt x="3979231" y="4406253"/>
                      </a:cubicBezTo>
                      <a:cubicBezTo>
                        <a:pt x="3981458" y="4419294"/>
                        <a:pt x="3984040" y="4432281"/>
                        <a:pt x="3987015" y="4445173"/>
                      </a:cubicBezTo>
                      <a:cubicBezTo>
                        <a:pt x="3997601" y="4442526"/>
                        <a:pt x="4007876" y="4439957"/>
                        <a:pt x="4018151" y="4437389"/>
                      </a:cubicBezTo>
                      <a:cubicBezTo>
                        <a:pt x="4018151" y="4426802"/>
                        <a:pt x="4018151" y="4416528"/>
                        <a:pt x="4018151" y="4406253"/>
                      </a:cubicBezTo>
                      <a:cubicBezTo>
                        <a:pt x="4003069" y="4401874"/>
                        <a:pt x="4003069" y="4401874"/>
                        <a:pt x="3987015" y="4398469"/>
                      </a:cubicBezTo>
                      <a:close/>
                      <a:moveTo>
                        <a:pt x="4134929" y="4398469"/>
                      </a:moveTo>
                      <a:cubicBezTo>
                        <a:pt x="4130064" y="4413064"/>
                        <a:pt x="4130064" y="4413064"/>
                        <a:pt x="4127145" y="4429605"/>
                      </a:cubicBezTo>
                      <a:cubicBezTo>
                        <a:pt x="4132438" y="4434898"/>
                        <a:pt x="4137575" y="4440035"/>
                        <a:pt x="4142713" y="4445173"/>
                      </a:cubicBezTo>
                      <a:cubicBezTo>
                        <a:pt x="4150652" y="4442526"/>
                        <a:pt x="4158359" y="4439957"/>
                        <a:pt x="4166065" y="4437389"/>
                      </a:cubicBezTo>
                      <a:cubicBezTo>
                        <a:pt x="4166065" y="4426802"/>
                        <a:pt x="4166065" y="4416528"/>
                        <a:pt x="4166065" y="4406253"/>
                      </a:cubicBezTo>
                      <a:cubicBezTo>
                        <a:pt x="4150341" y="4402322"/>
                        <a:pt x="4150341" y="4402322"/>
                        <a:pt x="4134929" y="4398469"/>
                      </a:cubicBezTo>
                      <a:close/>
                      <a:moveTo>
                        <a:pt x="5621848" y="4398469"/>
                      </a:moveTo>
                      <a:cubicBezTo>
                        <a:pt x="5619201" y="4411702"/>
                        <a:pt x="5616633" y="4424545"/>
                        <a:pt x="5614064" y="4437389"/>
                      </a:cubicBezTo>
                      <a:cubicBezTo>
                        <a:pt x="5631578" y="4446145"/>
                        <a:pt x="5631578" y="4446145"/>
                        <a:pt x="5660768" y="4437389"/>
                      </a:cubicBezTo>
                      <a:cubicBezTo>
                        <a:pt x="5660768" y="4426802"/>
                        <a:pt x="5660768" y="4416528"/>
                        <a:pt x="5660768" y="4406253"/>
                      </a:cubicBezTo>
                      <a:cubicBezTo>
                        <a:pt x="5647535" y="4403606"/>
                        <a:pt x="5634691" y="4401038"/>
                        <a:pt x="5621848" y="4398469"/>
                      </a:cubicBezTo>
                      <a:close/>
                      <a:moveTo>
                        <a:pt x="5699697" y="4398469"/>
                      </a:moveTo>
                      <a:cubicBezTo>
                        <a:pt x="5697050" y="4411702"/>
                        <a:pt x="5694482" y="4424545"/>
                        <a:pt x="5691913" y="4437389"/>
                      </a:cubicBezTo>
                      <a:cubicBezTo>
                        <a:pt x="5697206" y="4440035"/>
                        <a:pt x="5702343" y="4442604"/>
                        <a:pt x="5707481" y="4445173"/>
                      </a:cubicBezTo>
                      <a:cubicBezTo>
                        <a:pt x="5715420" y="4442526"/>
                        <a:pt x="5723127" y="4439957"/>
                        <a:pt x="5730833" y="4437389"/>
                      </a:cubicBezTo>
                      <a:cubicBezTo>
                        <a:pt x="5730833" y="4426802"/>
                        <a:pt x="5730833" y="4416528"/>
                        <a:pt x="5730833" y="4406253"/>
                      </a:cubicBezTo>
                      <a:cubicBezTo>
                        <a:pt x="5715109" y="4402322"/>
                        <a:pt x="5715109" y="4402322"/>
                        <a:pt x="5699697" y="4398469"/>
                      </a:cubicBezTo>
                      <a:close/>
                      <a:moveTo>
                        <a:pt x="5769761" y="4398469"/>
                      </a:moveTo>
                      <a:cubicBezTo>
                        <a:pt x="5767114" y="4401116"/>
                        <a:pt x="5764546" y="4403684"/>
                        <a:pt x="5761977" y="4406253"/>
                      </a:cubicBezTo>
                      <a:cubicBezTo>
                        <a:pt x="5764204" y="4419294"/>
                        <a:pt x="5766786" y="4432281"/>
                        <a:pt x="5769761" y="4445173"/>
                      </a:cubicBezTo>
                      <a:cubicBezTo>
                        <a:pt x="5782994" y="4442526"/>
                        <a:pt x="5795837" y="4439957"/>
                        <a:pt x="5808681" y="4437389"/>
                      </a:cubicBezTo>
                      <a:cubicBezTo>
                        <a:pt x="5808681" y="4426802"/>
                        <a:pt x="5808681" y="4416528"/>
                        <a:pt x="5808681" y="4406253"/>
                      </a:cubicBezTo>
                      <a:cubicBezTo>
                        <a:pt x="5795789" y="4403278"/>
                        <a:pt x="5782802" y="4400696"/>
                        <a:pt x="5769761" y="4398469"/>
                      </a:cubicBezTo>
                      <a:close/>
                      <a:moveTo>
                        <a:pt x="5847610" y="4398469"/>
                      </a:moveTo>
                      <a:cubicBezTo>
                        <a:pt x="5842745" y="4413064"/>
                        <a:pt x="5842745" y="4413064"/>
                        <a:pt x="5839826" y="4429605"/>
                      </a:cubicBezTo>
                      <a:cubicBezTo>
                        <a:pt x="5845119" y="4434898"/>
                        <a:pt x="5850256" y="4440035"/>
                        <a:pt x="5855394" y="4445173"/>
                      </a:cubicBezTo>
                      <a:cubicBezTo>
                        <a:pt x="5863333" y="4442526"/>
                        <a:pt x="5871040" y="4439957"/>
                        <a:pt x="5878746" y="4437389"/>
                      </a:cubicBezTo>
                      <a:cubicBezTo>
                        <a:pt x="5878746" y="4426802"/>
                        <a:pt x="5878746" y="4416528"/>
                        <a:pt x="5878746" y="4406253"/>
                      </a:cubicBezTo>
                      <a:cubicBezTo>
                        <a:pt x="5863022" y="4402322"/>
                        <a:pt x="5863022" y="4402322"/>
                        <a:pt x="5847610" y="4398469"/>
                      </a:cubicBezTo>
                      <a:close/>
                      <a:moveTo>
                        <a:pt x="5925460" y="4398469"/>
                      </a:moveTo>
                      <a:cubicBezTo>
                        <a:pt x="5922813" y="4411702"/>
                        <a:pt x="5920245" y="4424545"/>
                        <a:pt x="5917676" y="4437389"/>
                      </a:cubicBezTo>
                      <a:cubicBezTo>
                        <a:pt x="5922969" y="4440035"/>
                        <a:pt x="5928106" y="4442604"/>
                        <a:pt x="5933244" y="4445173"/>
                      </a:cubicBezTo>
                      <a:cubicBezTo>
                        <a:pt x="5941183" y="4442526"/>
                        <a:pt x="5948890" y="4439957"/>
                        <a:pt x="5956596" y="4437389"/>
                      </a:cubicBezTo>
                      <a:cubicBezTo>
                        <a:pt x="5956596" y="4426802"/>
                        <a:pt x="5956596" y="4416528"/>
                        <a:pt x="5956596" y="4406253"/>
                      </a:cubicBezTo>
                      <a:cubicBezTo>
                        <a:pt x="5940872" y="4402322"/>
                        <a:pt x="5940872" y="4402322"/>
                        <a:pt x="5925460" y="4398469"/>
                      </a:cubicBezTo>
                      <a:close/>
                      <a:moveTo>
                        <a:pt x="5995524" y="4398469"/>
                      </a:moveTo>
                      <a:cubicBezTo>
                        <a:pt x="5990659" y="4413064"/>
                        <a:pt x="5990659" y="4413064"/>
                        <a:pt x="5987740" y="4429605"/>
                      </a:cubicBezTo>
                      <a:cubicBezTo>
                        <a:pt x="5993033" y="4434898"/>
                        <a:pt x="5998170" y="4440035"/>
                        <a:pt x="6003308" y="4445173"/>
                      </a:cubicBezTo>
                      <a:cubicBezTo>
                        <a:pt x="6011247" y="4442526"/>
                        <a:pt x="6018954" y="4439957"/>
                        <a:pt x="6026660" y="4437389"/>
                      </a:cubicBezTo>
                      <a:cubicBezTo>
                        <a:pt x="6026660" y="4426802"/>
                        <a:pt x="6026660" y="4416528"/>
                        <a:pt x="6026660" y="4406253"/>
                      </a:cubicBezTo>
                      <a:cubicBezTo>
                        <a:pt x="6010936" y="4402322"/>
                        <a:pt x="6010936" y="4402322"/>
                        <a:pt x="5995524" y="4398469"/>
                      </a:cubicBezTo>
                      <a:close/>
                      <a:moveTo>
                        <a:pt x="6073373" y="4398469"/>
                      </a:moveTo>
                      <a:cubicBezTo>
                        <a:pt x="6070726" y="4411702"/>
                        <a:pt x="6068158" y="4424545"/>
                        <a:pt x="6065589" y="4437389"/>
                      </a:cubicBezTo>
                      <a:cubicBezTo>
                        <a:pt x="6070882" y="4440035"/>
                        <a:pt x="6076019" y="4442604"/>
                        <a:pt x="6081157" y="4445173"/>
                      </a:cubicBezTo>
                      <a:cubicBezTo>
                        <a:pt x="6089096" y="4442526"/>
                        <a:pt x="6096803" y="4439957"/>
                        <a:pt x="6104509" y="4437389"/>
                      </a:cubicBezTo>
                      <a:cubicBezTo>
                        <a:pt x="6104509" y="4426802"/>
                        <a:pt x="6104509" y="4416528"/>
                        <a:pt x="6104509" y="4406253"/>
                      </a:cubicBezTo>
                      <a:cubicBezTo>
                        <a:pt x="6088785" y="4402322"/>
                        <a:pt x="6088785" y="4402322"/>
                        <a:pt x="6073373" y="4398469"/>
                      </a:cubicBezTo>
                      <a:close/>
                      <a:moveTo>
                        <a:pt x="6143437" y="4398469"/>
                      </a:moveTo>
                      <a:cubicBezTo>
                        <a:pt x="6140790" y="4411702"/>
                        <a:pt x="6138222" y="4424545"/>
                        <a:pt x="6135653" y="4437389"/>
                      </a:cubicBezTo>
                      <a:cubicBezTo>
                        <a:pt x="6148886" y="4440035"/>
                        <a:pt x="6161729" y="4442604"/>
                        <a:pt x="6174573" y="4445173"/>
                      </a:cubicBezTo>
                      <a:cubicBezTo>
                        <a:pt x="6177219" y="4431940"/>
                        <a:pt x="6179788" y="4419096"/>
                        <a:pt x="6182357" y="4406253"/>
                      </a:cubicBezTo>
                      <a:cubicBezTo>
                        <a:pt x="6169124" y="4403606"/>
                        <a:pt x="6156280" y="4401038"/>
                        <a:pt x="6143437" y="4398469"/>
                      </a:cubicBezTo>
                      <a:close/>
                      <a:moveTo>
                        <a:pt x="6221286" y="4398469"/>
                      </a:moveTo>
                      <a:cubicBezTo>
                        <a:pt x="6218639" y="4411702"/>
                        <a:pt x="6216071" y="4424545"/>
                        <a:pt x="6213502" y="4437389"/>
                      </a:cubicBezTo>
                      <a:cubicBezTo>
                        <a:pt x="6218795" y="4440035"/>
                        <a:pt x="6223932" y="4442604"/>
                        <a:pt x="6229070" y="4445173"/>
                      </a:cubicBezTo>
                      <a:cubicBezTo>
                        <a:pt x="6237009" y="4442526"/>
                        <a:pt x="6244716" y="4439957"/>
                        <a:pt x="6252422" y="4437389"/>
                      </a:cubicBezTo>
                      <a:cubicBezTo>
                        <a:pt x="6252422" y="4426802"/>
                        <a:pt x="6252422" y="4416528"/>
                        <a:pt x="6252422" y="4406253"/>
                      </a:cubicBezTo>
                      <a:cubicBezTo>
                        <a:pt x="6236698" y="4402322"/>
                        <a:pt x="6236698" y="4402322"/>
                        <a:pt x="6221286" y="4398469"/>
                      </a:cubicBezTo>
                      <a:close/>
                      <a:moveTo>
                        <a:pt x="6291351" y="4398469"/>
                      </a:moveTo>
                      <a:cubicBezTo>
                        <a:pt x="6288704" y="4411702"/>
                        <a:pt x="6286136" y="4424545"/>
                        <a:pt x="6283567" y="4437389"/>
                      </a:cubicBezTo>
                      <a:cubicBezTo>
                        <a:pt x="6301081" y="4446145"/>
                        <a:pt x="6301081" y="4446145"/>
                        <a:pt x="6330271" y="4437389"/>
                      </a:cubicBezTo>
                      <a:cubicBezTo>
                        <a:pt x="6330271" y="4426802"/>
                        <a:pt x="6330271" y="4416528"/>
                        <a:pt x="6330271" y="4406253"/>
                      </a:cubicBezTo>
                      <a:cubicBezTo>
                        <a:pt x="6317038" y="4403606"/>
                        <a:pt x="6304194" y="4401038"/>
                        <a:pt x="6291351" y="4398469"/>
                      </a:cubicBezTo>
                      <a:close/>
                      <a:moveTo>
                        <a:pt x="6369200" y="4398469"/>
                      </a:moveTo>
                      <a:cubicBezTo>
                        <a:pt x="6366553" y="4401116"/>
                        <a:pt x="6363985" y="4403684"/>
                        <a:pt x="6361416" y="4406253"/>
                      </a:cubicBezTo>
                      <a:cubicBezTo>
                        <a:pt x="6363643" y="4419294"/>
                        <a:pt x="6366225" y="4432281"/>
                        <a:pt x="6369200" y="4445173"/>
                      </a:cubicBezTo>
                      <a:cubicBezTo>
                        <a:pt x="6379786" y="4442526"/>
                        <a:pt x="6390061" y="4439957"/>
                        <a:pt x="6400336" y="4437389"/>
                      </a:cubicBezTo>
                      <a:cubicBezTo>
                        <a:pt x="6400336" y="4426802"/>
                        <a:pt x="6400336" y="4416528"/>
                        <a:pt x="6400336" y="4406253"/>
                      </a:cubicBezTo>
                      <a:cubicBezTo>
                        <a:pt x="6385254" y="4401874"/>
                        <a:pt x="6385254" y="4401874"/>
                        <a:pt x="6369200" y="4398469"/>
                      </a:cubicBezTo>
                      <a:close/>
                      <a:moveTo>
                        <a:pt x="8525622" y="4398469"/>
                      </a:moveTo>
                      <a:cubicBezTo>
                        <a:pt x="8522975" y="4411702"/>
                        <a:pt x="8520407" y="4424545"/>
                        <a:pt x="8517838" y="4437389"/>
                      </a:cubicBezTo>
                      <a:cubicBezTo>
                        <a:pt x="8531071" y="4440035"/>
                        <a:pt x="8543914" y="4442604"/>
                        <a:pt x="8556758" y="4445173"/>
                      </a:cubicBezTo>
                      <a:cubicBezTo>
                        <a:pt x="8559404" y="4431940"/>
                        <a:pt x="8561973" y="4419096"/>
                        <a:pt x="8564542" y="4406253"/>
                      </a:cubicBezTo>
                      <a:cubicBezTo>
                        <a:pt x="8551309" y="4403606"/>
                        <a:pt x="8538465" y="4401038"/>
                        <a:pt x="8525622" y="4398469"/>
                      </a:cubicBezTo>
                      <a:close/>
                      <a:moveTo>
                        <a:pt x="8603471" y="4398469"/>
                      </a:moveTo>
                      <a:cubicBezTo>
                        <a:pt x="8600824" y="4411702"/>
                        <a:pt x="8598256" y="4424545"/>
                        <a:pt x="8595687" y="4437389"/>
                      </a:cubicBezTo>
                      <a:cubicBezTo>
                        <a:pt x="8600980" y="4440035"/>
                        <a:pt x="8606117" y="4442604"/>
                        <a:pt x="8611255" y="4445173"/>
                      </a:cubicBezTo>
                      <a:cubicBezTo>
                        <a:pt x="8619194" y="4442526"/>
                        <a:pt x="8626901" y="4439957"/>
                        <a:pt x="8634607" y="4437389"/>
                      </a:cubicBezTo>
                      <a:cubicBezTo>
                        <a:pt x="8634607" y="4426802"/>
                        <a:pt x="8634607" y="4416528"/>
                        <a:pt x="8634607" y="4406253"/>
                      </a:cubicBezTo>
                      <a:cubicBezTo>
                        <a:pt x="8618883" y="4402322"/>
                        <a:pt x="8618883" y="4402322"/>
                        <a:pt x="8603471" y="4398469"/>
                      </a:cubicBezTo>
                      <a:close/>
                      <a:moveTo>
                        <a:pt x="8673535" y="4398469"/>
                      </a:moveTo>
                      <a:cubicBezTo>
                        <a:pt x="8670888" y="4411702"/>
                        <a:pt x="8668320" y="4424545"/>
                        <a:pt x="8665751" y="4437389"/>
                      </a:cubicBezTo>
                      <a:cubicBezTo>
                        <a:pt x="8683265" y="4446145"/>
                        <a:pt x="8683265" y="4446145"/>
                        <a:pt x="8712455" y="4437389"/>
                      </a:cubicBezTo>
                      <a:cubicBezTo>
                        <a:pt x="8712455" y="4426802"/>
                        <a:pt x="8712455" y="4416528"/>
                        <a:pt x="8712455" y="4406253"/>
                      </a:cubicBezTo>
                      <a:cubicBezTo>
                        <a:pt x="8699222" y="4403606"/>
                        <a:pt x="8686378" y="4401038"/>
                        <a:pt x="8673535" y="4398469"/>
                      </a:cubicBezTo>
                      <a:close/>
                      <a:moveTo>
                        <a:pt x="9498736" y="4398469"/>
                      </a:moveTo>
                      <a:cubicBezTo>
                        <a:pt x="9496089" y="4411702"/>
                        <a:pt x="9493521" y="4424545"/>
                        <a:pt x="9490952" y="4437389"/>
                      </a:cubicBezTo>
                      <a:cubicBezTo>
                        <a:pt x="9501538" y="4440035"/>
                        <a:pt x="9511813" y="4442604"/>
                        <a:pt x="9522088" y="4445173"/>
                      </a:cubicBezTo>
                      <a:cubicBezTo>
                        <a:pt x="9524734" y="4431940"/>
                        <a:pt x="9527303" y="4419096"/>
                        <a:pt x="9529872" y="4406253"/>
                      </a:cubicBezTo>
                      <a:cubicBezTo>
                        <a:pt x="9514148" y="4402322"/>
                        <a:pt x="9514148" y="4402322"/>
                        <a:pt x="9498736" y="4398469"/>
                      </a:cubicBezTo>
                      <a:close/>
                      <a:moveTo>
                        <a:pt x="9568801" y="4398469"/>
                      </a:moveTo>
                      <a:cubicBezTo>
                        <a:pt x="9566154" y="4411702"/>
                        <a:pt x="9563586" y="4424545"/>
                        <a:pt x="9561017" y="4437389"/>
                      </a:cubicBezTo>
                      <a:cubicBezTo>
                        <a:pt x="9566310" y="4440035"/>
                        <a:pt x="9571447" y="4442604"/>
                        <a:pt x="9576585" y="4445173"/>
                      </a:cubicBezTo>
                      <a:cubicBezTo>
                        <a:pt x="9584524" y="4442526"/>
                        <a:pt x="9592231" y="4439957"/>
                        <a:pt x="9599937" y="4437389"/>
                      </a:cubicBezTo>
                      <a:cubicBezTo>
                        <a:pt x="9599937" y="4426802"/>
                        <a:pt x="9599937" y="4416528"/>
                        <a:pt x="9599937" y="4406253"/>
                      </a:cubicBezTo>
                      <a:cubicBezTo>
                        <a:pt x="9584213" y="4402322"/>
                        <a:pt x="9584213" y="4402322"/>
                        <a:pt x="9568801" y="4398469"/>
                      </a:cubicBezTo>
                      <a:close/>
                      <a:moveTo>
                        <a:pt x="9646650" y="4398469"/>
                      </a:moveTo>
                      <a:cubicBezTo>
                        <a:pt x="9644003" y="4411702"/>
                        <a:pt x="9641435" y="4424545"/>
                        <a:pt x="9638866" y="4437389"/>
                      </a:cubicBezTo>
                      <a:cubicBezTo>
                        <a:pt x="9644159" y="4440035"/>
                        <a:pt x="9649296" y="4442604"/>
                        <a:pt x="9654434" y="4445173"/>
                      </a:cubicBezTo>
                      <a:cubicBezTo>
                        <a:pt x="9662373" y="4442526"/>
                        <a:pt x="9670080" y="4439957"/>
                        <a:pt x="9677786" y="4437389"/>
                      </a:cubicBezTo>
                      <a:cubicBezTo>
                        <a:pt x="9677786" y="4426802"/>
                        <a:pt x="9677786" y="4416528"/>
                        <a:pt x="9677786" y="4406253"/>
                      </a:cubicBezTo>
                      <a:cubicBezTo>
                        <a:pt x="9662062" y="4402322"/>
                        <a:pt x="9662062" y="4402322"/>
                        <a:pt x="9646650" y="4398469"/>
                      </a:cubicBezTo>
                      <a:close/>
                      <a:moveTo>
                        <a:pt x="9716714" y="4398469"/>
                      </a:moveTo>
                      <a:cubicBezTo>
                        <a:pt x="9714067" y="4411702"/>
                        <a:pt x="9711499" y="4424545"/>
                        <a:pt x="9708930" y="4437389"/>
                      </a:cubicBezTo>
                      <a:cubicBezTo>
                        <a:pt x="9722163" y="4440035"/>
                        <a:pt x="9735006" y="4442604"/>
                        <a:pt x="9747850" y="4445173"/>
                      </a:cubicBezTo>
                      <a:cubicBezTo>
                        <a:pt x="9750496" y="4431940"/>
                        <a:pt x="9753065" y="4419096"/>
                        <a:pt x="9755634" y="4406253"/>
                      </a:cubicBezTo>
                      <a:cubicBezTo>
                        <a:pt x="9742401" y="4403606"/>
                        <a:pt x="9729557" y="4401038"/>
                        <a:pt x="9716714" y="4398469"/>
                      </a:cubicBezTo>
                      <a:close/>
                      <a:moveTo>
                        <a:pt x="4072366" y="4400351"/>
                      </a:moveTo>
                      <a:cubicBezTo>
                        <a:pt x="4065633" y="4399895"/>
                        <a:pt x="4058996" y="4401407"/>
                        <a:pt x="4049301" y="4406254"/>
                      </a:cubicBezTo>
                      <a:cubicBezTo>
                        <a:pt x="4049301" y="4416840"/>
                        <a:pt x="4049301" y="4427115"/>
                        <a:pt x="4049301" y="4437390"/>
                      </a:cubicBezTo>
                      <a:cubicBezTo>
                        <a:pt x="4066815" y="4446147"/>
                        <a:pt x="4066815" y="4446147"/>
                        <a:pt x="4096005" y="4437390"/>
                      </a:cubicBezTo>
                      <a:cubicBezTo>
                        <a:pt x="4096005" y="4426804"/>
                        <a:pt x="4096005" y="4416529"/>
                        <a:pt x="4096005" y="4406254"/>
                      </a:cubicBezTo>
                      <a:cubicBezTo>
                        <a:pt x="4085928" y="4403231"/>
                        <a:pt x="4079099" y="4400807"/>
                        <a:pt x="4072366" y="4400351"/>
                      </a:cubicBezTo>
                      <a:close/>
                      <a:moveTo>
                        <a:pt x="2881273" y="4400351"/>
                      </a:moveTo>
                      <a:cubicBezTo>
                        <a:pt x="2874540" y="4399895"/>
                        <a:pt x="2867903" y="4401407"/>
                        <a:pt x="2858208" y="4406254"/>
                      </a:cubicBezTo>
                      <a:cubicBezTo>
                        <a:pt x="2858208" y="4414194"/>
                        <a:pt x="2858208" y="4421900"/>
                        <a:pt x="2858208" y="4429606"/>
                      </a:cubicBezTo>
                      <a:cubicBezTo>
                        <a:pt x="2863501" y="4434899"/>
                        <a:pt x="2868638" y="4440036"/>
                        <a:pt x="2873776" y="4445174"/>
                      </a:cubicBezTo>
                      <a:cubicBezTo>
                        <a:pt x="2890317" y="4442255"/>
                        <a:pt x="2890317" y="4442255"/>
                        <a:pt x="2904912" y="4437390"/>
                      </a:cubicBezTo>
                      <a:cubicBezTo>
                        <a:pt x="2904912" y="4426804"/>
                        <a:pt x="2904912" y="4416529"/>
                        <a:pt x="2904912" y="4406254"/>
                      </a:cubicBezTo>
                      <a:cubicBezTo>
                        <a:pt x="2894835" y="4403231"/>
                        <a:pt x="2888006" y="4400807"/>
                        <a:pt x="2881273" y="4400351"/>
                      </a:cubicBezTo>
                      <a:close/>
                      <a:moveTo>
                        <a:pt x="2881557" y="4468534"/>
                      </a:moveTo>
                      <a:cubicBezTo>
                        <a:pt x="2872800" y="4477291"/>
                        <a:pt x="2872800" y="4477291"/>
                        <a:pt x="2865989" y="4515238"/>
                      </a:cubicBezTo>
                      <a:cubicBezTo>
                        <a:pt x="2871282" y="4517884"/>
                        <a:pt x="2876419" y="4520453"/>
                        <a:pt x="2881557" y="4523021"/>
                      </a:cubicBezTo>
                      <a:cubicBezTo>
                        <a:pt x="2889496" y="4520375"/>
                        <a:pt x="2897203" y="4517806"/>
                        <a:pt x="2904909" y="4515238"/>
                      </a:cubicBezTo>
                      <a:cubicBezTo>
                        <a:pt x="2902262" y="4499358"/>
                        <a:pt x="2899693" y="4483946"/>
                        <a:pt x="2897125" y="4468534"/>
                      </a:cubicBezTo>
                      <a:cubicBezTo>
                        <a:pt x="2891832" y="4468534"/>
                        <a:pt x="2886694" y="4468534"/>
                        <a:pt x="2881557" y="4468534"/>
                      </a:cubicBezTo>
                      <a:close/>
                      <a:moveTo>
                        <a:pt x="2943836" y="4468534"/>
                      </a:moveTo>
                      <a:cubicBezTo>
                        <a:pt x="2941189" y="4484413"/>
                        <a:pt x="2938621" y="4499825"/>
                        <a:pt x="2936052" y="4515238"/>
                      </a:cubicBezTo>
                      <a:cubicBezTo>
                        <a:pt x="2941345" y="4517884"/>
                        <a:pt x="2946482" y="4520453"/>
                        <a:pt x="2951620" y="4523021"/>
                      </a:cubicBezTo>
                      <a:cubicBezTo>
                        <a:pt x="2959559" y="4520375"/>
                        <a:pt x="2967266" y="4517806"/>
                        <a:pt x="2974972" y="4515238"/>
                      </a:cubicBezTo>
                      <a:cubicBezTo>
                        <a:pt x="2974972" y="4502005"/>
                        <a:pt x="2974972" y="4489161"/>
                        <a:pt x="2974972" y="4476318"/>
                      </a:cubicBezTo>
                      <a:cubicBezTo>
                        <a:pt x="2959248" y="4472387"/>
                        <a:pt x="2959248" y="4472387"/>
                        <a:pt x="2943836" y="4468534"/>
                      </a:cubicBezTo>
                      <a:close/>
                      <a:moveTo>
                        <a:pt x="3021685" y="4468534"/>
                      </a:moveTo>
                      <a:cubicBezTo>
                        <a:pt x="3019039" y="4471181"/>
                        <a:pt x="3016470" y="4473749"/>
                        <a:pt x="3013901" y="4476318"/>
                      </a:cubicBezTo>
                      <a:cubicBezTo>
                        <a:pt x="3013585" y="4489287"/>
                        <a:pt x="3013569" y="4502269"/>
                        <a:pt x="3013901" y="4515238"/>
                      </a:cubicBezTo>
                      <a:cubicBezTo>
                        <a:pt x="3019194" y="4517884"/>
                        <a:pt x="3024332" y="4520453"/>
                        <a:pt x="3029469" y="4523021"/>
                      </a:cubicBezTo>
                      <a:cubicBezTo>
                        <a:pt x="3037409" y="4520375"/>
                        <a:pt x="3045115" y="4517806"/>
                        <a:pt x="3052821" y="4515238"/>
                      </a:cubicBezTo>
                      <a:cubicBezTo>
                        <a:pt x="3050174" y="4499358"/>
                        <a:pt x="3047606" y="4483946"/>
                        <a:pt x="3045037" y="4468534"/>
                      </a:cubicBezTo>
                      <a:cubicBezTo>
                        <a:pt x="3037097" y="4468534"/>
                        <a:pt x="3029391" y="4468534"/>
                        <a:pt x="3021685" y="4468534"/>
                      </a:cubicBezTo>
                      <a:close/>
                      <a:moveTo>
                        <a:pt x="3091750" y="4468534"/>
                      </a:moveTo>
                      <a:cubicBezTo>
                        <a:pt x="3089103" y="4484413"/>
                        <a:pt x="3086535" y="4499825"/>
                        <a:pt x="3083966" y="4515238"/>
                      </a:cubicBezTo>
                      <a:cubicBezTo>
                        <a:pt x="3101480" y="4523994"/>
                        <a:pt x="3101480" y="4523994"/>
                        <a:pt x="3130670" y="4515238"/>
                      </a:cubicBezTo>
                      <a:cubicBezTo>
                        <a:pt x="3130670" y="4504651"/>
                        <a:pt x="3130670" y="4494377"/>
                        <a:pt x="3130670" y="4484102"/>
                      </a:cubicBezTo>
                      <a:cubicBezTo>
                        <a:pt x="3111015" y="4476240"/>
                        <a:pt x="3111015" y="4476240"/>
                        <a:pt x="3091750" y="4468534"/>
                      </a:cubicBezTo>
                      <a:close/>
                      <a:moveTo>
                        <a:pt x="3169599" y="4468534"/>
                      </a:moveTo>
                      <a:cubicBezTo>
                        <a:pt x="3166953" y="4471181"/>
                        <a:pt x="3164384" y="4473749"/>
                        <a:pt x="3161815" y="4476318"/>
                      </a:cubicBezTo>
                      <a:cubicBezTo>
                        <a:pt x="3161499" y="4489287"/>
                        <a:pt x="3161483" y="4502269"/>
                        <a:pt x="3161815" y="4515238"/>
                      </a:cubicBezTo>
                      <a:cubicBezTo>
                        <a:pt x="3167108" y="4517884"/>
                        <a:pt x="3172246" y="4520453"/>
                        <a:pt x="3177383" y="4523021"/>
                      </a:cubicBezTo>
                      <a:cubicBezTo>
                        <a:pt x="3185323" y="4520375"/>
                        <a:pt x="3193029" y="4517806"/>
                        <a:pt x="3200735" y="4515238"/>
                      </a:cubicBezTo>
                      <a:cubicBezTo>
                        <a:pt x="3200735" y="4502005"/>
                        <a:pt x="3200735" y="4489161"/>
                        <a:pt x="3200735" y="4476318"/>
                      </a:cubicBezTo>
                      <a:cubicBezTo>
                        <a:pt x="3185654" y="4471939"/>
                        <a:pt x="3185654" y="4471939"/>
                        <a:pt x="3169599" y="4468534"/>
                      </a:cubicBezTo>
                      <a:close/>
                      <a:moveTo>
                        <a:pt x="3317512" y="4468534"/>
                      </a:moveTo>
                      <a:cubicBezTo>
                        <a:pt x="3314866" y="4471181"/>
                        <a:pt x="3312297" y="4473749"/>
                        <a:pt x="3309728" y="4476318"/>
                      </a:cubicBezTo>
                      <a:cubicBezTo>
                        <a:pt x="3309412" y="4489287"/>
                        <a:pt x="3309396" y="4502269"/>
                        <a:pt x="3309728" y="4515238"/>
                      </a:cubicBezTo>
                      <a:cubicBezTo>
                        <a:pt x="3315021" y="4517884"/>
                        <a:pt x="3320159" y="4520453"/>
                        <a:pt x="3325296" y="4523021"/>
                      </a:cubicBezTo>
                      <a:cubicBezTo>
                        <a:pt x="3333236" y="4520375"/>
                        <a:pt x="3340942" y="4517806"/>
                        <a:pt x="3348648" y="4515238"/>
                      </a:cubicBezTo>
                      <a:cubicBezTo>
                        <a:pt x="3348648" y="4502005"/>
                        <a:pt x="3348648" y="4489161"/>
                        <a:pt x="3348648" y="4476318"/>
                      </a:cubicBezTo>
                      <a:cubicBezTo>
                        <a:pt x="3333567" y="4471939"/>
                        <a:pt x="3333567" y="4471939"/>
                        <a:pt x="3317512" y="4468534"/>
                      </a:cubicBezTo>
                      <a:close/>
                      <a:moveTo>
                        <a:pt x="3395362" y="4468534"/>
                      </a:moveTo>
                      <a:cubicBezTo>
                        <a:pt x="3386605" y="4477291"/>
                        <a:pt x="3386605" y="4477291"/>
                        <a:pt x="3379794" y="4515238"/>
                      </a:cubicBezTo>
                      <a:cubicBezTo>
                        <a:pt x="3397308" y="4523994"/>
                        <a:pt x="3397308" y="4523994"/>
                        <a:pt x="3426498" y="4515238"/>
                      </a:cubicBezTo>
                      <a:cubicBezTo>
                        <a:pt x="3423851" y="4499358"/>
                        <a:pt x="3421282" y="4483946"/>
                        <a:pt x="3418714" y="4468534"/>
                      </a:cubicBezTo>
                      <a:cubicBezTo>
                        <a:pt x="3410774" y="4468534"/>
                        <a:pt x="3403068" y="4468534"/>
                        <a:pt x="3395362" y="4468534"/>
                      </a:cubicBezTo>
                      <a:close/>
                      <a:moveTo>
                        <a:pt x="3465425" y="4468534"/>
                      </a:moveTo>
                      <a:cubicBezTo>
                        <a:pt x="3462779" y="4471181"/>
                        <a:pt x="3460210" y="4473749"/>
                        <a:pt x="3457641" y="4476318"/>
                      </a:cubicBezTo>
                      <a:cubicBezTo>
                        <a:pt x="3457325" y="4489287"/>
                        <a:pt x="3457309" y="4502269"/>
                        <a:pt x="3457641" y="4515238"/>
                      </a:cubicBezTo>
                      <a:cubicBezTo>
                        <a:pt x="3462934" y="4517884"/>
                        <a:pt x="3468072" y="4520453"/>
                        <a:pt x="3473209" y="4523021"/>
                      </a:cubicBezTo>
                      <a:cubicBezTo>
                        <a:pt x="3481149" y="4520375"/>
                        <a:pt x="3488855" y="4517806"/>
                        <a:pt x="3496561" y="4515238"/>
                      </a:cubicBezTo>
                      <a:cubicBezTo>
                        <a:pt x="3496561" y="4502005"/>
                        <a:pt x="3496561" y="4489161"/>
                        <a:pt x="3496561" y="4476318"/>
                      </a:cubicBezTo>
                      <a:cubicBezTo>
                        <a:pt x="3481480" y="4471939"/>
                        <a:pt x="3481480" y="4471939"/>
                        <a:pt x="3465425" y="4468534"/>
                      </a:cubicBezTo>
                      <a:close/>
                      <a:moveTo>
                        <a:pt x="3543275" y="4468534"/>
                      </a:moveTo>
                      <a:cubicBezTo>
                        <a:pt x="3534518" y="4477291"/>
                        <a:pt x="3534518" y="4477291"/>
                        <a:pt x="3527707" y="4515238"/>
                      </a:cubicBezTo>
                      <a:cubicBezTo>
                        <a:pt x="3551059" y="4523021"/>
                        <a:pt x="3551059" y="4523021"/>
                        <a:pt x="3574411" y="4515238"/>
                      </a:cubicBezTo>
                      <a:cubicBezTo>
                        <a:pt x="3571764" y="4499358"/>
                        <a:pt x="3569195" y="4483946"/>
                        <a:pt x="3566627" y="4468534"/>
                      </a:cubicBezTo>
                      <a:cubicBezTo>
                        <a:pt x="3558687" y="4468534"/>
                        <a:pt x="3550981" y="4468534"/>
                        <a:pt x="3543275" y="4468534"/>
                      </a:cubicBezTo>
                      <a:close/>
                      <a:moveTo>
                        <a:pt x="3613339" y="4468534"/>
                      </a:moveTo>
                      <a:cubicBezTo>
                        <a:pt x="3610692" y="4484413"/>
                        <a:pt x="3608124" y="4499825"/>
                        <a:pt x="3605555" y="4515238"/>
                      </a:cubicBezTo>
                      <a:cubicBezTo>
                        <a:pt x="3610848" y="4517884"/>
                        <a:pt x="3615985" y="4520453"/>
                        <a:pt x="3621123" y="4523021"/>
                      </a:cubicBezTo>
                      <a:cubicBezTo>
                        <a:pt x="3628985" y="4519091"/>
                        <a:pt x="3628985" y="4519091"/>
                        <a:pt x="3636691" y="4515238"/>
                      </a:cubicBezTo>
                      <a:cubicBezTo>
                        <a:pt x="3641556" y="4495291"/>
                        <a:pt x="3641556" y="4495291"/>
                        <a:pt x="3644475" y="4476318"/>
                      </a:cubicBezTo>
                      <a:cubicBezTo>
                        <a:pt x="3628751" y="4472387"/>
                        <a:pt x="3628751" y="4472387"/>
                        <a:pt x="3613339" y="4468534"/>
                      </a:cubicBezTo>
                      <a:close/>
                      <a:moveTo>
                        <a:pt x="3691188" y="4468534"/>
                      </a:moveTo>
                      <a:cubicBezTo>
                        <a:pt x="3688542" y="4471181"/>
                        <a:pt x="3685973" y="4473749"/>
                        <a:pt x="3683404" y="4476318"/>
                      </a:cubicBezTo>
                      <a:cubicBezTo>
                        <a:pt x="3683088" y="4489287"/>
                        <a:pt x="3683072" y="4502269"/>
                        <a:pt x="3683404" y="4515238"/>
                      </a:cubicBezTo>
                      <a:cubicBezTo>
                        <a:pt x="3688697" y="4517884"/>
                        <a:pt x="3693835" y="4520453"/>
                        <a:pt x="3698972" y="4523021"/>
                      </a:cubicBezTo>
                      <a:cubicBezTo>
                        <a:pt x="3706912" y="4520375"/>
                        <a:pt x="3714618" y="4517806"/>
                        <a:pt x="3722324" y="4515238"/>
                      </a:cubicBezTo>
                      <a:cubicBezTo>
                        <a:pt x="3722324" y="4502005"/>
                        <a:pt x="3722324" y="4489161"/>
                        <a:pt x="3722324" y="4476318"/>
                      </a:cubicBezTo>
                      <a:cubicBezTo>
                        <a:pt x="3707243" y="4471939"/>
                        <a:pt x="3707243" y="4471939"/>
                        <a:pt x="3691188" y="4468534"/>
                      </a:cubicBezTo>
                      <a:close/>
                      <a:moveTo>
                        <a:pt x="3769038" y="4468534"/>
                      </a:moveTo>
                      <a:cubicBezTo>
                        <a:pt x="3763745" y="4471181"/>
                        <a:pt x="3758607" y="4473749"/>
                        <a:pt x="3753470" y="4476318"/>
                      </a:cubicBezTo>
                      <a:cubicBezTo>
                        <a:pt x="3753470" y="4489551"/>
                        <a:pt x="3753470" y="4502394"/>
                        <a:pt x="3753470" y="4515238"/>
                      </a:cubicBezTo>
                      <a:cubicBezTo>
                        <a:pt x="3770984" y="4523994"/>
                        <a:pt x="3770984" y="4523994"/>
                        <a:pt x="3800174" y="4515238"/>
                      </a:cubicBezTo>
                      <a:cubicBezTo>
                        <a:pt x="3800174" y="4504651"/>
                        <a:pt x="3800174" y="4494377"/>
                        <a:pt x="3800174" y="4484102"/>
                      </a:cubicBezTo>
                      <a:cubicBezTo>
                        <a:pt x="3785579" y="4475831"/>
                        <a:pt x="3785579" y="4475831"/>
                        <a:pt x="3769038" y="4468534"/>
                      </a:cubicBezTo>
                      <a:close/>
                      <a:moveTo>
                        <a:pt x="3839101" y="4468534"/>
                      </a:moveTo>
                      <a:cubicBezTo>
                        <a:pt x="3836455" y="4471181"/>
                        <a:pt x="3833886" y="4473749"/>
                        <a:pt x="3831317" y="4476318"/>
                      </a:cubicBezTo>
                      <a:cubicBezTo>
                        <a:pt x="3831001" y="4489287"/>
                        <a:pt x="3830985" y="4502269"/>
                        <a:pt x="3831317" y="4515238"/>
                      </a:cubicBezTo>
                      <a:cubicBezTo>
                        <a:pt x="3836610" y="4517884"/>
                        <a:pt x="3841748" y="4520453"/>
                        <a:pt x="3846885" y="4523021"/>
                      </a:cubicBezTo>
                      <a:cubicBezTo>
                        <a:pt x="3854825" y="4520375"/>
                        <a:pt x="3862531" y="4517806"/>
                        <a:pt x="3870237" y="4515238"/>
                      </a:cubicBezTo>
                      <a:cubicBezTo>
                        <a:pt x="3870237" y="4502005"/>
                        <a:pt x="3870237" y="4489161"/>
                        <a:pt x="3870237" y="4476318"/>
                      </a:cubicBezTo>
                      <a:cubicBezTo>
                        <a:pt x="3855156" y="4471939"/>
                        <a:pt x="3855156" y="4471939"/>
                        <a:pt x="3839101" y="4468534"/>
                      </a:cubicBezTo>
                      <a:close/>
                      <a:moveTo>
                        <a:pt x="3916951" y="4468534"/>
                      </a:moveTo>
                      <a:cubicBezTo>
                        <a:pt x="3908194" y="4477291"/>
                        <a:pt x="3908194" y="4477291"/>
                        <a:pt x="3901383" y="4515238"/>
                      </a:cubicBezTo>
                      <a:cubicBezTo>
                        <a:pt x="3918897" y="4523994"/>
                        <a:pt x="3918897" y="4523994"/>
                        <a:pt x="3948087" y="4515238"/>
                      </a:cubicBezTo>
                      <a:cubicBezTo>
                        <a:pt x="3945440" y="4499358"/>
                        <a:pt x="3942871" y="4483946"/>
                        <a:pt x="3940303" y="4468534"/>
                      </a:cubicBezTo>
                      <a:cubicBezTo>
                        <a:pt x="3932363" y="4468534"/>
                        <a:pt x="3924657" y="4468534"/>
                        <a:pt x="3916951" y="4468534"/>
                      </a:cubicBezTo>
                      <a:close/>
                      <a:moveTo>
                        <a:pt x="3987015" y="4468534"/>
                      </a:moveTo>
                      <a:cubicBezTo>
                        <a:pt x="3984369" y="4471181"/>
                        <a:pt x="3981800" y="4473749"/>
                        <a:pt x="3979231" y="4476318"/>
                      </a:cubicBezTo>
                      <a:cubicBezTo>
                        <a:pt x="3978915" y="4489287"/>
                        <a:pt x="3978899" y="4502269"/>
                        <a:pt x="3979231" y="4515238"/>
                      </a:cubicBezTo>
                      <a:cubicBezTo>
                        <a:pt x="3984524" y="4517884"/>
                        <a:pt x="3989662" y="4520453"/>
                        <a:pt x="3994799" y="4523021"/>
                      </a:cubicBezTo>
                      <a:cubicBezTo>
                        <a:pt x="4002739" y="4520375"/>
                        <a:pt x="4010445" y="4517806"/>
                        <a:pt x="4018151" y="4515238"/>
                      </a:cubicBezTo>
                      <a:cubicBezTo>
                        <a:pt x="4018151" y="4502005"/>
                        <a:pt x="4018151" y="4489161"/>
                        <a:pt x="4018151" y="4476318"/>
                      </a:cubicBezTo>
                      <a:cubicBezTo>
                        <a:pt x="4003070" y="4471939"/>
                        <a:pt x="4003070" y="4471939"/>
                        <a:pt x="3987015" y="4468534"/>
                      </a:cubicBezTo>
                      <a:close/>
                      <a:moveTo>
                        <a:pt x="4064865" y="4468534"/>
                      </a:moveTo>
                      <a:cubicBezTo>
                        <a:pt x="4056108" y="4477291"/>
                        <a:pt x="4056108" y="4477291"/>
                        <a:pt x="4049297" y="4515238"/>
                      </a:cubicBezTo>
                      <a:cubicBezTo>
                        <a:pt x="4072649" y="4523021"/>
                        <a:pt x="4072649" y="4523021"/>
                        <a:pt x="4096001" y="4515238"/>
                      </a:cubicBezTo>
                      <a:cubicBezTo>
                        <a:pt x="4093354" y="4499358"/>
                        <a:pt x="4090785" y="4483946"/>
                        <a:pt x="4088217" y="4468534"/>
                      </a:cubicBezTo>
                      <a:cubicBezTo>
                        <a:pt x="4080277" y="4468534"/>
                        <a:pt x="4072571" y="4468534"/>
                        <a:pt x="4064865" y="4468534"/>
                      </a:cubicBezTo>
                      <a:close/>
                      <a:moveTo>
                        <a:pt x="5699697" y="4468534"/>
                      </a:moveTo>
                      <a:cubicBezTo>
                        <a:pt x="5697051" y="4471181"/>
                        <a:pt x="5694482" y="4473749"/>
                        <a:pt x="5691913" y="4476318"/>
                      </a:cubicBezTo>
                      <a:cubicBezTo>
                        <a:pt x="5691597" y="4489287"/>
                        <a:pt x="5691581" y="4502269"/>
                        <a:pt x="5691913" y="4515238"/>
                      </a:cubicBezTo>
                      <a:cubicBezTo>
                        <a:pt x="5697206" y="4517884"/>
                        <a:pt x="5702344" y="4520453"/>
                        <a:pt x="5707481" y="4523021"/>
                      </a:cubicBezTo>
                      <a:cubicBezTo>
                        <a:pt x="5715421" y="4520375"/>
                        <a:pt x="5723127" y="4517806"/>
                        <a:pt x="5730833" y="4515238"/>
                      </a:cubicBezTo>
                      <a:cubicBezTo>
                        <a:pt x="5730833" y="4502005"/>
                        <a:pt x="5730833" y="4489161"/>
                        <a:pt x="5730833" y="4476318"/>
                      </a:cubicBezTo>
                      <a:cubicBezTo>
                        <a:pt x="5715752" y="4471939"/>
                        <a:pt x="5715752" y="4471939"/>
                        <a:pt x="5699697" y="4468534"/>
                      </a:cubicBezTo>
                      <a:close/>
                      <a:moveTo>
                        <a:pt x="5777546" y="4468534"/>
                      </a:moveTo>
                      <a:cubicBezTo>
                        <a:pt x="5768789" y="4477291"/>
                        <a:pt x="5768789" y="4477291"/>
                        <a:pt x="5761978" y="4515238"/>
                      </a:cubicBezTo>
                      <a:cubicBezTo>
                        <a:pt x="5777857" y="4515238"/>
                        <a:pt x="5793269" y="4515238"/>
                        <a:pt x="5808682" y="4515238"/>
                      </a:cubicBezTo>
                      <a:cubicBezTo>
                        <a:pt x="5806035" y="4499358"/>
                        <a:pt x="5803466" y="4483946"/>
                        <a:pt x="5800898" y="4468534"/>
                      </a:cubicBezTo>
                      <a:cubicBezTo>
                        <a:pt x="5792958" y="4468534"/>
                        <a:pt x="5785252" y="4468534"/>
                        <a:pt x="5777546" y="4468534"/>
                      </a:cubicBezTo>
                      <a:close/>
                      <a:moveTo>
                        <a:pt x="5855395" y="4468534"/>
                      </a:moveTo>
                      <a:cubicBezTo>
                        <a:pt x="5850102" y="4471181"/>
                        <a:pt x="5844964" y="4473749"/>
                        <a:pt x="5839827" y="4476318"/>
                      </a:cubicBezTo>
                      <a:cubicBezTo>
                        <a:pt x="5839827" y="4489551"/>
                        <a:pt x="5839827" y="4502394"/>
                        <a:pt x="5839827" y="4515238"/>
                      </a:cubicBezTo>
                      <a:cubicBezTo>
                        <a:pt x="5845120" y="4517884"/>
                        <a:pt x="5850257" y="4520453"/>
                        <a:pt x="5855395" y="4523021"/>
                      </a:cubicBezTo>
                      <a:cubicBezTo>
                        <a:pt x="5863334" y="4520375"/>
                        <a:pt x="5871041" y="4517806"/>
                        <a:pt x="5878747" y="4515238"/>
                      </a:cubicBezTo>
                      <a:cubicBezTo>
                        <a:pt x="5878747" y="4502005"/>
                        <a:pt x="5878747" y="4489161"/>
                        <a:pt x="5878747" y="4476318"/>
                      </a:cubicBezTo>
                      <a:cubicBezTo>
                        <a:pt x="5870807" y="4473671"/>
                        <a:pt x="5863101" y="4471103"/>
                        <a:pt x="5855395" y="4468534"/>
                      </a:cubicBezTo>
                      <a:close/>
                      <a:moveTo>
                        <a:pt x="5925460" y="4468534"/>
                      </a:moveTo>
                      <a:cubicBezTo>
                        <a:pt x="5916703" y="4477291"/>
                        <a:pt x="5916703" y="4477291"/>
                        <a:pt x="5909892" y="4507454"/>
                      </a:cubicBezTo>
                      <a:cubicBezTo>
                        <a:pt x="5917832" y="4512747"/>
                        <a:pt x="5925538" y="4517884"/>
                        <a:pt x="5933244" y="4523021"/>
                      </a:cubicBezTo>
                      <a:cubicBezTo>
                        <a:pt x="5941183" y="4520375"/>
                        <a:pt x="5948889" y="4517806"/>
                        <a:pt x="5956596" y="4515238"/>
                      </a:cubicBezTo>
                      <a:cubicBezTo>
                        <a:pt x="5953949" y="4499358"/>
                        <a:pt x="5951380" y="4483946"/>
                        <a:pt x="5948812" y="4468534"/>
                      </a:cubicBezTo>
                      <a:cubicBezTo>
                        <a:pt x="5940872" y="4468534"/>
                        <a:pt x="5933166" y="4468534"/>
                        <a:pt x="5925460" y="4468534"/>
                      </a:cubicBezTo>
                      <a:close/>
                      <a:moveTo>
                        <a:pt x="5995524" y="4468534"/>
                      </a:moveTo>
                      <a:cubicBezTo>
                        <a:pt x="5992877" y="4484413"/>
                        <a:pt x="5990309" y="4499825"/>
                        <a:pt x="5987740" y="4515238"/>
                      </a:cubicBezTo>
                      <a:cubicBezTo>
                        <a:pt x="5993033" y="4517884"/>
                        <a:pt x="5998170" y="4520453"/>
                        <a:pt x="6003308" y="4523021"/>
                      </a:cubicBezTo>
                      <a:cubicBezTo>
                        <a:pt x="6011247" y="4520375"/>
                        <a:pt x="6018954" y="4517806"/>
                        <a:pt x="6026660" y="4515238"/>
                      </a:cubicBezTo>
                      <a:cubicBezTo>
                        <a:pt x="6026660" y="4502005"/>
                        <a:pt x="6026660" y="4489161"/>
                        <a:pt x="6026660" y="4476318"/>
                      </a:cubicBezTo>
                      <a:cubicBezTo>
                        <a:pt x="6010936" y="4472387"/>
                        <a:pt x="6010936" y="4472387"/>
                        <a:pt x="5995524" y="4468534"/>
                      </a:cubicBezTo>
                      <a:close/>
                      <a:moveTo>
                        <a:pt x="6073373" y="4468534"/>
                      </a:moveTo>
                      <a:cubicBezTo>
                        <a:pt x="6070727" y="4471181"/>
                        <a:pt x="6068158" y="4473749"/>
                        <a:pt x="6065589" y="4476318"/>
                      </a:cubicBezTo>
                      <a:cubicBezTo>
                        <a:pt x="6065273" y="4489287"/>
                        <a:pt x="6065257" y="4502269"/>
                        <a:pt x="6065589" y="4515238"/>
                      </a:cubicBezTo>
                      <a:cubicBezTo>
                        <a:pt x="6070882" y="4517884"/>
                        <a:pt x="6076020" y="4520453"/>
                        <a:pt x="6081157" y="4523021"/>
                      </a:cubicBezTo>
                      <a:cubicBezTo>
                        <a:pt x="6089097" y="4520375"/>
                        <a:pt x="6096803" y="4517806"/>
                        <a:pt x="6104509" y="4515238"/>
                      </a:cubicBezTo>
                      <a:cubicBezTo>
                        <a:pt x="6104509" y="4504651"/>
                        <a:pt x="6104509" y="4494377"/>
                        <a:pt x="6104509" y="4484102"/>
                      </a:cubicBezTo>
                      <a:cubicBezTo>
                        <a:pt x="6099216" y="4484102"/>
                        <a:pt x="6094079" y="4484102"/>
                        <a:pt x="6088941" y="4484102"/>
                      </a:cubicBezTo>
                      <a:cubicBezTo>
                        <a:pt x="6088941" y="4478809"/>
                        <a:pt x="6088941" y="4473671"/>
                        <a:pt x="6088941" y="4468534"/>
                      </a:cubicBezTo>
                      <a:cubicBezTo>
                        <a:pt x="6083648" y="4468534"/>
                        <a:pt x="6078511" y="4468534"/>
                        <a:pt x="6073373" y="4468534"/>
                      </a:cubicBezTo>
                      <a:close/>
                      <a:moveTo>
                        <a:pt x="6143437" y="4468534"/>
                      </a:moveTo>
                      <a:cubicBezTo>
                        <a:pt x="6140790" y="4484413"/>
                        <a:pt x="6138222" y="4499825"/>
                        <a:pt x="6135653" y="4515238"/>
                      </a:cubicBezTo>
                      <a:cubicBezTo>
                        <a:pt x="6151532" y="4515238"/>
                        <a:pt x="6166944" y="4515238"/>
                        <a:pt x="6182357" y="4515238"/>
                      </a:cubicBezTo>
                      <a:cubicBezTo>
                        <a:pt x="6179710" y="4502005"/>
                        <a:pt x="6177141" y="4489161"/>
                        <a:pt x="6174573" y="4476318"/>
                      </a:cubicBezTo>
                      <a:cubicBezTo>
                        <a:pt x="6158849" y="4472387"/>
                        <a:pt x="6158849" y="4472387"/>
                        <a:pt x="6143437" y="4468534"/>
                      </a:cubicBezTo>
                      <a:close/>
                      <a:moveTo>
                        <a:pt x="6221286" y="4468534"/>
                      </a:moveTo>
                      <a:cubicBezTo>
                        <a:pt x="6218640" y="4471181"/>
                        <a:pt x="6216071" y="4473749"/>
                        <a:pt x="6213502" y="4476318"/>
                      </a:cubicBezTo>
                      <a:cubicBezTo>
                        <a:pt x="6213186" y="4489287"/>
                        <a:pt x="6213170" y="4502269"/>
                        <a:pt x="6213502" y="4515238"/>
                      </a:cubicBezTo>
                      <a:cubicBezTo>
                        <a:pt x="6218795" y="4517884"/>
                        <a:pt x="6223933" y="4520453"/>
                        <a:pt x="6229070" y="4523021"/>
                      </a:cubicBezTo>
                      <a:cubicBezTo>
                        <a:pt x="6237010" y="4520375"/>
                        <a:pt x="6244716" y="4517806"/>
                        <a:pt x="6252422" y="4515238"/>
                      </a:cubicBezTo>
                      <a:cubicBezTo>
                        <a:pt x="6252422" y="4502005"/>
                        <a:pt x="6252422" y="4489161"/>
                        <a:pt x="6252422" y="4476318"/>
                      </a:cubicBezTo>
                      <a:cubicBezTo>
                        <a:pt x="6237341" y="4471939"/>
                        <a:pt x="6237341" y="4471939"/>
                        <a:pt x="6221286" y="4468534"/>
                      </a:cubicBezTo>
                      <a:close/>
                      <a:moveTo>
                        <a:pt x="6299136" y="4468534"/>
                      </a:moveTo>
                      <a:cubicBezTo>
                        <a:pt x="6290379" y="4477291"/>
                        <a:pt x="6290379" y="4477291"/>
                        <a:pt x="6283568" y="4515238"/>
                      </a:cubicBezTo>
                      <a:cubicBezTo>
                        <a:pt x="6299447" y="4515238"/>
                        <a:pt x="6314859" y="4515238"/>
                        <a:pt x="6330272" y="4515238"/>
                      </a:cubicBezTo>
                      <a:cubicBezTo>
                        <a:pt x="6327625" y="4499358"/>
                        <a:pt x="6325056" y="4483946"/>
                        <a:pt x="6322488" y="4468534"/>
                      </a:cubicBezTo>
                      <a:cubicBezTo>
                        <a:pt x="6314548" y="4468534"/>
                        <a:pt x="6306842" y="4468534"/>
                        <a:pt x="6299136" y="4468534"/>
                      </a:cubicBezTo>
                      <a:close/>
                      <a:moveTo>
                        <a:pt x="6369200" y="4468534"/>
                      </a:moveTo>
                      <a:cubicBezTo>
                        <a:pt x="6361416" y="4476318"/>
                        <a:pt x="6361416" y="4476318"/>
                        <a:pt x="6360443" y="4495778"/>
                      </a:cubicBezTo>
                      <a:cubicBezTo>
                        <a:pt x="6361416" y="4515238"/>
                        <a:pt x="6361416" y="4515238"/>
                        <a:pt x="6369200" y="4523021"/>
                      </a:cubicBezTo>
                      <a:cubicBezTo>
                        <a:pt x="6385254" y="4519616"/>
                        <a:pt x="6385254" y="4519616"/>
                        <a:pt x="6400336" y="4515238"/>
                      </a:cubicBezTo>
                      <a:cubicBezTo>
                        <a:pt x="6400336" y="4502005"/>
                        <a:pt x="6400336" y="4489161"/>
                        <a:pt x="6400336" y="4476318"/>
                      </a:cubicBezTo>
                      <a:cubicBezTo>
                        <a:pt x="6385254" y="4471939"/>
                        <a:pt x="6385254" y="4471939"/>
                        <a:pt x="6369200" y="4468534"/>
                      </a:cubicBezTo>
                      <a:close/>
                      <a:moveTo>
                        <a:pt x="9794563" y="4468534"/>
                      </a:moveTo>
                      <a:cubicBezTo>
                        <a:pt x="9791917" y="4471181"/>
                        <a:pt x="9789348" y="4473749"/>
                        <a:pt x="9786779" y="4476318"/>
                      </a:cubicBezTo>
                      <a:cubicBezTo>
                        <a:pt x="9786463" y="4489287"/>
                        <a:pt x="9786447" y="4502269"/>
                        <a:pt x="9786779" y="4515238"/>
                      </a:cubicBezTo>
                      <a:cubicBezTo>
                        <a:pt x="9792072" y="4517884"/>
                        <a:pt x="9797210" y="4520453"/>
                        <a:pt x="9802347" y="4523021"/>
                      </a:cubicBezTo>
                      <a:cubicBezTo>
                        <a:pt x="9810287" y="4520375"/>
                        <a:pt x="9817993" y="4517806"/>
                        <a:pt x="9825699" y="4515238"/>
                      </a:cubicBezTo>
                      <a:cubicBezTo>
                        <a:pt x="9825699" y="4502005"/>
                        <a:pt x="9825699" y="4489161"/>
                        <a:pt x="9825699" y="4476318"/>
                      </a:cubicBezTo>
                      <a:cubicBezTo>
                        <a:pt x="9810618" y="4471939"/>
                        <a:pt x="9810618" y="4471939"/>
                        <a:pt x="9794563" y="4468534"/>
                      </a:cubicBezTo>
                      <a:close/>
                      <a:moveTo>
                        <a:pt x="5621848" y="4476319"/>
                      </a:moveTo>
                      <a:cubicBezTo>
                        <a:pt x="5619201" y="4489552"/>
                        <a:pt x="5616633" y="4502395"/>
                        <a:pt x="5614064" y="4515239"/>
                      </a:cubicBezTo>
                      <a:cubicBezTo>
                        <a:pt x="5629943" y="4515239"/>
                        <a:pt x="5645355" y="4515239"/>
                        <a:pt x="5660768" y="4515239"/>
                      </a:cubicBezTo>
                      <a:cubicBezTo>
                        <a:pt x="5660768" y="4504652"/>
                        <a:pt x="5660768" y="4494378"/>
                        <a:pt x="5660768" y="4484103"/>
                      </a:cubicBezTo>
                      <a:cubicBezTo>
                        <a:pt x="5647535" y="4481456"/>
                        <a:pt x="5634691" y="4478888"/>
                        <a:pt x="5621848" y="4476319"/>
                      </a:cubicBezTo>
                      <a:close/>
                      <a:moveTo>
                        <a:pt x="3239663" y="4476319"/>
                      </a:moveTo>
                      <a:cubicBezTo>
                        <a:pt x="3237016" y="4489552"/>
                        <a:pt x="3234448" y="4502395"/>
                        <a:pt x="3231879" y="4515239"/>
                      </a:cubicBezTo>
                      <a:cubicBezTo>
                        <a:pt x="3249393" y="4523995"/>
                        <a:pt x="3249393" y="4523995"/>
                        <a:pt x="3278583" y="4515239"/>
                      </a:cubicBezTo>
                      <a:cubicBezTo>
                        <a:pt x="3278583" y="4504652"/>
                        <a:pt x="3278583" y="4494378"/>
                        <a:pt x="3278583" y="4484103"/>
                      </a:cubicBezTo>
                      <a:cubicBezTo>
                        <a:pt x="3265350" y="4481456"/>
                        <a:pt x="3252506" y="4478888"/>
                        <a:pt x="3239663" y="4476319"/>
                      </a:cubicBezTo>
                      <a:close/>
                      <a:moveTo>
                        <a:pt x="2951621" y="4546383"/>
                      </a:moveTo>
                      <a:cubicBezTo>
                        <a:pt x="2946328" y="4549030"/>
                        <a:pt x="2941190" y="4551598"/>
                        <a:pt x="2936053" y="4554167"/>
                      </a:cubicBezTo>
                      <a:cubicBezTo>
                        <a:pt x="2936053" y="4564753"/>
                        <a:pt x="2936053" y="4575028"/>
                        <a:pt x="2936053" y="4585303"/>
                      </a:cubicBezTo>
                      <a:cubicBezTo>
                        <a:pt x="2949286" y="4585303"/>
                        <a:pt x="2962129" y="4585303"/>
                        <a:pt x="2974973" y="4585303"/>
                      </a:cubicBezTo>
                      <a:cubicBezTo>
                        <a:pt x="2974973" y="4574716"/>
                        <a:pt x="2974973" y="4564442"/>
                        <a:pt x="2974973" y="4554167"/>
                      </a:cubicBezTo>
                      <a:cubicBezTo>
                        <a:pt x="2967033" y="4551520"/>
                        <a:pt x="2959327" y="4548952"/>
                        <a:pt x="2951621" y="4546383"/>
                      </a:cubicBezTo>
                      <a:close/>
                      <a:moveTo>
                        <a:pt x="3021686" y="4546383"/>
                      </a:moveTo>
                      <a:cubicBezTo>
                        <a:pt x="3019039" y="4559616"/>
                        <a:pt x="3016471" y="4572459"/>
                        <a:pt x="3013902" y="4585303"/>
                      </a:cubicBezTo>
                      <a:cubicBezTo>
                        <a:pt x="3019195" y="4587949"/>
                        <a:pt x="3024332" y="4590518"/>
                        <a:pt x="3029470" y="4593087"/>
                      </a:cubicBezTo>
                      <a:cubicBezTo>
                        <a:pt x="3037409" y="4590440"/>
                        <a:pt x="3045116" y="4587871"/>
                        <a:pt x="3052822" y="4585303"/>
                      </a:cubicBezTo>
                      <a:cubicBezTo>
                        <a:pt x="3052822" y="4574716"/>
                        <a:pt x="3052822" y="4564442"/>
                        <a:pt x="3052822" y="4554167"/>
                      </a:cubicBezTo>
                      <a:cubicBezTo>
                        <a:pt x="3037098" y="4550236"/>
                        <a:pt x="3037098" y="4550236"/>
                        <a:pt x="3021686" y="4546383"/>
                      </a:cubicBezTo>
                      <a:close/>
                      <a:moveTo>
                        <a:pt x="3169599" y="4546383"/>
                      </a:moveTo>
                      <a:cubicBezTo>
                        <a:pt x="3166952" y="4559616"/>
                        <a:pt x="3164384" y="4572459"/>
                        <a:pt x="3161815" y="4585303"/>
                      </a:cubicBezTo>
                      <a:cubicBezTo>
                        <a:pt x="3167108" y="4587949"/>
                        <a:pt x="3172245" y="4590518"/>
                        <a:pt x="3177383" y="4593087"/>
                      </a:cubicBezTo>
                      <a:cubicBezTo>
                        <a:pt x="3185322" y="4590440"/>
                        <a:pt x="3193029" y="4587871"/>
                        <a:pt x="3200735" y="4585303"/>
                      </a:cubicBezTo>
                      <a:cubicBezTo>
                        <a:pt x="3200735" y="4574716"/>
                        <a:pt x="3200735" y="4564442"/>
                        <a:pt x="3200735" y="4554167"/>
                      </a:cubicBezTo>
                      <a:cubicBezTo>
                        <a:pt x="3185011" y="4550236"/>
                        <a:pt x="3185011" y="4550236"/>
                        <a:pt x="3169599" y="4546383"/>
                      </a:cubicBezTo>
                      <a:close/>
                      <a:moveTo>
                        <a:pt x="3239663" y="4546383"/>
                      </a:moveTo>
                      <a:cubicBezTo>
                        <a:pt x="3237016" y="4559616"/>
                        <a:pt x="3234448" y="4572459"/>
                        <a:pt x="3231879" y="4585303"/>
                      </a:cubicBezTo>
                      <a:cubicBezTo>
                        <a:pt x="3249393" y="4594059"/>
                        <a:pt x="3249393" y="4594059"/>
                        <a:pt x="3278583" y="4585303"/>
                      </a:cubicBezTo>
                      <a:cubicBezTo>
                        <a:pt x="3278583" y="4574716"/>
                        <a:pt x="3278583" y="4564442"/>
                        <a:pt x="3278583" y="4554167"/>
                      </a:cubicBezTo>
                      <a:cubicBezTo>
                        <a:pt x="3265350" y="4551520"/>
                        <a:pt x="3252506" y="4548952"/>
                        <a:pt x="3239663" y="4546383"/>
                      </a:cubicBezTo>
                      <a:close/>
                      <a:moveTo>
                        <a:pt x="3317512" y="4546383"/>
                      </a:moveTo>
                      <a:cubicBezTo>
                        <a:pt x="3314865" y="4559616"/>
                        <a:pt x="3312297" y="4572459"/>
                        <a:pt x="3309728" y="4585303"/>
                      </a:cubicBezTo>
                      <a:cubicBezTo>
                        <a:pt x="3315021" y="4587949"/>
                        <a:pt x="3320158" y="4590518"/>
                        <a:pt x="3325296" y="4593087"/>
                      </a:cubicBezTo>
                      <a:cubicBezTo>
                        <a:pt x="3333235" y="4590440"/>
                        <a:pt x="3340942" y="4587871"/>
                        <a:pt x="3348648" y="4585303"/>
                      </a:cubicBezTo>
                      <a:cubicBezTo>
                        <a:pt x="3348648" y="4574716"/>
                        <a:pt x="3348648" y="4564442"/>
                        <a:pt x="3348648" y="4554167"/>
                      </a:cubicBezTo>
                      <a:cubicBezTo>
                        <a:pt x="3332924" y="4550236"/>
                        <a:pt x="3332924" y="4550236"/>
                        <a:pt x="3317512" y="4546383"/>
                      </a:cubicBezTo>
                      <a:close/>
                      <a:moveTo>
                        <a:pt x="3465426" y="4546383"/>
                      </a:moveTo>
                      <a:cubicBezTo>
                        <a:pt x="3462779" y="4559616"/>
                        <a:pt x="3460211" y="4572459"/>
                        <a:pt x="3457642" y="4585303"/>
                      </a:cubicBezTo>
                      <a:cubicBezTo>
                        <a:pt x="3462935" y="4587949"/>
                        <a:pt x="3468072" y="4590518"/>
                        <a:pt x="3473210" y="4593087"/>
                      </a:cubicBezTo>
                      <a:cubicBezTo>
                        <a:pt x="3481149" y="4590440"/>
                        <a:pt x="3488856" y="4587871"/>
                        <a:pt x="3496562" y="4585303"/>
                      </a:cubicBezTo>
                      <a:cubicBezTo>
                        <a:pt x="3496562" y="4574716"/>
                        <a:pt x="3496562" y="4564442"/>
                        <a:pt x="3496562" y="4554167"/>
                      </a:cubicBezTo>
                      <a:cubicBezTo>
                        <a:pt x="3480838" y="4550236"/>
                        <a:pt x="3480838" y="4550236"/>
                        <a:pt x="3465426" y="4546383"/>
                      </a:cubicBezTo>
                      <a:close/>
                      <a:moveTo>
                        <a:pt x="3551060" y="4546383"/>
                      </a:moveTo>
                      <a:cubicBezTo>
                        <a:pt x="3545767" y="4549030"/>
                        <a:pt x="3540629" y="4551598"/>
                        <a:pt x="3535492" y="4554167"/>
                      </a:cubicBezTo>
                      <a:cubicBezTo>
                        <a:pt x="3535492" y="4564753"/>
                        <a:pt x="3535492" y="4575028"/>
                        <a:pt x="3535492" y="4585303"/>
                      </a:cubicBezTo>
                      <a:cubicBezTo>
                        <a:pt x="3540785" y="4587949"/>
                        <a:pt x="3545922" y="4590518"/>
                        <a:pt x="3551060" y="4593087"/>
                      </a:cubicBezTo>
                      <a:cubicBezTo>
                        <a:pt x="3558999" y="4590440"/>
                        <a:pt x="3566706" y="4587871"/>
                        <a:pt x="3574412" y="4585303"/>
                      </a:cubicBezTo>
                      <a:cubicBezTo>
                        <a:pt x="3574412" y="4574716"/>
                        <a:pt x="3574412" y="4564442"/>
                        <a:pt x="3574412" y="4554167"/>
                      </a:cubicBezTo>
                      <a:cubicBezTo>
                        <a:pt x="3566472" y="4551520"/>
                        <a:pt x="3558766" y="4548952"/>
                        <a:pt x="3551060" y="4546383"/>
                      </a:cubicBezTo>
                      <a:close/>
                      <a:moveTo>
                        <a:pt x="3613339" y="4546383"/>
                      </a:moveTo>
                      <a:cubicBezTo>
                        <a:pt x="3610692" y="4559616"/>
                        <a:pt x="3608124" y="4572459"/>
                        <a:pt x="3605555" y="4585303"/>
                      </a:cubicBezTo>
                      <a:cubicBezTo>
                        <a:pt x="3610848" y="4587949"/>
                        <a:pt x="3615985" y="4590518"/>
                        <a:pt x="3621123" y="4593087"/>
                      </a:cubicBezTo>
                      <a:cubicBezTo>
                        <a:pt x="3629062" y="4590440"/>
                        <a:pt x="3636769" y="4587871"/>
                        <a:pt x="3644475" y="4585303"/>
                      </a:cubicBezTo>
                      <a:cubicBezTo>
                        <a:pt x="3644475" y="4574716"/>
                        <a:pt x="3644475" y="4564442"/>
                        <a:pt x="3644475" y="4554167"/>
                      </a:cubicBezTo>
                      <a:cubicBezTo>
                        <a:pt x="3628751" y="4550236"/>
                        <a:pt x="3628751" y="4550236"/>
                        <a:pt x="3613339" y="4546383"/>
                      </a:cubicBezTo>
                      <a:close/>
                      <a:moveTo>
                        <a:pt x="3691188" y="4546383"/>
                      </a:moveTo>
                      <a:cubicBezTo>
                        <a:pt x="3688541" y="4559616"/>
                        <a:pt x="3685973" y="4572459"/>
                        <a:pt x="3683404" y="4585303"/>
                      </a:cubicBezTo>
                      <a:cubicBezTo>
                        <a:pt x="3688697" y="4587949"/>
                        <a:pt x="3693834" y="4590518"/>
                        <a:pt x="3698972" y="4593087"/>
                      </a:cubicBezTo>
                      <a:cubicBezTo>
                        <a:pt x="3706911" y="4590440"/>
                        <a:pt x="3714618" y="4587871"/>
                        <a:pt x="3722324" y="4585303"/>
                      </a:cubicBezTo>
                      <a:cubicBezTo>
                        <a:pt x="3722324" y="4574716"/>
                        <a:pt x="3722324" y="4564442"/>
                        <a:pt x="3722324" y="4554167"/>
                      </a:cubicBezTo>
                      <a:cubicBezTo>
                        <a:pt x="3706600" y="4550236"/>
                        <a:pt x="3706600" y="4550236"/>
                        <a:pt x="3691188" y="4546383"/>
                      </a:cubicBezTo>
                      <a:close/>
                      <a:moveTo>
                        <a:pt x="3761253" y="4546383"/>
                      </a:moveTo>
                      <a:cubicBezTo>
                        <a:pt x="3758606" y="4559616"/>
                        <a:pt x="3756038" y="4572459"/>
                        <a:pt x="3753469" y="4585303"/>
                      </a:cubicBezTo>
                      <a:cubicBezTo>
                        <a:pt x="3770983" y="4594059"/>
                        <a:pt x="3770983" y="4594059"/>
                        <a:pt x="3800173" y="4585303"/>
                      </a:cubicBezTo>
                      <a:cubicBezTo>
                        <a:pt x="3800173" y="4574716"/>
                        <a:pt x="3800173" y="4564442"/>
                        <a:pt x="3800173" y="4554167"/>
                      </a:cubicBezTo>
                      <a:cubicBezTo>
                        <a:pt x="3786940" y="4551520"/>
                        <a:pt x="3774096" y="4548952"/>
                        <a:pt x="3761253" y="4546383"/>
                      </a:cubicBezTo>
                      <a:close/>
                      <a:moveTo>
                        <a:pt x="3846887" y="4546383"/>
                      </a:moveTo>
                      <a:cubicBezTo>
                        <a:pt x="3841594" y="4549030"/>
                        <a:pt x="3836456" y="4551598"/>
                        <a:pt x="3831319" y="4554167"/>
                      </a:cubicBezTo>
                      <a:cubicBezTo>
                        <a:pt x="3831319" y="4564753"/>
                        <a:pt x="3831319" y="4575028"/>
                        <a:pt x="3831319" y="4585303"/>
                      </a:cubicBezTo>
                      <a:cubicBezTo>
                        <a:pt x="3836612" y="4587949"/>
                        <a:pt x="3841749" y="4590518"/>
                        <a:pt x="3846887" y="4593087"/>
                      </a:cubicBezTo>
                      <a:cubicBezTo>
                        <a:pt x="3854826" y="4590440"/>
                        <a:pt x="3862533" y="4587871"/>
                        <a:pt x="3870239" y="4585303"/>
                      </a:cubicBezTo>
                      <a:cubicBezTo>
                        <a:pt x="3870239" y="4574716"/>
                        <a:pt x="3870239" y="4564442"/>
                        <a:pt x="3870239" y="4554167"/>
                      </a:cubicBezTo>
                      <a:cubicBezTo>
                        <a:pt x="3862299" y="4551520"/>
                        <a:pt x="3854593" y="4548952"/>
                        <a:pt x="3846887" y="4546383"/>
                      </a:cubicBezTo>
                      <a:close/>
                      <a:moveTo>
                        <a:pt x="3994800" y="4546383"/>
                      </a:moveTo>
                      <a:cubicBezTo>
                        <a:pt x="3989507" y="4549030"/>
                        <a:pt x="3984369" y="4551598"/>
                        <a:pt x="3979232" y="4554167"/>
                      </a:cubicBezTo>
                      <a:cubicBezTo>
                        <a:pt x="3979232" y="4564753"/>
                        <a:pt x="3979232" y="4575028"/>
                        <a:pt x="3979232" y="4585303"/>
                      </a:cubicBezTo>
                      <a:cubicBezTo>
                        <a:pt x="3992465" y="4585303"/>
                        <a:pt x="4005308" y="4585303"/>
                        <a:pt x="4018152" y="4585303"/>
                      </a:cubicBezTo>
                      <a:cubicBezTo>
                        <a:pt x="4018152" y="4574716"/>
                        <a:pt x="4018152" y="4564442"/>
                        <a:pt x="4018152" y="4554167"/>
                      </a:cubicBezTo>
                      <a:cubicBezTo>
                        <a:pt x="4010212" y="4551520"/>
                        <a:pt x="4002506" y="4548952"/>
                        <a:pt x="3994800" y="4546383"/>
                      </a:cubicBezTo>
                      <a:close/>
                      <a:moveTo>
                        <a:pt x="5699697" y="4546383"/>
                      </a:moveTo>
                      <a:cubicBezTo>
                        <a:pt x="5697050" y="4559616"/>
                        <a:pt x="5694482" y="4572459"/>
                        <a:pt x="5691913" y="4585303"/>
                      </a:cubicBezTo>
                      <a:cubicBezTo>
                        <a:pt x="5697206" y="4587949"/>
                        <a:pt x="5702343" y="4590518"/>
                        <a:pt x="5707481" y="4593087"/>
                      </a:cubicBezTo>
                      <a:cubicBezTo>
                        <a:pt x="5715420" y="4590440"/>
                        <a:pt x="5723127" y="4587871"/>
                        <a:pt x="5730833" y="4585303"/>
                      </a:cubicBezTo>
                      <a:cubicBezTo>
                        <a:pt x="5730833" y="4574716"/>
                        <a:pt x="5730833" y="4564442"/>
                        <a:pt x="5730833" y="4554167"/>
                      </a:cubicBezTo>
                      <a:cubicBezTo>
                        <a:pt x="5715109" y="4550236"/>
                        <a:pt x="5715109" y="4550236"/>
                        <a:pt x="5699697" y="4546383"/>
                      </a:cubicBezTo>
                      <a:close/>
                      <a:moveTo>
                        <a:pt x="5855395" y="4546383"/>
                      </a:moveTo>
                      <a:cubicBezTo>
                        <a:pt x="5850102" y="4549030"/>
                        <a:pt x="5844964" y="4551598"/>
                        <a:pt x="5839827" y="4554167"/>
                      </a:cubicBezTo>
                      <a:cubicBezTo>
                        <a:pt x="5839827" y="4564753"/>
                        <a:pt x="5839827" y="4575028"/>
                        <a:pt x="5839827" y="4585303"/>
                      </a:cubicBezTo>
                      <a:cubicBezTo>
                        <a:pt x="5845120" y="4587949"/>
                        <a:pt x="5850257" y="4590518"/>
                        <a:pt x="5855395" y="4593087"/>
                      </a:cubicBezTo>
                      <a:cubicBezTo>
                        <a:pt x="5863334" y="4590440"/>
                        <a:pt x="5871041" y="4587871"/>
                        <a:pt x="5878747" y="4585303"/>
                      </a:cubicBezTo>
                      <a:cubicBezTo>
                        <a:pt x="5878747" y="4574716"/>
                        <a:pt x="5878747" y="4564442"/>
                        <a:pt x="5878747" y="4554167"/>
                      </a:cubicBezTo>
                      <a:cubicBezTo>
                        <a:pt x="5870807" y="4551520"/>
                        <a:pt x="5863101" y="4548952"/>
                        <a:pt x="5855395" y="4546383"/>
                      </a:cubicBezTo>
                      <a:close/>
                      <a:moveTo>
                        <a:pt x="5925460" y="4546383"/>
                      </a:moveTo>
                      <a:cubicBezTo>
                        <a:pt x="5922813" y="4559616"/>
                        <a:pt x="5920245" y="4572459"/>
                        <a:pt x="5917676" y="4585303"/>
                      </a:cubicBezTo>
                      <a:cubicBezTo>
                        <a:pt x="5922969" y="4587949"/>
                        <a:pt x="5928106" y="4590518"/>
                        <a:pt x="5933244" y="4593087"/>
                      </a:cubicBezTo>
                      <a:cubicBezTo>
                        <a:pt x="5941183" y="4590440"/>
                        <a:pt x="5948890" y="4587871"/>
                        <a:pt x="5956596" y="4585303"/>
                      </a:cubicBezTo>
                      <a:cubicBezTo>
                        <a:pt x="5956596" y="4574716"/>
                        <a:pt x="5956596" y="4564442"/>
                        <a:pt x="5956596" y="4554167"/>
                      </a:cubicBezTo>
                      <a:cubicBezTo>
                        <a:pt x="5940872" y="4550236"/>
                        <a:pt x="5940872" y="4550236"/>
                        <a:pt x="5925460" y="4546383"/>
                      </a:cubicBezTo>
                      <a:close/>
                      <a:moveTo>
                        <a:pt x="5995524" y="4546383"/>
                      </a:moveTo>
                      <a:cubicBezTo>
                        <a:pt x="5992877" y="4559616"/>
                        <a:pt x="5990309" y="4572459"/>
                        <a:pt x="5987740" y="4585303"/>
                      </a:cubicBezTo>
                      <a:cubicBezTo>
                        <a:pt x="5993033" y="4587949"/>
                        <a:pt x="5998170" y="4590518"/>
                        <a:pt x="6003308" y="4593087"/>
                      </a:cubicBezTo>
                      <a:cubicBezTo>
                        <a:pt x="6011247" y="4590440"/>
                        <a:pt x="6018954" y="4587871"/>
                        <a:pt x="6026660" y="4585303"/>
                      </a:cubicBezTo>
                      <a:cubicBezTo>
                        <a:pt x="6026660" y="4574716"/>
                        <a:pt x="6026660" y="4564442"/>
                        <a:pt x="6026660" y="4554167"/>
                      </a:cubicBezTo>
                      <a:cubicBezTo>
                        <a:pt x="6010936" y="4550236"/>
                        <a:pt x="6010936" y="4550236"/>
                        <a:pt x="5995524" y="4546383"/>
                      </a:cubicBezTo>
                      <a:close/>
                      <a:moveTo>
                        <a:pt x="6081158" y="4546383"/>
                      </a:moveTo>
                      <a:cubicBezTo>
                        <a:pt x="6075865" y="4549030"/>
                        <a:pt x="6070727" y="4551598"/>
                        <a:pt x="6065590" y="4554167"/>
                      </a:cubicBezTo>
                      <a:cubicBezTo>
                        <a:pt x="6065590" y="4564753"/>
                        <a:pt x="6065590" y="4575028"/>
                        <a:pt x="6065590" y="4585303"/>
                      </a:cubicBezTo>
                      <a:cubicBezTo>
                        <a:pt x="6070883" y="4587949"/>
                        <a:pt x="6076020" y="4590518"/>
                        <a:pt x="6081158" y="4593087"/>
                      </a:cubicBezTo>
                      <a:cubicBezTo>
                        <a:pt x="6089097" y="4590440"/>
                        <a:pt x="6096804" y="4587871"/>
                        <a:pt x="6104510" y="4585303"/>
                      </a:cubicBezTo>
                      <a:cubicBezTo>
                        <a:pt x="6104510" y="4574716"/>
                        <a:pt x="6104510" y="4564442"/>
                        <a:pt x="6104510" y="4554167"/>
                      </a:cubicBezTo>
                      <a:cubicBezTo>
                        <a:pt x="6096570" y="4551520"/>
                        <a:pt x="6088864" y="4548952"/>
                        <a:pt x="6081158" y="4546383"/>
                      </a:cubicBezTo>
                      <a:close/>
                      <a:moveTo>
                        <a:pt x="6143437" y="4546383"/>
                      </a:moveTo>
                      <a:cubicBezTo>
                        <a:pt x="6140790" y="4559616"/>
                        <a:pt x="6138222" y="4572459"/>
                        <a:pt x="6135653" y="4585303"/>
                      </a:cubicBezTo>
                      <a:cubicBezTo>
                        <a:pt x="6148886" y="4585303"/>
                        <a:pt x="6161729" y="4585303"/>
                        <a:pt x="6174573" y="4585303"/>
                      </a:cubicBezTo>
                      <a:cubicBezTo>
                        <a:pt x="6174573" y="4574716"/>
                        <a:pt x="6174573" y="4564442"/>
                        <a:pt x="6174573" y="4554167"/>
                      </a:cubicBezTo>
                      <a:cubicBezTo>
                        <a:pt x="6158849" y="4550236"/>
                        <a:pt x="6158849" y="4550236"/>
                        <a:pt x="6143437" y="4546383"/>
                      </a:cubicBezTo>
                      <a:close/>
                      <a:moveTo>
                        <a:pt x="6221286" y="4546383"/>
                      </a:moveTo>
                      <a:cubicBezTo>
                        <a:pt x="6218639" y="4559616"/>
                        <a:pt x="6216071" y="4572459"/>
                        <a:pt x="6213502" y="4585303"/>
                      </a:cubicBezTo>
                      <a:cubicBezTo>
                        <a:pt x="6218795" y="4587949"/>
                        <a:pt x="6223932" y="4590518"/>
                        <a:pt x="6229070" y="4593087"/>
                      </a:cubicBezTo>
                      <a:cubicBezTo>
                        <a:pt x="6237009" y="4590440"/>
                        <a:pt x="6244716" y="4587871"/>
                        <a:pt x="6252422" y="4585303"/>
                      </a:cubicBezTo>
                      <a:cubicBezTo>
                        <a:pt x="6252422" y="4574716"/>
                        <a:pt x="6252422" y="4564442"/>
                        <a:pt x="6252422" y="4554167"/>
                      </a:cubicBezTo>
                      <a:cubicBezTo>
                        <a:pt x="6236698" y="4550236"/>
                        <a:pt x="6236698" y="4550236"/>
                        <a:pt x="6221286" y="4546383"/>
                      </a:cubicBezTo>
                      <a:close/>
                      <a:moveTo>
                        <a:pt x="6291351" y="4546383"/>
                      </a:moveTo>
                      <a:cubicBezTo>
                        <a:pt x="6288704" y="4559616"/>
                        <a:pt x="6286136" y="4572459"/>
                        <a:pt x="6283567" y="4585303"/>
                      </a:cubicBezTo>
                      <a:cubicBezTo>
                        <a:pt x="6299446" y="4585303"/>
                        <a:pt x="6314858" y="4585303"/>
                        <a:pt x="6330271" y="4585303"/>
                      </a:cubicBezTo>
                      <a:cubicBezTo>
                        <a:pt x="6330271" y="4574716"/>
                        <a:pt x="6330271" y="4564442"/>
                        <a:pt x="6330271" y="4554167"/>
                      </a:cubicBezTo>
                      <a:cubicBezTo>
                        <a:pt x="6317038" y="4551520"/>
                        <a:pt x="6304194" y="4548952"/>
                        <a:pt x="6291351" y="4546383"/>
                      </a:cubicBezTo>
                      <a:close/>
                      <a:moveTo>
                        <a:pt x="6376985" y="4546383"/>
                      </a:moveTo>
                      <a:cubicBezTo>
                        <a:pt x="6371692" y="4549030"/>
                        <a:pt x="6366554" y="4551598"/>
                        <a:pt x="6361417" y="4554167"/>
                      </a:cubicBezTo>
                      <a:cubicBezTo>
                        <a:pt x="6361417" y="4564753"/>
                        <a:pt x="6361417" y="4575028"/>
                        <a:pt x="6361417" y="4585303"/>
                      </a:cubicBezTo>
                      <a:cubicBezTo>
                        <a:pt x="6374650" y="4585303"/>
                        <a:pt x="6387493" y="4585303"/>
                        <a:pt x="6400337" y="4585303"/>
                      </a:cubicBezTo>
                      <a:cubicBezTo>
                        <a:pt x="6400337" y="4574716"/>
                        <a:pt x="6400337" y="4564442"/>
                        <a:pt x="6400337" y="4554167"/>
                      </a:cubicBezTo>
                      <a:cubicBezTo>
                        <a:pt x="6392397" y="4551520"/>
                        <a:pt x="6384691" y="4548952"/>
                        <a:pt x="6376985" y="4546383"/>
                      </a:cubicBezTo>
                      <a:close/>
                      <a:moveTo>
                        <a:pt x="9272974" y="4546383"/>
                      </a:moveTo>
                      <a:cubicBezTo>
                        <a:pt x="9270327" y="4559616"/>
                        <a:pt x="9267759" y="4572459"/>
                        <a:pt x="9265190" y="4585303"/>
                      </a:cubicBezTo>
                      <a:cubicBezTo>
                        <a:pt x="9270483" y="4587949"/>
                        <a:pt x="9275620" y="4590518"/>
                        <a:pt x="9280758" y="4593087"/>
                      </a:cubicBezTo>
                      <a:cubicBezTo>
                        <a:pt x="9288697" y="4590440"/>
                        <a:pt x="9296404" y="4587871"/>
                        <a:pt x="9304110" y="4585303"/>
                      </a:cubicBezTo>
                      <a:cubicBezTo>
                        <a:pt x="9304110" y="4574716"/>
                        <a:pt x="9304110" y="4564442"/>
                        <a:pt x="9304110" y="4554167"/>
                      </a:cubicBezTo>
                      <a:cubicBezTo>
                        <a:pt x="9288386" y="4550236"/>
                        <a:pt x="9288386" y="4550236"/>
                        <a:pt x="9272974" y="4546383"/>
                      </a:cubicBezTo>
                      <a:close/>
                      <a:moveTo>
                        <a:pt x="9568801" y="4546383"/>
                      </a:moveTo>
                      <a:cubicBezTo>
                        <a:pt x="9566154" y="4559616"/>
                        <a:pt x="9563586" y="4572459"/>
                        <a:pt x="9561017" y="4585303"/>
                      </a:cubicBezTo>
                      <a:cubicBezTo>
                        <a:pt x="9566310" y="4587949"/>
                        <a:pt x="9571447" y="4590518"/>
                        <a:pt x="9576585" y="4593087"/>
                      </a:cubicBezTo>
                      <a:cubicBezTo>
                        <a:pt x="9584524" y="4590440"/>
                        <a:pt x="9592231" y="4587871"/>
                        <a:pt x="9599937" y="4585303"/>
                      </a:cubicBezTo>
                      <a:cubicBezTo>
                        <a:pt x="9599937" y="4574716"/>
                        <a:pt x="9599937" y="4564442"/>
                        <a:pt x="9599937" y="4554167"/>
                      </a:cubicBezTo>
                      <a:cubicBezTo>
                        <a:pt x="9584213" y="4550236"/>
                        <a:pt x="9584213" y="4550236"/>
                        <a:pt x="9568801" y="4546383"/>
                      </a:cubicBezTo>
                      <a:close/>
                      <a:moveTo>
                        <a:pt x="5785047" y="4548265"/>
                      </a:moveTo>
                      <a:cubicBezTo>
                        <a:pt x="5778314" y="4547809"/>
                        <a:pt x="5771677" y="4549321"/>
                        <a:pt x="5761982" y="4554168"/>
                      </a:cubicBezTo>
                      <a:cubicBezTo>
                        <a:pt x="5761982" y="4564754"/>
                        <a:pt x="5761982" y="4575029"/>
                        <a:pt x="5761982" y="4585304"/>
                      </a:cubicBezTo>
                      <a:cubicBezTo>
                        <a:pt x="5779496" y="4594061"/>
                        <a:pt x="5779496" y="4594061"/>
                        <a:pt x="5808686" y="4585304"/>
                      </a:cubicBezTo>
                      <a:cubicBezTo>
                        <a:pt x="5808686" y="4574718"/>
                        <a:pt x="5808686" y="4564443"/>
                        <a:pt x="5808686" y="4554168"/>
                      </a:cubicBezTo>
                      <a:cubicBezTo>
                        <a:pt x="5798609" y="4551145"/>
                        <a:pt x="5791780" y="4548721"/>
                        <a:pt x="5785047" y="4548265"/>
                      </a:cubicBezTo>
                      <a:close/>
                      <a:moveTo>
                        <a:pt x="5637134" y="4548265"/>
                      </a:moveTo>
                      <a:cubicBezTo>
                        <a:pt x="5630401" y="4547809"/>
                        <a:pt x="5623764" y="4549321"/>
                        <a:pt x="5614069" y="4554168"/>
                      </a:cubicBezTo>
                      <a:cubicBezTo>
                        <a:pt x="5614069" y="4564754"/>
                        <a:pt x="5614069" y="4575029"/>
                        <a:pt x="5614069" y="4585304"/>
                      </a:cubicBezTo>
                      <a:cubicBezTo>
                        <a:pt x="5631583" y="4594061"/>
                        <a:pt x="5631583" y="4594061"/>
                        <a:pt x="5660773" y="4585304"/>
                      </a:cubicBezTo>
                      <a:cubicBezTo>
                        <a:pt x="5660773" y="4574718"/>
                        <a:pt x="5660773" y="4564443"/>
                        <a:pt x="5660773" y="4554168"/>
                      </a:cubicBezTo>
                      <a:cubicBezTo>
                        <a:pt x="5650696" y="4551145"/>
                        <a:pt x="5643867" y="4548721"/>
                        <a:pt x="5637134" y="4548265"/>
                      </a:cubicBezTo>
                      <a:close/>
                      <a:moveTo>
                        <a:pt x="4072653" y="4548330"/>
                      </a:moveTo>
                      <a:cubicBezTo>
                        <a:pt x="4066815" y="4548330"/>
                        <a:pt x="4060977" y="4550276"/>
                        <a:pt x="4049301" y="4554168"/>
                      </a:cubicBezTo>
                      <a:cubicBezTo>
                        <a:pt x="4049301" y="4564754"/>
                        <a:pt x="4049301" y="4575029"/>
                        <a:pt x="4049301" y="4585304"/>
                      </a:cubicBezTo>
                      <a:cubicBezTo>
                        <a:pt x="4066815" y="4594061"/>
                        <a:pt x="4066815" y="4594061"/>
                        <a:pt x="4096005" y="4585304"/>
                      </a:cubicBezTo>
                      <a:cubicBezTo>
                        <a:pt x="4096005" y="4574717"/>
                        <a:pt x="4096005" y="4564443"/>
                        <a:pt x="4096005" y="4554168"/>
                      </a:cubicBezTo>
                      <a:cubicBezTo>
                        <a:pt x="4084329" y="4550276"/>
                        <a:pt x="4078491" y="4548330"/>
                        <a:pt x="4072653" y="4548330"/>
                      </a:cubicBezTo>
                      <a:close/>
                      <a:moveTo>
                        <a:pt x="3924452" y="4548265"/>
                      </a:moveTo>
                      <a:cubicBezTo>
                        <a:pt x="3917719" y="4547809"/>
                        <a:pt x="3911082" y="4549321"/>
                        <a:pt x="3901387" y="4554168"/>
                      </a:cubicBezTo>
                      <a:cubicBezTo>
                        <a:pt x="3901387" y="4564754"/>
                        <a:pt x="3901387" y="4575029"/>
                        <a:pt x="3901387" y="4585304"/>
                      </a:cubicBezTo>
                      <a:cubicBezTo>
                        <a:pt x="3918901" y="4594061"/>
                        <a:pt x="3918901" y="4594061"/>
                        <a:pt x="3948091" y="4585304"/>
                      </a:cubicBezTo>
                      <a:cubicBezTo>
                        <a:pt x="3948091" y="4574718"/>
                        <a:pt x="3948091" y="4564443"/>
                        <a:pt x="3948091" y="4554168"/>
                      </a:cubicBezTo>
                      <a:cubicBezTo>
                        <a:pt x="3938014" y="4551145"/>
                        <a:pt x="3931185" y="4548721"/>
                        <a:pt x="3924452" y="4548265"/>
                      </a:cubicBezTo>
                      <a:close/>
                      <a:moveTo>
                        <a:pt x="3403150" y="4548330"/>
                      </a:moveTo>
                      <a:cubicBezTo>
                        <a:pt x="3397312" y="4548330"/>
                        <a:pt x="3391474" y="4550276"/>
                        <a:pt x="3379798" y="4554168"/>
                      </a:cubicBezTo>
                      <a:cubicBezTo>
                        <a:pt x="3379798" y="4564754"/>
                        <a:pt x="3379798" y="4575029"/>
                        <a:pt x="3379798" y="4585304"/>
                      </a:cubicBezTo>
                      <a:cubicBezTo>
                        <a:pt x="3397312" y="4594061"/>
                        <a:pt x="3397312" y="4594061"/>
                        <a:pt x="3426502" y="4585304"/>
                      </a:cubicBezTo>
                      <a:cubicBezTo>
                        <a:pt x="3426502" y="4574717"/>
                        <a:pt x="3426502" y="4564443"/>
                        <a:pt x="3426502" y="4554168"/>
                      </a:cubicBezTo>
                      <a:cubicBezTo>
                        <a:pt x="3414826" y="4550276"/>
                        <a:pt x="3408988" y="4548330"/>
                        <a:pt x="3403150" y="4548330"/>
                      </a:cubicBezTo>
                      <a:close/>
                      <a:moveTo>
                        <a:pt x="3107036" y="4548265"/>
                      </a:moveTo>
                      <a:cubicBezTo>
                        <a:pt x="3100303" y="4547809"/>
                        <a:pt x="3093666" y="4549321"/>
                        <a:pt x="3083971" y="4554168"/>
                      </a:cubicBezTo>
                      <a:cubicBezTo>
                        <a:pt x="3083971" y="4564754"/>
                        <a:pt x="3083971" y="4575029"/>
                        <a:pt x="3083971" y="4585304"/>
                      </a:cubicBezTo>
                      <a:cubicBezTo>
                        <a:pt x="3101485" y="4594061"/>
                        <a:pt x="3101485" y="4594061"/>
                        <a:pt x="3130675" y="4585304"/>
                      </a:cubicBezTo>
                      <a:cubicBezTo>
                        <a:pt x="3130675" y="4574718"/>
                        <a:pt x="3130675" y="4564443"/>
                        <a:pt x="3130675" y="4554168"/>
                      </a:cubicBezTo>
                      <a:cubicBezTo>
                        <a:pt x="3120598" y="4551145"/>
                        <a:pt x="3113769" y="4548721"/>
                        <a:pt x="3107036" y="4548265"/>
                      </a:cubicBezTo>
                      <a:close/>
                      <a:moveTo>
                        <a:pt x="3021685" y="4616447"/>
                      </a:moveTo>
                      <a:cubicBezTo>
                        <a:pt x="3019039" y="4619094"/>
                        <a:pt x="3016470" y="4621662"/>
                        <a:pt x="3013901" y="4624231"/>
                      </a:cubicBezTo>
                      <a:cubicBezTo>
                        <a:pt x="3013585" y="4637200"/>
                        <a:pt x="3013569" y="4650182"/>
                        <a:pt x="3013901" y="4663151"/>
                      </a:cubicBezTo>
                      <a:cubicBezTo>
                        <a:pt x="3019194" y="4665797"/>
                        <a:pt x="3024332" y="4668366"/>
                        <a:pt x="3029469" y="4670934"/>
                      </a:cubicBezTo>
                      <a:cubicBezTo>
                        <a:pt x="3037409" y="4668288"/>
                        <a:pt x="3045115" y="4665719"/>
                        <a:pt x="3052821" y="4663151"/>
                      </a:cubicBezTo>
                      <a:cubicBezTo>
                        <a:pt x="3052821" y="4652564"/>
                        <a:pt x="3052821" y="4642290"/>
                        <a:pt x="3052821" y="4632015"/>
                      </a:cubicBezTo>
                      <a:cubicBezTo>
                        <a:pt x="3047528" y="4632015"/>
                        <a:pt x="3042391" y="4632015"/>
                        <a:pt x="3037253" y="4632015"/>
                      </a:cubicBezTo>
                      <a:cubicBezTo>
                        <a:pt x="3037253" y="4626722"/>
                        <a:pt x="3037253" y="4621584"/>
                        <a:pt x="3037253" y="4616447"/>
                      </a:cubicBezTo>
                      <a:cubicBezTo>
                        <a:pt x="3031960" y="4616447"/>
                        <a:pt x="3026823" y="4616447"/>
                        <a:pt x="3021685" y="4616447"/>
                      </a:cubicBezTo>
                      <a:close/>
                      <a:moveTo>
                        <a:pt x="6073373" y="4616447"/>
                      </a:moveTo>
                      <a:cubicBezTo>
                        <a:pt x="6070727" y="4619094"/>
                        <a:pt x="6068158" y="4621662"/>
                        <a:pt x="6065589" y="4624231"/>
                      </a:cubicBezTo>
                      <a:cubicBezTo>
                        <a:pt x="6065273" y="4637200"/>
                        <a:pt x="6065257" y="4650182"/>
                        <a:pt x="6065589" y="4663151"/>
                      </a:cubicBezTo>
                      <a:cubicBezTo>
                        <a:pt x="6070882" y="4665797"/>
                        <a:pt x="6076020" y="4668366"/>
                        <a:pt x="6081157" y="4670934"/>
                      </a:cubicBezTo>
                      <a:cubicBezTo>
                        <a:pt x="6089097" y="4668288"/>
                        <a:pt x="6096803" y="4665719"/>
                        <a:pt x="6104509" y="4663151"/>
                      </a:cubicBezTo>
                      <a:cubicBezTo>
                        <a:pt x="6104509" y="4652564"/>
                        <a:pt x="6104509" y="4642290"/>
                        <a:pt x="6104509" y="4632015"/>
                      </a:cubicBezTo>
                      <a:cubicBezTo>
                        <a:pt x="6099216" y="4632015"/>
                        <a:pt x="6094079" y="4632015"/>
                        <a:pt x="6088941" y="4632015"/>
                      </a:cubicBezTo>
                      <a:cubicBezTo>
                        <a:pt x="6088941" y="4626722"/>
                        <a:pt x="6088941" y="4621584"/>
                        <a:pt x="6088941" y="4616447"/>
                      </a:cubicBezTo>
                      <a:cubicBezTo>
                        <a:pt x="6083648" y="4616447"/>
                        <a:pt x="6078511" y="4616447"/>
                        <a:pt x="6073373" y="4616447"/>
                      </a:cubicBezTo>
                      <a:close/>
                      <a:moveTo>
                        <a:pt x="6143437" y="4624232"/>
                      </a:moveTo>
                      <a:cubicBezTo>
                        <a:pt x="6140790" y="4637465"/>
                        <a:pt x="6138222" y="4650308"/>
                        <a:pt x="6135653" y="4663152"/>
                      </a:cubicBezTo>
                      <a:cubicBezTo>
                        <a:pt x="6153167" y="4671908"/>
                        <a:pt x="6153167" y="4671908"/>
                        <a:pt x="6182357" y="4663152"/>
                      </a:cubicBezTo>
                      <a:cubicBezTo>
                        <a:pt x="6182357" y="4652565"/>
                        <a:pt x="6182357" y="4642291"/>
                        <a:pt x="6182357" y="4632016"/>
                      </a:cubicBezTo>
                      <a:cubicBezTo>
                        <a:pt x="6169124" y="4629369"/>
                        <a:pt x="6156280" y="4626801"/>
                        <a:pt x="6143437" y="4624232"/>
                      </a:cubicBezTo>
                      <a:close/>
                      <a:moveTo>
                        <a:pt x="6221286" y="4624232"/>
                      </a:moveTo>
                      <a:cubicBezTo>
                        <a:pt x="6218639" y="4637465"/>
                        <a:pt x="6216071" y="4650308"/>
                        <a:pt x="6213502" y="4663152"/>
                      </a:cubicBezTo>
                      <a:cubicBezTo>
                        <a:pt x="6218795" y="4665798"/>
                        <a:pt x="6223932" y="4668367"/>
                        <a:pt x="6229070" y="4670936"/>
                      </a:cubicBezTo>
                      <a:cubicBezTo>
                        <a:pt x="6237009" y="4668289"/>
                        <a:pt x="6244716" y="4665720"/>
                        <a:pt x="6252422" y="4663152"/>
                      </a:cubicBezTo>
                      <a:cubicBezTo>
                        <a:pt x="6252422" y="4652565"/>
                        <a:pt x="6252422" y="4642291"/>
                        <a:pt x="6252422" y="4632016"/>
                      </a:cubicBezTo>
                      <a:cubicBezTo>
                        <a:pt x="6236698" y="4628085"/>
                        <a:pt x="6236698" y="4628085"/>
                        <a:pt x="6221286" y="4624232"/>
                      </a:cubicBezTo>
                      <a:close/>
                      <a:moveTo>
                        <a:pt x="6291351" y="4624232"/>
                      </a:moveTo>
                      <a:cubicBezTo>
                        <a:pt x="6288704" y="4637465"/>
                        <a:pt x="6286136" y="4650308"/>
                        <a:pt x="6283567" y="4663152"/>
                      </a:cubicBezTo>
                      <a:cubicBezTo>
                        <a:pt x="6301081" y="4671908"/>
                        <a:pt x="6301081" y="4671908"/>
                        <a:pt x="6330271" y="4663152"/>
                      </a:cubicBezTo>
                      <a:cubicBezTo>
                        <a:pt x="6330271" y="4652565"/>
                        <a:pt x="6330271" y="4642291"/>
                        <a:pt x="6330271" y="4632016"/>
                      </a:cubicBezTo>
                      <a:cubicBezTo>
                        <a:pt x="6317038" y="4629369"/>
                        <a:pt x="6304194" y="4626801"/>
                        <a:pt x="6291351" y="4624232"/>
                      </a:cubicBezTo>
                      <a:close/>
                      <a:moveTo>
                        <a:pt x="6369200" y="4624232"/>
                      </a:moveTo>
                      <a:cubicBezTo>
                        <a:pt x="6366553" y="4637465"/>
                        <a:pt x="6363985" y="4650308"/>
                        <a:pt x="6361416" y="4663152"/>
                      </a:cubicBezTo>
                      <a:cubicBezTo>
                        <a:pt x="6374649" y="4663152"/>
                        <a:pt x="6387492" y="4663152"/>
                        <a:pt x="6400336" y="4663152"/>
                      </a:cubicBezTo>
                      <a:cubicBezTo>
                        <a:pt x="6400336" y="4652565"/>
                        <a:pt x="6400336" y="4642291"/>
                        <a:pt x="6400336" y="4632016"/>
                      </a:cubicBezTo>
                      <a:cubicBezTo>
                        <a:pt x="6384612" y="4628085"/>
                        <a:pt x="6384612" y="4628085"/>
                        <a:pt x="6369200" y="4624232"/>
                      </a:cubicBezTo>
                      <a:close/>
                      <a:moveTo>
                        <a:pt x="6665027" y="4624232"/>
                      </a:moveTo>
                      <a:cubicBezTo>
                        <a:pt x="6662380" y="4637465"/>
                        <a:pt x="6659812" y="4650308"/>
                        <a:pt x="6657243" y="4663152"/>
                      </a:cubicBezTo>
                      <a:cubicBezTo>
                        <a:pt x="6674757" y="4671908"/>
                        <a:pt x="6674757" y="4671908"/>
                        <a:pt x="6703947" y="4663152"/>
                      </a:cubicBezTo>
                      <a:cubicBezTo>
                        <a:pt x="6703947" y="4652565"/>
                        <a:pt x="6703947" y="4642291"/>
                        <a:pt x="6703947" y="4632016"/>
                      </a:cubicBezTo>
                      <a:cubicBezTo>
                        <a:pt x="6690714" y="4629369"/>
                        <a:pt x="6677870" y="4626801"/>
                        <a:pt x="6665027" y="4624232"/>
                      </a:cubicBezTo>
                      <a:close/>
                      <a:moveTo>
                        <a:pt x="9272974" y="4624232"/>
                      </a:moveTo>
                      <a:cubicBezTo>
                        <a:pt x="9270327" y="4637465"/>
                        <a:pt x="9267759" y="4650308"/>
                        <a:pt x="9265190" y="4663152"/>
                      </a:cubicBezTo>
                      <a:cubicBezTo>
                        <a:pt x="9270483" y="4665798"/>
                        <a:pt x="9275620" y="4668367"/>
                        <a:pt x="9280758" y="4670936"/>
                      </a:cubicBezTo>
                      <a:cubicBezTo>
                        <a:pt x="9288697" y="4668289"/>
                        <a:pt x="9296404" y="4665720"/>
                        <a:pt x="9304110" y="4663152"/>
                      </a:cubicBezTo>
                      <a:cubicBezTo>
                        <a:pt x="9304110" y="4652565"/>
                        <a:pt x="9304110" y="4642291"/>
                        <a:pt x="9304110" y="4632016"/>
                      </a:cubicBezTo>
                      <a:cubicBezTo>
                        <a:pt x="9288386" y="4628085"/>
                        <a:pt x="9288386" y="4628085"/>
                        <a:pt x="9272974" y="4624232"/>
                      </a:cubicBezTo>
                      <a:close/>
                      <a:moveTo>
                        <a:pt x="9343038" y="4624232"/>
                      </a:moveTo>
                      <a:cubicBezTo>
                        <a:pt x="9340391" y="4637465"/>
                        <a:pt x="9337823" y="4650308"/>
                        <a:pt x="9335254" y="4663152"/>
                      </a:cubicBezTo>
                      <a:cubicBezTo>
                        <a:pt x="9351133" y="4663152"/>
                        <a:pt x="9366545" y="4663152"/>
                        <a:pt x="9381958" y="4663152"/>
                      </a:cubicBezTo>
                      <a:cubicBezTo>
                        <a:pt x="9381958" y="4652565"/>
                        <a:pt x="9381958" y="4642291"/>
                        <a:pt x="9381958" y="4632016"/>
                      </a:cubicBezTo>
                      <a:cubicBezTo>
                        <a:pt x="9368725" y="4629369"/>
                        <a:pt x="9355881" y="4626801"/>
                        <a:pt x="9343038" y="4624232"/>
                      </a:cubicBezTo>
                      <a:close/>
                      <a:moveTo>
                        <a:pt x="9568801" y="4624232"/>
                      </a:moveTo>
                      <a:cubicBezTo>
                        <a:pt x="9566154" y="4637465"/>
                        <a:pt x="9563586" y="4650308"/>
                        <a:pt x="9561017" y="4663152"/>
                      </a:cubicBezTo>
                      <a:cubicBezTo>
                        <a:pt x="9566310" y="4665798"/>
                        <a:pt x="9571447" y="4668367"/>
                        <a:pt x="9576585" y="4670936"/>
                      </a:cubicBezTo>
                      <a:cubicBezTo>
                        <a:pt x="9584524" y="4668289"/>
                        <a:pt x="9592231" y="4665720"/>
                        <a:pt x="9599937" y="4663152"/>
                      </a:cubicBezTo>
                      <a:cubicBezTo>
                        <a:pt x="9599937" y="4649919"/>
                        <a:pt x="9599937" y="4637075"/>
                        <a:pt x="9599937" y="4624232"/>
                      </a:cubicBezTo>
                      <a:cubicBezTo>
                        <a:pt x="9589350" y="4624232"/>
                        <a:pt x="9579076" y="4624232"/>
                        <a:pt x="9568801" y="4624232"/>
                      </a:cubicBezTo>
                      <a:close/>
                      <a:moveTo>
                        <a:pt x="9062497" y="4626114"/>
                      </a:moveTo>
                      <a:cubicBezTo>
                        <a:pt x="9055764" y="4625658"/>
                        <a:pt x="9049126" y="4627170"/>
                        <a:pt x="9039432" y="4632017"/>
                      </a:cubicBezTo>
                      <a:cubicBezTo>
                        <a:pt x="9039432" y="4642603"/>
                        <a:pt x="9039432" y="4652878"/>
                        <a:pt x="9039432" y="4663153"/>
                      </a:cubicBezTo>
                      <a:cubicBezTo>
                        <a:pt x="9056946" y="4671910"/>
                        <a:pt x="9056946" y="4671910"/>
                        <a:pt x="9086136" y="4663153"/>
                      </a:cubicBezTo>
                      <a:cubicBezTo>
                        <a:pt x="9086136" y="4652567"/>
                        <a:pt x="9086136" y="4642292"/>
                        <a:pt x="9086136" y="4632017"/>
                      </a:cubicBezTo>
                      <a:cubicBezTo>
                        <a:pt x="9076058" y="4628994"/>
                        <a:pt x="9069230" y="4626570"/>
                        <a:pt x="9062497" y="4626114"/>
                      </a:cubicBezTo>
                      <a:close/>
                      <a:moveTo>
                        <a:pt x="9210411" y="4626114"/>
                      </a:moveTo>
                      <a:cubicBezTo>
                        <a:pt x="9203678" y="4625658"/>
                        <a:pt x="9197040" y="4627170"/>
                        <a:pt x="9187346" y="4632017"/>
                      </a:cubicBezTo>
                      <a:cubicBezTo>
                        <a:pt x="9187346" y="4642603"/>
                        <a:pt x="9187346" y="4652878"/>
                        <a:pt x="9187346" y="4663153"/>
                      </a:cubicBezTo>
                      <a:cubicBezTo>
                        <a:pt x="9204860" y="4671910"/>
                        <a:pt x="9204860" y="4671910"/>
                        <a:pt x="9234050" y="4663153"/>
                      </a:cubicBezTo>
                      <a:cubicBezTo>
                        <a:pt x="9234050" y="4652567"/>
                        <a:pt x="9234050" y="4642292"/>
                        <a:pt x="9234050" y="4632017"/>
                      </a:cubicBezTo>
                      <a:cubicBezTo>
                        <a:pt x="9223972" y="4628994"/>
                        <a:pt x="9217144" y="4626570"/>
                        <a:pt x="9210411" y="4626114"/>
                      </a:cubicBezTo>
                      <a:close/>
                      <a:moveTo>
                        <a:pt x="3091750" y="4624232"/>
                      </a:moveTo>
                      <a:cubicBezTo>
                        <a:pt x="3089103" y="4637465"/>
                        <a:pt x="3086535" y="4650308"/>
                        <a:pt x="3083966" y="4663152"/>
                      </a:cubicBezTo>
                      <a:cubicBezTo>
                        <a:pt x="3101480" y="4671908"/>
                        <a:pt x="3101480" y="4671908"/>
                        <a:pt x="3130670" y="4663152"/>
                      </a:cubicBezTo>
                      <a:cubicBezTo>
                        <a:pt x="3130670" y="4652565"/>
                        <a:pt x="3130670" y="4642291"/>
                        <a:pt x="3130670" y="4632016"/>
                      </a:cubicBezTo>
                      <a:cubicBezTo>
                        <a:pt x="3117437" y="4629369"/>
                        <a:pt x="3104593" y="4626801"/>
                        <a:pt x="3091750" y="4624232"/>
                      </a:cubicBezTo>
                      <a:close/>
                      <a:moveTo>
                        <a:pt x="3169599" y="4624232"/>
                      </a:moveTo>
                      <a:cubicBezTo>
                        <a:pt x="3166952" y="4637465"/>
                        <a:pt x="3164384" y="4650308"/>
                        <a:pt x="3161815" y="4663152"/>
                      </a:cubicBezTo>
                      <a:cubicBezTo>
                        <a:pt x="3167108" y="4665798"/>
                        <a:pt x="3172245" y="4668367"/>
                        <a:pt x="3177383" y="4670936"/>
                      </a:cubicBezTo>
                      <a:cubicBezTo>
                        <a:pt x="3185322" y="4668289"/>
                        <a:pt x="3193029" y="4665720"/>
                        <a:pt x="3200735" y="4663152"/>
                      </a:cubicBezTo>
                      <a:cubicBezTo>
                        <a:pt x="3200735" y="4652565"/>
                        <a:pt x="3200735" y="4642291"/>
                        <a:pt x="3200735" y="4632016"/>
                      </a:cubicBezTo>
                      <a:cubicBezTo>
                        <a:pt x="3185011" y="4628085"/>
                        <a:pt x="3185011" y="4628085"/>
                        <a:pt x="3169599" y="4624232"/>
                      </a:cubicBezTo>
                      <a:close/>
                      <a:moveTo>
                        <a:pt x="3239663" y="4624232"/>
                      </a:moveTo>
                      <a:cubicBezTo>
                        <a:pt x="3237016" y="4637465"/>
                        <a:pt x="3234448" y="4650308"/>
                        <a:pt x="3231879" y="4663152"/>
                      </a:cubicBezTo>
                      <a:cubicBezTo>
                        <a:pt x="3249393" y="4671908"/>
                        <a:pt x="3249393" y="4671908"/>
                        <a:pt x="3278583" y="4663152"/>
                      </a:cubicBezTo>
                      <a:cubicBezTo>
                        <a:pt x="3278583" y="4652565"/>
                        <a:pt x="3278583" y="4642291"/>
                        <a:pt x="3278583" y="4632016"/>
                      </a:cubicBezTo>
                      <a:cubicBezTo>
                        <a:pt x="3265350" y="4629369"/>
                        <a:pt x="3252506" y="4626801"/>
                        <a:pt x="3239663" y="4624232"/>
                      </a:cubicBezTo>
                      <a:close/>
                      <a:moveTo>
                        <a:pt x="3325297" y="4624232"/>
                      </a:moveTo>
                      <a:cubicBezTo>
                        <a:pt x="3320004" y="4626879"/>
                        <a:pt x="3314866" y="4629447"/>
                        <a:pt x="3309729" y="4632016"/>
                      </a:cubicBezTo>
                      <a:cubicBezTo>
                        <a:pt x="3309729" y="4642602"/>
                        <a:pt x="3309729" y="4652877"/>
                        <a:pt x="3309729" y="4663152"/>
                      </a:cubicBezTo>
                      <a:cubicBezTo>
                        <a:pt x="3315022" y="4665798"/>
                        <a:pt x="3320159" y="4668367"/>
                        <a:pt x="3325297" y="4670936"/>
                      </a:cubicBezTo>
                      <a:cubicBezTo>
                        <a:pt x="3333236" y="4668289"/>
                        <a:pt x="3340943" y="4665720"/>
                        <a:pt x="3348649" y="4663152"/>
                      </a:cubicBezTo>
                      <a:cubicBezTo>
                        <a:pt x="3348649" y="4652565"/>
                        <a:pt x="3348649" y="4642291"/>
                        <a:pt x="3348649" y="4632016"/>
                      </a:cubicBezTo>
                      <a:cubicBezTo>
                        <a:pt x="3340709" y="4629369"/>
                        <a:pt x="3333003" y="4626801"/>
                        <a:pt x="3325297" y="4624232"/>
                      </a:cubicBezTo>
                      <a:close/>
                      <a:moveTo>
                        <a:pt x="3387577" y="4624232"/>
                      </a:moveTo>
                      <a:cubicBezTo>
                        <a:pt x="3384930" y="4637465"/>
                        <a:pt x="3382362" y="4650308"/>
                        <a:pt x="3379793" y="4663152"/>
                      </a:cubicBezTo>
                      <a:cubicBezTo>
                        <a:pt x="3397307" y="4671908"/>
                        <a:pt x="3397307" y="4671908"/>
                        <a:pt x="3426497" y="4663152"/>
                      </a:cubicBezTo>
                      <a:cubicBezTo>
                        <a:pt x="3426497" y="4652565"/>
                        <a:pt x="3426497" y="4642291"/>
                        <a:pt x="3426497" y="4632016"/>
                      </a:cubicBezTo>
                      <a:cubicBezTo>
                        <a:pt x="3413264" y="4629369"/>
                        <a:pt x="3400420" y="4626801"/>
                        <a:pt x="3387577" y="4624232"/>
                      </a:cubicBezTo>
                      <a:close/>
                      <a:moveTo>
                        <a:pt x="3473211" y="4624232"/>
                      </a:moveTo>
                      <a:cubicBezTo>
                        <a:pt x="3467918" y="4626879"/>
                        <a:pt x="3462780" y="4629447"/>
                        <a:pt x="3457643" y="4632016"/>
                      </a:cubicBezTo>
                      <a:cubicBezTo>
                        <a:pt x="3457643" y="4642602"/>
                        <a:pt x="3457643" y="4652877"/>
                        <a:pt x="3457643" y="4663152"/>
                      </a:cubicBezTo>
                      <a:cubicBezTo>
                        <a:pt x="3462936" y="4665798"/>
                        <a:pt x="3468073" y="4668367"/>
                        <a:pt x="3473211" y="4670936"/>
                      </a:cubicBezTo>
                      <a:cubicBezTo>
                        <a:pt x="3481150" y="4668289"/>
                        <a:pt x="3488857" y="4665720"/>
                        <a:pt x="3496563" y="4663152"/>
                      </a:cubicBezTo>
                      <a:cubicBezTo>
                        <a:pt x="3496563" y="4652565"/>
                        <a:pt x="3496563" y="4642291"/>
                        <a:pt x="3496563" y="4632016"/>
                      </a:cubicBezTo>
                      <a:cubicBezTo>
                        <a:pt x="3488623" y="4629369"/>
                        <a:pt x="3480917" y="4626801"/>
                        <a:pt x="3473211" y="4624232"/>
                      </a:cubicBezTo>
                      <a:close/>
                      <a:moveTo>
                        <a:pt x="3551060" y="4624232"/>
                      </a:moveTo>
                      <a:cubicBezTo>
                        <a:pt x="3545767" y="4626879"/>
                        <a:pt x="3540629" y="4629447"/>
                        <a:pt x="3535492" y="4632016"/>
                      </a:cubicBezTo>
                      <a:cubicBezTo>
                        <a:pt x="3535492" y="4642602"/>
                        <a:pt x="3535492" y="4652877"/>
                        <a:pt x="3535492" y="4663152"/>
                      </a:cubicBezTo>
                      <a:cubicBezTo>
                        <a:pt x="3540785" y="4665798"/>
                        <a:pt x="3545922" y="4668367"/>
                        <a:pt x="3551060" y="4670936"/>
                      </a:cubicBezTo>
                      <a:cubicBezTo>
                        <a:pt x="3558999" y="4668289"/>
                        <a:pt x="3566706" y="4665720"/>
                        <a:pt x="3574412" y="4663152"/>
                      </a:cubicBezTo>
                      <a:cubicBezTo>
                        <a:pt x="3574412" y="4652565"/>
                        <a:pt x="3574412" y="4642291"/>
                        <a:pt x="3574412" y="4632016"/>
                      </a:cubicBezTo>
                      <a:cubicBezTo>
                        <a:pt x="3566472" y="4629369"/>
                        <a:pt x="3558766" y="4626801"/>
                        <a:pt x="3551060" y="4624232"/>
                      </a:cubicBezTo>
                      <a:close/>
                      <a:moveTo>
                        <a:pt x="3613339" y="4624232"/>
                      </a:moveTo>
                      <a:cubicBezTo>
                        <a:pt x="3610692" y="4637465"/>
                        <a:pt x="3608124" y="4650308"/>
                        <a:pt x="3605555" y="4663152"/>
                      </a:cubicBezTo>
                      <a:cubicBezTo>
                        <a:pt x="3610848" y="4665798"/>
                        <a:pt x="3615985" y="4668367"/>
                        <a:pt x="3621123" y="4670936"/>
                      </a:cubicBezTo>
                      <a:cubicBezTo>
                        <a:pt x="3629062" y="4668289"/>
                        <a:pt x="3636769" y="4665720"/>
                        <a:pt x="3644475" y="4663152"/>
                      </a:cubicBezTo>
                      <a:cubicBezTo>
                        <a:pt x="3644475" y="4652565"/>
                        <a:pt x="3644475" y="4642291"/>
                        <a:pt x="3644475" y="4632016"/>
                      </a:cubicBezTo>
                      <a:cubicBezTo>
                        <a:pt x="3628751" y="4628085"/>
                        <a:pt x="3628751" y="4628085"/>
                        <a:pt x="3613339" y="4624232"/>
                      </a:cubicBezTo>
                      <a:close/>
                      <a:moveTo>
                        <a:pt x="3683403" y="4624232"/>
                      </a:moveTo>
                      <a:cubicBezTo>
                        <a:pt x="3683403" y="4637465"/>
                        <a:pt x="3683403" y="4650308"/>
                        <a:pt x="3683403" y="4663152"/>
                      </a:cubicBezTo>
                      <a:cubicBezTo>
                        <a:pt x="3688696" y="4665798"/>
                        <a:pt x="3693833" y="4668367"/>
                        <a:pt x="3698971" y="4670936"/>
                      </a:cubicBezTo>
                      <a:cubicBezTo>
                        <a:pt x="3706910" y="4668289"/>
                        <a:pt x="3714617" y="4665720"/>
                        <a:pt x="3722323" y="4663152"/>
                      </a:cubicBezTo>
                      <a:cubicBezTo>
                        <a:pt x="3722323" y="4652565"/>
                        <a:pt x="3722323" y="4642291"/>
                        <a:pt x="3722323" y="4632016"/>
                      </a:cubicBezTo>
                      <a:cubicBezTo>
                        <a:pt x="3702668" y="4628085"/>
                        <a:pt x="3702668" y="4628085"/>
                        <a:pt x="3683403" y="4624232"/>
                      </a:cubicBezTo>
                      <a:close/>
                      <a:moveTo>
                        <a:pt x="3839102" y="4624232"/>
                      </a:moveTo>
                      <a:cubicBezTo>
                        <a:pt x="3836455" y="4637465"/>
                        <a:pt x="3833887" y="4650308"/>
                        <a:pt x="3831318" y="4663152"/>
                      </a:cubicBezTo>
                      <a:cubicBezTo>
                        <a:pt x="3836611" y="4665798"/>
                        <a:pt x="3841748" y="4668367"/>
                        <a:pt x="3846886" y="4670936"/>
                      </a:cubicBezTo>
                      <a:cubicBezTo>
                        <a:pt x="3854825" y="4668289"/>
                        <a:pt x="3862532" y="4665720"/>
                        <a:pt x="3870238" y="4663152"/>
                      </a:cubicBezTo>
                      <a:cubicBezTo>
                        <a:pt x="3870238" y="4652565"/>
                        <a:pt x="3870238" y="4642291"/>
                        <a:pt x="3870238" y="4632016"/>
                      </a:cubicBezTo>
                      <a:cubicBezTo>
                        <a:pt x="3854514" y="4628085"/>
                        <a:pt x="3854514" y="4628085"/>
                        <a:pt x="3839102" y="4624232"/>
                      </a:cubicBezTo>
                      <a:close/>
                      <a:moveTo>
                        <a:pt x="3909166" y="4624232"/>
                      </a:moveTo>
                      <a:cubicBezTo>
                        <a:pt x="3906519" y="4637465"/>
                        <a:pt x="3903951" y="4650308"/>
                        <a:pt x="3901382" y="4663152"/>
                      </a:cubicBezTo>
                      <a:cubicBezTo>
                        <a:pt x="3918896" y="4671908"/>
                        <a:pt x="3918896" y="4671908"/>
                        <a:pt x="3948086" y="4663152"/>
                      </a:cubicBezTo>
                      <a:cubicBezTo>
                        <a:pt x="3948086" y="4652565"/>
                        <a:pt x="3948086" y="4642291"/>
                        <a:pt x="3948086" y="4632016"/>
                      </a:cubicBezTo>
                      <a:cubicBezTo>
                        <a:pt x="3934853" y="4629369"/>
                        <a:pt x="3922009" y="4626801"/>
                        <a:pt x="3909166" y="4624232"/>
                      </a:cubicBezTo>
                      <a:close/>
                      <a:moveTo>
                        <a:pt x="3987015" y="4624232"/>
                      </a:moveTo>
                      <a:cubicBezTo>
                        <a:pt x="3984368" y="4637465"/>
                        <a:pt x="3981800" y="4650308"/>
                        <a:pt x="3979231" y="4663152"/>
                      </a:cubicBezTo>
                      <a:cubicBezTo>
                        <a:pt x="3984524" y="4665798"/>
                        <a:pt x="3989661" y="4668367"/>
                        <a:pt x="3994799" y="4670936"/>
                      </a:cubicBezTo>
                      <a:cubicBezTo>
                        <a:pt x="4002738" y="4668289"/>
                        <a:pt x="4010445" y="4665720"/>
                        <a:pt x="4018151" y="4663152"/>
                      </a:cubicBezTo>
                      <a:cubicBezTo>
                        <a:pt x="4018151" y="4652565"/>
                        <a:pt x="4018151" y="4642291"/>
                        <a:pt x="4018151" y="4632016"/>
                      </a:cubicBezTo>
                      <a:cubicBezTo>
                        <a:pt x="4002427" y="4628085"/>
                        <a:pt x="4002427" y="4628085"/>
                        <a:pt x="3987015" y="4624232"/>
                      </a:cubicBezTo>
                      <a:close/>
                      <a:moveTo>
                        <a:pt x="5699697" y="4624232"/>
                      </a:moveTo>
                      <a:cubicBezTo>
                        <a:pt x="5697050" y="4637465"/>
                        <a:pt x="5694482" y="4650308"/>
                        <a:pt x="5691913" y="4663152"/>
                      </a:cubicBezTo>
                      <a:cubicBezTo>
                        <a:pt x="5697206" y="4665798"/>
                        <a:pt x="5702343" y="4668367"/>
                        <a:pt x="5707481" y="4670936"/>
                      </a:cubicBezTo>
                      <a:cubicBezTo>
                        <a:pt x="5715420" y="4668289"/>
                        <a:pt x="5723127" y="4665720"/>
                        <a:pt x="5730833" y="4663152"/>
                      </a:cubicBezTo>
                      <a:cubicBezTo>
                        <a:pt x="5730833" y="4652565"/>
                        <a:pt x="5730833" y="4642291"/>
                        <a:pt x="5730833" y="4632016"/>
                      </a:cubicBezTo>
                      <a:cubicBezTo>
                        <a:pt x="5715109" y="4628085"/>
                        <a:pt x="5715109" y="4628085"/>
                        <a:pt x="5699697" y="4624232"/>
                      </a:cubicBezTo>
                      <a:close/>
                      <a:moveTo>
                        <a:pt x="5769761" y="4624232"/>
                      </a:moveTo>
                      <a:cubicBezTo>
                        <a:pt x="5767114" y="4637465"/>
                        <a:pt x="5764546" y="4650308"/>
                        <a:pt x="5761977" y="4663152"/>
                      </a:cubicBezTo>
                      <a:cubicBezTo>
                        <a:pt x="5779491" y="4671908"/>
                        <a:pt x="5779491" y="4671908"/>
                        <a:pt x="5808681" y="4663152"/>
                      </a:cubicBezTo>
                      <a:cubicBezTo>
                        <a:pt x="5808681" y="4652565"/>
                        <a:pt x="5808681" y="4642291"/>
                        <a:pt x="5808681" y="4632016"/>
                      </a:cubicBezTo>
                      <a:cubicBezTo>
                        <a:pt x="5795448" y="4629369"/>
                        <a:pt x="5782604" y="4626801"/>
                        <a:pt x="5769761" y="4624232"/>
                      </a:cubicBezTo>
                      <a:close/>
                      <a:moveTo>
                        <a:pt x="5847610" y="4624232"/>
                      </a:moveTo>
                      <a:cubicBezTo>
                        <a:pt x="5844963" y="4637465"/>
                        <a:pt x="5842395" y="4650308"/>
                        <a:pt x="5839826" y="4663152"/>
                      </a:cubicBezTo>
                      <a:cubicBezTo>
                        <a:pt x="5845119" y="4665798"/>
                        <a:pt x="5850256" y="4668367"/>
                        <a:pt x="5855394" y="4670936"/>
                      </a:cubicBezTo>
                      <a:cubicBezTo>
                        <a:pt x="5863333" y="4668289"/>
                        <a:pt x="5871040" y="4665720"/>
                        <a:pt x="5878746" y="4663152"/>
                      </a:cubicBezTo>
                      <a:cubicBezTo>
                        <a:pt x="5878746" y="4649919"/>
                        <a:pt x="5878746" y="4637075"/>
                        <a:pt x="5878746" y="4624232"/>
                      </a:cubicBezTo>
                      <a:cubicBezTo>
                        <a:pt x="5868159" y="4624232"/>
                        <a:pt x="5857885" y="4624232"/>
                        <a:pt x="5847610" y="4624232"/>
                      </a:cubicBezTo>
                      <a:close/>
                      <a:moveTo>
                        <a:pt x="5933245" y="4624232"/>
                      </a:moveTo>
                      <a:cubicBezTo>
                        <a:pt x="5927952" y="4626879"/>
                        <a:pt x="5922814" y="4629447"/>
                        <a:pt x="5917677" y="4632016"/>
                      </a:cubicBezTo>
                      <a:cubicBezTo>
                        <a:pt x="5917677" y="4642602"/>
                        <a:pt x="5917677" y="4652877"/>
                        <a:pt x="5917677" y="4663152"/>
                      </a:cubicBezTo>
                      <a:cubicBezTo>
                        <a:pt x="5922970" y="4665798"/>
                        <a:pt x="5928107" y="4668367"/>
                        <a:pt x="5933245" y="4670936"/>
                      </a:cubicBezTo>
                      <a:cubicBezTo>
                        <a:pt x="5941184" y="4668289"/>
                        <a:pt x="5948891" y="4665720"/>
                        <a:pt x="5956597" y="4663152"/>
                      </a:cubicBezTo>
                      <a:cubicBezTo>
                        <a:pt x="5956597" y="4652565"/>
                        <a:pt x="5956597" y="4642291"/>
                        <a:pt x="5956597" y="4632016"/>
                      </a:cubicBezTo>
                      <a:cubicBezTo>
                        <a:pt x="5948657" y="4629369"/>
                        <a:pt x="5940951" y="4626801"/>
                        <a:pt x="5933245" y="4624232"/>
                      </a:cubicBezTo>
                      <a:close/>
                      <a:moveTo>
                        <a:pt x="5995524" y="4624232"/>
                      </a:moveTo>
                      <a:cubicBezTo>
                        <a:pt x="5992877" y="4637465"/>
                        <a:pt x="5990309" y="4650308"/>
                        <a:pt x="5987740" y="4663152"/>
                      </a:cubicBezTo>
                      <a:cubicBezTo>
                        <a:pt x="5993033" y="4665798"/>
                        <a:pt x="5998170" y="4668367"/>
                        <a:pt x="6003308" y="4670936"/>
                      </a:cubicBezTo>
                      <a:cubicBezTo>
                        <a:pt x="6011247" y="4668289"/>
                        <a:pt x="6018954" y="4665720"/>
                        <a:pt x="6026660" y="4663152"/>
                      </a:cubicBezTo>
                      <a:cubicBezTo>
                        <a:pt x="6026660" y="4652565"/>
                        <a:pt x="6026660" y="4642291"/>
                        <a:pt x="6026660" y="4632016"/>
                      </a:cubicBezTo>
                      <a:cubicBezTo>
                        <a:pt x="6010936" y="4628085"/>
                        <a:pt x="6010936" y="4628085"/>
                        <a:pt x="5995524" y="4624232"/>
                      </a:cubicBezTo>
                      <a:close/>
                      <a:moveTo>
                        <a:pt x="5637134" y="4626114"/>
                      </a:moveTo>
                      <a:cubicBezTo>
                        <a:pt x="5630401" y="4625658"/>
                        <a:pt x="5623764" y="4627170"/>
                        <a:pt x="5614069" y="4632017"/>
                      </a:cubicBezTo>
                      <a:cubicBezTo>
                        <a:pt x="5614069" y="4642603"/>
                        <a:pt x="5614069" y="4652878"/>
                        <a:pt x="5614069" y="4663153"/>
                      </a:cubicBezTo>
                      <a:cubicBezTo>
                        <a:pt x="5631583" y="4671910"/>
                        <a:pt x="5631583" y="4671910"/>
                        <a:pt x="5660773" y="4663153"/>
                      </a:cubicBezTo>
                      <a:cubicBezTo>
                        <a:pt x="5660773" y="4652567"/>
                        <a:pt x="5660773" y="4642292"/>
                        <a:pt x="5660773" y="4632017"/>
                      </a:cubicBezTo>
                      <a:cubicBezTo>
                        <a:pt x="5650696" y="4628994"/>
                        <a:pt x="5643867" y="4626570"/>
                        <a:pt x="5637134" y="4626114"/>
                      </a:cubicBezTo>
                      <a:close/>
                      <a:moveTo>
                        <a:pt x="3776539" y="4626114"/>
                      </a:moveTo>
                      <a:cubicBezTo>
                        <a:pt x="3769806" y="4625658"/>
                        <a:pt x="3763169" y="4627170"/>
                        <a:pt x="3753474" y="4632017"/>
                      </a:cubicBezTo>
                      <a:cubicBezTo>
                        <a:pt x="3753474" y="4642603"/>
                        <a:pt x="3753474" y="4652878"/>
                        <a:pt x="3753474" y="4663153"/>
                      </a:cubicBezTo>
                      <a:cubicBezTo>
                        <a:pt x="3770988" y="4671910"/>
                        <a:pt x="3770988" y="4671910"/>
                        <a:pt x="3800178" y="4663153"/>
                      </a:cubicBezTo>
                      <a:cubicBezTo>
                        <a:pt x="3800178" y="4652567"/>
                        <a:pt x="3800178" y="4642292"/>
                        <a:pt x="3800178" y="4632017"/>
                      </a:cubicBezTo>
                      <a:cubicBezTo>
                        <a:pt x="3790101" y="4628994"/>
                        <a:pt x="3783272" y="4626570"/>
                        <a:pt x="3776539" y="4626114"/>
                      </a:cubicBezTo>
                      <a:close/>
                      <a:moveTo>
                        <a:pt x="2974976" y="4624232"/>
                      </a:moveTo>
                      <a:cubicBezTo>
                        <a:pt x="2951624" y="4624232"/>
                        <a:pt x="2951624" y="4624232"/>
                        <a:pt x="2936056" y="4632016"/>
                      </a:cubicBezTo>
                      <a:cubicBezTo>
                        <a:pt x="2936056" y="4642602"/>
                        <a:pt x="2936056" y="4652877"/>
                        <a:pt x="2936056" y="4663152"/>
                      </a:cubicBezTo>
                      <a:cubicBezTo>
                        <a:pt x="2941349" y="4665798"/>
                        <a:pt x="2946486" y="4668367"/>
                        <a:pt x="2951624" y="4670936"/>
                      </a:cubicBezTo>
                      <a:cubicBezTo>
                        <a:pt x="2959563" y="4668289"/>
                        <a:pt x="2967270" y="4665720"/>
                        <a:pt x="2974976" y="4663152"/>
                      </a:cubicBezTo>
                      <a:cubicBezTo>
                        <a:pt x="2974976" y="4649919"/>
                        <a:pt x="2974976" y="4637075"/>
                        <a:pt x="2974976" y="4624232"/>
                      </a:cubicBezTo>
                      <a:close/>
                      <a:moveTo>
                        <a:pt x="3091750" y="4694296"/>
                      </a:moveTo>
                      <a:cubicBezTo>
                        <a:pt x="3089103" y="4696943"/>
                        <a:pt x="3086535" y="4699511"/>
                        <a:pt x="3083966" y="4702080"/>
                      </a:cubicBezTo>
                      <a:cubicBezTo>
                        <a:pt x="3086198" y="4717704"/>
                        <a:pt x="3088782" y="4733282"/>
                        <a:pt x="3091750" y="4748783"/>
                      </a:cubicBezTo>
                      <a:cubicBezTo>
                        <a:pt x="3102336" y="4746137"/>
                        <a:pt x="3112611" y="4743568"/>
                        <a:pt x="3122886" y="4741000"/>
                      </a:cubicBezTo>
                      <a:cubicBezTo>
                        <a:pt x="3125532" y="4727767"/>
                        <a:pt x="3128101" y="4714923"/>
                        <a:pt x="3130670" y="4702080"/>
                      </a:cubicBezTo>
                      <a:cubicBezTo>
                        <a:pt x="3117778" y="4699105"/>
                        <a:pt x="3104791" y="4696523"/>
                        <a:pt x="3091750" y="4694296"/>
                      </a:cubicBezTo>
                      <a:close/>
                      <a:moveTo>
                        <a:pt x="3169599" y="4694296"/>
                      </a:moveTo>
                      <a:cubicBezTo>
                        <a:pt x="3166953" y="4696943"/>
                        <a:pt x="3164384" y="4699511"/>
                        <a:pt x="3161815" y="4702080"/>
                      </a:cubicBezTo>
                      <a:cubicBezTo>
                        <a:pt x="3161499" y="4715049"/>
                        <a:pt x="3161483" y="4728031"/>
                        <a:pt x="3161815" y="4741000"/>
                      </a:cubicBezTo>
                      <a:cubicBezTo>
                        <a:pt x="3172401" y="4743646"/>
                        <a:pt x="3182676" y="4746215"/>
                        <a:pt x="3192951" y="4748783"/>
                      </a:cubicBezTo>
                      <a:cubicBezTo>
                        <a:pt x="3195598" y="4732904"/>
                        <a:pt x="3198166" y="4717492"/>
                        <a:pt x="3200735" y="4702080"/>
                      </a:cubicBezTo>
                      <a:cubicBezTo>
                        <a:pt x="3185654" y="4697701"/>
                        <a:pt x="3185654" y="4697701"/>
                        <a:pt x="3169599" y="4694296"/>
                      </a:cubicBezTo>
                      <a:close/>
                      <a:moveTo>
                        <a:pt x="3239663" y="4694296"/>
                      </a:moveTo>
                      <a:cubicBezTo>
                        <a:pt x="3237016" y="4707529"/>
                        <a:pt x="3234448" y="4720372"/>
                        <a:pt x="3231879" y="4733216"/>
                      </a:cubicBezTo>
                      <a:cubicBezTo>
                        <a:pt x="3245112" y="4735862"/>
                        <a:pt x="3257955" y="4738431"/>
                        <a:pt x="3270799" y="4741000"/>
                      </a:cubicBezTo>
                      <a:cubicBezTo>
                        <a:pt x="3273445" y="4727767"/>
                        <a:pt x="3276014" y="4714923"/>
                        <a:pt x="3278583" y="4702080"/>
                      </a:cubicBezTo>
                      <a:cubicBezTo>
                        <a:pt x="3265350" y="4699433"/>
                        <a:pt x="3252506" y="4696865"/>
                        <a:pt x="3239663" y="4694296"/>
                      </a:cubicBezTo>
                      <a:close/>
                      <a:moveTo>
                        <a:pt x="3317512" y="4694296"/>
                      </a:moveTo>
                      <a:cubicBezTo>
                        <a:pt x="3309728" y="4702080"/>
                        <a:pt x="3309728" y="4702080"/>
                        <a:pt x="3308755" y="4721540"/>
                      </a:cubicBezTo>
                      <a:cubicBezTo>
                        <a:pt x="3309728" y="4741000"/>
                        <a:pt x="3309728" y="4741000"/>
                        <a:pt x="3317512" y="4748783"/>
                      </a:cubicBezTo>
                      <a:cubicBezTo>
                        <a:pt x="3333566" y="4745378"/>
                        <a:pt x="3333566" y="4745378"/>
                        <a:pt x="3348648" y="4741000"/>
                      </a:cubicBezTo>
                      <a:cubicBezTo>
                        <a:pt x="3348648" y="4727767"/>
                        <a:pt x="3348648" y="4714923"/>
                        <a:pt x="3348648" y="4702080"/>
                      </a:cubicBezTo>
                      <a:cubicBezTo>
                        <a:pt x="3333566" y="4697701"/>
                        <a:pt x="3333566" y="4697701"/>
                        <a:pt x="3317512" y="4694296"/>
                      </a:cubicBezTo>
                      <a:close/>
                      <a:moveTo>
                        <a:pt x="3465426" y="4694296"/>
                      </a:moveTo>
                      <a:cubicBezTo>
                        <a:pt x="3462779" y="4696943"/>
                        <a:pt x="3460211" y="4699511"/>
                        <a:pt x="3457642" y="4702080"/>
                      </a:cubicBezTo>
                      <a:cubicBezTo>
                        <a:pt x="3459874" y="4717704"/>
                        <a:pt x="3462458" y="4733282"/>
                        <a:pt x="3465426" y="4748783"/>
                      </a:cubicBezTo>
                      <a:cubicBezTo>
                        <a:pt x="3476012" y="4746137"/>
                        <a:pt x="3486287" y="4743568"/>
                        <a:pt x="3496562" y="4741000"/>
                      </a:cubicBezTo>
                      <a:cubicBezTo>
                        <a:pt x="3496562" y="4727767"/>
                        <a:pt x="3496562" y="4714923"/>
                        <a:pt x="3496562" y="4702080"/>
                      </a:cubicBezTo>
                      <a:cubicBezTo>
                        <a:pt x="3481480" y="4697701"/>
                        <a:pt x="3481480" y="4697701"/>
                        <a:pt x="3465426" y="4694296"/>
                      </a:cubicBezTo>
                      <a:close/>
                      <a:moveTo>
                        <a:pt x="3543275" y="4694296"/>
                      </a:moveTo>
                      <a:cubicBezTo>
                        <a:pt x="3540629" y="4696943"/>
                        <a:pt x="3538060" y="4699511"/>
                        <a:pt x="3535491" y="4702080"/>
                      </a:cubicBezTo>
                      <a:cubicBezTo>
                        <a:pt x="3535175" y="4715049"/>
                        <a:pt x="3535159" y="4728031"/>
                        <a:pt x="3535491" y="4741000"/>
                      </a:cubicBezTo>
                      <a:cubicBezTo>
                        <a:pt x="3546077" y="4743646"/>
                        <a:pt x="3556352" y="4746215"/>
                        <a:pt x="3566627" y="4748783"/>
                      </a:cubicBezTo>
                      <a:cubicBezTo>
                        <a:pt x="3569274" y="4732904"/>
                        <a:pt x="3571842" y="4717492"/>
                        <a:pt x="3574411" y="4702080"/>
                      </a:cubicBezTo>
                      <a:cubicBezTo>
                        <a:pt x="3559330" y="4697701"/>
                        <a:pt x="3559330" y="4697701"/>
                        <a:pt x="3543275" y="4694296"/>
                      </a:cubicBezTo>
                      <a:close/>
                      <a:moveTo>
                        <a:pt x="3613339" y="4694296"/>
                      </a:moveTo>
                      <a:cubicBezTo>
                        <a:pt x="3610692" y="4696943"/>
                        <a:pt x="3608124" y="4699511"/>
                        <a:pt x="3605555" y="4702080"/>
                      </a:cubicBezTo>
                      <a:cubicBezTo>
                        <a:pt x="3607787" y="4717704"/>
                        <a:pt x="3610371" y="4733282"/>
                        <a:pt x="3613339" y="4748783"/>
                      </a:cubicBezTo>
                      <a:cubicBezTo>
                        <a:pt x="3623925" y="4746137"/>
                        <a:pt x="3634200" y="4743568"/>
                        <a:pt x="3644475" y="4741000"/>
                      </a:cubicBezTo>
                      <a:cubicBezTo>
                        <a:pt x="3644475" y="4727767"/>
                        <a:pt x="3644475" y="4714923"/>
                        <a:pt x="3644475" y="4702080"/>
                      </a:cubicBezTo>
                      <a:cubicBezTo>
                        <a:pt x="3629393" y="4697701"/>
                        <a:pt x="3629393" y="4697701"/>
                        <a:pt x="3613339" y="4694296"/>
                      </a:cubicBezTo>
                      <a:close/>
                      <a:moveTo>
                        <a:pt x="3691188" y="4694296"/>
                      </a:moveTo>
                      <a:cubicBezTo>
                        <a:pt x="3688542" y="4696943"/>
                        <a:pt x="3685973" y="4699511"/>
                        <a:pt x="3683404" y="4702080"/>
                      </a:cubicBezTo>
                      <a:cubicBezTo>
                        <a:pt x="3683088" y="4715049"/>
                        <a:pt x="3683072" y="4728031"/>
                        <a:pt x="3683404" y="4741000"/>
                      </a:cubicBezTo>
                      <a:cubicBezTo>
                        <a:pt x="3693990" y="4743646"/>
                        <a:pt x="3704265" y="4746215"/>
                        <a:pt x="3714540" y="4748783"/>
                      </a:cubicBezTo>
                      <a:cubicBezTo>
                        <a:pt x="3717187" y="4732904"/>
                        <a:pt x="3719755" y="4717492"/>
                        <a:pt x="3722324" y="4702080"/>
                      </a:cubicBezTo>
                      <a:cubicBezTo>
                        <a:pt x="3707243" y="4697701"/>
                        <a:pt x="3707243" y="4697701"/>
                        <a:pt x="3691188" y="4694296"/>
                      </a:cubicBezTo>
                      <a:close/>
                      <a:moveTo>
                        <a:pt x="3761253" y="4694296"/>
                      </a:moveTo>
                      <a:cubicBezTo>
                        <a:pt x="3758606" y="4707529"/>
                        <a:pt x="3756038" y="4720372"/>
                        <a:pt x="3753469" y="4733216"/>
                      </a:cubicBezTo>
                      <a:cubicBezTo>
                        <a:pt x="3766702" y="4735862"/>
                        <a:pt x="3779545" y="4738431"/>
                        <a:pt x="3792389" y="4741000"/>
                      </a:cubicBezTo>
                      <a:cubicBezTo>
                        <a:pt x="3795035" y="4727767"/>
                        <a:pt x="3797604" y="4714923"/>
                        <a:pt x="3800173" y="4702080"/>
                      </a:cubicBezTo>
                      <a:cubicBezTo>
                        <a:pt x="3786940" y="4699433"/>
                        <a:pt x="3774096" y="4696865"/>
                        <a:pt x="3761253" y="4694296"/>
                      </a:cubicBezTo>
                      <a:close/>
                      <a:moveTo>
                        <a:pt x="3839101" y="4694296"/>
                      </a:moveTo>
                      <a:cubicBezTo>
                        <a:pt x="3836455" y="4696943"/>
                        <a:pt x="3833886" y="4699511"/>
                        <a:pt x="3831317" y="4702080"/>
                      </a:cubicBezTo>
                      <a:cubicBezTo>
                        <a:pt x="3831001" y="4715049"/>
                        <a:pt x="3830985" y="4728031"/>
                        <a:pt x="3831317" y="4741000"/>
                      </a:cubicBezTo>
                      <a:cubicBezTo>
                        <a:pt x="3841903" y="4743646"/>
                        <a:pt x="3852178" y="4746215"/>
                        <a:pt x="3862453" y="4748783"/>
                      </a:cubicBezTo>
                      <a:cubicBezTo>
                        <a:pt x="3865100" y="4732904"/>
                        <a:pt x="3867668" y="4717492"/>
                        <a:pt x="3870237" y="4702080"/>
                      </a:cubicBezTo>
                      <a:cubicBezTo>
                        <a:pt x="3855156" y="4697701"/>
                        <a:pt x="3855156" y="4697701"/>
                        <a:pt x="3839101" y="4694296"/>
                      </a:cubicBezTo>
                      <a:close/>
                      <a:moveTo>
                        <a:pt x="3909166" y="4694296"/>
                      </a:moveTo>
                      <a:cubicBezTo>
                        <a:pt x="3906519" y="4707529"/>
                        <a:pt x="3903951" y="4720372"/>
                        <a:pt x="3901382" y="4733216"/>
                      </a:cubicBezTo>
                      <a:cubicBezTo>
                        <a:pt x="3914615" y="4735862"/>
                        <a:pt x="3927458" y="4738431"/>
                        <a:pt x="3940302" y="4741000"/>
                      </a:cubicBezTo>
                      <a:cubicBezTo>
                        <a:pt x="3942948" y="4727767"/>
                        <a:pt x="3945517" y="4714923"/>
                        <a:pt x="3948086" y="4702080"/>
                      </a:cubicBezTo>
                      <a:cubicBezTo>
                        <a:pt x="3934853" y="4699433"/>
                        <a:pt x="3922009" y="4696865"/>
                        <a:pt x="3909166" y="4694296"/>
                      </a:cubicBezTo>
                      <a:close/>
                      <a:moveTo>
                        <a:pt x="3987015" y="4694296"/>
                      </a:moveTo>
                      <a:cubicBezTo>
                        <a:pt x="3984368" y="4707529"/>
                        <a:pt x="3981800" y="4720372"/>
                        <a:pt x="3979231" y="4733216"/>
                      </a:cubicBezTo>
                      <a:cubicBezTo>
                        <a:pt x="3984524" y="4733216"/>
                        <a:pt x="3989661" y="4733216"/>
                        <a:pt x="3994799" y="4733216"/>
                      </a:cubicBezTo>
                      <a:cubicBezTo>
                        <a:pt x="3994799" y="4738509"/>
                        <a:pt x="3994799" y="4743646"/>
                        <a:pt x="3994799" y="4748783"/>
                      </a:cubicBezTo>
                      <a:cubicBezTo>
                        <a:pt x="4002738" y="4746137"/>
                        <a:pt x="4010445" y="4743568"/>
                        <a:pt x="4018151" y="4741000"/>
                      </a:cubicBezTo>
                      <a:cubicBezTo>
                        <a:pt x="4018151" y="4727767"/>
                        <a:pt x="4018151" y="4714923"/>
                        <a:pt x="4018151" y="4702080"/>
                      </a:cubicBezTo>
                      <a:cubicBezTo>
                        <a:pt x="4002427" y="4698149"/>
                        <a:pt x="4002427" y="4698149"/>
                        <a:pt x="3987015" y="4694296"/>
                      </a:cubicBezTo>
                      <a:close/>
                      <a:moveTo>
                        <a:pt x="5551783" y="4694296"/>
                      </a:moveTo>
                      <a:cubicBezTo>
                        <a:pt x="5549137" y="4696943"/>
                        <a:pt x="5546568" y="4699511"/>
                        <a:pt x="5543999" y="4702080"/>
                      </a:cubicBezTo>
                      <a:cubicBezTo>
                        <a:pt x="5543683" y="4715049"/>
                        <a:pt x="5543667" y="4728031"/>
                        <a:pt x="5543999" y="4741000"/>
                      </a:cubicBezTo>
                      <a:cubicBezTo>
                        <a:pt x="5554585" y="4743646"/>
                        <a:pt x="5564860" y="4746215"/>
                        <a:pt x="5575135" y="4748783"/>
                      </a:cubicBezTo>
                      <a:cubicBezTo>
                        <a:pt x="5577782" y="4732904"/>
                        <a:pt x="5580350" y="4717492"/>
                        <a:pt x="5582919" y="4702080"/>
                      </a:cubicBezTo>
                      <a:cubicBezTo>
                        <a:pt x="5567838" y="4697701"/>
                        <a:pt x="5567838" y="4697701"/>
                        <a:pt x="5551783" y="4694296"/>
                      </a:cubicBezTo>
                      <a:close/>
                      <a:moveTo>
                        <a:pt x="5621848" y="4694296"/>
                      </a:moveTo>
                      <a:cubicBezTo>
                        <a:pt x="5619201" y="4707529"/>
                        <a:pt x="5616633" y="4720372"/>
                        <a:pt x="5614064" y="4733216"/>
                      </a:cubicBezTo>
                      <a:cubicBezTo>
                        <a:pt x="5627297" y="4735862"/>
                        <a:pt x="5640140" y="4738431"/>
                        <a:pt x="5652984" y="4741000"/>
                      </a:cubicBezTo>
                      <a:cubicBezTo>
                        <a:pt x="5655630" y="4727767"/>
                        <a:pt x="5658199" y="4714923"/>
                        <a:pt x="5660768" y="4702080"/>
                      </a:cubicBezTo>
                      <a:cubicBezTo>
                        <a:pt x="5647535" y="4699433"/>
                        <a:pt x="5634691" y="4696865"/>
                        <a:pt x="5621848" y="4694296"/>
                      </a:cubicBezTo>
                      <a:close/>
                      <a:moveTo>
                        <a:pt x="5699697" y="4694296"/>
                      </a:moveTo>
                      <a:cubicBezTo>
                        <a:pt x="5691913" y="4702080"/>
                        <a:pt x="5691913" y="4702080"/>
                        <a:pt x="5690940" y="4721540"/>
                      </a:cubicBezTo>
                      <a:cubicBezTo>
                        <a:pt x="5691913" y="4741000"/>
                        <a:pt x="5691913" y="4741000"/>
                        <a:pt x="5699697" y="4748783"/>
                      </a:cubicBezTo>
                      <a:cubicBezTo>
                        <a:pt x="5715751" y="4745378"/>
                        <a:pt x="5715751" y="4745378"/>
                        <a:pt x="5730833" y="4741000"/>
                      </a:cubicBezTo>
                      <a:cubicBezTo>
                        <a:pt x="5730833" y="4727767"/>
                        <a:pt x="5730833" y="4714923"/>
                        <a:pt x="5730833" y="4702080"/>
                      </a:cubicBezTo>
                      <a:cubicBezTo>
                        <a:pt x="5715751" y="4697701"/>
                        <a:pt x="5715751" y="4697701"/>
                        <a:pt x="5699697" y="4694296"/>
                      </a:cubicBezTo>
                      <a:close/>
                      <a:moveTo>
                        <a:pt x="5847610" y="4694296"/>
                      </a:moveTo>
                      <a:cubicBezTo>
                        <a:pt x="5844963" y="4696943"/>
                        <a:pt x="5842395" y="4699511"/>
                        <a:pt x="5839826" y="4702080"/>
                      </a:cubicBezTo>
                      <a:cubicBezTo>
                        <a:pt x="5842058" y="4717704"/>
                        <a:pt x="5844642" y="4733282"/>
                        <a:pt x="5847610" y="4748783"/>
                      </a:cubicBezTo>
                      <a:cubicBezTo>
                        <a:pt x="5858196" y="4746137"/>
                        <a:pt x="5868471" y="4743568"/>
                        <a:pt x="5878746" y="4741000"/>
                      </a:cubicBezTo>
                      <a:cubicBezTo>
                        <a:pt x="5878746" y="4727767"/>
                        <a:pt x="5878746" y="4714923"/>
                        <a:pt x="5878746" y="4702080"/>
                      </a:cubicBezTo>
                      <a:cubicBezTo>
                        <a:pt x="5863664" y="4697701"/>
                        <a:pt x="5863664" y="4697701"/>
                        <a:pt x="5847610" y="4694296"/>
                      </a:cubicBezTo>
                      <a:close/>
                      <a:moveTo>
                        <a:pt x="5925459" y="4694296"/>
                      </a:moveTo>
                      <a:cubicBezTo>
                        <a:pt x="5922813" y="4696943"/>
                        <a:pt x="5920244" y="4699511"/>
                        <a:pt x="5917675" y="4702080"/>
                      </a:cubicBezTo>
                      <a:cubicBezTo>
                        <a:pt x="5917359" y="4715049"/>
                        <a:pt x="5917343" y="4728031"/>
                        <a:pt x="5917675" y="4741000"/>
                      </a:cubicBezTo>
                      <a:cubicBezTo>
                        <a:pt x="5928261" y="4743646"/>
                        <a:pt x="5938536" y="4746215"/>
                        <a:pt x="5948811" y="4748783"/>
                      </a:cubicBezTo>
                      <a:cubicBezTo>
                        <a:pt x="5951458" y="4732904"/>
                        <a:pt x="5954026" y="4717492"/>
                        <a:pt x="5956595" y="4702080"/>
                      </a:cubicBezTo>
                      <a:cubicBezTo>
                        <a:pt x="5941514" y="4697701"/>
                        <a:pt x="5941514" y="4697701"/>
                        <a:pt x="5925459" y="4694296"/>
                      </a:cubicBezTo>
                      <a:close/>
                      <a:moveTo>
                        <a:pt x="5995524" y="4694296"/>
                      </a:moveTo>
                      <a:cubicBezTo>
                        <a:pt x="5992877" y="4696943"/>
                        <a:pt x="5990309" y="4699511"/>
                        <a:pt x="5987740" y="4702080"/>
                      </a:cubicBezTo>
                      <a:cubicBezTo>
                        <a:pt x="5989972" y="4717704"/>
                        <a:pt x="5992556" y="4733282"/>
                        <a:pt x="5995524" y="4748783"/>
                      </a:cubicBezTo>
                      <a:cubicBezTo>
                        <a:pt x="6006110" y="4746137"/>
                        <a:pt x="6016385" y="4743568"/>
                        <a:pt x="6026660" y="4741000"/>
                      </a:cubicBezTo>
                      <a:cubicBezTo>
                        <a:pt x="6026660" y="4727767"/>
                        <a:pt x="6026660" y="4714923"/>
                        <a:pt x="6026660" y="4702080"/>
                      </a:cubicBezTo>
                      <a:cubicBezTo>
                        <a:pt x="6011578" y="4697701"/>
                        <a:pt x="6011578" y="4697701"/>
                        <a:pt x="5995524" y="4694296"/>
                      </a:cubicBezTo>
                      <a:close/>
                      <a:moveTo>
                        <a:pt x="6073373" y="4694296"/>
                      </a:moveTo>
                      <a:cubicBezTo>
                        <a:pt x="6070726" y="4707529"/>
                        <a:pt x="6068158" y="4720372"/>
                        <a:pt x="6065589" y="4733216"/>
                      </a:cubicBezTo>
                      <a:cubicBezTo>
                        <a:pt x="6070882" y="4733216"/>
                        <a:pt x="6076019" y="4733216"/>
                        <a:pt x="6081157" y="4733216"/>
                      </a:cubicBezTo>
                      <a:cubicBezTo>
                        <a:pt x="6081157" y="4738509"/>
                        <a:pt x="6081157" y="4743646"/>
                        <a:pt x="6081157" y="4748783"/>
                      </a:cubicBezTo>
                      <a:cubicBezTo>
                        <a:pt x="6086450" y="4748783"/>
                        <a:pt x="6091587" y="4748783"/>
                        <a:pt x="6096725" y="4748783"/>
                      </a:cubicBezTo>
                      <a:cubicBezTo>
                        <a:pt x="6099371" y="4732904"/>
                        <a:pt x="6101940" y="4717492"/>
                        <a:pt x="6104509" y="4702080"/>
                      </a:cubicBezTo>
                      <a:cubicBezTo>
                        <a:pt x="6088785" y="4698149"/>
                        <a:pt x="6088785" y="4698149"/>
                        <a:pt x="6073373" y="4694296"/>
                      </a:cubicBezTo>
                      <a:close/>
                      <a:moveTo>
                        <a:pt x="6143437" y="4694296"/>
                      </a:moveTo>
                      <a:cubicBezTo>
                        <a:pt x="6140790" y="4707529"/>
                        <a:pt x="6138222" y="4720372"/>
                        <a:pt x="6135653" y="4733216"/>
                      </a:cubicBezTo>
                      <a:cubicBezTo>
                        <a:pt x="6148886" y="4735862"/>
                        <a:pt x="6161729" y="4738431"/>
                        <a:pt x="6174573" y="4741000"/>
                      </a:cubicBezTo>
                      <a:cubicBezTo>
                        <a:pt x="6177219" y="4727767"/>
                        <a:pt x="6179788" y="4714923"/>
                        <a:pt x="6182357" y="4702080"/>
                      </a:cubicBezTo>
                      <a:cubicBezTo>
                        <a:pt x="6169124" y="4699433"/>
                        <a:pt x="6156280" y="4696865"/>
                        <a:pt x="6143437" y="4694296"/>
                      </a:cubicBezTo>
                      <a:close/>
                      <a:moveTo>
                        <a:pt x="6221286" y="4694296"/>
                      </a:moveTo>
                      <a:cubicBezTo>
                        <a:pt x="6213502" y="4702080"/>
                        <a:pt x="6213502" y="4702080"/>
                        <a:pt x="6212529" y="4721540"/>
                      </a:cubicBezTo>
                      <a:cubicBezTo>
                        <a:pt x="6213502" y="4741000"/>
                        <a:pt x="6213502" y="4741000"/>
                        <a:pt x="6221286" y="4748783"/>
                      </a:cubicBezTo>
                      <a:cubicBezTo>
                        <a:pt x="6237340" y="4745378"/>
                        <a:pt x="6237340" y="4745378"/>
                        <a:pt x="6252422" y="4741000"/>
                      </a:cubicBezTo>
                      <a:cubicBezTo>
                        <a:pt x="6252422" y="4727767"/>
                        <a:pt x="6252422" y="4714923"/>
                        <a:pt x="6252422" y="4702080"/>
                      </a:cubicBezTo>
                      <a:cubicBezTo>
                        <a:pt x="6237340" y="4697701"/>
                        <a:pt x="6237340" y="4697701"/>
                        <a:pt x="6221286" y="4694296"/>
                      </a:cubicBezTo>
                      <a:close/>
                      <a:moveTo>
                        <a:pt x="6594962" y="4694296"/>
                      </a:moveTo>
                      <a:cubicBezTo>
                        <a:pt x="6592316" y="4696943"/>
                        <a:pt x="6589747" y="4699511"/>
                        <a:pt x="6587178" y="4702080"/>
                      </a:cubicBezTo>
                      <a:cubicBezTo>
                        <a:pt x="6586862" y="4715049"/>
                        <a:pt x="6586846" y="4728031"/>
                        <a:pt x="6587178" y="4741000"/>
                      </a:cubicBezTo>
                      <a:cubicBezTo>
                        <a:pt x="6597764" y="4743646"/>
                        <a:pt x="6608039" y="4746215"/>
                        <a:pt x="6618314" y="4748783"/>
                      </a:cubicBezTo>
                      <a:cubicBezTo>
                        <a:pt x="6620961" y="4732904"/>
                        <a:pt x="6623529" y="4717492"/>
                        <a:pt x="6626098" y="4702080"/>
                      </a:cubicBezTo>
                      <a:cubicBezTo>
                        <a:pt x="6611017" y="4697701"/>
                        <a:pt x="6611017" y="4697701"/>
                        <a:pt x="6594962" y="4694296"/>
                      </a:cubicBezTo>
                      <a:close/>
                      <a:moveTo>
                        <a:pt x="6665027" y="4694296"/>
                      </a:moveTo>
                      <a:cubicBezTo>
                        <a:pt x="6662380" y="4707529"/>
                        <a:pt x="6659812" y="4720372"/>
                        <a:pt x="6657243" y="4733216"/>
                      </a:cubicBezTo>
                      <a:cubicBezTo>
                        <a:pt x="6670476" y="4735862"/>
                        <a:pt x="6683319" y="4738431"/>
                        <a:pt x="6696163" y="4741000"/>
                      </a:cubicBezTo>
                      <a:cubicBezTo>
                        <a:pt x="6696163" y="4727767"/>
                        <a:pt x="6696163" y="4714923"/>
                        <a:pt x="6696163" y="4702080"/>
                      </a:cubicBezTo>
                      <a:cubicBezTo>
                        <a:pt x="6680439" y="4698149"/>
                        <a:pt x="6680439" y="4698149"/>
                        <a:pt x="6665027" y="4694296"/>
                      </a:cubicBezTo>
                      <a:close/>
                      <a:moveTo>
                        <a:pt x="9047211" y="4694296"/>
                      </a:moveTo>
                      <a:cubicBezTo>
                        <a:pt x="9044564" y="4696943"/>
                        <a:pt x="9041996" y="4699511"/>
                        <a:pt x="9039427" y="4702080"/>
                      </a:cubicBezTo>
                      <a:cubicBezTo>
                        <a:pt x="9041659" y="4717704"/>
                        <a:pt x="9044243" y="4733282"/>
                        <a:pt x="9047211" y="4748783"/>
                      </a:cubicBezTo>
                      <a:cubicBezTo>
                        <a:pt x="9057797" y="4746137"/>
                        <a:pt x="9068072" y="4743568"/>
                        <a:pt x="9078347" y="4741000"/>
                      </a:cubicBezTo>
                      <a:cubicBezTo>
                        <a:pt x="9080993" y="4727767"/>
                        <a:pt x="9083562" y="4714923"/>
                        <a:pt x="9086131" y="4702080"/>
                      </a:cubicBezTo>
                      <a:cubicBezTo>
                        <a:pt x="9073239" y="4699105"/>
                        <a:pt x="9060252" y="4696523"/>
                        <a:pt x="9047211" y="4694296"/>
                      </a:cubicBezTo>
                      <a:close/>
                      <a:moveTo>
                        <a:pt x="9125060" y="4694296"/>
                      </a:moveTo>
                      <a:cubicBezTo>
                        <a:pt x="9122414" y="4696943"/>
                        <a:pt x="9119845" y="4699511"/>
                        <a:pt x="9117276" y="4702080"/>
                      </a:cubicBezTo>
                      <a:cubicBezTo>
                        <a:pt x="9116960" y="4715049"/>
                        <a:pt x="9116944" y="4728031"/>
                        <a:pt x="9117276" y="4741000"/>
                      </a:cubicBezTo>
                      <a:cubicBezTo>
                        <a:pt x="9127862" y="4743646"/>
                        <a:pt x="9138137" y="4746215"/>
                        <a:pt x="9148412" y="4748783"/>
                      </a:cubicBezTo>
                      <a:cubicBezTo>
                        <a:pt x="9151059" y="4732904"/>
                        <a:pt x="9153627" y="4717492"/>
                        <a:pt x="9156196" y="4702080"/>
                      </a:cubicBezTo>
                      <a:cubicBezTo>
                        <a:pt x="9141115" y="4697701"/>
                        <a:pt x="9141115" y="4697701"/>
                        <a:pt x="9125060" y="4694296"/>
                      </a:cubicBezTo>
                      <a:close/>
                      <a:moveTo>
                        <a:pt x="9195125" y="4694296"/>
                      </a:moveTo>
                      <a:cubicBezTo>
                        <a:pt x="9192478" y="4707529"/>
                        <a:pt x="9189910" y="4720372"/>
                        <a:pt x="9187341" y="4733216"/>
                      </a:cubicBezTo>
                      <a:cubicBezTo>
                        <a:pt x="9200574" y="4735862"/>
                        <a:pt x="9213417" y="4738431"/>
                        <a:pt x="9226261" y="4741000"/>
                      </a:cubicBezTo>
                      <a:cubicBezTo>
                        <a:pt x="9228907" y="4727767"/>
                        <a:pt x="9231476" y="4714923"/>
                        <a:pt x="9234045" y="4702080"/>
                      </a:cubicBezTo>
                      <a:cubicBezTo>
                        <a:pt x="9220812" y="4699433"/>
                        <a:pt x="9207968" y="4696865"/>
                        <a:pt x="9195125" y="4694296"/>
                      </a:cubicBezTo>
                      <a:close/>
                      <a:moveTo>
                        <a:pt x="9272974" y="4694296"/>
                      </a:moveTo>
                      <a:cubicBezTo>
                        <a:pt x="9270327" y="4696943"/>
                        <a:pt x="9267759" y="4699511"/>
                        <a:pt x="9265190" y="4702080"/>
                      </a:cubicBezTo>
                      <a:cubicBezTo>
                        <a:pt x="9267422" y="4717704"/>
                        <a:pt x="9270006" y="4733282"/>
                        <a:pt x="9272974" y="4748783"/>
                      </a:cubicBezTo>
                      <a:cubicBezTo>
                        <a:pt x="9280914" y="4748783"/>
                        <a:pt x="9288620" y="4748783"/>
                        <a:pt x="9296326" y="4748783"/>
                      </a:cubicBezTo>
                      <a:cubicBezTo>
                        <a:pt x="9298972" y="4732904"/>
                        <a:pt x="9301541" y="4717492"/>
                        <a:pt x="9304110" y="4702080"/>
                      </a:cubicBezTo>
                      <a:cubicBezTo>
                        <a:pt x="9289028" y="4697701"/>
                        <a:pt x="9289028" y="4697701"/>
                        <a:pt x="9272974" y="4694296"/>
                      </a:cubicBezTo>
                      <a:close/>
                      <a:moveTo>
                        <a:pt x="9420887" y="4694296"/>
                      </a:moveTo>
                      <a:cubicBezTo>
                        <a:pt x="9418240" y="4707529"/>
                        <a:pt x="9415672" y="4720372"/>
                        <a:pt x="9413103" y="4733216"/>
                      </a:cubicBezTo>
                      <a:cubicBezTo>
                        <a:pt x="9426336" y="4735862"/>
                        <a:pt x="9439179" y="4738431"/>
                        <a:pt x="9452023" y="4741000"/>
                      </a:cubicBezTo>
                      <a:cubicBezTo>
                        <a:pt x="9452023" y="4727767"/>
                        <a:pt x="9452023" y="4714923"/>
                        <a:pt x="9452023" y="4702080"/>
                      </a:cubicBezTo>
                      <a:cubicBezTo>
                        <a:pt x="9436299" y="4698149"/>
                        <a:pt x="9436299" y="4698149"/>
                        <a:pt x="9420887" y="4694296"/>
                      </a:cubicBezTo>
                      <a:close/>
                      <a:moveTo>
                        <a:pt x="9568801" y="4694296"/>
                      </a:moveTo>
                      <a:cubicBezTo>
                        <a:pt x="9566154" y="4696943"/>
                        <a:pt x="9563586" y="4699511"/>
                        <a:pt x="9561017" y="4702080"/>
                      </a:cubicBezTo>
                      <a:cubicBezTo>
                        <a:pt x="9563249" y="4717704"/>
                        <a:pt x="9565833" y="4733282"/>
                        <a:pt x="9568801" y="4748783"/>
                      </a:cubicBezTo>
                      <a:cubicBezTo>
                        <a:pt x="9579387" y="4746137"/>
                        <a:pt x="9589662" y="4743568"/>
                        <a:pt x="9599937" y="4741000"/>
                      </a:cubicBezTo>
                      <a:cubicBezTo>
                        <a:pt x="9599937" y="4727767"/>
                        <a:pt x="9599937" y="4714923"/>
                        <a:pt x="9599937" y="4702080"/>
                      </a:cubicBezTo>
                      <a:cubicBezTo>
                        <a:pt x="9584855" y="4697701"/>
                        <a:pt x="9584855" y="4697701"/>
                        <a:pt x="9568801" y="4694296"/>
                      </a:cubicBezTo>
                      <a:close/>
                      <a:moveTo>
                        <a:pt x="9646650" y="4694296"/>
                      </a:moveTo>
                      <a:cubicBezTo>
                        <a:pt x="9644003" y="4707529"/>
                        <a:pt x="9641435" y="4720372"/>
                        <a:pt x="9638866" y="4733216"/>
                      </a:cubicBezTo>
                      <a:cubicBezTo>
                        <a:pt x="9644159" y="4733216"/>
                        <a:pt x="9649296" y="4733216"/>
                        <a:pt x="9654434" y="4733216"/>
                      </a:cubicBezTo>
                      <a:cubicBezTo>
                        <a:pt x="9654434" y="4738509"/>
                        <a:pt x="9654434" y="4743646"/>
                        <a:pt x="9654434" y="4748783"/>
                      </a:cubicBezTo>
                      <a:cubicBezTo>
                        <a:pt x="9659727" y="4748783"/>
                        <a:pt x="9664864" y="4748783"/>
                        <a:pt x="9670002" y="4748783"/>
                      </a:cubicBezTo>
                      <a:cubicBezTo>
                        <a:pt x="9672648" y="4732904"/>
                        <a:pt x="9675217" y="4717492"/>
                        <a:pt x="9677786" y="4702080"/>
                      </a:cubicBezTo>
                      <a:cubicBezTo>
                        <a:pt x="9662062" y="4698149"/>
                        <a:pt x="9662062" y="4698149"/>
                        <a:pt x="9646650" y="4694296"/>
                      </a:cubicBezTo>
                      <a:close/>
                      <a:moveTo>
                        <a:pt x="9358324" y="4696178"/>
                      </a:moveTo>
                      <a:cubicBezTo>
                        <a:pt x="9351591" y="4695722"/>
                        <a:pt x="9344954" y="4697234"/>
                        <a:pt x="9335259" y="4702081"/>
                      </a:cubicBezTo>
                      <a:cubicBezTo>
                        <a:pt x="9335259" y="4712667"/>
                        <a:pt x="9335259" y="4722942"/>
                        <a:pt x="9335259" y="4733217"/>
                      </a:cubicBezTo>
                      <a:cubicBezTo>
                        <a:pt x="9348492" y="4735863"/>
                        <a:pt x="9361335" y="4738432"/>
                        <a:pt x="9374179" y="4741001"/>
                      </a:cubicBezTo>
                      <a:cubicBezTo>
                        <a:pt x="9376825" y="4727768"/>
                        <a:pt x="9379394" y="4714925"/>
                        <a:pt x="9381963" y="4702081"/>
                      </a:cubicBezTo>
                      <a:cubicBezTo>
                        <a:pt x="9371886" y="4699058"/>
                        <a:pt x="9365057" y="4696634"/>
                        <a:pt x="9358324" y="4696178"/>
                      </a:cubicBezTo>
                      <a:close/>
                      <a:moveTo>
                        <a:pt x="6306637" y="4696178"/>
                      </a:moveTo>
                      <a:cubicBezTo>
                        <a:pt x="6299904" y="4695722"/>
                        <a:pt x="6293267" y="4697234"/>
                        <a:pt x="6283572" y="4702081"/>
                      </a:cubicBezTo>
                      <a:cubicBezTo>
                        <a:pt x="6283572" y="4712667"/>
                        <a:pt x="6283572" y="4722942"/>
                        <a:pt x="6283572" y="4733217"/>
                      </a:cubicBezTo>
                      <a:cubicBezTo>
                        <a:pt x="6296805" y="4735863"/>
                        <a:pt x="6309648" y="4738432"/>
                        <a:pt x="6322492" y="4741001"/>
                      </a:cubicBezTo>
                      <a:cubicBezTo>
                        <a:pt x="6325138" y="4727768"/>
                        <a:pt x="6327707" y="4714925"/>
                        <a:pt x="6330276" y="4702081"/>
                      </a:cubicBezTo>
                      <a:cubicBezTo>
                        <a:pt x="6320199" y="4699058"/>
                        <a:pt x="6313370" y="4696634"/>
                        <a:pt x="6306637" y="4696178"/>
                      </a:cubicBezTo>
                      <a:close/>
                      <a:moveTo>
                        <a:pt x="5785047" y="4696178"/>
                      </a:moveTo>
                      <a:cubicBezTo>
                        <a:pt x="5778314" y="4695722"/>
                        <a:pt x="5771677" y="4697234"/>
                        <a:pt x="5761982" y="4702081"/>
                      </a:cubicBezTo>
                      <a:cubicBezTo>
                        <a:pt x="5761982" y="4712667"/>
                        <a:pt x="5761982" y="4722942"/>
                        <a:pt x="5761982" y="4733217"/>
                      </a:cubicBezTo>
                      <a:cubicBezTo>
                        <a:pt x="5775215" y="4735863"/>
                        <a:pt x="5788058" y="4738432"/>
                        <a:pt x="5800902" y="4741001"/>
                      </a:cubicBezTo>
                      <a:cubicBezTo>
                        <a:pt x="5803548" y="4727768"/>
                        <a:pt x="5806117" y="4714925"/>
                        <a:pt x="5808686" y="4702081"/>
                      </a:cubicBezTo>
                      <a:cubicBezTo>
                        <a:pt x="5798609" y="4699058"/>
                        <a:pt x="5791780" y="4696634"/>
                        <a:pt x="5785047" y="4696178"/>
                      </a:cubicBezTo>
                      <a:close/>
                      <a:moveTo>
                        <a:pt x="3402863" y="4696178"/>
                      </a:moveTo>
                      <a:cubicBezTo>
                        <a:pt x="3396130" y="4695722"/>
                        <a:pt x="3389493" y="4697234"/>
                        <a:pt x="3379798" y="4702081"/>
                      </a:cubicBezTo>
                      <a:cubicBezTo>
                        <a:pt x="3379798" y="4712667"/>
                        <a:pt x="3379798" y="4722942"/>
                        <a:pt x="3379798" y="4733217"/>
                      </a:cubicBezTo>
                      <a:cubicBezTo>
                        <a:pt x="3393031" y="4735863"/>
                        <a:pt x="3405874" y="4738432"/>
                        <a:pt x="3418718" y="4741001"/>
                      </a:cubicBezTo>
                      <a:cubicBezTo>
                        <a:pt x="3421364" y="4727768"/>
                        <a:pt x="3423933" y="4714925"/>
                        <a:pt x="3426502" y="4702081"/>
                      </a:cubicBezTo>
                      <a:cubicBezTo>
                        <a:pt x="3416425" y="4699058"/>
                        <a:pt x="3409596" y="4696634"/>
                        <a:pt x="3402863" y="4696178"/>
                      </a:cubicBezTo>
                      <a:close/>
                      <a:moveTo>
                        <a:pt x="3169599" y="4772145"/>
                      </a:moveTo>
                      <a:cubicBezTo>
                        <a:pt x="3166952" y="4785378"/>
                        <a:pt x="3164384" y="4798221"/>
                        <a:pt x="3161815" y="4811065"/>
                      </a:cubicBezTo>
                      <a:cubicBezTo>
                        <a:pt x="3172401" y="4813711"/>
                        <a:pt x="3182676" y="4816280"/>
                        <a:pt x="3192951" y="4818849"/>
                      </a:cubicBezTo>
                      <a:cubicBezTo>
                        <a:pt x="3195597" y="4805616"/>
                        <a:pt x="3198166" y="4792772"/>
                        <a:pt x="3200735" y="4779929"/>
                      </a:cubicBezTo>
                      <a:cubicBezTo>
                        <a:pt x="3185011" y="4775998"/>
                        <a:pt x="3185011" y="4775998"/>
                        <a:pt x="3169599" y="4772145"/>
                      </a:cubicBezTo>
                      <a:close/>
                      <a:moveTo>
                        <a:pt x="3239663" y="4772145"/>
                      </a:moveTo>
                      <a:cubicBezTo>
                        <a:pt x="3237016" y="4785378"/>
                        <a:pt x="3234448" y="4798221"/>
                        <a:pt x="3231879" y="4811065"/>
                      </a:cubicBezTo>
                      <a:cubicBezTo>
                        <a:pt x="3245112" y="4813711"/>
                        <a:pt x="3257955" y="4816280"/>
                        <a:pt x="3270799" y="4818849"/>
                      </a:cubicBezTo>
                      <a:cubicBezTo>
                        <a:pt x="3273445" y="4805616"/>
                        <a:pt x="3276014" y="4792772"/>
                        <a:pt x="3278583" y="4779929"/>
                      </a:cubicBezTo>
                      <a:cubicBezTo>
                        <a:pt x="3265350" y="4777282"/>
                        <a:pt x="3252506" y="4774714"/>
                        <a:pt x="3239663" y="4772145"/>
                      </a:cubicBezTo>
                      <a:close/>
                      <a:moveTo>
                        <a:pt x="3317512" y="4772145"/>
                      </a:moveTo>
                      <a:cubicBezTo>
                        <a:pt x="3314865" y="4785378"/>
                        <a:pt x="3312297" y="4798221"/>
                        <a:pt x="3309728" y="4811065"/>
                      </a:cubicBezTo>
                      <a:cubicBezTo>
                        <a:pt x="3320314" y="4813711"/>
                        <a:pt x="3330589" y="4816280"/>
                        <a:pt x="3340864" y="4818849"/>
                      </a:cubicBezTo>
                      <a:cubicBezTo>
                        <a:pt x="3343510" y="4805616"/>
                        <a:pt x="3346079" y="4792772"/>
                        <a:pt x="3348648" y="4779929"/>
                      </a:cubicBezTo>
                      <a:cubicBezTo>
                        <a:pt x="3332924" y="4775998"/>
                        <a:pt x="3332924" y="4775998"/>
                        <a:pt x="3317512" y="4772145"/>
                      </a:cubicBezTo>
                      <a:close/>
                      <a:moveTo>
                        <a:pt x="3387577" y="4772145"/>
                      </a:moveTo>
                      <a:cubicBezTo>
                        <a:pt x="3384930" y="4785378"/>
                        <a:pt x="3382362" y="4798221"/>
                        <a:pt x="3379793" y="4811065"/>
                      </a:cubicBezTo>
                      <a:cubicBezTo>
                        <a:pt x="3393026" y="4813711"/>
                        <a:pt x="3405869" y="4816280"/>
                        <a:pt x="3418713" y="4818849"/>
                      </a:cubicBezTo>
                      <a:cubicBezTo>
                        <a:pt x="3421359" y="4805616"/>
                        <a:pt x="3423928" y="4792772"/>
                        <a:pt x="3426497" y="4779929"/>
                      </a:cubicBezTo>
                      <a:cubicBezTo>
                        <a:pt x="3413264" y="4777282"/>
                        <a:pt x="3400420" y="4774714"/>
                        <a:pt x="3387577" y="4772145"/>
                      </a:cubicBezTo>
                      <a:close/>
                      <a:moveTo>
                        <a:pt x="3465426" y="4772145"/>
                      </a:moveTo>
                      <a:cubicBezTo>
                        <a:pt x="3462779" y="4785378"/>
                        <a:pt x="3460211" y="4798221"/>
                        <a:pt x="3457642" y="4811065"/>
                      </a:cubicBezTo>
                      <a:cubicBezTo>
                        <a:pt x="3468228" y="4813711"/>
                        <a:pt x="3478503" y="4816280"/>
                        <a:pt x="3488778" y="4818849"/>
                      </a:cubicBezTo>
                      <a:cubicBezTo>
                        <a:pt x="3491424" y="4805616"/>
                        <a:pt x="3493993" y="4792772"/>
                        <a:pt x="3496562" y="4779929"/>
                      </a:cubicBezTo>
                      <a:cubicBezTo>
                        <a:pt x="3480838" y="4775998"/>
                        <a:pt x="3480838" y="4775998"/>
                        <a:pt x="3465426" y="4772145"/>
                      </a:cubicBezTo>
                      <a:close/>
                      <a:moveTo>
                        <a:pt x="3535490" y="4772145"/>
                      </a:moveTo>
                      <a:cubicBezTo>
                        <a:pt x="3535490" y="4785378"/>
                        <a:pt x="3535490" y="4798221"/>
                        <a:pt x="3535490" y="4811065"/>
                      </a:cubicBezTo>
                      <a:cubicBezTo>
                        <a:pt x="3546076" y="4813711"/>
                        <a:pt x="3556351" y="4816280"/>
                        <a:pt x="3566626" y="4818849"/>
                      </a:cubicBezTo>
                      <a:cubicBezTo>
                        <a:pt x="3569272" y="4805616"/>
                        <a:pt x="3571841" y="4792772"/>
                        <a:pt x="3574410" y="4779929"/>
                      </a:cubicBezTo>
                      <a:cubicBezTo>
                        <a:pt x="3554755" y="4775998"/>
                        <a:pt x="3554755" y="4775998"/>
                        <a:pt x="3535490" y="4772145"/>
                      </a:cubicBezTo>
                      <a:close/>
                      <a:moveTo>
                        <a:pt x="3613339" y="4772145"/>
                      </a:moveTo>
                      <a:cubicBezTo>
                        <a:pt x="3610692" y="4774792"/>
                        <a:pt x="3608124" y="4777360"/>
                        <a:pt x="3605555" y="4779929"/>
                      </a:cubicBezTo>
                      <a:cubicBezTo>
                        <a:pt x="3607782" y="4792970"/>
                        <a:pt x="3610364" y="4805957"/>
                        <a:pt x="3613339" y="4818849"/>
                      </a:cubicBezTo>
                      <a:cubicBezTo>
                        <a:pt x="3623925" y="4816202"/>
                        <a:pt x="3634200" y="4813633"/>
                        <a:pt x="3644475" y="4811065"/>
                      </a:cubicBezTo>
                      <a:cubicBezTo>
                        <a:pt x="3644475" y="4797832"/>
                        <a:pt x="3644475" y="4784988"/>
                        <a:pt x="3644475" y="4772145"/>
                      </a:cubicBezTo>
                      <a:cubicBezTo>
                        <a:pt x="3633888" y="4772145"/>
                        <a:pt x="3623614" y="4772145"/>
                        <a:pt x="3613339" y="4772145"/>
                      </a:cubicBezTo>
                      <a:close/>
                      <a:moveTo>
                        <a:pt x="3691188" y="4772145"/>
                      </a:moveTo>
                      <a:cubicBezTo>
                        <a:pt x="3688541" y="4785378"/>
                        <a:pt x="3685973" y="4798221"/>
                        <a:pt x="3683404" y="4811065"/>
                      </a:cubicBezTo>
                      <a:cubicBezTo>
                        <a:pt x="3693990" y="4813711"/>
                        <a:pt x="3704265" y="4816280"/>
                        <a:pt x="3714540" y="4818849"/>
                      </a:cubicBezTo>
                      <a:cubicBezTo>
                        <a:pt x="3717186" y="4805616"/>
                        <a:pt x="3719755" y="4792772"/>
                        <a:pt x="3722324" y="4779929"/>
                      </a:cubicBezTo>
                      <a:cubicBezTo>
                        <a:pt x="3706600" y="4775998"/>
                        <a:pt x="3706600" y="4775998"/>
                        <a:pt x="3691188" y="4772145"/>
                      </a:cubicBezTo>
                      <a:close/>
                      <a:moveTo>
                        <a:pt x="3761253" y="4772145"/>
                      </a:moveTo>
                      <a:cubicBezTo>
                        <a:pt x="3758606" y="4785378"/>
                        <a:pt x="3756038" y="4798221"/>
                        <a:pt x="3753469" y="4811065"/>
                      </a:cubicBezTo>
                      <a:cubicBezTo>
                        <a:pt x="3766702" y="4813711"/>
                        <a:pt x="3779545" y="4816280"/>
                        <a:pt x="3792389" y="4818849"/>
                      </a:cubicBezTo>
                      <a:cubicBezTo>
                        <a:pt x="3795035" y="4805616"/>
                        <a:pt x="3797604" y="4792772"/>
                        <a:pt x="3800173" y="4779929"/>
                      </a:cubicBezTo>
                      <a:cubicBezTo>
                        <a:pt x="3786940" y="4777282"/>
                        <a:pt x="3774096" y="4774714"/>
                        <a:pt x="3761253" y="4772145"/>
                      </a:cubicBezTo>
                      <a:close/>
                      <a:moveTo>
                        <a:pt x="3839102" y="4772145"/>
                      </a:moveTo>
                      <a:cubicBezTo>
                        <a:pt x="3836455" y="4785378"/>
                        <a:pt x="3833887" y="4798221"/>
                        <a:pt x="3831318" y="4811065"/>
                      </a:cubicBezTo>
                      <a:cubicBezTo>
                        <a:pt x="3841904" y="4813711"/>
                        <a:pt x="3852179" y="4816280"/>
                        <a:pt x="3862454" y="4818849"/>
                      </a:cubicBezTo>
                      <a:cubicBezTo>
                        <a:pt x="3865100" y="4805616"/>
                        <a:pt x="3867669" y="4792772"/>
                        <a:pt x="3870238" y="4779929"/>
                      </a:cubicBezTo>
                      <a:cubicBezTo>
                        <a:pt x="3854514" y="4775998"/>
                        <a:pt x="3854514" y="4775998"/>
                        <a:pt x="3839102" y="4772145"/>
                      </a:cubicBezTo>
                      <a:close/>
                      <a:moveTo>
                        <a:pt x="3909166" y="4772145"/>
                      </a:moveTo>
                      <a:cubicBezTo>
                        <a:pt x="3906519" y="4785378"/>
                        <a:pt x="3903951" y="4798221"/>
                        <a:pt x="3901382" y="4811065"/>
                      </a:cubicBezTo>
                      <a:cubicBezTo>
                        <a:pt x="3914615" y="4813711"/>
                        <a:pt x="3927458" y="4816280"/>
                        <a:pt x="3940302" y="4818849"/>
                      </a:cubicBezTo>
                      <a:cubicBezTo>
                        <a:pt x="3942948" y="4805616"/>
                        <a:pt x="3945517" y="4792772"/>
                        <a:pt x="3948086" y="4779929"/>
                      </a:cubicBezTo>
                      <a:cubicBezTo>
                        <a:pt x="3934853" y="4777282"/>
                        <a:pt x="3922009" y="4774714"/>
                        <a:pt x="3909166" y="4772145"/>
                      </a:cubicBezTo>
                      <a:close/>
                      <a:moveTo>
                        <a:pt x="3987015" y="4772145"/>
                      </a:moveTo>
                      <a:cubicBezTo>
                        <a:pt x="3984368" y="4785378"/>
                        <a:pt x="3981800" y="4798221"/>
                        <a:pt x="3979231" y="4811065"/>
                      </a:cubicBezTo>
                      <a:cubicBezTo>
                        <a:pt x="3989817" y="4813711"/>
                        <a:pt x="4000092" y="4816280"/>
                        <a:pt x="4010367" y="4818849"/>
                      </a:cubicBezTo>
                      <a:cubicBezTo>
                        <a:pt x="4013013" y="4805616"/>
                        <a:pt x="4015582" y="4792772"/>
                        <a:pt x="4018151" y="4779929"/>
                      </a:cubicBezTo>
                      <a:cubicBezTo>
                        <a:pt x="4002427" y="4775998"/>
                        <a:pt x="4002427" y="4775998"/>
                        <a:pt x="3987015" y="4772145"/>
                      </a:cubicBezTo>
                      <a:close/>
                      <a:moveTo>
                        <a:pt x="5621848" y="4772145"/>
                      </a:moveTo>
                      <a:cubicBezTo>
                        <a:pt x="5619201" y="4785378"/>
                        <a:pt x="5616633" y="4798221"/>
                        <a:pt x="5614064" y="4811065"/>
                      </a:cubicBezTo>
                      <a:cubicBezTo>
                        <a:pt x="5627297" y="4813711"/>
                        <a:pt x="5640140" y="4816280"/>
                        <a:pt x="5652984" y="4818849"/>
                      </a:cubicBezTo>
                      <a:cubicBezTo>
                        <a:pt x="5655630" y="4805616"/>
                        <a:pt x="5658199" y="4792772"/>
                        <a:pt x="5660768" y="4779929"/>
                      </a:cubicBezTo>
                      <a:cubicBezTo>
                        <a:pt x="5647535" y="4777282"/>
                        <a:pt x="5634691" y="4774714"/>
                        <a:pt x="5621848" y="4772145"/>
                      </a:cubicBezTo>
                      <a:close/>
                      <a:moveTo>
                        <a:pt x="5699697" y="4772145"/>
                      </a:moveTo>
                      <a:cubicBezTo>
                        <a:pt x="5697050" y="4785378"/>
                        <a:pt x="5694482" y="4798221"/>
                        <a:pt x="5691913" y="4811065"/>
                      </a:cubicBezTo>
                      <a:cubicBezTo>
                        <a:pt x="5702499" y="4813711"/>
                        <a:pt x="5712774" y="4816280"/>
                        <a:pt x="5723049" y="4818849"/>
                      </a:cubicBezTo>
                      <a:cubicBezTo>
                        <a:pt x="5725695" y="4805616"/>
                        <a:pt x="5728264" y="4792772"/>
                        <a:pt x="5730833" y="4779929"/>
                      </a:cubicBezTo>
                      <a:cubicBezTo>
                        <a:pt x="5715109" y="4775998"/>
                        <a:pt x="5715109" y="4775998"/>
                        <a:pt x="5699697" y="4772145"/>
                      </a:cubicBezTo>
                      <a:close/>
                      <a:moveTo>
                        <a:pt x="5769761" y="4772145"/>
                      </a:moveTo>
                      <a:cubicBezTo>
                        <a:pt x="5767114" y="4785378"/>
                        <a:pt x="5764546" y="4798221"/>
                        <a:pt x="5761977" y="4811065"/>
                      </a:cubicBezTo>
                      <a:cubicBezTo>
                        <a:pt x="5775210" y="4813711"/>
                        <a:pt x="5788053" y="4816280"/>
                        <a:pt x="5800897" y="4818849"/>
                      </a:cubicBezTo>
                      <a:cubicBezTo>
                        <a:pt x="5803543" y="4805616"/>
                        <a:pt x="5806112" y="4792772"/>
                        <a:pt x="5808681" y="4779929"/>
                      </a:cubicBezTo>
                      <a:cubicBezTo>
                        <a:pt x="5795448" y="4777282"/>
                        <a:pt x="5782604" y="4774714"/>
                        <a:pt x="5769761" y="4772145"/>
                      </a:cubicBezTo>
                      <a:close/>
                      <a:moveTo>
                        <a:pt x="5847610" y="4772145"/>
                      </a:moveTo>
                      <a:cubicBezTo>
                        <a:pt x="5844963" y="4785378"/>
                        <a:pt x="5842395" y="4798221"/>
                        <a:pt x="5839826" y="4811065"/>
                      </a:cubicBezTo>
                      <a:cubicBezTo>
                        <a:pt x="5850412" y="4813711"/>
                        <a:pt x="5860687" y="4816280"/>
                        <a:pt x="5870962" y="4818849"/>
                      </a:cubicBezTo>
                      <a:cubicBezTo>
                        <a:pt x="5873608" y="4805616"/>
                        <a:pt x="5876177" y="4792772"/>
                        <a:pt x="5878746" y="4779929"/>
                      </a:cubicBezTo>
                      <a:cubicBezTo>
                        <a:pt x="5863022" y="4775998"/>
                        <a:pt x="5863022" y="4775998"/>
                        <a:pt x="5847610" y="4772145"/>
                      </a:cubicBezTo>
                      <a:close/>
                      <a:moveTo>
                        <a:pt x="5917675" y="4772145"/>
                      </a:moveTo>
                      <a:cubicBezTo>
                        <a:pt x="5917675" y="4785378"/>
                        <a:pt x="5917675" y="4798221"/>
                        <a:pt x="5917675" y="4811065"/>
                      </a:cubicBezTo>
                      <a:cubicBezTo>
                        <a:pt x="5928261" y="4813711"/>
                        <a:pt x="5938536" y="4816280"/>
                        <a:pt x="5948811" y="4818849"/>
                      </a:cubicBezTo>
                      <a:cubicBezTo>
                        <a:pt x="5951457" y="4805616"/>
                        <a:pt x="5954026" y="4792772"/>
                        <a:pt x="5956595" y="4779929"/>
                      </a:cubicBezTo>
                      <a:cubicBezTo>
                        <a:pt x="5936940" y="4775998"/>
                        <a:pt x="5936940" y="4775998"/>
                        <a:pt x="5917675" y="4772145"/>
                      </a:cubicBezTo>
                      <a:close/>
                      <a:moveTo>
                        <a:pt x="5995524" y="4772145"/>
                      </a:moveTo>
                      <a:cubicBezTo>
                        <a:pt x="5992877" y="4774792"/>
                        <a:pt x="5990309" y="4777360"/>
                        <a:pt x="5987740" y="4779929"/>
                      </a:cubicBezTo>
                      <a:cubicBezTo>
                        <a:pt x="5989967" y="4792970"/>
                        <a:pt x="5992549" y="4805957"/>
                        <a:pt x="5995524" y="4818849"/>
                      </a:cubicBezTo>
                      <a:cubicBezTo>
                        <a:pt x="6006110" y="4816202"/>
                        <a:pt x="6016385" y="4813633"/>
                        <a:pt x="6026660" y="4811065"/>
                      </a:cubicBezTo>
                      <a:cubicBezTo>
                        <a:pt x="6026660" y="4797832"/>
                        <a:pt x="6026660" y="4784988"/>
                        <a:pt x="6026660" y="4772145"/>
                      </a:cubicBezTo>
                      <a:cubicBezTo>
                        <a:pt x="6016073" y="4772145"/>
                        <a:pt x="6005799" y="4772145"/>
                        <a:pt x="5995524" y="4772145"/>
                      </a:cubicBezTo>
                      <a:close/>
                      <a:moveTo>
                        <a:pt x="6073373" y="4772145"/>
                      </a:moveTo>
                      <a:cubicBezTo>
                        <a:pt x="6070726" y="4785378"/>
                        <a:pt x="6068158" y="4798221"/>
                        <a:pt x="6065589" y="4811065"/>
                      </a:cubicBezTo>
                      <a:cubicBezTo>
                        <a:pt x="6076175" y="4813711"/>
                        <a:pt x="6086450" y="4816280"/>
                        <a:pt x="6096725" y="4818849"/>
                      </a:cubicBezTo>
                      <a:cubicBezTo>
                        <a:pt x="6099371" y="4805616"/>
                        <a:pt x="6101940" y="4792772"/>
                        <a:pt x="6104509" y="4779929"/>
                      </a:cubicBezTo>
                      <a:cubicBezTo>
                        <a:pt x="6088785" y="4775998"/>
                        <a:pt x="6088785" y="4775998"/>
                        <a:pt x="6073373" y="4772145"/>
                      </a:cubicBezTo>
                      <a:close/>
                      <a:moveTo>
                        <a:pt x="6143437" y="4772145"/>
                      </a:moveTo>
                      <a:cubicBezTo>
                        <a:pt x="6140790" y="4785378"/>
                        <a:pt x="6138222" y="4798221"/>
                        <a:pt x="6135653" y="4811065"/>
                      </a:cubicBezTo>
                      <a:cubicBezTo>
                        <a:pt x="6148886" y="4813711"/>
                        <a:pt x="6161729" y="4816280"/>
                        <a:pt x="6174573" y="4818849"/>
                      </a:cubicBezTo>
                      <a:cubicBezTo>
                        <a:pt x="6177219" y="4805616"/>
                        <a:pt x="6179788" y="4792772"/>
                        <a:pt x="6182357" y="4779929"/>
                      </a:cubicBezTo>
                      <a:cubicBezTo>
                        <a:pt x="6169124" y="4777282"/>
                        <a:pt x="6156280" y="4774714"/>
                        <a:pt x="6143437" y="4772145"/>
                      </a:cubicBezTo>
                      <a:close/>
                      <a:moveTo>
                        <a:pt x="6221286" y="4772145"/>
                      </a:moveTo>
                      <a:cubicBezTo>
                        <a:pt x="6218639" y="4785378"/>
                        <a:pt x="6216071" y="4798221"/>
                        <a:pt x="6213502" y="4811065"/>
                      </a:cubicBezTo>
                      <a:cubicBezTo>
                        <a:pt x="6224088" y="4813711"/>
                        <a:pt x="6234363" y="4816280"/>
                        <a:pt x="6244638" y="4818849"/>
                      </a:cubicBezTo>
                      <a:cubicBezTo>
                        <a:pt x="6247284" y="4805616"/>
                        <a:pt x="6249853" y="4792772"/>
                        <a:pt x="6252422" y="4779929"/>
                      </a:cubicBezTo>
                      <a:cubicBezTo>
                        <a:pt x="6236698" y="4775998"/>
                        <a:pt x="6236698" y="4775998"/>
                        <a:pt x="6221286" y="4772145"/>
                      </a:cubicBezTo>
                      <a:close/>
                      <a:moveTo>
                        <a:pt x="6594962" y="4772145"/>
                      </a:moveTo>
                      <a:cubicBezTo>
                        <a:pt x="6592315" y="4785378"/>
                        <a:pt x="6589747" y="4798221"/>
                        <a:pt x="6587178" y="4811065"/>
                      </a:cubicBezTo>
                      <a:cubicBezTo>
                        <a:pt x="6597764" y="4813711"/>
                        <a:pt x="6608039" y="4816280"/>
                        <a:pt x="6618314" y="4818849"/>
                      </a:cubicBezTo>
                      <a:cubicBezTo>
                        <a:pt x="6620960" y="4805616"/>
                        <a:pt x="6623529" y="4792772"/>
                        <a:pt x="6626098" y="4779929"/>
                      </a:cubicBezTo>
                      <a:cubicBezTo>
                        <a:pt x="6610374" y="4775998"/>
                        <a:pt x="6610374" y="4775998"/>
                        <a:pt x="6594962" y="4772145"/>
                      </a:cubicBezTo>
                      <a:close/>
                      <a:moveTo>
                        <a:pt x="6665027" y="4772145"/>
                      </a:moveTo>
                      <a:cubicBezTo>
                        <a:pt x="6662380" y="4774792"/>
                        <a:pt x="6659812" y="4777360"/>
                        <a:pt x="6657243" y="4779929"/>
                      </a:cubicBezTo>
                      <a:cubicBezTo>
                        <a:pt x="6659470" y="4792970"/>
                        <a:pt x="6662052" y="4805957"/>
                        <a:pt x="6665027" y="4818849"/>
                      </a:cubicBezTo>
                      <a:cubicBezTo>
                        <a:pt x="6678260" y="4816202"/>
                        <a:pt x="6691103" y="4813633"/>
                        <a:pt x="6703947" y="4811065"/>
                      </a:cubicBezTo>
                      <a:cubicBezTo>
                        <a:pt x="6703947" y="4800478"/>
                        <a:pt x="6703947" y="4790204"/>
                        <a:pt x="6703947" y="4779929"/>
                      </a:cubicBezTo>
                      <a:cubicBezTo>
                        <a:pt x="6691055" y="4776954"/>
                        <a:pt x="6678068" y="4774372"/>
                        <a:pt x="6665027" y="4772145"/>
                      </a:cubicBezTo>
                      <a:close/>
                      <a:moveTo>
                        <a:pt x="8899298" y="4772145"/>
                      </a:moveTo>
                      <a:cubicBezTo>
                        <a:pt x="8896651" y="4785378"/>
                        <a:pt x="8894083" y="4798221"/>
                        <a:pt x="8891514" y="4811065"/>
                      </a:cubicBezTo>
                      <a:cubicBezTo>
                        <a:pt x="8902100" y="4813711"/>
                        <a:pt x="8912375" y="4816280"/>
                        <a:pt x="8922650" y="4818849"/>
                      </a:cubicBezTo>
                      <a:cubicBezTo>
                        <a:pt x="8925296" y="4805616"/>
                        <a:pt x="8927865" y="4792772"/>
                        <a:pt x="8930434" y="4779929"/>
                      </a:cubicBezTo>
                      <a:cubicBezTo>
                        <a:pt x="8914710" y="4775998"/>
                        <a:pt x="8914710" y="4775998"/>
                        <a:pt x="8899298" y="4772145"/>
                      </a:cubicBezTo>
                      <a:close/>
                      <a:moveTo>
                        <a:pt x="8969362" y="4772145"/>
                      </a:moveTo>
                      <a:cubicBezTo>
                        <a:pt x="8969362" y="4785378"/>
                        <a:pt x="8969362" y="4798221"/>
                        <a:pt x="8969362" y="4811065"/>
                      </a:cubicBezTo>
                      <a:cubicBezTo>
                        <a:pt x="8979948" y="4813711"/>
                        <a:pt x="8990223" y="4816280"/>
                        <a:pt x="9000498" y="4818849"/>
                      </a:cubicBezTo>
                      <a:cubicBezTo>
                        <a:pt x="9003144" y="4805616"/>
                        <a:pt x="9005713" y="4792772"/>
                        <a:pt x="9008282" y="4779929"/>
                      </a:cubicBezTo>
                      <a:cubicBezTo>
                        <a:pt x="8988627" y="4775998"/>
                        <a:pt x="8988627" y="4775998"/>
                        <a:pt x="8969362" y="4772145"/>
                      </a:cubicBezTo>
                      <a:close/>
                      <a:moveTo>
                        <a:pt x="9047211" y="4772145"/>
                      </a:moveTo>
                      <a:cubicBezTo>
                        <a:pt x="9044564" y="4774792"/>
                        <a:pt x="9041996" y="4777360"/>
                        <a:pt x="9039427" y="4779929"/>
                      </a:cubicBezTo>
                      <a:cubicBezTo>
                        <a:pt x="9041654" y="4792970"/>
                        <a:pt x="9044236" y="4805957"/>
                        <a:pt x="9047211" y="4818849"/>
                      </a:cubicBezTo>
                      <a:cubicBezTo>
                        <a:pt x="9060444" y="4816202"/>
                        <a:pt x="9073287" y="4813633"/>
                        <a:pt x="9086131" y="4811065"/>
                      </a:cubicBezTo>
                      <a:cubicBezTo>
                        <a:pt x="9086131" y="4800478"/>
                        <a:pt x="9086131" y="4790204"/>
                        <a:pt x="9086131" y="4779929"/>
                      </a:cubicBezTo>
                      <a:cubicBezTo>
                        <a:pt x="9073239" y="4776954"/>
                        <a:pt x="9060252" y="4774372"/>
                        <a:pt x="9047211" y="4772145"/>
                      </a:cubicBezTo>
                      <a:close/>
                      <a:moveTo>
                        <a:pt x="9125060" y="4772145"/>
                      </a:moveTo>
                      <a:cubicBezTo>
                        <a:pt x="9122413" y="4785378"/>
                        <a:pt x="9119845" y="4798221"/>
                        <a:pt x="9117276" y="4811065"/>
                      </a:cubicBezTo>
                      <a:cubicBezTo>
                        <a:pt x="9127862" y="4813711"/>
                        <a:pt x="9138137" y="4816280"/>
                        <a:pt x="9148412" y="4818849"/>
                      </a:cubicBezTo>
                      <a:cubicBezTo>
                        <a:pt x="9151058" y="4805616"/>
                        <a:pt x="9153627" y="4792772"/>
                        <a:pt x="9156196" y="4779929"/>
                      </a:cubicBezTo>
                      <a:cubicBezTo>
                        <a:pt x="9140472" y="4775998"/>
                        <a:pt x="9140472" y="4775998"/>
                        <a:pt x="9125060" y="4772145"/>
                      </a:cubicBezTo>
                      <a:close/>
                      <a:moveTo>
                        <a:pt x="9195125" y="4772145"/>
                      </a:moveTo>
                      <a:cubicBezTo>
                        <a:pt x="9192478" y="4785378"/>
                        <a:pt x="9189910" y="4798221"/>
                        <a:pt x="9187341" y="4811065"/>
                      </a:cubicBezTo>
                      <a:cubicBezTo>
                        <a:pt x="9200574" y="4813711"/>
                        <a:pt x="9213417" y="4816280"/>
                        <a:pt x="9226261" y="4818849"/>
                      </a:cubicBezTo>
                      <a:cubicBezTo>
                        <a:pt x="9228907" y="4805616"/>
                        <a:pt x="9231476" y="4792772"/>
                        <a:pt x="9234045" y="4779929"/>
                      </a:cubicBezTo>
                      <a:cubicBezTo>
                        <a:pt x="9220812" y="4777282"/>
                        <a:pt x="9207968" y="4774714"/>
                        <a:pt x="9195125" y="4772145"/>
                      </a:cubicBezTo>
                      <a:close/>
                      <a:moveTo>
                        <a:pt x="9272974" y="4772145"/>
                      </a:moveTo>
                      <a:cubicBezTo>
                        <a:pt x="9270327" y="4785378"/>
                        <a:pt x="9267759" y="4798221"/>
                        <a:pt x="9265190" y="4811065"/>
                      </a:cubicBezTo>
                      <a:cubicBezTo>
                        <a:pt x="9275776" y="4813711"/>
                        <a:pt x="9286051" y="4816280"/>
                        <a:pt x="9296326" y="4818849"/>
                      </a:cubicBezTo>
                      <a:cubicBezTo>
                        <a:pt x="9298972" y="4805616"/>
                        <a:pt x="9301541" y="4792772"/>
                        <a:pt x="9304110" y="4779929"/>
                      </a:cubicBezTo>
                      <a:cubicBezTo>
                        <a:pt x="9288386" y="4775998"/>
                        <a:pt x="9288386" y="4775998"/>
                        <a:pt x="9272974" y="4772145"/>
                      </a:cubicBezTo>
                      <a:close/>
                      <a:moveTo>
                        <a:pt x="9343038" y="4772145"/>
                      </a:moveTo>
                      <a:cubicBezTo>
                        <a:pt x="9340391" y="4785378"/>
                        <a:pt x="9337823" y="4798221"/>
                        <a:pt x="9335254" y="4811065"/>
                      </a:cubicBezTo>
                      <a:cubicBezTo>
                        <a:pt x="9348487" y="4813711"/>
                        <a:pt x="9361330" y="4816280"/>
                        <a:pt x="9374174" y="4818849"/>
                      </a:cubicBezTo>
                      <a:cubicBezTo>
                        <a:pt x="9376820" y="4805616"/>
                        <a:pt x="9379389" y="4792772"/>
                        <a:pt x="9381958" y="4779929"/>
                      </a:cubicBezTo>
                      <a:cubicBezTo>
                        <a:pt x="9368725" y="4777282"/>
                        <a:pt x="9355881" y="4774714"/>
                        <a:pt x="9343038" y="4772145"/>
                      </a:cubicBezTo>
                      <a:close/>
                      <a:moveTo>
                        <a:pt x="9420887" y="4772145"/>
                      </a:moveTo>
                      <a:cubicBezTo>
                        <a:pt x="9418240" y="4785378"/>
                        <a:pt x="9415672" y="4798221"/>
                        <a:pt x="9413103" y="4811065"/>
                      </a:cubicBezTo>
                      <a:cubicBezTo>
                        <a:pt x="9423689" y="4813711"/>
                        <a:pt x="9433964" y="4816280"/>
                        <a:pt x="9444239" y="4818849"/>
                      </a:cubicBezTo>
                      <a:cubicBezTo>
                        <a:pt x="9446885" y="4805616"/>
                        <a:pt x="9449454" y="4792772"/>
                        <a:pt x="9452023" y="4779929"/>
                      </a:cubicBezTo>
                      <a:cubicBezTo>
                        <a:pt x="9436299" y="4775998"/>
                        <a:pt x="9436299" y="4775998"/>
                        <a:pt x="9420887" y="4772145"/>
                      </a:cubicBezTo>
                      <a:close/>
                      <a:moveTo>
                        <a:pt x="9490951" y="4772145"/>
                      </a:moveTo>
                      <a:cubicBezTo>
                        <a:pt x="9490951" y="4785378"/>
                        <a:pt x="9490951" y="4798221"/>
                        <a:pt x="9490951" y="4811065"/>
                      </a:cubicBezTo>
                      <a:cubicBezTo>
                        <a:pt x="9501537" y="4813711"/>
                        <a:pt x="9511812" y="4816280"/>
                        <a:pt x="9522087" y="4818849"/>
                      </a:cubicBezTo>
                      <a:cubicBezTo>
                        <a:pt x="9524733" y="4805616"/>
                        <a:pt x="9527302" y="4792772"/>
                        <a:pt x="9529871" y="4779929"/>
                      </a:cubicBezTo>
                      <a:cubicBezTo>
                        <a:pt x="9510216" y="4775998"/>
                        <a:pt x="9510216" y="4775998"/>
                        <a:pt x="9490951" y="4772145"/>
                      </a:cubicBezTo>
                      <a:close/>
                      <a:moveTo>
                        <a:pt x="9568801" y="4772145"/>
                      </a:moveTo>
                      <a:cubicBezTo>
                        <a:pt x="9566154" y="4774792"/>
                        <a:pt x="9563586" y="4777360"/>
                        <a:pt x="9561017" y="4779929"/>
                      </a:cubicBezTo>
                      <a:cubicBezTo>
                        <a:pt x="9563244" y="4792970"/>
                        <a:pt x="9565826" y="4805957"/>
                        <a:pt x="9568801" y="4818849"/>
                      </a:cubicBezTo>
                      <a:cubicBezTo>
                        <a:pt x="9579387" y="4816202"/>
                        <a:pt x="9589662" y="4813633"/>
                        <a:pt x="9599937" y="4811065"/>
                      </a:cubicBezTo>
                      <a:cubicBezTo>
                        <a:pt x="9599937" y="4797832"/>
                        <a:pt x="9599937" y="4784988"/>
                        <a:pt x="9599937" y="4772145"/>
                      </a:cubicBezTo>
                      <a:cubicBezTo>
                        <a:pt x="9589350" y="4772145"/>
                        <a:pt x="9579076" y="4772145"/>
                        <a:pt x="9568801" y="4772145"/>
                      </a:cubicBezTo>
                      <a:close/>
                      <a:moveTo>
                        <a:pt x="9646650" y="4772145"/>
                      </a:moveTo>
                      <a:cubicBezTo>
                        <a:pt x="9644003" y="4785378"/>
                        <a:pt x="9641435" y="4798221"/>
                        <a:pt x="9638866" y="4811065"/>
                      </a:cubicBezTo>
                      <a:cubicBezTo>
                        <a:pt x="9649452" y="4813711"/>
                        <a:pt x="9659727" y="4816280"/>
                        <a:pt x="9670002" y="4818849"/>
                      </a:cubicBezTo>
                      <a:cubicBezTo>
                        <a:pt x="9672648" y="4805616"/>
                        <a:pt x="9675217" y="4792772"/>
                        <a:pt x="9677786" y="4779929"/>
                      </a:cubicBezTo>
                      <a:cubicBezTo>
                        <a:pt x="9662062" y="4775998"/>
                        <a:pt x="9662062" y="4775998"/>
                        <a:pt x="9646650" y="4772145"/>
                      </a:cubicBezTo>
                      <a:close/>
                      <a:moveTo>
                        <a:pt x="3169599" y="4842210"/>
                      </a:moveTo>
                      <a:cubicBezTo>
                        <a:pt x="3161815" y="4849994"/>
                        <a:pt x="3161815" y="4849994"/>
                        <a:pt x="3160842" y="4869454"/>
                      </a:cubicBezTo>
                      <a:cubicBezTo>
                        <a:pt x="3161815" y="4888914"/>
                        <a:pt x="3161815" y="4888914"/>
                        <a:pt x="3169599" y="4896697"/>
                      </a:cubicBezTo>
                      <a:cubicBezTo>
                        <a:pt x="3185653" y="4893292"/>
                        <a:pt x="3185653" y="4893292"/>
                        <a:pt x="3200735" y="4888914"/>
                      </a:cubicBezTo>
                      <a:cubicBezTo>
                        <a:pt x="3200735" y="4875681"/>
                        <a:pt x="3200735" y="4862837"/>
                        <a:pt x="3200735" y="4849994"/>
                      </a:cubicBezTo>
                      <a:cubicBezTo>
                        <a:pt x="3185653" y="4845615"/>
                        <a:pt x="3185653" y="4845615"/>
                        <a:pt x="3169599" y="4842210"/>
                      </a:cubicBezTo>
                      <a:close/>
                      <a:moveTo>
                        <a:pt x="3239663" y="4842210"/>
                      </a:moveTo>
                      <a:cubicBezTo>
                        <a:pt x="3237016" y="4844857"/>
                        <a:pt x="3234448" y="4847425"/>
                        <a:pt x="3231879" y="4849994"/>
                      </a:cubicBezTo>
                      <a:cubicBezTo>
                        <a:pt x="3234111" y="4865618"/>
                        <a:pt x="3236695" y="4881196"/>
                        <a:pt x="3239663" y="4896697"/>
                      </a:cubicBezTo>
                      <a:cubicBezTo>
                        <a:pt x="3252896" y="4894051"/>
                        <a:pt x="3265739" y="4891482"/>
                        <a:pt x="3278583" y="4888914"/>
                      </a:cubicBezTo>
                      <a:cubicBezTo>
                        <a:pt x="3278583" y="4875681"/>
                        <a:pt x="3278583" y="4862837"/>
                        <a:pt x="3278583" y="4849994"/>
                      </a:cubicBezTo>
                      <a:cubicBezTo>
                        <a:pt x="3265691" y="4847019"/>
                        <a:pt x="3252704" y="4844437"/>
                        <a:pt x="3239663" y="4842210"/>
                      </a:cubicBezTo>
                      <a:close/>
                      <a:moveTo>
                        <a:pt x="3317512" y="4842210"/>
                      </a:moveTo>
                      <a:cubicBezTo>
                        <a:pt x="3314866" y="4844857"/>
                        <a:pt x="3312297" y="4847425"/>
                        <a:pt x="3309728" y="4849994"/>
                      </a:cubicBezTo>
                      <a:cubicBezTo>
                        <a:pt x="3309412" y="4862963"/>
                        <a:pt x="3309396" y="4875945"/>
                        <a:pt x="3309728" y="4888914"/>
                      </a:cubicBezTo>
                      <a:cubicBezTo>
                        <a:pt x="3315021" y="4891560"/>
                        <a:pt x="3320159" y="4894129"/>
                        <a:pt x="3325296" y="4896697"/>
                      </a:cubicBezTo>
                      <a:cubicBezTo>
                        <a:pt x="3333236" y="4894051"/>
                        <a:pt x="3340942" y="4891482"/>
                        <a:pt x="3348648" y="4888914"/>
                      </a:cubicBezTo>
                      <a:cubicBezTo>
                        <a:pt x="3348648" y="4875681"/>
                        <a:pt x="3348648" y="4862837"/>
                        <a:pt x="3348648" y="4849994"/>
                      </a:cubicBezTo>
                      <a:cubicBezTo>
                        <a:pt x="3333567" y="4845615"/>
                        <a:pt x="3333567" y="4845615"/>
                        <a:pt x="3317512" y="4842210"/>
                      </a:cubicBezTo>
                      <a:close/>
                      <a:moveTo>
                        <a:pt x="3465425" y="4842210"/>
                      </a:moveTo>
                      <a:cubicBezTo>
                        <a:pt x="3462779" y="4844857"/>
                        <a:pt x="3460210" y="4847425"/>
                        <a:pt x="3457641" y="4849994"/>
                      </a:cubicBezTo>
                      <a:cubicBezTo>
                        <a:pt x="3457325" y="4862963"/>
                        <a:pt x="3457309" y="4875945"/>
                        <a:pt x="3457641" y="4888914"/>
                      </a:cubicBezTo>
                      <a:cubicBezTo>
                        <a:pt x="3462934" y="4891560"/>
                        <a:pt x="3468072" y="4894129"/>
                        <a:pt x="3473209" y="4896697"/>
                      </a:cubicBezTo>
                      <a:cubicBezTo>
                        <a:pt x="3481149" y="4894051"/>
                        <a:pt x="3488855" y="4891482"/>
                        <a:pt x="3496561" y="4888914"/>
                      </a:cubicBezTo>
                      <a:cubicBezTo>
                        <a:pt x="3496561" y="4875681"/>
                        <a:pt x="3496561" y="4862837"/>
                        <a:pt x="3496561" y="4849994"/>
                      </a:cubicBezTo>
                      <a:cubicBezTo>
                        <a:pt x="3481480" y="4845615"/>
                        <a:pt x="3481480" y="4845615"/>
                        <a:pt x="3465425" y="4842210"/>
                      </a:cubicBezTo>
                      <a:close/>
                      <a:moveTo>
                        <a:pt x="3543275" y="4842210"/>
                      </a:moveTo>
                      <a:cubicBezTo>
                        <a:pt x="3535491" y="4849994"/>
                        <a:pt x="3535491" y="4849994"/>
                        <a:pt x="3534518" y="4869454"/>
                      </a:cubicBezTo>
                      <a:cubicBezTo>
                        <a:pt x="3535491" y="4888914"/>
                        <a:pt x="3535491" y="4888914"/>
                        <a:pt x="3543275" y="4896697"/>
                      </a:cubicBezTo>
                      <a:cubicBezTo>
                        <a:pt x="3551215" y="4891404"/>
                        <a:pt x="3558921" y="4886267"/>
                        <a:pt x="3566627" y="4881130"/>
                      </a:cubicBezTo>
                      <a:cubicBezTo>
                        <a:pt x="3571978" y="4864589"/>
                        <a:pt x="3571978" y="4864589"/>
                        <a:pt x="3574411" y="4849994"/>
                      </a:cubicBezTo>
                      <a:cubicBezTo>
                        <a:pt x="3559329" y="4845615"/>
                        <a:pt x="3559329" y="4845615"/>
                        <a:pt x="3543275" y="4842210"/>
                      </a:cubicBezTo>
                      <a:close/>
                      <a:moveTo>
                        <a:pt x="3613339" y="4842210"/>
                      </a:moveTo>
                      <a:cubicBezTo>
                        <a:pt x="3610693" y="4844857"/>
                        <a:pt x="3608124" y="4847425"/>
                        <a:pt x="3605555" y="4849994"/>
                      </a:cubicBezTo>
                      <a:cubicBezTo>
                        <a:pt x="3605239" y="4862963"/>
                        <a:pt x="3605223" y="4875945"/>
                        <a:pt x="3605555" y="4888914"/>
                      </a:cubicBezTo>
                      <a:cubicBezTo>
                        <a:pt x="3618788" y="4886267"/>
                        <a:pt x="3631631" y="4883698"/>
                        <a:pt x="3644475" y="4881130"/>
                      </a:cubicBezTo>
                      <a:cubicBezTo>
                        <a:pt x="3644475" y="4870543"/>
                        <a:pt x="3644475" y="4860269"/>
                        <a:pt x="3644475" y="4849994"/>
                      </a:cubicBezTo>
                      <a:cubicBezTo>
                        <a:pt x="3629394" y="4845615"/>
                        <a:pt x="3629394" y="4845615"/>
                        <a:pt x="3613339" y="4842210"/>
                      </a:cubicBezTo>
                      <a:close/>
                      <a:moveTo>
                        <a:pt x="3691188" y="4842210"/>
                      </a:moveTo>
                      <a:cubicBezTo>
                        <a:pt x="3688542" y="4844857"/>
                        <a:pt x="3685973" y="4847425"/>
                        <a:pt x="3683404" y="4849994"/>
                      </a:cubicBezTo>
                      <a:cubicBezTo>
                        <a:pt x="3683088" y="4862963"/>
                        <a:pt x="3683072" y="4875945"/>
                        <a:pt x="3683404" y="4888914"/>
                      </a:cubicBezTo>
                      <a:cubicBezTo>
                        <a:pt x="3688697" y="4891560"/>
                        <a:pt x="3693835" y="4894129"/>
                        <a:pt x="3698972" y="4896697"/>
                      </a:cubicBezTo>
                      <a:cubicBezTo>
                        <a:pt x="3706912" y="4894051"/>
                        <a:pt x="3714618" y="4891482"/>
                        <a:pt x="3722324" y="4888914"/>
                      </a:cubicBezTo>
                      <a:cubicBezTo>
                        <a:pt x="3722324" y="4875681"/>
                        <a:pt x="3722324" y="4862837"/>
                        <a:pt x="3722324" y="4849994"/>
                      </a:cubicBezTo>
                      <a:cubicBezTo>
                        <a:pt x="3707243" y="4845615"/>
                        <a:pt x="3707243" y="4845615"/>
                        <a:pt x="3691188" y="4842210"/>
                      </a:cubicBezTo>
                      <a:close/>
                      <a:moveTo>
                        <a:pt x="3761252" y="4842210"/>
                      </a:moveTo>
                      <a:cubicBezTo>
                        <a:pt x="3758606" y="4844857"/>
                        <a:pt x="3756037" y="4847425"/>
                        <a:pt x="3753468" y="4849994"/>
                      </a:cubicBezTo>
                      <a:cubicBezTo>
                        <a:pt x="3753152" y="4862963"/>
                        <a:pt x="3753136" y="4875945"/>
                        <a:pt x="3753468" y="4888914"/>
                      </a:cubicBezTo>
                      <a:cubicBezTo>
                        <a:pt x="3769348" y="4888914"/>
                        <a:pt x="3784760" y="4888914"/>
                        <a:pt x="3800172" y="4888914"/>
                      </a:cubicBezTo>
                      <a:cubicBezTo>
                        <a:pt x="3800172" y="4875681"/>
                        <a:pt x="3800172" y="4862837"/>
                        <a:pt x="3800172" y="4849994"/>
                      </a:cubicBezTo>
                      <a:cubicBezTo>
                        <a:pt x="3787281" y="4847019"/>
                        <a:pt x="3774294" y="4844437"/>
                        <a:pt x="3761252" y="4842210"/>
                      </a:cubicBezTo>
                      <a:close/>
                      <a:moveTo>
                        <a:pt x="3839102" y="4842210"/>
                      </a:moveTo>
                      <a:cubicBezTo>
                        <a:pt x="3831318" y="4849994"/>
                        <a:pt x="3831318" y="4849994"/>
                        <a:pt x="3830345" y="4869454"/>
                      </a:cubicBezTo>
                      <a:cubicBezTo>
                        <a:pt x="3831318" y="4888914"/>
                        <a:pt x="3831318" y="4888914"/>
                        <a:pt x="3839102" y="4896697"/>
                      </a:cubicBezTo>
                      <a:cubicBezTo>
                        <a:pt x="3855156" y="4893292"/>
                        <a:pt x="3855156" y="4893292"/>
                        <a:pt x="3870238" y="4888914"/>
                      </a:cubicBezTo>
                      <a:cubicBezTo>
                        <a:pt x="3870238" y="4875681"/>
                        <a:pt x="3870238" y="4862837"/>
                        <a:pt x="3870238" y="4849994"/>
                      </a:cubicBezTo>
                      <a:cubicBezTo>
                        <a:pt x="3855156" y="4845615"/>
                        <a:pt x="3855156" y="4845615"/>
                        <a:pt x="3839102" y="4842210"/>
                      </a:cubicBezTo>
                      <a:close/>
                      <a:moveTo>
                        <a:pt x="3909166" y="4842210"/>
                      </a:moveTo>
                      <a:cubicBezTo>
                        <a:pt x="3906520" y="4844857"/>
                        <a:pt x="3903951" y="4847425"/>
                        <a:pt x="3901382" y="4849994"/>
                      </a:cubicBezTo>
                      <a:cubicBezTo>
                        <a:pt x="3901066" y="4862963"/>
                        <a:pt x="3901050" y="4875945"/>
                        <a:pt x="3901382" y="4888914"/>
                      </a:cubicBezTo>
                      <a:cubicBezTo>
                        <a:pt x="3909322" y="4891560"/>
                        <a:pt x="3917028" y="4894129"/>
                        <a:pt x="3924734" y="4896697"/>
                      </a:cubicBezTo>
                      <a:cubicBezTo>
                        <a:pt x="3932596" y="4892767"/>
                        <a:pt x="3932596" y="4892767"/>
                        <a:pt x="3940302" y="4888914"/>
                      </a:cubicBezTo>
                      <a:cubicBezTo>
                        <a:pt x="3945167" y="4868967"/>
                        <a:pt x="3945167" y="4868967"/>
                        <a:pt x="3948086" y="4849994"/>
                      </a:cubicBezTo>
                      <a:cubicBezTo>
                        <a:pt x="3935195" y="4847019"/>
                        <a:pt x="3922208" y="4844437"/>
                        <a:pt x="3909166" y="4842210"/>
                      </a:cubicBezTo>
                      <a:close/>
                      <a:moveTo>
                        <a:pt x="3987015" y="4842210"/>
                      </a:moveTo>
                      <a:cubicBezTo>
                        <a:pt x="3979231" y="4849994"/>
                        <a:pt x="3979231" y="4849994"/>
                        <a:pt x="3978258" y="4869454"/>
                      </a:cubicBezTo>
                      <a:cubicBezTo>
                        <a:pt x="3979231" y="4888914"/>
                        <a:pt x="3979231" y="4888914"/>
                        <a:pt x="3987015" y="4896697"/>
                      </a:cubicBezTo>
                      <a:cubicBezTo>
                        <a:pt x="4003069" y="4893292"/>
                        <a:pt x="4003069" y="4893292"/>
                        <a:pt x="4018151" y="4888914"/>
                      </a:cubicBezTo>
                      <a:cubicBezTo>
                        <a:pt x="4018151" y="4875681"/>
                        <a:pt x="4018151" y="4862837"/>
                        <a:pt x="4018151" y="4849994"/>
                      </a:cubicBezTo>
                      <a:cubicBezTo>
                        <a:pt x="4003069" y="4845615"/>
                        <a:pt x="4003069" y="4845615"/>
                        <a:pt x="3987015" y="4842210"/>
                      </a:cubicBezTo>
                      <a:close/>
                      <a:moveTo>
                        <a:pt x="5621848" y="4842210"/>
                      </a:moveTo>
                      <a:cubicBezTo>
                        <a:pt x="5619201" y="4844857"/>
                        <a:pt x="5616633" y="4847425"/>
                        <a:pt x="5614064" y="4849994"/>
                      </a:cubicBezTo>
                      <a:cubicBezTo>
                        <a:pt x="5616296" y="4865618"/>
                        <a:pt x="5618880" y="4881196"/>
                        <a:pt x="5621848" y="4896697"/>
                      </a:cubicBezTo>
                      <a:cubicBezTo>
                        <a:pt x="5635081" y="4894051"/>
                        <a:pt x="5647924" y="4891482"/>
                        <a:pt x="5660768" y="4888914"/>
                      </a:cubicBezTo>
                      <a:cubicBezTo>
                        <a:pt x="5660768" y="4875681"/>
                        <a:pt x="5660768" y="4862837"/>
                        <a:pt x="5660768" y="4849994"/>
                      </a:cubicBezTo>
                      <a:cubicBezTo>
                        <a:pt x="5647876" y="4847019"/>
                        <a:pt x="5634889" y="4844437"/>
                        <a:pt x="5621848" y="4842210"/>
                      </a:cubicBezTo>
                      <a:close/>
                      <a:moveTo>
                        <a:pt x="5699697" y="4842210"/>
                      </a:moveTo>
                      <a:cubicBezTo>
                        <a:pt x="5697051" y="4844857"/>
                        <a:pt x="5694482" y="4847425"/>
                        <a:pt x="5691913" y="4849994"/>
                      </a:cubicBezTo>
                      <a:cubicBezTo>
                        <a:pt x="5691597" y="4862963"/>
                        <a:pt x="5691581" y="4875945"/>
                        <a:pt x="5691913" y="4888914"/>
                      </a:cubicBezTo>
                      <a:cubicBezTo>
                        <a:pt x="5697206" y="4891560"/>
                        <a:pt x="5702344" y="4894129"/>
                        <a:pt x="5707481" y="4896697"/>
                      </a:cubicBezTo>
                      <a:cubicBezTo>
                        <a:pt x="5715421" y="4894051"/>
                        <a:pt x="5723127" y="4891482"/>
                        <a:pt x="5730833" y="4888914"/>
                      </a:cubicBezTo>
                      <a:cubicBezTo>
                        <a:pt x="5730833" y="4875681"/>
                        <a:pt x="5730833" y="4862837"/>
                        <a:pt x="5730833" y="4849994"/>
                      </a:cubicBezTo>
                      <a:cubicBezTo>
                        <a:pt x="5715752" y="4845615"/>
                        <a:pt x="5715752" y="4845615"/>
                        <a:pt x="5699697" y="4842210"/>
                      </a:cubicBezTo>
                      <a:close/>
                      <a:moveTo>
                        <a:pt x="5847610" y="4842210"/>
                      </a:moveTo>
                      <a:cubicBezTo>
                        <a:pt x="5844964" y="4844857"/>
                        <a:pt x="5842395" y="4847425"/>
                        <a:pt x="5839826" y="4849994"/>
                      </a:cubicBezTo>
                      <a:cubicBezTo>
                        <a:pt x="5839510" y="4862963"/>
                        <a:pt x="5839494" y="4875945"/>
                        <a:pt x="5839826" y="4888914"/>
                      </a:cubicBezTo>
                      <a:cubicBezTo>
                        <a:pt x="5845119" y="4891560"/>
                        <a:pt x="5850257" y="4894129"/>
                        <a:pt x="5855394" y="4896697"/>
                      </a:cubicBezTo>
                      <a:cubicBezTo>
                        <a:pt x="5863334" y="4894051"/>
                        <a:pt x="5871040" y="4891482"/>
                        <a:pt x="5878746" y="4888914"/>
                      </a:cubicBezTo>
                      <a:cubicBezTo>
                        <a:pt x="5878746" y="4875681"/>
                        <a:pt x="5878746" y="4862837"/>
                        <a:pt x="5878746" y="4849994"/>
                      </a:cubicBezTo>
                      <a:cubicBezTo>
                        <a:pt x="5863665" y="4845615"/>
                        <a:pt x="5863665" y="4845615"/>
                        <a:pt x="5847610" y="4842210"/>
                      </a:cubicBezTo>
                      <a:close/>
                      <a:moveTo>
                        <a:pt x="5925459" y="4842210"/>
                      </a:moveTo>
                      <a:cubicBezTo>
                        <a:pt x="5922813" y="4844857"/>
                        <a:pt x="5920244" y="4847425"/>
                        <a:pt x="5917675" y="4849994"/>
                      </a:cubicBezTo>
                      <a:cubicBezTo>
                        <a:pt x="5917359" y="4862963"/>
                        <a:pt x="5917343" y="4875945"/>
                        <a:pt x="5917675" y="4888914"/>
                      </a:cubicBezTo>
                      <a:cubicBezTo>
                        <a:pt x="5922968" y="4891560"/>
                        <a:pt x="5928106" y="4894129"/>
                        <a:pt x="5933243" y="4896697"/>
                      </a:cubicBezTo>
                      <a:cubicBezTo>
                        <a:pt x="5941183" y="4894051"/>
                        <a:pt x="5948889" y="4891482"/>
                        <a:pt x="5956595" y="4888914"/>
                      </a:cubicBezTo>
                      <a:cubicBezTo>
                        <a:pt x="5956595" y="4875681"/>
                        <a:pt x="5956595" y="4862837"/>
                        <a:pt x="5956595" y="4849994"/>
                      </a:cubicBezTo>
                      <a:cubicBezTo>
                        <a:pt x="5941514" y="4845615"/>
                        <a:pt x="5941514" y="4845615"/>
                        <a:pt x="5925459" y="4842210"/>
                      </a:cubicBezTo>
                      <a:close/>
                      <a:moveTo>
                        <a:pt x="5995524" y="4842210"/>
                      </a:moveTo>
                      <a:cubicBezTo>
                        <a:pt x="5987740" y="4849994"/>
                        <a:pt x="5987740" y="4849994"/>
                        <a:pt x="5986767" y="4869454"/>
                      </a:cubicBezTo>
                      <a:cubicBezTo>
                        <a:pt x="5987740" y="4888914"/>
                        <a:pt x="5987740" y="4888914"/>
                        <a:pt x="5995524" y="4896697"/>
                      </a:cubicBezTo>
                      <a:cubicBezTo>
                        <a:pt x="6011578" y="4893292"/>
                        <a:pt x="6011578" y="4893292"/>
                        <a:pt x="6026660" y="4888914"/>
                      </a:cubicBezTo>
                      <a:cubicBezTo>
                        <a:pt x="6026660" y="4875681"/>
                        <a:pt x="6026660" y="4862837"/>
                        <a:pt x="6026660" y="4849994"/>
                      </a:cubicBezTo>
                      <a:cubicBezTo>
                        <a:pt x="6011578" y="4845615"/>
                        <a:pt x="6011578" y="4845615"/>
                        <a:pt x="5995524" y="4842210"/>
                      </a:cubicBezTo>
                      <a:close/>
                      <a:moveTo>
                        <a:pt x="6073373" y="4842210"/>
                      </a:moveTo>
                      <a:cubicBezTo>
                        <a:pt x="6070727" y="4844857"/>
                        <a:pt x="6068158" y="4847425"/>
                        <a:pt x="6065589" y="4849994"/>
                      </a:cubicBezTo>
                      <a:cubicBezTo>
                        <a:pt x="6065273" y="4862963"/>
                        <a:pt x="6065257" y="4875945"/>
                        <a:pt x="6065589" y="4888914"/>
                      </a:cubicBezTo>
                      <a:cubicBezTo>
                        <a:pt x="6070882" y="4891560"/>
                        <a:pt x="6076020" y="4894129"/>
                        <a:pt x="6081157" y="4896697"/>
                      </a:cubicBezTo>
                      <a:cubicBezTo>
                        <a:pt x="6089097" y="4894051"/>
                        <a:pt x="6096803" y="4891482"/>
                        <a:pt x="6104509" y="4888914"/>
                      </a:cubicBezTo>
                      <a:cubicBezTo>
                        <a:pt x="6104509" y="4875681"/>
                        <a:pt x="6104509" y="4862837"/>
                        <a:pt x="6104509" y="4849994"/>
                      </a:cubicBezTo>
                      <a:cubicBezTo>
                        <a:pt x="6089428" y="4845615"/>
                        <a:pt x="6089428" y="4845615"/>
                        <a:pt x="6073373" y="4842210"/>
                      </a:cubicBezTo>
                      <a:close/>
                      <a:moveTo>
                        <a:pt x="6143437" y="4842210"/>
                      </a:moveTo>
                      <a:cubicBezTo>
                        <a:pt x="6140791" y="4844857"/>
                        <a:pt x="6138222" y="4847425"/>
                        <a:pt x="6135653" y="4849994"/>
                      </a:cubicBezTo>
                      <a:cubicBezTo>
                        <a:pt x="6135337" y="4862963"/>
                        <a:pt x="6135321" y="4875945"/>
                        <a:pt x="6135653" y="4888914"/>
                      </a:cubicBezTo>
                      <a:cubicBezTo>
                        <a:pt x="6151533" y="4888914"/>
                        <a:pt x="6166945" y="4888914"/>
                        <a:pt x="6182357" y="4888914"/>
                      </a:cubicBezTo>
                      <a:cubicBezTo>
                        <a:pt x="6182357" y="4875681"/>
                        <a:pt x="6182357" y="4862837"/>
                        <a:pt x="6182357" y="4849994"/>
                      </a:cubicBezTo>
                      <a:cubicBezTo>
                        <a:pt x="6169466" y="4847019"/>
                        <a:pt x="6156479" y="4844437"/>
                        <a:pt x="6143437" y="4842210"/>
                      </a:cubicBezTo>
                      <a:close/>
                      <a:moveTo>
                        <a:pt x="6221286" y="4842210"/>
                      </a:moveTo>
                      <a:cubicBezTo>
                        <a:pt x="6218640" y="4844857"/>
                        <a:pt x="6216071" y="4847425"/>
                        <a:pt x="6213502" y="4849994"/>
                      </a:cubicBezTo>
                      <a:cubicBezTo>
                        <a:pt x="6213186" y="4862963"/>
                        <a:pt x="6213170" y="4875945"/>
                        <a:pt x="6213502" y="4888914"/>
                      </a:cubicBezTo>
                      <a:cubicBezTo>
                        <a:pt x="6218795" y="4891560"/>
                        <a:pt x="6223933" y="4894129"/>
                        <a:pt x="6229070" y="4896697"/>
                      </a:cubicBezTo>
                      <a:cubicBezTo>
                        <a:pt x="6237010" y="4894051"/>
                        <a:pt x="6244716" y="4891482"/>
                        <a:pt x="6252422" y="4888914"/>
                      </a:cubicBezTo>
                      <a:cubicBezTo>
                        <a:pt x="6252422" y="4875681"/>
                        <a:pt x="6252422" y="4862837"/>
                        <a:pt x="6252422" y="4849994"/>
                      </a:cubicBezTo>
                      <a:cubicBezTo>
                        <a:pt x="6237341" y="4845615"/>
                        <a:pt x="6237341" y="4845615"/>
                        <a:pt x="6221286" y="4842210"/>
                      </a:cubicBezTo>
                      <a:close/>
                      <a:moveTo>
                        <a:pt x="6517113" y="4842210"/>
                      </a:moveTo>
                      <a:cubicBezTo>
                        <a:pt x="6514467" y="4844857"/>
                        <a:pt x="6511898" y="4847425"/>
                        <a:pt x="6509329" y="4849994"/>
                      </a:cubicBezTo>
                      <a:cubicBezTo>
                        <a:pt x="6509013" y="4862963"/>
                        <a:pt x="6508997" y="4875945"/>
                        <a:pt x="6509329" y="4888914"/>
                      </a:cubicBezTo>
                      <a:cubicBezTo>
                        <a:pt x="6514622" y="4891560"/>
                        <a:pt x="6519760" y="4894129"/>
                        <a:pt x="6524897" y="4896697"/>
                      </a:cubicBezTo>
                      <a:cubicBezTo>
                        <a:pt x="6532837" y="4894051"/>
                        <a:pt x="6540543" y="4891482"/>
                        <a:pt x="6548249" y="4888914"/>
                      </a:cubicBezTo>
                      <a:cubicBezTo>
                        <a:pt x="6548249" y="4875681"/>
                        <a:pt x="6548249" y="4862837"/>
                        <a:pt x="6548249" y="4849994"/>
                      </a:cubicBezTo>
                      <a:cubicBezTo>
                        <a:pt x="6533168" y="4845615"/>
                        <a:pt x="6533168" y="4845615"/>
                        <a:pt x="6517113" y="4842210"/>
                      </a:cubicBezTo>
                      <a:close/>
                      <a:moveTo>
                        <a:pt x="6594962" y="4842210"/>
                      </a:moveTo>
                      <a:cubicBezTo>
                        <a:pt x="6587178" y="4849994"/>
                        <a:pt x="6587178" y="4849994"/>
                        <a:pt x="6586205" y="4869454"/>
                      </a:cubicBezTo>
                      <a:cubicBezTo>
                        <a:pt x="6587178" y="4888914"/>
                        <a:pt x="6587178" y="4888914"/>
                        <a:pt x="6594962" y="4896697"/>
                      </a:cubicBezTo>
                      <a:cubicBezTo>
                        <a:pt x="6611016" y="4893292"/>
                        <a:pt x="6611016" y="4893292"/>
                        <a:pt x="6626098" y="4888914"/>
                      </a:cubicBezTo>
                      <a:cubicBezTo>
                        <a:pt x="6626098" y="4875681"/>
                        <a:pt x="6626098" y="4862837"/>
                        <a:pt x="6626098" y="4849994"/>
                      </a:cubicBezTo>
                      <a:cubicBezTo>
                        <a:pt x="6611016" y="4845615"/>
                        <a:pt x="6611016" y="4845615"/>
                        <a:pt x="6594962" y="4842210"/>
                      </a:cubicBezTo>
                      <a:close/>
                      <a:moveTo>
                        <a:pt x="8751384" y="4842210"/>
                      </a:moveTo>
                      <a:cubicBezTo>
                        <a:pt x="8743600" y="4849994"/>
                        <a:pt x="8743600" y="4849994"/>
                        <a:pt x="8742627" y="4869454"/>
                      </a:cubicBezTo>
                      <a:cubicBezTo>
                        <a:pt x="8743600" y="4888914"/>
                        <a:pt x="8743600" y="4888914"/>
                        <a:pt x="8751384" y="4896697"/>
                      </a:cubicBezTo>
                      <a:cubicBezTo>
                        <a:pt x="8767438" y="4893292"/>
                        <a:pt x="8767438" y="4893292"/>
                        <a:pt x="8782520" y="4888914"/>
                      </a:cubicBezTo>
                      <a:cubicBezTo>
                        <a:pt x="8782520" y="4875681"/>
                        <a:pt x="8782520" y="4862837"/>
                        <a:pt x="8782520" y="4849994"/>
                      </a:cubicBezTo>
                      <a:cubicBezTo>
                        <a:pt x="8767438" y="4845615"/>
                        <a:pt x="8767438" y="4845615"/>
                        <a:pt x="8751384" y="4842210"/>
                      </a:cubicBezTo>
                      <a:close/>
                      <a:moveTo>
                        <a:pt x="8899297" y="4842210"/>
                      </a:moveTo>
                      <a:cubicBezTo>
                        <a:pt x="8896651" y="4844857"/>
                        <a:pt x="8894082" y="4847425"/>
                        <a:pt x="8891513" y="4849994"/>
                      </a:cubicBezTo>
                      <a:cubicBezTo>
                        <a:pt x="8891197" y="4862963"/>
                        <a:pt x="8891181" y="4875945"/>
                        <a:pt x="8891513" y="4888914"/>
                      </a:cubicBezTo>
                      <a:cubicBezTo>
                        <a:pt x="8896806" y="4891560"/>
                        <a:pt x="8901944" y="4894129"/>
                        <a:pt x="8907081" y="4896697"/>
                      </a:cubicBezTo>
                      <a:cubicBezTo>
                        <a:pt x="8915021" y="4894051"/>
                        <a:pt x="8922727" y="4891482"/>
                        <a:pt x="8930433" y="4888914"/>
                      </a:cubicBezTo>
                      <a:cubicBezTo>
                        <a:pt x="8930433" y="4875681"/>
                        <a:pt x="8930433" y="4862837"/>
                        <a:pt x="8930433" y="4849994"/>
                      </a:cubicBezTo>
                      <a:cubicBezTo>
                        <a:pt x="8915352" y="4845615"/>
                        <a:pt x="8915352" y="4845615"/>
                        <a:pt x="8899297" y="4842210"/>
                      </a:cubicBezTo>
                      <a:close/>
                      <a:moveTo>
                        <a:pt x="8977147" y="4842210"/>
                      </a:moveTo>
                      <a:cubicBezTo>
                        <a:pt x="8969363" y="4849994"/>
                        <a:pt x="8969363" y="4849994"/>
                        <a:pt x="8968390" y="4869454"/>
                      </a:cubicBezTo>
                      <a:cubicBezTo>
                        <a:pt x="8969363" y="4888914"/>
                        <a:pt x="8969363" y="4888914"/>
                        <a:pt x="8977147" y="4896697"/>
                      </a:cubicBezTo>
                      <a:cubicBezTo>
                        <a:pt x="8993201" y="4893292"/>
                        <a:pt x="8993201" y="4893292"/>
                        <a:pt x="9008283" y="4888914"/>
                      </a:cubicBezTo>
                      <a:cubicBezTo>
                        <a:pt x="9008283" y="4875681"/>
                        <a:pt x="9008283" y="4862837"/>
                        <a:pt x="9008283" y="4849994"/>
                      </a:cubicBezTo>
                      <a:cubicBezTo>
                        <a:pt x="8993201" y="4845615"/>
                        <a:pt x="8993201" y="4845615"/>
                        <a:pt x="8977147" y="4842210"/>
                      </a:cubicBezTo>
                      <a:close/>
                      <a:moveTo>
                        <a:pt x="9047211" y="4842210"/>
                      </a:moveTo>
                      <a:cubicBezTo>
                        <a:pt x="9044565" y="4844857"/>
                        <a:pt x="9041996" y="4847425"/>
                        <a:pt x="9039427" y="4849994"/>
                      </a:cubicBezTo>
                      <a:cubicBezTo>
                        <a:pt x="9039111" y="4862963"/>
                        <a:pt x="9039095" y="4875945"/>
                        <a:pt x="9039427" y="4888914"/>
                      </a:cubicBezTo>
                      <a:cubicBezTo>
                        <a:pt x="9044720" y="4891560"/>
                        <a:pt x="9049858" y="4894129"/>
                        <a:pt x="9054995" y="4896697"/>
                      </a:cubicBezTo>
                      <a:cubicBezTo>
                        <a:pt x="9062935" y="4894051"/>
                        <a:pt x="9070641" y="4891482"/>
                        <a:pt x="9078347" y="4888914"/>
                      </a:cubicBezTo>
                      <a:cubicBezTo>
                        <a:pt x="9078347" y="4875681"/>
                        <a:pt x="9078347" y="4862837"/>
                        <a:pt x="9078347" y="4849994"/>
                      </a:cubicBezTo>
                      <a:cubicBezTo>
                        <a:pt x="9063266" y="4845615"/>
                        <a:pt x="9063266" y="4845615"/>
                        <a:pt x="9047211" y="4842210"/>
                      </a:cubicBezTo>
                      <a:close/>
                      <a:moveTo>
                        <a:pt x="9125060" y="4842210"/>
                      </a:moveTo>
                      <a:cubicBezTo>
                        <a:pt x="9122414" y="4844857"/>
                        <a:pt x="9119845" y="4847425"/>
                        <a:pt x="9117276" y="4849994"/>
                      </a:cubicBezTo>
                      <a:cubicBezTo>
                        <a:pt x="9116960" y="4862963"/>
                        <a:pt x="9116944" y="4875945"/>
                        <a:pt x="9117276" y="4888914"/>
                      </a:cubicBezTo>
                      <a:cubicBezTo>
                        <a:pt x="9122569" y="4891560"/>
                        <a:pt x="9127707" y="4894129"/>
                        <a:pt x="9132844" y="4896697"/>
                      </a:cubicBezTo>
                      <a:cubicBezTo>
                        <a:pt x="9140784" y="4894051"/>
                        <a:pt x="9148490" y="4891482"/>
                        <a:pt x="9156196" y="4888914"/>
                      </a:cubicBezTo>
                      <a:cubicBezTo>
                        <a:pt x="9156196" y="4875681"/>
                        <a:pt x="9156196" y="4862837"/>
                        <a:pt x="9156196" y="4849994"/>
                      </a:cubicBezTo>
                      <a:cubicBezTo>
                        <a:pt x="9141115" y="4845615"/>
                        <a:pt x="9141115" y="4845615"/>
                        <a:pt x="9125060" y="4842210"/>
                      </a:cubicBezTo>
                      <a:close/>
                      <a:moveTo>
                        <a:pt x="9195124" y="4842210"/>
                      </a:moveTo>
                      <a:cubicBezTo>
                        <a:pt x="9192478" y="4844857"/>
                        <a:pt x="9189909" y="4847425"/>
                        <a:pt x="9187340" y="4849994"/>
                      </a:cubicBezTo>
                      <a:cubicBezTo>
                        <a:pt x="9187024" y="4862963"/>
                        <a:pt x="9187008" y="4875945"/>
                        <a:pt x="9187340" y="4888914"/>
                      </a:cubicBezTo>
                      <a:cubicBezTo>
                        <a:pt x="9203220" y="4888914"/>
                        <a:pt x="9218632" y="4888914"/>
                        <a:pt x="9234044" y="4888914"/>
                      </a:cubicBezTo>
                      <a:cubicBezTo>
                        <a:pt x="9234044" y="4875681"/>
                        <a:pt x="9234044" y="4862837"/>
                        <a:pt x="9234044" y="4849994"/>
                      </a:cubicBezTo>
                      <a:cubicBezTo>
                        <a:pt x="9221153" y="4847019"/>
                        <a:pt x="9208166" y="4844437"/>
                        <a:pt x="9195124" y="4842210"/>
                      </a:cubicBezTo>
                      <a:close/>
                      <a:moveTo>
                        <a:pt x="9272973" y="4842210"/>
                      </a:moveTo>
                      <a:cubicBezTo>
                        <a:pt x="9270327" y="4844857"/>
                        <a:pt x="9267758" y="4847425"/>
                        <a:pt x="9265189" y="4849994"/>
                      </a:cubicBezTo>
                      <a:cubicBezTo>
                        <a:pt x="9264873" y="4862963"/>
                        <a:pt x="9264857" y="4875945"/>
                        <a:pt x="9265189" y="4888914"/>
                      </a:cubicBezTo>
                      <a:cubicBezTo>
                        <a:pt x="9270482" y="4891560"/>
                        <a:pt x="9275620" y="4894129"/>
                        <a:pt x="9280757" y="4896697"/>
                      </a:cubicBezTo>
                      <a:cubicBezTo>
                        <a:pt x="9288697" y="4894051"/>
                        <a:pt x="9296403" y="4891482"/>
                        <a:pt x="9304109" y="4888914"/>
                      </a:cubicBezTo>
                      <a:cubicBezTo>
                        <a:pt x="9304109" y="4875681"/>
                        <a:pt x="9304109" y="4862837"/>
                        <a:pt x="9304109" y="4849994"/>
                      </a:cubicBezTo>
                      <a:cubicBezTo>
                        <a:pt x="9289028" y="4845615"/>
                        <a:pt x="9289028" y="4845615"/>
                        <a:pt x="9272973" y="4842210"/>
                      </a:cubicBezTo>
                      <a:close/>
                      <a:moveTo>
                        <a:pt x="9420887" y="4842210"/>
                      </a:moveTo>
                      <a:cubicBezTo>
                        <a:pt x="9418240" y="4844857"/>
                        <a:pt x="9415672" y="4847425"/>
                        <a:pt x="9413103" y="4849994"/>
                      </a:cubicBezTo>
                      <a:cubicBezTo>
                        <a:pt x="9415330" y="4863035"/>
                        <a:pt x="9417912" y="4876022"/>
                        <a:pt x="9420887" y="4888914"/>
                      </a:cubicBezTo>
                      <a:cubicBezTo>
                        <a:pt x="9431473" y="4888914"/>
                        <a:pt x="9441748" y="4888914"/>
                        <a:pt x="9452023" y="4888914"/>
                      </a:cubicBezTo>
                      <a:cubicBezTo>
                        <a:pt x="9452023" y="4875681"/>
                        <a:pt x="9452023" y="4862837"/>
                        <a:pt x="9452023" y="4849994"/>
                      </a:cubicBezTo>
                      <a:cubicBezTo>
                        <a:pt x="9436941" y="4845615"/>
                        <a:pt x="9436941" y="4845615"/>
                        <a:pt x="9420887" y="4842210"/>
                      </a:cubicBezTo>
                      <a:close/>
                      <a:moveTo>
                        <a:pt x="9568800" y="4842210"/>
                      </a:moveTo>
                      <a:cubicBezTo>
                        <a:pt x="9566154" y="4844857"/>
                        <a:pt x="9563585" y="4847425"/>
                        <a:pt x="9561016" y="4849994"/>
                      </a:cubicBezTo>
                      <a:cubicBezTo>
                        <a:pt x="9560700" y="4862963"/>
                        <a:pt x="9560684" y="4875945"/>
                        <a:pt x="9561016" y="4888914"/>
                      </a:cubicBezTo>
                      <a:cubicBezTo>
                        <a:pt x="9574249" y="4886267"/>
                        <a:pt x="9587092" y="4883698"/>
                        <a:pt x="9599936" y="4881130"/>
                      </a:cubicBezTo>
                      <a:cubicBezTo>
                        <a:pt x="9599936" y="4870543"/>
                        <a:pt x="9599936" y="4860269"/>
                        <a:pt x="9599936" y="4849994"/>
                      </a:cubicBezTo>
                      <a:cubicBezTo>
                        <a:pt x="9584855" y="4845615"/>
                        <a:pt x="9584855" y="4845615"/>
                        <a:pt x="9568800" y="4842210"/>
                      </a:cubicBezTo>
                      <a:close/>
                      <a:moveTo>
                        <a:pt x="9646649" y="4842210"/>
                      </a:moveTo>
                      <a:cubicBezTo>
                        <a:pt x="9644003" y="4844857"/>
                        <a:pt x="9641434" y="4847425"/>
                        <a:pt x="9638865" y="4849994"/>
                      </a:cubicBezTo>
                      <a:cubicBezTo>
                        <a:pt x="9638549" y="4862963"/>
                        <a:pt x="9638533" y="4875945"/>
                        <a:pt x="9638865" y="4888914"/>
                      </a:cubicBezTo>
                      <a:cubicBezTo>
                        <a:pt x="9644158" y="4891560"/>
                        <a:pt x="9649296" y="4894129"/>
                        <a:pt x="9654433" y="4896697"/>
                      </a:cubicBezTo>
                      <a:cubicBezTo>
                        <a:pt x="9662373" y="4894051"/>
                        <a:pt x="9670079" y="4891482"/>
                        <a:pt x="9677785" y="4888914"/>
                      </a:cubicBezTo>
                      <a:cubicBezTo>
                        <a:pt x="9677785" y="4875681"/>
                        <a:pt x="9677785" y="4862837"/>
                        <a:pt x="9677785" y="4849994"/>
                      </a:cubicBezTo>
                      <a:cubicBezTo>
                        <a:pt x="9662704" y="4845615"/>
                        <a:pt x="9662704" y="4845615"/>
                        <a:pt x="9646649" y="4842210"/>
                      </a:cubicBezTo>
                      <a:close/>
                      <a:moveTo>
                        <a:pt x="9716714" y="4842210"/>
                      </a:moveTo>
                      <a:cubicBezTo>
                        <a:pt x="9714068" y="4844857"/>
                        <a:pt x="9711499" y="4847425"/>
                        <a:pt x="9708930" y="4849994"/>
                      </a:cubicBezTo>
                      <a:cubicBezTo>
                        <a:pt x="9708614" y="4862963"/>
                        <a:pt x="9708598" y="4875945"/>
                        <a:pt x="9708930" y="4888914"/>
                      </a:cubicBezTo>
                      <a:cubicBezTo>
                        <a:pt x="9724810" y="4888914"/>
                        <a:pt x="9740222" y="4888914"/>
                        <a:pt x="9755634" y="4888914"/>
                      </a:cubicBezTo>
                      <a:cubicBezTo>
                        <a:pt x="9755634" y="4875681"/>
                        <a:pt x="9755634" y="4862837"/>
                        <a:pt x="9755634" y="4849994"/>
                      </a:cubicBezTo>
                      <a:cubicBezTo>
                        <a:pt x="9742743" y="4847019"/>
                        <a:pt x="9729756" y="4844437"/>
                        <a:pt x="9716714" y="4842210"/>
                      </a:cubicBezTo>
                      <a:close/>
                      <a:moveTo>
                        <a:pt x="9506237" y="4844091"/>
                      </a:moveTo>
                      <a:cubicBezTo>
                        <a:pt x="9499504" y="4843635"/>
                        <a:pt x="9492866" y="4845147"/>
                        <a:pt x="9483172" y="4849994"/>
                      </a:cubicBezTo>
                      <a:cubicBezTo>
                        <a:pt x="9483172" y="4863227"/>
                        <a:pt x="9483172" y="4876070"/>
                        <a:pt x="9483172" y="4888914"/>
                      </a:cubicBezTo>
                      <a:cubicBezTo>
                        <a:pt x="9506524" y="4896698"/>
                        <a:pt x="9506524" y="4896698"/>
                        <a:pt x="9529876" y="4888914"/>
                      </a:cubicBezTo>
                      <a:cubicBezTo>
                        <a:pt x="9529876" y="4875681"/>
                        <a:pt x="9529876" y="4862838"/>
                        <a:pt x="9529876" y="4849994"/>
                      </a:cubicBezTo>
                      <a:cubicBezTo>
                        <a:pt x="9519798" y="4846971"/>
                        <a:pt x="9512970" y="4844547"/>
                        <a:pt x="9506237" y="4844091"/>
                      </a:cubicBezTo>
                      <a:close/>
                      <a:moveTo>
                        <a:pt x="9358324" y="4844091"/>
                      </a:moveTo>
                      <a:cubicBezTo>
                        <a:pt x="9351591" y="4843635"/>
                        <a:pt x="9344954" y="4845147"/>
                        <a:pt x="9335259" y="4849994"/>
                      </a:cubicBezTo>
                      <a:cubicBezTo>
                        <a:pt x="9335259" y="4860580"/>
                        <a:pt x="9335259" y="4870855"/>
                        <a:pt x="9335259" y="4881130"/>
                      </a:cubicBezTo>
                      <a:cubicBezTo>
                        <a:pt x="9340552" y="4886423"/>
                        <a:pt x="9345689" y="4891560"/>
                        <a:pt x="9350827" y="4896698"/>
                      </a:cubicBezTo>
                      <a:cubicBezTo>
                        <a:pt x="9367368" y="4893779"/>
                        <a:pt x="9367368" y="4893779"/>
                        <a:pt x="9381963" y="4888914"/>
                      </a:cubicBezTo>
                      <a:cubicBezTo>
                        <a:pt x="9381963" y="4875681"/>
                        <a:pt x="9381963" y="4862838"/>
                        <a:pt x="9381963" y="4849994"/>
                      </a:cubicBezTo>
                      <a:cubicBezTo>
                        <a:pt x="9371886" y="4846971"/>
                        <a:pt x="9365057" y="4844547"/>
                        <a:pt x="9358324" y="4844091"/>
                      </a:cubicBezTo>
                      <a:close/>
                      <a:moveTo>
                        <a:pt x="8836735" y="4844091"/>
                      </a:moveTo>
                      <a:cubicBezTo>
                        <a:pt x="8830002" y="4843635"/>
                        <a:pt x="8823364" y="4845147"/>
                        <a:pt x="8813670" y="4849994"/>
                      </a:cubicBezTo>
                      <a:cubicBezTo>
                        <a:pt x="8813670" y="4863227"/>
                        <a:pt x="8813670" y="4876070"/>
                        <a:pt x="8813670" y="4888914"/>
                      </a:cubicBezTo>
                      <a:cubicBezTo>
                        <a:pt x="8837022" y="4896698"/>
                        <a:pt x="8837022" y="4896698"/>
                        <a:pt x="8860374" y="4888914"/>
                      </a:cubicBezTo>
                      <a:cubicBezTo>
                        <a:pt x="8860374" y="4875681"/>
                        <a:pt x="8860374" y="4862838"/>
                        <a:pt x="8860374" y="4849994"/>
                      </a:cubicBezTo>
                      <a:cubicBezTo>
                        <a:pt x="8850296" y="4846971"/>
                        <a:pt x="8843468" y="4844547"/>
                        <a:pt x="8836735" y="4844091"/>
                      </a:cubicBezTo>
                      <a:close/>
                      <a:moveTo>
                        <a:pt x="5785047" y="4844091"/>
                      </a:moveTo>
                      <a:cubicBezTo>
                        <a:pt x="5778314" y="4843635"/>
                        <a:pt x="5771677" y="4845147"/>
                        <a:pt x="5761982" y="4849994"/>
                      </a:cubicBezTo>
                      <a:cubicBezTo>
                        <a:pt x="5761982" y="4863227"/>
                        <a:pt x="5761982" y="4876070"/>
                        <a:pt x="5761982" y="4888914"/>
                      </a:cubicBezTo>
                      <a:cubicBezTo>
                        <a:pt x="5779496" y="4897671"/>
                        <a:pt x="5779496" y="4897671"/>
                        <a:pt x="5808686" y="4888914"/>
                      </a:cubicBezTo>
                      <a:cubicBezTo>
                        <a:pt x="5808686" y="4875681"/>
                        <a:pt x="5808686" y="4862838"/>
                        <a:pt x="5808686" y="4849994"/>
                      </a:cubicBezTo>
                      <a:cubicBezTo>
                        <a:pt x="5798609" y="4846971"/>
                        <a:pt x="5791780" y="4844547"/>
                        <a:pt x="5785047" y="4844091"/>
                      </a:cubicBezTo>
                      <a:close/>
                      <a:moveTo>
                        <a:pt x="3402863" y="4844091"/>
                      </a:moveTo>
                      <a:cubicBezTo>
                        <a:pt x="3396130" y="4843635"/>
                        <a:pt x="3389493" y="4845147"/>
                        <a:pt x="3379798" y="4849994"/>
                      </a:cubicBezTo>
                      <a:cubicBezTo>
                        <a:pt x="3379798" y="4863227"/>
                        <a:pt x="3379798" y="4876070"/>
                        <a:pt x="3379798" y="4888914"/>
                      </a:cubicBezTo>
                      <a:cubicBezTo>
                        <a:pt x="3397312" y="4897671"/>
                        <a:pt x="3397312" y="4897671"/>
                        <a:pt x="3426502" y="4888914"/>
                      </a:cubicBezTo>
                      <a:cubicBezTo>
                        <a:pt x="3426502" y="4875681"/>
                        <a:pt x="3426502" y="4862838"/>
                        <a:pt x="3426502" y="4849994"/>
                      </a:cubicBezTo>
                      <a:cubicBezTo>
                        <a:pt x="3416425" y="4846971"/>
                        <a:pt x="3409596" y="4844547"/>
                        <a:pt x="3402863" y="4844091"/>
                      </a:cubicBezTo>
                      <a:close/>
                      <a:moveTo>
                        <a:pt x="3169599" y="4920059"/>
                      </a:moveTo>
                      <a:cubicBezTo>
                        <a:pt x="3166952" y="4933292"/>
                        <a:pt x="3164384" y="4946135"/>
                        <a:pt x="3161815" y="4958979"/>
                      </a:cubicBezTo>
                      <a:cubicBezTo>
                        <a:pt x="3167108" y="4961625"/>
                        <a:pt x="3172245" y="4964194"/>
                        <a:pt x="3177383" y="4966763"/>
                      </a:cubicBezTo>
                      <a:cubicBezTo>
                        <a:pt x="3185322" y="4964116"/>
                        <a:pt x="3193029" y="4961547"/>
                        <a:pt x="3200735" y="4958979"/>
                      </a:cubicBezTo>
                      <a:cubicBezTo>
                        <a:pt x="3200735" y="4948392"/>
                        <a:pt x="3200735" y="4938118"/>
                        <a:pt x="3200735" y="4927843"/>
                      </a:cubicBezTo>
                      <a:cubicBezTo>
                        <a:pt x="3185011" y="4923912"/>
                        <a:pt x="3185011" y="4923912"/>
                        <a:pt x="3169599" y="4920059"/>
                      </a:cubicBezTo>
                      <a:close/>
                      <a:moveTo>
                        <a:pt x="3239663" y="4920059"/>
                      </a:moveTo>
                      <a:cubicBezTo>
                        <a:pt x="3237016" y="4933292"/>
                        <a:pt x="3234448" y="4946135"/>
                        <a:pt x="3231879" y="4958979"/>
                      </a:cubicBezTo>
                      <a:cubicBezTo>
                        <a:pt x="3249393" y="4967735"/>
                        <a:pt x="3249393" y="4967735"/>
                        <a:pt x="3278583" y="4958979"/>
                      </a:cubicBezTo>
                      <a:cubicBezTo>
                        <a:pt x="3278583" y="4948392"/>
                        <a:pt x="3278583" y="4938118"/>
                        <a:pt x="3278583" y="4927843"/>
                      </a:cubicBezTo>
                      <a:cubicBezTo>
                        <a:pt x="3265350" y="4925196"/>
                        <a:pt x="3252506" y="4922628"/>
                        <a:pt x="3239663" y="4920059"/>
                      </a:cubicBezTo>
                      <a:close/>
                      <a:moveTo>
                        <a:pt x="3317512" y="4920059"/>
                      </a:moveTo>
                      <a:cubicBezTo>
                        <a:pt x="3314865" y="4933292"/>
                        <a:pt x="3312297" y="4946135"/>
                        <a:pt x="3309728" y="4958979"/>
                      </a:cubicBezTo>
                      <a:cubicBezTo>
                        <a:pt x="3315021" y="4961625"/>
                        <a:pt x="3320158" y="4964194"/>
                        <a:pt x="3325296" y="4966763"/>
                      </a:cubicBezTo>
                      <a:cubicBezTo>
                        <a:pt x="3333235" y="4964116"/>
                        <a:pt x="3340942" y="4961547"/>
                        <a:pt x="3348648" y="4958979"/>
                      </a:cubicBezTo>
                      <a:cubicBezTo>
                        <a:pt x="3348648" y="4948392"/>
                        <a:pt x="3348648" y="4938118"/>
                        <a:pt x="3348648" y="4927843"/>
                      </a:cubicBezTo>
                      <a:cubicBezTo>
                        <a:pt x="3332924" y="4923912"/>
                        <a:pt x="3332924" y="4923912"/>
                        <a:pt x="3317512" y="4920059"/>
                      </a:cubicBezTo>
                      <a:close/>
                      <a:moveTo>
                        <a:pt x="3387577" y="4920059"/>
                      </a:moveTo>
                      <a:cubicBezTo>
                        <a:pt x="3384930" y="4933292"/>
                        <a:pt x="3382362" y="4946135"/>
                        <a:pt x="3379793" y="4958979"/>
                      </a:cubicBezTo>
                      <a:cubicBezTo>
                        <a:pt x="3397307" y="4967735"/>
                        <a:pt x="3397307" y="4967735"/>
                        <a:pt x="3426497" y="4958979"/>
                      </a:cubicBezTo>
                      <a:cubicBezTo>
                        <a:pt x="3426497" y="4948392"/>
                        <a:pt x="3426497" y="4938118"/>
                        <a:pt x="3426497" y="4927843"/>
                      </a:cubicBezTo>
                      <a:cubicBezTo>
                        <a:pt x="3413264" y="4925196"/>
                        <a:pt x="3400420" y="4922628"/>
                        <a:pt x="3387577" y="4920059"/>
                      </a:cubicBezTo>
                      <a:close/>
                      <a:moveTo>
                        <a:pt x="3465426" y="4920059"/>
                      </a:moveTo>
                      <a:cubicBezTo>
                        <a:pt x="3462779" y="4933292"/>
                        <a:pt x="3460211" y="4946135"/>
                        <a:pt x="3457642" y="4958979"/>
                      </a:cubicBezTo>
                      <a:cubicBezTo>
                        <a:pt x="3462935" y="4961625"/>
                        <a:pt x="3468072" y="4964194"/>
                        <a:pt x="3473210" y="4966763"/>
                      </a:cubicBezTo>
                      <a:cubicBezTo>
                        <a:pt x="3481149" y="4964116"/>
                        <a:pt x="3488856" y="4961547"/>
                        <a:pt x="3496562" y="4958979"/>
                      </a:cubicBezTo>
                      <a:cubicBezTo>
                        <a:pt x="3496562" y="4948392"/>
                        <a:pt x="3496562" y="4938118"/>
                        <a:pt x="3496562" y="4927843"/>
                      </a:cubicBezTo>
                      <a:cubicBezTo>
                        <a:pt x="3480838" y="4923912"/>
                        <a:pt x="3480838" y="4923912"/>
                        <a:pt x="3465426" y="4920059"/>
                      </a:cubicBezTo>
                      <a:close/>
                      <a:moveTo>
                        <a:pt x="3543275" y="4920059"/>
                      </a:moveTo>
                      <a:cubicBezTo>
                        <a:pt x="3540628" y="4933292"/>
                        <a:pt x="3538060" y="4946135"/>
                        <a:pt x="3535491" y="4958979"/>
                      </a:cubicBezTo>
                      <a:cubicBezTo>
                        <a:pt x="3540784" y="4961625"/>
                        <a:pt x="3545921" y="4964194"/>
                        <a:pt x="3551059" y="4966763"/>
                      </a:cubicBezTo>
                      <a:cubicBezTo>
                        <a:pt x="3558998" y="4964116"/>
                        <a:pt x="3566705" y="4961547"/>
                        <a:pt x="3574411" y="4958979"/>
                      </a:cubicBezTo>
                      <a:cubicBezTo>
                        <a:pt x="3574411" y="4948392"/>
                        <a:pt x="3574411" y="4938118"/>
                        <a:pt x="3574411" y="4927843"/>
                      </a:cubicBezTo>
                      <a:cubicBezTo>
                        <a:pt x="3558687" y="4923912"/>
                        <a:pt x="3558687" y="4923912"/>
                        <a:pt x="3543275" y="4920059"/>
                      </a:cubicBezTo>
                      <a:close/>
                      <a:moveTo>
                        <a:pt x="3613339" y="4920059"/>
                      </a:moveTo>
                      <a:cubicBezTo>
                        <a:pt x="3610692" y="4933292"/>
                        <a:pt x="3608124" y="4946135"/>
                        <a:pt x="3605555" y="4958979"/>
                      </a:cubicBezTo>
                      <a:cubicBezTo>
                        <a:pt x="3610848" y="4961625"/>
                        <a:pt x="3615985" y="4964194"/>
                        <a:pt x="3621123" y="4966763"/>
                      </a:cubicBezTo>
                      <a:cubicBezTo>
                        <a:pt x="3629062" y="4964116"/>
                        <a:pt x="3636769" y="4961547"/>
                        <a:pt x="3644475" y="4958979"/>
                      </a:cubicBezTo>
                      <a:cubicBezTo>
                        <a:pt x="3644475" y="4948392"/>
                        <a:pt x="3644475" y="4938118"/>
                        <a:pt x="3644475" y="4927843"/>
                      </a:cubicBezTo>
                      <a:cubicBezTo>
                        <a:pt x="3628751" y="4923912"/>
                        <a:pt x="3628751" y="4923912"/>
                        <a:pt x="3613339" y="4920059"/>
                      </a:cubicBezTo>
                      <a:close/>
                      <a:moveTo>
                        <a:pt x="3691188" y="4920059"/>
                      </a:moveTo>
                      <a:cubicBezTo>
                        <a:pt x="3688541" y="4933292"/>
                        <a:pt x="3685973" y="4946135"/>
                        <a:pt x="3683404" y="4958979"/>
                      </a:cubicBezTo>
                      <a:cubicBezTo>
                        <a:pt x="3688697" y="4961625"/>
                        <a:pt x="3693834" y="4964194"/>
                        <a:pt x="3698972" y="4966763"/>
                      </a:cubicBezTo>
                      <a:cubicBezTo>
                        <a:pt x="3706911" y="4964116"/>
                        <a:pt x="3714618" y="4961547"/>
                        <a:pt x="3722324" y="4958979"/>
                      </a:cubicBezTo>
                      <a:cubicBezTo>
                        <a:pt x="3722324" y="4948392"/>
                        <a:pt x="3722324" y="4938118"/>
                        <a:pt x="3722324" y="4927843"/>
                      </a:cubicBezTo>
                      <a:cubicBezTo>
                        <a:pt x="3706600" y="4923912"/>
                        <a:pt x="3706600" y="4923912"/>
                        <a:pt x="3691188" y="4920059"/>
                      </a:cubicBezTo>
                      <a:close/>
                      <a:moveTo>
                        <a:pt x="5707482" y="4920059"/>
                      </a:moveTo>
                      <a:cubicBezTo>
                        <a:pt x="5702189" y="4922706"/>
                        <a:pt x="5697051" y="4925274"/>
                        <a:pt x="5691914" y="4927843"/>
                      </a:cubicBezTo>
                      <a:cubicBezTo>
                        <a:pt x="5691914" y="4938429"/>
                        <a:pt x="5691914" y="4948704"/>
                        <a:pt x="5691914" y="4958979"/>
                      </a:cubicBezTo>
                      <a:cubicBezTo>
                        <a:pt x="5697207" y="4961625"/>
                        <a:pt x="5702344" y="4964194"/>
                        <a:pt x="5707482" y="4966763"/>
                      </a:cubicBezTo>
                      <a:cubicBezTo>
                        <a:pt x="5715421" y="4964116"/>
                        <a:pt x="5723128" y="4961547"/>
                        <a:pt x="5730834" y="4958979"/>
                      </a:cubicBezTo>
                      <a:cubicBezTo>
                        <a:pt x="5730834" y="4948392"/>
                        <a:pt x="5730834" y="4938118"/>
                        <a:pt x="5730834" y="4927843"/>
                      </a:cubicBezTo>
                      <a:cubicBezTo>
                        <a:pt x="5722894" y="4925196"/>
                        <a:pt x="5715188" y="4922628"/>
                        <a:pt x="5707482" y="4920059"/>
                      </a:cubicBezTo>
                      <a:close/>
                      <a:moveTo>
                        <a:pt x="5769761" y="4920059"/>
                      </a:moveTo>
                      <a:cubicBezTo>
                        <a:pt x="5767114" y="4933292"/>
                        <a:pt x="5764546" y="4946135"/>
                        <a:pt x="5761977" y="4958979"/>
                      </a:cubicBezTo>
                      <a:cubicBezTo>
                        <a:pt x="5779491" y="4967735"/>
                        <a:pt x="5779491" y="4967735"/>
                        <a:pt x="5808681" y="4958979"/>
                      </a:cubicBezTo>
                      <a:cubicBezTo>
                        <a:pt x="5808681" y="4948392"/>
                        <a:pt x="5808681" y="4938118"/>
                        <a:pt x="5808681" y="4927843"/>
                      </a:cubicBezTo>
                      <a:cubicBezTo>
                        <a:pt x="5795448" y="4925196"/>
                        <a:pt x="5782604" y="4922628"/>
                        <a:pt x="5769761" y="4920059"/>
                      </a:cubicBezTo>
                      <a:close/>
                      <a:moveTo>
                        <a:pt x="5847610" y="4920059"/>
                      </a:moveTo>
                      <a:cubicBezTo>
                        <a:pt x="5844963" y="4933292"/>
                        <a:pt x="5842395" y="4946135"/>
                        <a:pt x="5839826" y="4958979"/>
                      </a:cubicBezTo>
                      <a:cubicBezTo>
                        <a:pt x="5845119" y="4961625"/>
                        <a:pt x="5850256" y="4964194"/>
                        <a:pt x="5855394" y="4966763"/>
                      </a:cubicBezTo>
                      <a:cubicBezTo>
                        <a:pt x="5863333" y="4964116"/>
                        <a:pt x="5871040" y="4961547"/>
                        <a:pt x="5878746" y="4958979"/>
                      </a:cubicBezTo>
                      <a:cubicBezTo>
                        <a:pt x="5878746" y="4948392"/>
                        <a:pt x="5878746" y="4938118"/>
                        <a:pt x="5878746" y="4927843"/>
                      </a:cubicBezTo>
                      <a:cubicBezTo>
                        <a:pt x="5863022" y="4923912"/>
                        <a:pt x="5863022" y="4923912"/>
                        <a:pt x="5847610" y="4920059"/>
                      </a:cubicBezTo>
                      <a:close/>
                      <a:moveTo>
                        <a:pt x="5933245" y="4920059"/>
                      </a:moveTo>
                      <a:cubicBezTo>
                        <a:pt x="5927952" y="4922706"/>
                        <a:pt x="5922814" y="4925274"/>
                        <a:pt x="5917677" y="4927843"/>
                      </a:cubicBezTo>
                      <a:cubicBezTo>
                        <a:pt x="5917677" y="4938429"/>
                        <a:pt x="5917677" y="4948704"/>
                        <a:pt x="5917677" y="4958979"/>
                      </a:cubicBezTo>
                      <a:cubicBezTo>
                        <a:pt x="5922970" y="4961625"/>
                        <a:pt x="5928107" y="4964194"/>
                        <a:pt x="5933245" y="4966763"/>
                      </a:cubicBezTo>
                      <a:cubicBezTo>
                        <a:pt x="5941184" y="4964116"/>
                        <a:pt x="5948891" y="4961547"/>
                        <a:pt x="5956597" y="4958979"/>
                      </a:cubicBezTo>
                      <a:cubicBezTo>
                        <a:pt x="5956597" y="4948392"/>
                        <a:pt x="5956597" y="4938118"/>
                        <a:pt x="5956597" y="4927843"/>
                      </a:cubicBezTo>
                      <a:cubicBezTo>
                        <a:pt x="5948657" y="4925196"/>
                        <a:pt x="5940951" y="4922628"/>
                        <a:pt x="5933245" y="4920059"/>
                      </a:cubicBezTo>
                      <a:close/>
                      <a:moveTo>
                        <a:pt x="5995524" y="4920059"/>
                      </a:moveTo>
                      <a:cubicBezTo>
                        <a:pt x="5992877" y="4933292"/>
                        <a:pt x="5990309" y="4946135"/>
                        <a:pt x="5987740" y="4958979"/>
                      </a:cubicBezTo>
                      <a:cubicBezTo>
                        <a:pt x="5993033" y="4961625"/>
                        <a:pt x="5998170" y="4964194"/>
                        <a:pt x="6003308" y="4966763"/>
                      </a:cubicBezTo>
                      <a:cubicBezTo>
                        <a:pt x="6011247" y="4964116"/>
                        <a:pt x="6018954" y="4961547"/>
                        <a:pt x="6026660" y="4958979"/>
                      </a:cubicBezTo>
                      <a:cubicBezTo>
                        <a:pt x="6026660" y="4948392"/>
                        <a:pt x="6026660" y="4938118"/>
                        <a:pt x="6026660" y="4927843"/>
                      </a:cubicBezTo>
                      <a:cubicBezTo>
                        <a:pt x="6010936" y="4923912"/>
                        <a:pt x="6010936" y="4923912"/>
                        <a:pt x="5995524" y="4920059"/>
                      </a:cubicBezTo>
                      <a:close/>
                      <a:moveTo>
                        <a:pt x="6073373" y="4920059"/>
                      </a:moveTo>
                      <a:cubicBezTo>
                        <a:pt x="6070726" y="4933292"/>
                        <a:pt x="6068158" y="4946135"/>
                        <a:pt x="6065589" y="4958979"/>
                      </a:cubicBezTo>
                      <a:cubicBezTo>
                        <a:pt x="6070882" y="4961625"/>
                        <a:pt x="6076019" y="4964194"/>
                        <a:pt x="6081157" y="4966763"/>
                      </a:cubicBezTo>
                      <a:cubicBezTo>
                        <a:pt x="6089096" y="4964116"/>
                        <a:pt x="6096803" y="4961547"/>
                        <a:pt x="6104509" y="4958979"/>
                      </a:cubicBezTo>
                      <a:cubicBezTo>
                        <a:pt x="6104509" y="4948392"/>
                        <a:pt x="6104509" y="4938118"/>
                        <a:pt x="6104509" y="4927843"/>
                      </a:cubicBezTo>
                      <a:cubicBezTo>
                        <a:pt x="6088785" y="4923912"/>
                        <a:pt x="6088785" y="4923912"/>
                        <a:pt x="6073373" y="4920059"/>
                      </a:cubicBezTo>
                      <a:close/>
                      <a:moveTo>
                        <a:pt x="6143437" y="4920059"/>
                      </a:moveTo>
                      <a:cubicBezTo>
                        <a:pt x="6140790" y="4933292"/>
                        <a:pt x="6138222" y="4946135"/>
                        <a:pt x="6135653" y="4958979"/>
                      </a:cubicBezTo>
                      <a:cubicBezTo>
                        <a:pt x="6153167" y="4967735"/>
                        <a:pt x="6153167" y="4967735"/>
                        <a:pt x="6182357" y="4958979"/>
                      </a:cubicBezTo>
                      <a:cubicBezTo>
                        <a:pt x="6182357" y="4948392"/>
                        <a:pt x="6182357" y="4938118"/>
                        <a:pt x="6182357" y="4927843"/>
                      </a:cubicBezTo>
                      <a:cubicBezTo>
                        <a:pt x="6169124" y="4925196"/>
                        <a:pt x="6156280" y="4922628"/>
                        <a:pt x="6143437" y="4920059"/>
                      </a:cubicBezTo>
                      <a:close/>
                      <a:moveTo>
                        <a:pt x="6221286" y="4920059"/>
                      </a:moveTo>
                      <a:cubicBezTo>
                        <a:pt x="6218639" y="4933292"/>
                        <a:pt x="6216071" y="4946135"/>
                        <a:pt x="6213502" y="4958979"/>
                      </a:cubicBezTo>
                      <a:cubicBezTo>
                        <a:pt x="6218795" y="4961625"/>
                        <a:pt x="6223932" y="4964194"/>
                        <a:pt x="6229070" y="4966763"/>
                      </a:cubicBezTo>
                      <a:cubicBezTo>
                        <a:pt x="6237009" y="4964116"/>
                        <a:pt x="6244716" y="4961547"/>
                        <a:pt x="6252422" y="4958979"/>
                      </a:cubicBezTo>
                      <a:cubicBezTo>
                        <a:pt x="6252422" y="4948392"/>
                        <a:pt x="6252422" y="4938118"/>
                        <a:pt x="6252422" y="4927843"/>
                      </a:cubicBezTo>
                      <a:cubicBezTo>
                        <a:pt x="6236698" y="4923912"/>
                        <a:pt x="6236698" y="4923912"/>
                        <a:pt x="6221286" y="4920059"/>
                      </a:cubicBezTo>
                      <a:close/>
                      <a:moveTo>
                        <a:pt x="6517113" y="4920059"/>
                      </a:moveTo>
                      <a:cubicBezTo>
                        <a:pt x="6514466" y="4933292"/>
                        <a:pt x="6511898" y="4946135"/>
                        <a:pt x="6509329" y="4958979"/>
                      </a:cubicBezTo>
                      <a:cubicBezTo>
                        <a:pt x="6519915" y="4961625"/>
                        <a:pt x="6530190" y="4964194"/>
                        <a:pt x="6540465" y="4966763"/>
                      </a:cubicBezTo>
                      <a:cubicBezTo>
                        <a:pt x="6543111" y="4953530"/>
                        <a:pt x="6545680" y="4940686"/>
                        <a:pt x="6548249" y="4927843"/>
                      </a:cubicBezTo>
                      <a:cubicBezTo>
                        <a:pt x="6532525" y="4923912"/>
                        <a:pt x="6532525" y="4923912"/>
                        <a:pt x="6517113" y="4920059"/>
                      </a:cubicBezTo>
                      <a:close/>
                      <a:moveTo>
                        <a:pt x="6594962" y="4920059"/>
                      </a:moveTo>
                      <a:cubicBezTo>
                        <a:pt x="6592315" y="4933292"/>
                        <a:pt x="6589747" y="4946135"/>
                        <a:pt x="6587178" y="4958979"/>
                      </a:cubicBezTo>
                      <a:cubicBezTo>
                        <a:pt x="6592471" y="4961625"/>
                        <a:pt x="6597608" y="4964194"/>
                        <a:pt x="6602746" y="4966763"/>
                      </a:cubicBezTo>
                      <a:cubicBezTo>
                        <a:pt x="6610685" y="4964116"/>
                        <a:pt x="6618392" y="4961547"/>
                        <a:pt x="6626098" y="4958979"/>
                      </a:cubicBezTo>
                      <a:cubicBezTo>
                        <a:pt x="6626098" y="4948392"/>
                        <a:pt x="6626098" y="4938118"/>
                        <a:pt x="6626098" y="4927843"/>
                      </a:cubicBezTo>
                      <a:cubicBezTo>
                        <a:pt x="6610374" y="4923912"/>
                        <a:pt x="6610374" y="4923912"/>
                        <a:pt x="6594962" y="4920059"/>
                      </a:cubicBezTo>
                      <a:close/>
                      <a:moveTo>
                        <a:pt x="8751384" y="4920059"/>
                      </a:moveTo>
                      <a:cubicBezTo>
                        <a:pt x="8748737" y="4933292"/>
                        <a:pt x="8746169" y="4946135"/>
                        <a:pt x="8743600" y="4958979"/>
                      </a:cubicBezTo>
                      <a:cubicBezTo>
                        <a:pt x="8748893" y="4961625"/>
                        <a:pt x="8754030" y="4964194"/>
                        <a:pt x="8759168" y="4966763"/>
                      </a:cubicBezTo>
                      <a:cubicBezTo>
                        <a:pt x="8767107" y="4964116"/>
                        <a:pt x="8774814" y="4961547"/>
                        <a:pt x="8782520" y="4958979"/>
                      </a:cubicBezTo>
                      <a:cubicBezTo>
                        <a:pt x="8782520" y="4948392"/>
                        <a:pt x="8782520" y="4938118"/>
                        <a:pt x="8782520" y="4927843"/>
                      </a:cubicBezTo>
                      <a:cubicBezTo>
                        <a:pt x="8766796" y="4923912"/>
                        <a:pt x="8766796" y="4923912"/>
                        <a:pt x="8751384" y="4920059"/>
                      </a:cubicBezTo>
                      <a:close/>
                      <a:moveTo>
                        <a:pt x="8899298" y="4920059"/>
                      </a:moveTo>
                      <a:cubicBezTo>
                        <a:pt x="8896651" y="4933292"/>
                        <a:pt x="8894083" y="4946135"/>
                        <a:pt x="8891514" y="4958979"/>
                      </a:cubicBezTo>
                      <a:cubicBezTo>
                        <a:pt x="8896807" y="4961625"/>
                        <a:pt x="8901944" y="4964194"/>
                        <a:pt x="8907082" y="4966763"/>
                      </a:cubicBezTo>
                      <a:cubicBezTo>
                        <a:pt x="8915021" y="4964116"/>
                        <a:pt x="8922728" y="4961547"/>
                        <a:pt x="8930434" y="4958979"/>
                      </a:cubicBezTo>
                      <a:cubicBezTo>
                        <a:pt x="8930434" y="4948392"/>
                        <a:pt x="8930434" y="4938118"/>
                        <a:pt x="8930434" y="4927843"/>
                      </a:cubicBezTo>
                      <a:cubicBezTo>
                        <a:pt x="8914710" y="4923912"/>
                        <a:pt x="8914710" y="4923912"/>
                        <a:pt x="8899298" y="4920059"/>
                      </a:cubicBezTo>
                      <a:close/>
                      <a:moveTo>
                        <a:pt x="8977147" y="4920059"/>
                      </a:moveTo>
                      <a:cubicBezTo>
                        <a:pt x="8974500" y="4933292"/>
                        <a:pt x="8971932" y="4946135"/>
                        <a:pt x="8969363" y="4958979"/>
                      </a:cubicBezTo>
                      <a:cubicBezTo>
                        <a:pt x="8974656" y="4961625"/>
                        <a:pt x="8979793" y="4964194"/>
                        <a:pt x="8984931" y="4966763"/>
                      </a:cubicBezTo>
                      <a:cubicBezTo>
                        <a:pt x="8992870" y="4964116"/>
                        <a:pt x="9000577" y="4961547"/>
                        <a:pt x="9008283" y="4958979"/>
                      </a:cubicBezTo>
                      <a:cubicBezTo>
                        <a:pt x="9008283" y="4948392"/>
                        <a:pt x="9008283" y="4938118"/>
                        <a:pt x="9008283" y="4927843"/>
                      </a:cubicBezTo>
                      <a:cubicBezTo>
                        <a:pt x="8992559" y="4923912"/>
                        <a:pt x="8992559" y="4923912"/>
                        <a:pt x="8977147" y="4920059"/>
                      </a:cubicBezTo>
                      <a:close/>
                      <a:moveTo>
                        <a:pt x="9047211" y="4920059"/>
                      </a:moveTo>
                      <a:cubicBezTo>
                        <a:pt x="9044564" y="4933292"/>
                        <a:pt x="9041996" y="4946135"/>
                        <a:pt x="9039427" y="4958979"/>
                      </a:cubicBezTo>
                      <a:cubicBezTo>
                        <a:pt x="9056941" y="4967735"/>
                        <a:pt x="9056941" y="4967735"/>
                        <a:pt x="9086131" y="4958979"/>
                      </a:cubicBezTo>
                      <a:cubicBezTo>
                        <a:pt x="9086131" y="4948392"/>
                        <a:pt x="9086131" y="4938118"/>
                        <a:pt x="9086131" y="4927843"/>
                      </a:cubicBezTo>
                      <a:cubicBezTo>
                        <a:pt x="9072898" y="4925196"/>
                        <a:pt x="9060054" y="4922628"/>
                        <a:pt x="9047211" y="4920059"/>
                      </a:cubicBezTo>
                      <a:close/>
                      <a:moveTo>
                        <a:pt x="9125060" y="4920059"/>
                      </a:moveTo>
                      <a:cubicBezTo>
                        <a:pt x="9122413" y="4933292"/>
                        <a:pt x="9119845" y="4946135"/>
                        <a:pt x="9117276" y="4958979"/>
                      </a:cubicBezTo>
                      <a:cubicBezTo>
                        <a:pt x="9122569" y="4961625"/>
                        <a:pt x="9127706" y="4964194"/>
                        <a:pt x="9132844" y="4966763"/>
                      </a:cubicBezTo>
                      <a:cubicBezTo>
                        <a:pt x="9140783" y="4964116"/>
                        <a:pt x="9148490" y="4961547"/>
                        <a:pt x="9156196" y="4958979"/>
                      </a:cubicBezTo>
                      <a:cubicBezTo>
                        <a:pt x="9156196" y="4948392"/>
                        <a:pt x="9156196" y="4938118"/>
                        <a:pt x="9156196" y="4927843"/>
                      </a:cubicBezTo>
                      <a:cubicBezTo>
                        <a:pt x="9140472" y="4923912"/>
                        <a:pt x="9140472" y="4923912"/>
                        <a:pt x="9125060" y="4920059"/>
                      </a:cubicBezTo>
                      <a:close/>
                      <a:moveTo>
                        <a:pt x="9195125" y="4920059"/>
                      </a:moveTo>
                      <a:cubicBezTo>
                        <a:pt x="9192478" y="4933292"/>
                        <a:pt x="9189910" y="4946135"/>
                        <a:pt x="9187341" y="4958979"/>
                      </a:cubicBezTo>
                      <a:cubicBezTo>
                        <a:pt x="9204855" y="4967735"/>
                        <a:pt x="9204855" y="4967735"/>
                        <a:pt x="9234045" y="4958979"/>
                      </a:cubicBezTo>
                      <a:cubicBezTo>
                        <a:pt x="9234045" y="4948392"/>
                        <a:pt x="9234045" y="4938118"/>
                        <a:pt x="9234045" y="4927843"/>
                      </a:cubicBezTo>
                      <a:cubicBezTo>
                        <a:pt x="9220812" y="4925196"/>
                        <a:pt x="9207968" y="4922628"/>
                        <a:pt x="9195125" y="4920059"/>
                      </a:cubicBezTo>
                      <a:close/>
                      <a:moveTo>
                        <a:pt x="9272974" y="4920059"/>
                      </a:moveTo>
                      <a:cubicBezTo>
                        <a:pt x="9270327" y="4933292"/>
                        <a:pt x="9267759" y="4946135"/>
                        <a:pt x="9265190" y="4958979"/>
                      </a:cubicBezTo>
                      <a:cubicBezTo>
                        <a:pt x="9270483" y="4961625"/>
                        <a:pt x="9275620" y="4964194"/>
                        <a:pt x="9280758" y="4966763"/>
                      </a:cubicBezTo>
                      <a:cubicBezTo>
                        <a:pt x="9288697" y="4964116"/>
                        <a:pt x="9296404" y="4961547"/>
                        <a:pt x="9304110" y="4958979"/>
                      </a:cubicBezTo>
                      <a:cubicBezTo>
                        <a:pt x="9304110" y="4948392"/>
                        <a:pt x="9304110" y="4938118"/>
                        <a:pt x="9304110" y="4927843"/>
                      </a:cubicBezTo>
                      <a:cubicBezTo>
                        <a:pt x="9288386" y="4923912"/>
                        <a:pt x="9288386" y="4923912"/>
                        <a:pt x="9272974" y="4920059"/>
                      </a:cubicBezTo>
                      <a:close/>
                      <a:moveTo>
                        <a:pt x="9420887" y="4920059"/>
                      </a:moveTo>
                      <a:cubicBezTo>
                        <a:pt x="9418240" y="4933292"/>
                        <a:pt x="9415672" y="4946135"/>
                        <a:pt x="9413103" y="4958979"/>
                      </a:cubicBezTo>
                      <a:cubicBezTo>
                        <a:pt x="9418396" y="4961625"/>
                        <a:pt x="9423533" y="4964194"/>
                        <a:pt x="9428671" y="4966763"/>
                      </a:cubicBezTo>
                      <a:cubicBezTo>
                        <a:pt x="9436610" y="4964116"/>
                        <a:pt x="9444317" y="4961547"/>
                        <a:pt x="9452023" y="4958979"/>
                      </a:cubicBezTo>
                      <a:cubicBezTo>
                        <a:pt x="9452023" y="4948392"/>
                        <a:pt x="9452023" y="4938118"/>
                        <a:pt x="9452023" y="4927843"/>
                      </a:cubicBezTo>
                      <a:cubicBezTo>
                        <a:pt x="9436299" y="4923912"/>
                        <a:pt x="9436299" y="4923912"/>
                        <a:pt x="9420887" y="4920059"/>
                      </a:cubicBezTo>
                      <a:close/>
                      <a:moveTo>
                        <a:pt x="9498736" y="4920059"/>
                      </a:moveTo>
                      <a:cubicBezTo>
                        <a:pt x="9496089" y="4933292"/>
                        <a:pt x="9493521" y="4946135"/>
                        <a:pt x="9490952" y="4958979"/>
                      </a:cubicBezTo>
                      <a:cubicBezTo>
                        <a:pt x="9496245" y="4961625"/>
                        <a:pt x="9501382" y="4964194"/>
                        <a:pt x="9506520" y="4966763"/>
                      </a:cubicBezTo>
                      <a:cubicBezTo>
                        <a:pt x="9514459" y="4964116"/>
                        <a:pt x="9522166" y="4961547"/>
                        <a:pt x="9529872" y="4958979"/>
                      </a:cubicBezTo>
                      <a:cubicBezTo>
                        <a:pt x="9529872" y="4948392"/>
                        <a:pt x="9529872" y="4938118"/>
                        <a:pt x="9529872" y="4927843"/>
                      </a:cubicBezTo>
                      <a:cubicBezTo>
                        <a:pt x="9514148" y="4923912"/>
                        <a:pt x="9514148" y="4923912"/>
                        <a:pt x="9498736" y="4920059"/>
                      </a:cubicBezTo>
                      <a:close/>
                      <a:moveTo>
                        <a:pt x="9576586" y="4920059"/>
                      </a:moveTo>
                      <a:cubicBezTo>
                        <a:pt x="9571293" y="4922706"/>
                        <a:pt x="9566155" y="4925274"/>
                        <a:pt x="9561018" y="4927843"/>
                      </a:cubicBezTo>
                      <a:cubicBezTo>
                        <a:pt x="9561018" y="4938429"/>
                        <a:pt x="9561018" y="4948704"/>
                        <a:pt x="9561018" y="4958979"/>
                      </a:cubicBezTo>
                      <a:cubicBezTo>
                        <a:pt x="9566311" y="4961625"/>
                        <a:pt x="9571448" y="4964194"/>
                        <a:pt x="9576586" y="4966763"/>
                      </a:cubicBezTo>
                      <a:cubicBezTo>
                        <a:pt x="9584525" y="4964116"/>
                        <a:pt x="9592232" y="4961547"/>
                        <a:pt x="9599938" y="4958979"/>
                      </a:cubicBezTo>
                      <a:cubicBezTo>
                        <a:pt x="9599938" y="4948392"/>
                        <a:pt x="9599938" y="4938118"/>
                        <a:pt x="9599938" y="4927843"/>
                      </a:cubicBezTo>
                      <a:cubicBezTo>
                        <a:pt x="9591998" y="4925196"/>
                        <a:pt x="9584292" y="4922628"/>
                        <a:pt x="9576586" y="4920059"/>
                      </a:cubicBezTo>
                      <a:close/>
                      <a:moveTo>
                        <a:pt x="9646650" y="4920059"/>
                      </a:moveTo>
                      <a:cubicBezTo>
                        <a:pt x="9644003" y="4933292"/>
                        <a:pt x="9641435" y="4946135"/>
                        <a:pt x="9638866" y="4958979"/>
                      </a:cubicBezTo>
                      <a:cubicBezTo>
                        <a:pt x="9644159" y="4961625"/>
                        <a:pt x="9649296" y="4964194"/>
                        <a:pt x="9654434" y="4966763"/>
                      </a:cubicBezTo>
                      <a:cubicBezTo>
                        <a:pt x="9662373" y="4964116"/>
                        <a:pt x="9670080" y="4961547"/>
                        <a:pt x="9677786" y="4958979"/>
                      </a:cubicBezTo>
                      <a:cubicBezTo>
                        <a:pt x="9677786" y="4948392"/>
                        <a:pt x="9677786" y="4938118"/>
                        <a:pt x="9677786" y="4927843"/>
                      </a:cubicBezTo>
                      <a:cubicBezTo>
                        <a:pt x="9662062" y="4923912"/>
                        <a:pt x="9662062" y="4923912"/>
                        <a:pt x="9646650" y="4920059"/>
                      </a:cubicBezTo>
                      <a:close/>
                      <a:moveTo>
                        <a:pt x="9716714" y="4920059"/>
                      </a:moveTo>
                      <a:cubicBezTo>
                        <a:pt x="9714067" y="4933292"/>
                        <a:pt x="9711499" y="4946135"/>
                        <a:pt x="9708930" y="4958979"/>
                      </a:cubicBezTo>
                      <a:cubicBezTo>
                        <a:pt x="9726444" y="4967735"/>
                        <a:pt x="9726444" y="4967735"/>
                        <a:pt x="9755634" y="4958979"/>
                      </a:cubicBezTo>
                      <a:cubicBezTo>
                        <a:pt x="9755634" y="4948392"/>
                        <a:pt x="9755634" y="4938118"/>
                        <a:pt x="9755634" y="4927843"/>
                      </a:cubicBezTo>
                      <a:cubicBezTo>
                        <a:pt x="9742401" y="4925196"/>
                        <a:pt x="9729557" y="4922628"/>
                        <a:pt x="9716714" y="4920059"/>
                      </a:cubicBezTo>
                      <a:close/>
                      <a:moveTo>
                        <a:pt x="9358324" y="4921941"/>
                      </a:moveTo>
                      <a:cubicBezTo>
                        <a:pt x="9351591" y="4921485"/>
                        <a:pt x="9344954" y="4922997"/>
                        <a:pt x="9335259" y="4927844"/>
                      </a:cubicBezTo>
                      <a:cubicBezTo>
                        <a:pt x="9335259" y="4938430"/>
                        <a:pt x="9335259" y="4948705"/>
                        <a:pt x="9335259" y="4958980"/>
                      </a:cubicBezTo>
                      <a:cubicBezTo>
                        <a:pt x="9352773" y="4967737"/>
                        <a:pt x="9352773" y="4967737"/>
                        <a:pt x="9381963" y="4958980"/>
                      </a:cubicBezTo>
                      <a:cubicBezTo>
                        <a:pt x="9381963" y="4948394"/>
                        <a:pt x="9381963" y="4938119"/>
                        <a:pt x="9381963" y="4927844"/>
                      </a:cubicBezTo>
                      <a:cubicBezTo>
                        <a:pt x="9371886" y="4924821"/>
                        <a:pt x="9365057" y="4922397"/>
                        <a:pt x="9358324" y="4921941"/>
                      </a:cubicBezTo>
                      <a:close/>
                      <a:moveTo>
                        <a:pt x="8837022" y="4922006"/>
                      </a:moveTo>
                      <a:cubicBezTo>
                        <a:pt x="8831184" y="4922006"/>
                        <a:pt x="8825346" y="4923952"/>
                        <a:pt x="8813670" y="4927844"/>
                      </a:cubicBezTo>
                      <a:cubicBezTo>
                        <a:pt x="8813670" y="4938430"/>
                        <a:pt x="8813670" y="4948705"/>
                        <a:pt x="8813670" y="4958980"/>
                      </a:cubicBezTo>
                      <a:cubicBezTo>
                        <a:pt x="8831184" y="4967737"/>
                        <a:pt x="8831184" y="4967737"/>
                        <a:pt x="8860374" y="4958980"/>
                      </a:cubicBezTo>
                      <a:cubicBezTo>
                        <a:pt x="8860374" y="4948393"/>
                        <a:pt x="8860374" y="4938119"/>
                        <a:pt x="8860374" y="4927844"/>
                      </a:cubicBezTo>
                      <a:cubicBezTo>
                        <a:pt x="8848698" y="4923952"/>
                        <a:pt x="8842860" y="4922006"/>
                        <a:pt x="8837022" y="4922006"/>
                      </a:cubicBezTo>
                      <a:close/>
                      <a:moveTo>
                        <a:pt x="8688821" y="4921941"/>
                      </a:moveTo>
                      <a:cubicBezTo>
                        <a:pt x="8682088" y="4921485"/>
                        <a:pt x="8675450" y="4922997"/>
                        <a:pt x="8665756" y="4927844"/>
                      </a:cubicBezTo>
                      <a:cubicBezTo>
                        <a:pt x="8665756" y="4938430"/>
                        <a:pt x="8665756" y="4948705"/>
                        <a:pt x="8665756" y="4958980"/>
                      </a:cubicBezTo>
                      <a:cubicBezTo>
                        <a:pt x="8683270" y="4967737"/>
                        <a:pt x="8683270" y="4967737"/>
                        <a:pt x="8712460" y="4958980"/>
                      </a:cubicBezTo>
                      <a:cubicBezTo>
                        <a:pt x="8712460" y="4948394"/>
                        <a:pt x="8712460" y="4938119"/>
                        <a:pt x="8712460" y="4927844"/>
                      </a:cubicBezTo>
                      <a:cubicBezTo>
                        <a:pt x="8702382" y="4924821"/>
                        <a:pt x="8695554" y="4922397"/>
                        <a:pt x="8688821" y="4921941"/>
                      </a:cubicBezTo>
                      <a:close/>
                      <a:moveTo>
                        <a:pt x="3776539" y="4921941"/>
                      </a:moveTo>
                      <a:cubicBezTo>
                        <a:pt x="3769806" y="4921485"/>
                        <a:pt x="3763169" y="4922997"/>
                        <a:pt x="3753474" y="4927844"/>
                      </a:cubicBezTo>
                      <a:cubicBezTo>
                        <a:pt x="3753474" y="4938430"/>
                        <a:pt x="3753474" y="4948705"/>
                        <a:pt x="3753474" y="4958980"/>
                      </a:cubicBezTo>
                      <a:cubicBezTo>
                        <a:pt x="3770988" y="4967737"/>
                        <a:pt x="3770988" y="4967737"/>
                        <a:pt x="3800178" y="4958980"/>
                      </a:cubicBezTo>
                      <a:cubicBezTo>
                        <a:pt x="3800178" y="4948394"/>
                        <a:pt x="3800178" y="4938119"/>
                        <a:pt x="3800178" y="4927844"/>
                      </a:cubicBezTo>
                      <a:cubicBezTo>
                        <a:pt x="3790101" y="4924821"/>
                        <a:pt x="3783272" y="4922397"/>
                        <a:pt x="3776539" y="4921941"/>
                      </a:cubicBezTo>
                      <a:close/>
                      <a:moveTo>
                        <a:pt x="3177384" y="4990123"/>
                      </a:moveTo>
                      <a:cubicBezTo>
                        <a:pt x="3172091" y="4992770"/>
                        <a:pt x="3166953" y="4995338"/>
                        <a:pt x="3161816" y="4997907"/>
                      </a:cubicBezTo>
                      <a:cubicBezTo>
                        <a:pt x="3161816" y="5011140"/>
                        <a:pt x="3161816" y="5023983"/>
                        <a:pt x="3161816" y="5036827"/>
                      </a:cubicBezTo>
                      <a:cubicBezTo>
                        <a:pt x="3167109" y="5039473"/>
                        <a:pt x="3172246" y="5042042"/>
                        <a:pt x="3177384" y="5044610"/>
                      </a:cubicBezTo>
                      <a:cubicBezTo>
                        <a:pt x="3185323" y="5041964"/>
                        <a:pt x="3193030" y="5039395"/>
                        <a:pt x="3200736" y="5036827"/>
                      </a:cubicBezTo>
                      <a:cubicBezTo>
                        <a:pt x="3200736" y="5023594"/>
                        <a:pt x="3200736" y="5010750"/>
                        <a:pt x="3200736" y="4997907"/>
                      </a:cubicBezTo>
                      <a:cubicBezTo>
                        <a:pt x="3192796" y="4995260"/>
                        <a:pt x="3185090" y="4992692"/>
                        <a:pt x="3177384" y="4990123"/>
                      </a:cubicBezTo>
                      <a:close/>
                      <a:moveTo>
                        <a:pt x="3247448" y="4990123"/>
                      </a:moveTo>
                      <a:cubicBezTo>
                        <a:pt x="3238691" y="4998880"/>
                        <a:pt x="3238691" y="4998880"/>
                        <a:pt x="3231880" y="5036827"/>
                      </a:cubicBezTo>
                      <a:cubicBezTo>
                        <a:pt x="3249394" y="5045583"/>
                        <a:pt x="3249394" y="5045583"/>
                        <a:pt x="3278584" y="5036827"/>
                      </a:cubicBezTo>
                      <a:cubicBezTo>
                        <a:pt x="3278584" y="5023594"/>
                        <a:pt x="3278584" y="5010750"/>
                        <a:pt x="3278584" y="4997907"/>
                      </a:cubicBezTo>
                      <a:cubicBezTo>
                        <a:pt x="3263502" y="4993528"/>
                        <a:pt x="3263502" y="4993528"/>
                        <a:pt x="3247448" y="4990123"/>
                      </a:cubicBezTo>
                      <a:close/>
                      <a:moveTo>
                        <a:pt x="3325297" y="4990123"/>
                      </a:moveTo>
                      <a:cubicBezTo>
                        <a:pt x="3320004" y="4992770"/>
                        <a:pt x="3314866" y="4995338"/>
                        <a:pt x="3309729" y="4997907"/>
                      </a:cubicBezTo>
                      <a:cubicBezTo>
                        <a:pt x="3309729" y="5011140"/>
                        <a:pt x="3309729" y="5023983"/>
                        <a:pt x="3309729" y="5036827"/>
                      </a:cubicBezTo>
                      <a:cubicBezTo>
                        <a:pt x="3315022" y="5039473"/>
                        <a:pt x="3320159" y="5042042"/>
                        <a:pt x="3325297" y="5044610"/>
                      </a:cubicBezTo>
                      <a:cubicBezTo>
                        <a:pt x="3333236" y="5041964"/>
                        <a:pt x="3340943" y="5039395"/>
                        <a:pt x="3348649" y="5036827"/>
                      </a:cubicBezTo>
                      <a:cubicBezTo>
                        <a:pt x="3348649" y="5023594"/>
                        <a:pt x="3348649" y="5010750"/>
                        <a:pt x="3348649" y="4997907"/>
                      </a:cubicBezTo>
                      <a:cubicBezTo>
                        <a:pt x="3340709" y="4995260"/>
                        <a:pt x="3333003" y="4992692"/>
                        <a:pt x="3325297" y="4990123"/>
                      </a:cubicBezTo>
                      <a:close/>
                      <a:moveTo>
                        <a:pt x="3395362" y="4990123"/>
                      </a:moveTo>
                      <a:cubicBezTo>
                        <a:pt x="3386605" y="4998880"/>
                        <a:pt x="3386605" y="4998880"/>
                        <a:pt x="3379794" y="5036827"/>
                      </a:cubicBezTo>
                      <a:cubicBezTo>
                        <a:pt x="3395673" y="5036827"/>
                        <a:pt x="3411085" y="5036827"/>
                        <a:pt x="3426498" y="5036827"/>
                      </a:cubicBezTo>
                      <a:cubicBezTo>
                        <a:pt x="3426498" y="5023594"/>
                        <a:pt x="3426498" y="5010750"/>
                        <a:pt x="3426498" y="4997907"/>
                      </a:cubicBezTo>
                      <a:cubicBezTo>
                        <a:pt x="3411416" y="4993528"/>
                        <a:pt x="3411416" y="4993528"/>
                        <a:pt x="3395362" y="4990123"/>
                      </a:cubicBezTo>
                      <a:close/>
                      <a:moveTo>
                        <a:pt x="3465425" y="4990123"/>
                      </a:moveTo>
                      <a:cubicBezTo>
                        <a:pt x="3462779" y="4992770"/>
                        <a:pt x="3460210" y="4995338"/>
                        <a:pt x="3457641" y="4997907"/>
                      </a:cubicBezTo>
                      <a:cubicBezTo>
                        <a:pt x="3457325" y="5010876"/>
                        <a:pt x="3457309" y="5023858"/>
                        <a:pt x="3457641" y="5036827"/>
                      </a:cubicBezTo>
                      <a:cubicBezTo>
                        <a:pt x="3462934" y="5039473"/>
                        <a:pt x="3468072" y="5042042"/>
                        <a:pt x="3473209" y="5044610"/>
                      </a:cubicBezTo>
                      <a:cubicBezTo>
                        <a:pt x="3481149" y="5041964"/>
                        <a:pt x="3488855" y="5039395"/>
                        <a:pt x="3496561" y="5036827"/>
                      </a:cubicBezTo>
                      <a:cubicBezTo>
                        <a:pt x="3496561" y="5026240"/>
                        <a:pt x="3496561" y="5015966"/>
                        <a:pt x="3496561" y="5005691"/>
                      </a:cubicBezTo>
                      <a:cubicBezTo>
                        <a:pt x="3491268" y="5005691"/>
                        <a:pt x="3486131" y="5005691"/>
                        <a:pt x="3480993" y="5005691"/>
                      </a:cubicBezTo>
                      <a:cubicBezTo>
                        <a:pt x="3480993" y="5000398"/>
                        <a:pt x="3480993" y="4995260"/>
                        <a:pt x="3480993" y="4990123"/>
                      </a:cubicBezTo>
                      <a:cubicBezTo>
                        <a:pt x="3475700" y="4990123"/>
                        <a:pt x="3470563" y="4990123"/>
                        <a:pt x="3465425" y="4990123"/>
                      </a:cubicBezTo>
                      <a:close/>
                      <a:moveTo>
                        <a:pt x="3543275" y="4990123"/>
                      </a:moveTo>
                      <a:cubicBezTo>
                        <a:pt x="3540629" y="4992770"/>
                        <a:pt x="3538060" y="4995338"/>
                        <a:pt x="3535491" y="4997907"/>
                      </a:cubicBezTo>
                      <a:cubicBezTo>
                        <a:pt x="3535175" y="5010876"/>
                        <a:pt x="3535159" y="5023858"/>
                        <a:pt x="3535491" y="5036827"/>
                      </a:cubicBezTo>
                      <a:cubicBezTo>
                        <a:pt x="3540784" y="5039473"/>
                        <a:pt x="3545922" y="5042042"/>
                        <a:pt x="3551059" y="5044610"/>
                      </a:cubicBezTo>
                      <a:cubicBezTo>
                        <a:pt x="3558999" y="5041964"/>
                        <a:pt x="3566705" y="5039395"/>
                        <a:pt x="3574411" y="5036827"/>
                      </a:cubicBezTo>
                      <a:cubicBezTo>
                        <a:pt x="3574411" y="5023594"/>
                        <a:pt x="3574411" y="5010750"/>
                        <a:pt x="3574411" y="4997907"/>
                      </a:cubicBezTo>
                      <a:cubicBezTo>
                        <a:pt x="3559330" y="4993528"/>
                        <a:pt x="3559330" y="4993528"/>
                        <a:pt x="3543275" y="4990123"/>
                      </a:cubicBezTo>
                      <a:close/>
                      <a:moveTo>
                        <a:pt x="3613339" y="4990123"/>
                      </a:moveTo>
                      <a:cubicBezTo>
                        <a:pt x="3610692" y="5006002"/>
                        <a:pt x="3608124" y="5021414"/>
                        <a:pt x="3605555" y="5036827"/>
                      </a:cubicBezTo>
                      <a:cubicBezTo>
                        <a:pt x="3621434" y="5036827"/>
                        <a:pt x="3636846" y="5036827"/>
                        <a:pt x="3652259" y="5036827"/>
                      </a:cubicBezTo>
                      <a:cubicBezTo>
                        <a:pt x="3652259" y="5026240"/>
                        <a:pt x="3652259" y="5015966"/>
                        <a:pt x="3652259" y="5005691"/>
                      </a:cubicBezTo>
                      <a:cubicBezTo>
                        <a:pt x="3632604" y="4997829"/>
                        <a:pt x="3632604" y="4997829"/>
                        <a:pt x="3613339" y="4990123"/>
                      </a:cubicBezTo>
                      <a:close/>
                      <a:moveTo>
                        <a:pt x="3698973" y="4990123"/>
                      </a:moveTo>
                      <a:cubicBezTo>
                        <a:pt x="3693680" y="4992770"/>
                        <a:pt x="3688542" y="4995338"/>
                        <a:pt x="3683405" y="4997907"/>
                      </a:cubicBezTo>
                      <a:cubicBezTo>
                        <a:pt x="3683405" y="5011140"/>
                        <a:pt x="3683405" y="5023983"/>
                        <a:pt x="3683405" y="5036827"/>
                      </a:cubicBezTo>
                      <a:cubicBezTo>
                        <a:pt x="3688698" y="5039473"/>
                        <a:pt x="3693835" y="5042042"/>
                        <a:pt x="3698973" y="5044610"/>
                      </a:cubicBezTo>
                      <a:cubicBezTo>
                        <a:pt x="3706912" y="5041964"/>
                        <a:pt x="3714619" y="5039395"/>
                        <a:pt x="3722325" y="5036827"/>
                      </a:cubicBezTo>
                      <a:cubicBezTo>
                        <a:pt x="3722325" y="5023594"/>
                        <a:pt x="3722325" y="5010750"/>
                        <a:pt x="3722325" y="4997907"/>
                      </a:cubicBezTo>
                      <a:cubicBezTo>
                        <a:pt x="3714385" y="4995260"/>
                        <a:pt x="3706679" y="4992692"/>
                        <a:pt x="3698973" y="4990123"/>
                      </a:cubicBezTo>
                      <a:close/>
                      <a:moveTo>
                        <a:pt x="5707482" y="4990123"/>
                      </a:moveTo>
                      <a:cubicBezTo>
                        <a:pt x="5702189" y="4992770"/>
                        <a:pt x="5697051" y="4995338"/>
                        <a:pt x="5691914" y="4997907"/>
                      </a:cubicBezTo>
                      <a:cubicBezTo>
                        <a:pt x="5691914" y="5011140"/>
                        <a:pt x="5691914" y="5023983"/>
                        <a:pt x="5691914" y="5036827"/>
                      </a:cubicBezTo>
                      <a:cubicBezTo>
                        <a:pt x="5697207" y="5039473"/>
                        <a:pt x="5702344" y="5042042"/>
                        <a:pt x="5707482" y="5044610"/>
                      </a:cubicBezTo>
                      <a:cubicBezTo>
                        <a:pt x="5715421" y="5041964"/>
                        <a:pt x="5723128" y="5039395"/>
                        <a:pt x="5730834" y="5036827"/>
                      </a:cubicBezTo>
                      <a:cubicBezTo>
                        <a:pt x="5730834" y="5023594"/>
                        <a:pt x="5730834" y="5010750"/>
                        <a:pt x="5730834" y="4997907"/>
                      </a:cubicBezTo>
                      <a:cubicBezTo>
                        <a:pt x="5722894" y="4995260"/>
                        <a:pt x="5715188" y="4992692"/>
                        <a:pt x="5707482" y="4990123"/>
                      </a:cubicBezTo>
                      <a:close/>
                      <a:moveTo>
                        <a:pt x="5777546" y="4990123"/>
                      </a:moveTo>
                      <a:cubicBezTo>
                        <a:pt x="5768789" y="4998880"/>
                        <a:pt x="5768789" y="4998880"/>
                        <a:pt x="5761978" y="5036827"/>
                      </a:cubicBezTo>
                      <a:cubicBezTo>
                        <a:pt x="5777857" y="5036827"/>
                        <a:pt x="5793269" y="5036827"/>
                        <a:pt x="5808682" y="5036827"/>
                      </a:cubicBezTo>
                      <a:cubicBezTo>
                        <a:pt x="5808682" y="5023594"/>
                        <a:pt x="5808682" y="5010750"/>
                        <a:pt x="5808682" y="4997907"/>
                      </a:cubicBezTo>
                      <a:cubicBezTo>
                        <a:pt x="5793600" y="4993528"/>
                        <a:pt x="5793600" y="4993528"/>
                        <a:pt x="5777546" y="4990123"/>
                      </a:cubicBezTo>
                      <a:close/>
                      <a:moveTo>
                        <a:pt x="5855395" y="4990123"/>
                      </a:moveTo>
                      <a:cubicBezTo>
                        <a:pt x="5850102" y="4992770"/>
                        <a:pt x="5844964" y="4995338"/>
                        <a:pt x="5839827" y="4997907"/>
                      </a:cubicBezTo>
                      <a:cubicBezTo>
                        <a:pt x="5839827" y="5011140"/>
                        <a:pt x="5839827" y="5023983"/>
                        <a:pt x="5839827" y="5036827"/>
                      </a:cubicBezTo>
                      <a:cubicBezTo>
                        <a:pt x="5845120" y="5039473"/>
                        <a:pt x="5850257" y="5042042"/>
                        <a:pt x="5855395" y="5044610"/>
                      </a:cubicBezTo>
                      <a:cubicBezTo>
                        <a:pt x="5863334" y="5041964"/>
                        <a:pt x="5871041" y="5039395"/>
                        <a:pt x="5878747" y="5036827"/>
                      </a:cubicBezTo>
                      <a:cubicBezTo>
                        <a:pt x="5878747" y="5023594"/>
                        <a:pt x="5878747" y="5010750"/>
                        <a:pt x="5878747" y="4997907"/>
                      </a:cubicBezTo>
                      <a:cubicBezTo>
                        <a:pt x="5870807" y="4995260"/>
                        <a:pt x="5863101" y="4992692"/>
                        <a:pt x="5855395" y="4990123"/>
                      </a:cubicBezTo>
                      <a:close/>
                      <a:moveTo>
                        <a:pt x="5925460" y="4990123"/>
                      </a:moveTo>
                      <a:cubicBezTo>
                        <a:pt x="5916703" y="4998880"/>
                        <a:pt x="5916703" y="4998880"/>
                        <a:pt x="5909892" y="5036827"/>
                      </a:cubicBezTo>
                      <a:cubicBezTo>
                        <a:pt x="5933244" y="5044610"/>
                        <a:pt x="5933244" y="5044610"/>
                        <a:pt x="5956596" y="5036827"/>
                      </a:cubicBezTo>
                      <a:cubicBezTo>
                        <a:pt x="5956596" y="5023594"/>
                        <a:pt x="5956596" y="5010750"/>
                        <a:pt x="5956596" y="4997907"/>
                      </a:cubicBezTo>
                      <a:cubicBezTo>
                        <a:pt x="5941514" y="4993528"/>
                        <a:pt x="5941514" y="4993528"/>
                        <a:pt x="5925460" y="4990123"/>
                      </a:cubicBezTo>
                      <a:close/>
                      <a:moveTo>
                        <a:pt x="6003309" y="4990123"/>
                      </a:moveTo>
                      <a:cubicBezTo>
                        <a:pt x="5998016" y="4992770"/>
                        <a:pt x="5992878" y="4995338"/>
                        <a:pt x="5987741" y="4997907"/>
                      </a:cubicBezTo>
                      <a:cubicBezTo>
                        <a:pt x="5987741" y="5011140"/>
                        <a:pt x="5987741" y="5023983"/>
                        <a:pt x="5987741" y="5036827"/>
                      </a:cubicBezTo>
                      <a:cubicBezTo>
                        <a:pt x="5993034" y="5039473"/>
                        <a:pt x="5998171" y="5042042"/>
                        <a:pt x="6003309" y="5044610"/>
                      </a:cubicBezTo>
                      <a:cubicBezTo>
                        <a:pt x="6011248" y="5041964"/>
                        <a:pt x="6018955" y="5039395"/>
                        <a:pt x="6026661" y="5036827"/>
                      </a:cubicBezTo>
                      <a:cubicBezTo>
                        <a:pt x="6026661" y="5023594"/>
                        <a:pt x="6026661" y="5010750"/>
                        <a:pt x="6026661" y="4997907"/>
                      </a:cubicBezTo>
                      <a:cubicBezTo>
                        <a:pt x="6018721" y="4995260"/>
                        <a:pt x="6011015" y="4992692"/>
                        <a:pt x="6003309" y="4990123"/>
                      </a:cubicBezTo>
                      <a:close/>
                      <a:moveTo>
                        <a:pt x="6081158" y="4990123"/>
                      </a:moveTo>
                      <a:cubicBezTo>
                        <a:pt x="6075865" y="4992770"/>
                        <a:pt x="6070727" y="4995338"/>
                        <a:pt x="6065590" y="4997907"/>
                      </a:cubicBezTo>
                      <a:cubicBezTo>
                        <a:pt x="6065590" y="5011140"/>
                        <a:pt x="6065590" y="5023983"/>
                        <a:pt x="6065590" y="5036827"/>
                      </a:cubicBezTo>
                      <a:cubicBezTo>
                        <a:pt x="6070883" y="5039473"/>
                        <a:pt x="6076020" y="5042042"/>
                        <a:pt x="6081158" y="5044610"/>
                      </a:cubicBezTo>
                      <a:cubicBezTo>
                        <a:pt x="6089097" y="5041964"/>
                        <a:pt x="6096804" y="5039395"/>
                        <a:pt x="6104510" y="5036827"/>
                      </a:cubicBezTo>
                      <a:cubicBezTo>
                        <a:pt x="6104510" y="5023594"/>
                        <a:pt x="6104510" y="5010750"/>
                        <a:pt x="6104510" y="4997907"/>
                      </a:cubicBezTo>
                      <a:cubicBezTo>
                        <a:pt x="6096570" y="4995260"/>
                        <a:pt x="6088864" y="4992692"/>
                        <a:pt x="6081158" y="4990123"/>
                      </a:cubicBezTo>
                      <a:close/>
                      <a:moveTo>
                        <a:pt x="6143437" y="4990123"/>
                      </a:moveTo>
                      <a:cubicBezTo>
                        <a:pt x="6140790" y="5006002"/>
                        <a:pt x="6138222" y="5021414"/>
                        <a:pt x="6135653" y="5036827"/>
                      </a:cubicBezTo>
                      <a:cubicBezTo>
                        <a:pt x="6151532" y="5036827"/>
                        <a:pt x="6166944" y="5036827"/>
                        <a:pt x="6182357" y="5036827"/>
                      </a:cubicBezTo>
                      <a:cubicBezTo>
                        <a:pt x="6182357" y="5023594"/>
                        <a:pt x="6182357" y="5010750"/>
                        <a:pt x="6182357" y="4997907"/>
                      </a:cubicBezTo>
                      <a:cubicBezTo>
                        <a:pt x="6169124" y="4995260"/>
                        <a:pt x="6156280" y="4992692"/>
                        <a:pt x="6143437" y="4990123"/>
                      </a:cubicBezTo>
                      <a:close/>
                      <a:moveTo>
                        <a:pt x="8759169" y="4990123"/>
                      </a:moveTo>
                      <a:cubicBezTo>
                        <a:pt x="8753876" y="4992770"/>
                        <a:pt x="8748738" y="4995338"/>
                        <a:pt x="8743601" y="4997907"/>
                      </a:cubicBezTo>
                      <a:cubicBezTo>
                        <a:pt x="8743601" y="5011140"/>
                        <a:pt x="8743601" y="5023983"/>
                        <a:pt x="8743601" y="5036827"/>
                      </a:cubicBezTo>
                      <a:cubicBezTo>
                        <a:pt x="8748894" y="5039473"/>
                        <a:pt x="8754031" y="5042042"/>
                        <a:pt x="8759169" y="5044610"/>
                      </a:cubicBezTo>
                      <a:cubicBezTo>
                        <a:pt x="8767108" y="5041964"/>
                        <a:pt x="8774815" y="5039395"/>
                        <a:pt x="8782521" y="5036827"/>
                      </a:cubicBezTo>
                      <a:cubicBezTo>
                        <a:pt x="8782521" y="5023594"/>
                        <a:pt x="8782521" y="5010750"/>
                        <a:pt x="8782521" y="4997907"/>
                      </a:cubicBezTo>
                      <a:cubicBezTo>
                        <a:pt x="8774581" y="4995260"/>
                        <a:pt x="8766875" y="4992692"/>
                        <a:pt x="8759169" y="4990123"/>
                      </a:cubicBezTo>
                      <a:close/>
                      <a:moveTo>
                        <a:pt x="8837019" y="4990123"/>
                      </a:moveTo>
                      <a:cubicBezTo>
                        <a:pt x="8831726" y="4992770"/>
                        <a:pt x="8826588" y="4995338"/>
                        <a:pt x="8821451" y="4997907"/>
                      </a:cubicBezTo>
                      <a:cubicBezTo>
                        <a:pt x="8816586" y="5017853"/>
                        <a:pt x="8816586" y="5017853"/>
                        <a:pt x="8813667" y="5036827"/>
                      </a:cubicBezTo>
                      <a:cubicBezTo>
                        <a:pt x="8837019" y="5044610"/>
                        <a:pt x="8837019" y="5044610"/>
                        <a:pt x="8860371" y="5036827"/>
                      </a:cubicBezTo>
                      <a:cubicBezTo>
                        <a:pt x="8860371" y="5023594"/>
                        <a:pt x="8860371" y="5010750"/>
                        <a:pt x="8860371" y="4997907"/>
                      </a:cubicBezTo>
                      <a:cubicBezTo>
                        <a:pt x="8852431" y="4995260"/>
                        <a:pt x="8844725" y="4992692"/>
                        <a:pt x="8837019" y="4990123"/>
                      </a:cubicBezTo>
                      <a:close/>
                      <a:moveTo>
                        <a:pt x="8907083" y="4990123"/>
                      </a:moveTo>
                      <a:cubicBezTo>
                        <a:pt x="8901790" y="4992770"/>
                        <a:pt x="8896652" y="4995338"/>
                        <a:pt x="8891515" y="4997907"/>
                      </a:cubicBezTo>
                      <a:cubicBezTo>
                        <a:pt x="8891515" y="5011140"/>
                        <a:pt x="8891515" y="5023983"/>
                        <a:pt x="8891515" y="5036827"/>
                      </a:cubicBezTo>
                      <a:cubicBezTo>
                        <a:pt x="8896808" y="5039473"/>
                        <a:pt x="8901945" y="5042042"/>
                        <a:pt x="8907083" y="5044610"/>
                      </a:cubicBezTo>
                      <a:cubicBezTo>
                        <a:pt x="8915022" y="5041964"/>
                        <a:pt x="8922729" y="5039395"/>
                        <a:pt x="8930435" y="5036827"/>
                      </a:cubicBezTo>
                      <a:cubicBezTo>
                        <a:pt x="8930435" y="5023594"/>
                        <a:pt x="8930435" y="5010750"/>
                        <a:pt x="8930435" y="4997907"/>
                      </a:cubicBezTo>
                      <a:cubicBezTo>
                        <a:pt x="8922495" y="4995260"/>
                        <a:pt x="8914789" y="4992692"/>
                        <a:pt x="8907083" y="4990123"/>
                      </a:cubicBezTo>
                      <a:close/>
                      <a:moveTo>
                        <a:pt x="8984932" y="4990123"/>
                      </a:moveTo>
                      <a:cubicBezTo>
                        <a:pt x="8979639" y="4992770"/>
                        <a:pt x="8974501" y="4995338"/>
                        <a:pt x="8969364" y="4997907"/>
                      </a:cubicBezTo>
                      <a:cubicBezTo>
                        <a:pt x="8969364" y="5011140"/>
                        <a:pt x="8969364" y="5023983"/>
                        <a:pt x="8969364" y="5036827"/>
                      </a:cubicBezTo>
                      <a:cubicBezTo>
                        <a:pt x="8974657" y="5039473"/>
                        <a:pt x="8979794" y="5042042"/>
                        <a:pt x="8984932" y="5044610"/>
                      </a:cubicBezTo>
                      <a:cubicBezTo>
                        <a:pt x="8992871" y="5041964"/>
                        <a:pt x="9000578" y="5039395"/>
                        <a:pt x="9008284" y="5036827"/>
                      </a:cubicBezTo>
                      <a:cubicBezTo>
                        <a:pt x="9008284" y="5023594"/>
                        <a:pt x="9008284" y="5010750"/>
                        <a:pt x="9008284" y="4997907"/>
                      </a:cubicBezTo>
                      <a:cubicBezTo>
                        <a:pt x="9000344" y="4995260"/>
                        <a:pt x="8992638" y="4992692"/>
                        <a:pt x="8984932" y="4990123"/>
                      </a:cubicBezTo>
                      <a:close/>
                      <a:moveTo>
                        <a:pt x="9054996" y="4990123"/>
                      </a:moveTo>
                      <a:cubicBezTo>
                        <a:pt x="9049703" y="4992770"/>
                        <a:pt x="9044565" y="4995338"/>
                        <a:pt x="9039428" y="4997907"/>
                      </a:cubicBezTo>
                      <a:cubicBezTo>
                        <a:pt x="9039428" y="5011140"/>
                        <a:pt x="9039428" y="5023983"/>
                        <a:pt x="9039428" y="5036827"/>
                      </a:cubicBezTo>
                      <a:cubicBezTo>
                        <a:pt x="9055307" y="5036827"/>
                        <a:pt x="9070719" y="5036827"/>
                        <a:pt x="9086132" y="5036827"/>
                      </a:cubicBezTo>
                      <a:cubicBezTo>
                        <a:pt x="9086132" y="5026240"/>
                        <a:pt x="9086132" y="5015966"/>
                        <a:pt x="9086132" y="5005691"/>
                      </a:cubicBezTo>
                      <a:cubicBezTo>
                        <a:pt x="9071537" y="4997420"/>
                        <a:pt x="9071537" y="4997420"/>
                        <a:pt x="9054996" y="4990123"/>
                      </a:cubicBezTo>
                      <a:close/>
                      <a:moveTo>
                        <a:pt x="9132845" y="4990123"/>
                      </a:moveTo>
                      <a:cubicBezTo>
                        <a:pt x="9127552" y="4992770"/>
                        <a:pt x="9122414" y="4995338"/>
                        <a:pt x="9117277" y="4997907"/>
                      </a:cubicBezTo>
                      <a:cubicBezTo>
                        <a:pt x="9117277" y="5011140"/>
                        <a:pt x="9117277" y="5023983"/>
                        <a:pt x="9117277" y="5036827"/>
                      </a:cubicBezTo>
                      <a:cubicBezTo>
                        <a:pt x="9122570" y="5039473"/>
                        <a:pt x="9127707" y="5042042"/>
                        <a:pt x="9132845" y="5044610"/>
                      </a:cubicBezTo>
                      <a:cubicBezTo>
                        <a:pt x="9140784" y="5041964"/>
                        <a:pt x="9148491" y="5039395"/>
                        <a:pt x="9156197" y="5036827"/>
                      </a:cubicBezTo>
                      <a:cubicBezTo>
                        <a:pt x="9156197" y="5023594"/>
                        <a:pt x="9156197" y="5010750"/>
                        <a:pt x="9156197" y="4997907"/>
                      </a:cubicBezTo>
                      <a:cubicBezTo>
                        <a:pt x="9148257" y="4995260"/>
                        <a:pt x="9140551" y="4992692"/>
                        <a:pt x="9132845" y="4990123"/>
                      </a:cubicBezTo>
                      <a:close/>
                      <a:moveTo>
                        <a:pt x="9195124" y="4990123"/>
                      </a:moveTo>
                      <a:cubicBezTo>
                        <a:pt x="9192478" y="4992770"/>
                        <a:pt x="9189909" y="4995338"/>
                        <a:pt x="9187340" y="4997907"/>
                      </a:cubicBezTo>
                      <a:cubicBezTo>
                        <a:pt x="9187024" y="5010876"/>
                        <a:pt x="9187008" y="5023858"/>
                        <a:pt x="9187340" y="5036827"/>
                      </a:cubicBezTo>
                      <a:cubicBezTo>
                        <a:pt x="9204854" y="5045583"/>
                        <a:pt x="9204854" y="5045583"/>
                        <a:pt x="9234044" y="5036827"/>
                      </a:cubicBezTo>
                      <a:cubicBezTo>
                        <a:pt x="9234044" y="5023594"/>
                        <a:pt x="9234044" y="5010750"/>
                        <a:pt x="9234044" y="4997907"/>
                      </a:cubicBezTo>
                      <a:cubicBezTo>
                        <a:pt x="9221153" y="4994932"/>
                        <a:pt x="9208166" y="4992350"/>
                        <a:pt x="9195124" y="4990123"/>
                      </a:cubicBezTo>
                      <a:close/>
                      <a:moveTo>
                        <a:pt x="9280759" y="4990123"/>
                      </a:moveTo>
                      <a:cubicBezTo>
                        <a:pt x="9275466" y="4992770"/>
                        <a:pt x="9270328" y="4995338"/>
                        <a:pt x="9265191" y="4997907"/>
                      </a:cubicBezTo>
                      <a:cubicBezTo>
                        <a:pt x="9265191" y="5011140"/>
                        <a:pt x="9265191" y="5023983"/>
                        <a:pt x="9265191" y="5036827"/>
                      </a:cubicBezTo>
                      <a:cubicBezTo>
                        <a:pt x="9270484" y="5039473"/>
                        <a:pt x="9275621" y="5042042"/>
                        <a:pt x="9280759" y="5044610"/>
                      </a:cubicBezTo>
                      <a:cubicBezTo>
                        <a:pt x="9288698" y="5041964"/>
                        <a:pt x="9296405" y="5039395"/>
                        <a:pt x="9304111" y="5036827"/>
                      </a:cubicBezTo>
                      <a:cubicBezTo>
                        <a:pt x="9304111" y="5023594"/>
                        <a:pt x="9304111" y="5010750"/>
                        <a:pt x="9304111" y="4997907"/>
                      </a:cubicBezTo>
                      <a:cubicBezTo>
                        <a:pt x="9296171" y="4995260"/>
                        <a:pt x="9288465" y="4992692"/>
                        <a:pt x="9280759" y="4990123"/>
                      </a:cubicBezTo>
                      <a:close/>
                      <a:moveTo>
                        <a:pt x="9350823" y="4990123"/>
                      </a:moveTo>
                      <a:cubicBezTo>
                        <a:pt x="9342066" y="4998880"/>
                        <a:pt x="9342066" y="4998880"/>
                        <a:pt x="9335255" y="5036827"/>
                      </a:cubicBezTo>
                      <a:cubicBezTo>
                        <a:pt x="9351134" y="5036827"/>
                        <a:pt x="9366546" y="5036827"/>
                        <a:pt x="9381959" y="5036827"/>
                      </a:cubicBezTo>
                      <a:cubicBezTo>
                        <a:pt x="9379312" y="5020947"/>
                        <a:pt x="9376743" y="5005535"/>
                        <a:pt x="9374175" y="4990123"/>
                      </a:cubicBezTo>
                      <a:cubicBezTo>
                        <a:pt x="9366235" y="4990123"/>
                        <a:pt x="9358529" y="4990123"/>
                        <a:pt x="9350823" y="4990123"/>
                      </a:cubicBezTo>
                      <a:close/>
                      <a:moveTo>
                        <a:pt x="9428672" y="4990123"/>
                      </a:moveTo>
                      <a:cubicBezTo>
                        <a:pt x="9423379" y="4992770"/>
                        <a:pt x="9418241" y="4995338"/>
                        <a:pt x="9413104" y="4997907"/>
                      </a:cubicBezTo>
                      <a:cubicBezTo>
                        <a:pt x="9413104" y="5011140"/>
                        <a:pt x="9413104" y="5023983"/>
                        <a:pt x="9413104" y="5036827"/>
                      </a:cubicBezTo>
                      <a:cubicBezTo>
                        <a:pt x="9418397" y="5039473"/>
                        <a:pt x="9423534" y="5042042"/>
                        <a:pt x="9428672" y="5044610"/>
                      </a:cubicBezTo>
                      <a:cubicBezTo>
                        <a:pt x="9436611" y="5041964"/>
                        <a:pt x="9444318" y="5039395"/>
                        <a:pt x="9452024" y="5036827"/>
                      </a:cubicBezTo>
                      <a:cubicBezTo>
                        <a:pt x="9452024" y="5023594"/>
                        <a:pt x="9452024" y="5010750"/>
                        <a:pt x="9452024" y="4997907"/>
                      </a:cubicBezTo>
                      <a:cubicBezTo>
                        <a:pt x="9444084" y="4995260"/>
                        <a:pt x="9436378" y="4992692"/>
                        <a:pt x="9428672" y="4990123"/>
                      </a:cubicBezTo>
                      <a:close/>
                      <a:moveTo>
                        <a:pt x="9568800" y="4990123"/>
                      </a:moveTo>
                      <a:cubicBezTo>
                        <a:pt x="9566154" y="4992770"/>
                        <a:pt x="9563585" y="4995338"/>
                        <a:pt x="9561016" y="4997907"/>
                      </a:cubicBezTo>
                      <a:cubicBezTo>
                        <a:pt x="9560700" y="5010876"/>
                        <a:pt x="9560684" y="5023858"/>
                        <a:pt x="9561016" y="5036827"/>
                      </a:cubicBezTo>
                      <a:cubicBezTo>
                        <a:pt x="9566309" y="5039473"/>
                        <a:pt x="9571447" y="5042042"/>
                        <a:pt x="9576584" y="5044610"/>
                      </a:cubicBezTo>
                      <a:cubicBezTo>
                        <a:pt x="9584524" y="5041964"/>
                        <a:pt x="9592230" y="5039395"/>
                        <a:pt x="9599936" y="5036827"/>
                      </a:cubicBezTo>
                      <a:cubicBezTo>
                        <a:pt x="9599936" y="5023594"/>
                        <a:pt x="9599936" y="5010750"/>
                        <a:pt x="9599936" y="4997907"/>
                      </a:cubicBezTo>
                      <a:cubicBezTo>
                        <a:pt x="9584855" y="4993528"/>
                        <a:pt x="9584855" y="4993528"/>
                        <a:pt x="9568800" y="4990123"/>
                      </a:cubicBezTo>
                      <a:close/>
                      <a:moveTo>
                        <a:pt x="9654435" y="4990123"/>
                      </a:moveTo>
                      <a:cubicBezTo>
                        <a:pt x="9649142" y="4992770"/>
                        <a:pt x="9644004" y="4995338"/>
                        <a:pt x="9638867" y="4997907"/>
                      </a:cubicBezTo>
                      <a:cubicBezTo>
                        <a:pt x="9638867" y="5011140"/>
                        <a:pt x="9638867" y="5023983"/>
                        <a:pt x="9638867" y="5036827"/>
                      </a:cubicBezTo>
                      <a:cubicBezTo>
                        <a:pt x="9644160" y="5039473"/>
                        <a:pt x="9649297" y="5042042"/>
                        <a:pt x="9654435" y="5044610"/>
                      </a:cubicBezTo>
                      <a:cubicBezTo>
                        <a:pt x="9662374" y="5041964"/>
                        <a:pt x="9670081" y="5039395"/>
                        <a:pt x="9677787" y="5036827"/>
                      </a:cubicBezTo>
                      <a:cubicBezTo>
                        <a:pt x="9677787" y="5023594"/>
                        <a:pt x="9677787" y="5010750"/>
                        <a:pt x="9677787" y="4997907"/>
                      </a:cubicBezTo>
                      <a:cubicBezTo>
                        <a:pt x="9669847" y="4995260"/>
                        <a:pt x="9662141" y="4992692"/>
                        <a:pt x="9654435" y="4990123"/>
                      </a:cubicBezTo>
                      <a:close/>
                      <a:moveTo>
                        <a:pt x="9724499" y="4990123"/>
                      </a:moveTo>
                      <a:cubicBezTo>
                        <a:pt x="9719206" y="4992770"/>
                        <a:pt x="9714068" y="4995338"/>
                        <a:pt x="9708931" y="4997907"/>
                      </a:cubicBezTo>
                      <a:cubicBezTo>
                        <a:pt x="9708931" y="5011140"/>
                        <a:pt x="9708931" y="5023983"/>
                        <a:pt x="9708931" y="5036827"/>
                      </a:cubicBezTo>
                      <a:cubicBezTo>
                        <a:pt x="9724810" y="5036827"/>
                        <a:pt x="9740222" y="5036827"/>
                        <a:pt x="9755635" y="5036827"/>
                      </a:cubicBezTo>
                      <a:cubicBezTo>
                        <a:pt x="9755635" y="5026240"/>
                        <a:pt x="9755635" y="5015966"/>
                        <a:pt x="9755635" y="5005691"/>
                      </a:cubicBezTo>
                      <a:cubicBezTo>
                        <a:pt x="9741040" y="4997420"/>
                        <a:pt x="9741040" y="4997420"/>
                        <a:pt x="9724499" y="4990123"/>
                      </a:cubicBezTo>
                      <a:close/>
                      <a:moveTo>
                        <a:pt x="9794563" y="4990123"/>
                      </a:moveTo>
                      <a:cubicBezTo>
                        <a:pt x="9791917" y="4992770"/>
                        <a:pt x="9789348" y="4995338"/>
                        <a:pt x="9786779" y="4997907"/>
                      </a:cubicBezTo>
                      <a:cubicBezTo>
                        <a:pt x="9786463" y="5010876"/>
                        <a:pt x="9786447" y="5023858"/>
                        <a:pt x="9786779" y="5036827"/>
                      </a:cubicBezTo>
                      <a:cubicBezTo>
                        <a:pt x="9792072" y="5039473"/>
                        <a:pt x="9797210" y="5042042"/>
                        <a:pt x="9802347" y="5044610"/>
                      </a:cubicBezTo>
                      <a:cubicBezTo>
                        <a:pt x="9810287" y="5041964"/>
                        <a:pt x="9817993" y="5039395"/>
                        <a:pt x="9825699" y="5036827"/>
                      </a:cubicBezTo>
                      <a:cubicBezTo>
                        <a:pt x="9825699" y="5023594"/>
                        <a:pt x="9825699" y="5010750"/>
                        <a:pt x="9825699" y="4997907"/>
                      </a:cubicBezTo>
                      <a:cubicBezTo>
                        <a:pt x="9810618" y="4993528"/>
                        <a:pt x="9810618" y="4993528"/>
                        <a:pt x="9794563" y="4990123"/>
                      </a:cubicBezTo>
                      <a:close/>
                      <a:moveTo>
                        <a:pt x="9506524" y="4992070"/>
                      </a:moveTo>
                      <a:cubicBezTo>
                        <a:pt x="9500686" y="4992070"/>
                        <a:pt x="9494848" y="4994016"/>
                        <a:pt x="9483172" y="4997908"/>
                      </a:cubicBezTo>
                      <a:cubicBezTo>
                        <a:pt x="9483172" y="5011141"/>
                        <a:pt x="9483172" y="5023984"/>
                        <a:pt x="9483172" y="5036828"/>
                      </a:cubicBezTo>
                      <a:cubicBezTo>
                        <a:pt x="9506524" y="5044611"/>
                        <a:pt x="9506524" y="5044611"/>
                        <a:pt x="9529876" y="5036828"/>
                      </a:cubicBezTo>
                      <a:cubicBezTo>
                        <a:pt x="9529876" y="5023595"/>
                        <a:pt x="9529876" y="5010751"/>
                        <a:pt x="9529876" y="4997908"/>
                      </a:cubicBezTo>
                      <a:cubicBezTo>
                        <a:pt x="9518200" y="4994016"/>
                        <a:pt x="9512362" y="4992070"/>
                        <a:pt x="9506524" y="4992070"/>
                      </a:cubicBezTo>
                      <a:close/>
                      <a:moveTo>
                        <a:pt x="8665750" y="4997908"/>
                      </a:moveTo>
                      <a:cubicBezTo>
                        <a:pt x="8665750" y="5011141"/>
                        <a:pt x="8665750" y="5023984"/>
                        <a:pt x="8665750" y="5036828"/>
                      </a:cubicBezTo>
                      <a:cubicBezTo>
                        <a:pt x="8681629" y="5036828"/>
                        <a:pt x="8697041" y="5036828"/>
                        <a:pt x="8712454" y="5036828"/>
                      </a:cubicBezTo>
                      <a:cubicBezTo>
                        <a:pt x="8712454" y="5023595"/>
                        <a:pt x="8712454" y="5010751"/>
                        <a:pt x="8712454" y="4997908"/>
                      </a:cubicBezTo>
                      <a:cubicBezTo>
                        <a:pt x="8696574" y="4997908"/>
                        <a:pt x="8681162" y="4997908"/>
                        <a:pt x="8665750" y="4997908"/>
                      </a:cubicBezTo>
                      <a:close/>
                      <a:moveTo>
                        <a:pt x="3776539" y="4992005"/>
                      </a:moveTo>
                      <a:cubicBezTo>
                        <a:pt x="3769806" y="4991549"/>
                        <a:pt x="3763169" y="4993061"/>
                        <a:pt x="3753474" y="4997908"/>
                      </a:cubicBezTo>
                      <a:cubicBezTo>
                        <a:pt x="3753474" y="5011141"/>
                        <a:pt x="3753474" y="5023984"/>
                        <a:pt x="3753474" y="5036828"/>
                      </a:cubicBezTo>
                      <a:cubicBezTo>
                        <a:pt x="3769353" y="5036828"/>
                        <a:pt x="3784765" y="5036828"/>
                        <a:pt x="3800178" y="5036828"/>
                      </a:cubicBezTo>
                      <a:cubicBezTo>
                        <a:pt x="3800178" y="5023595"/>
                        <a:pt x="3800178" y="5010752"/>
                        <a:pt x="3800178" y="4997908"/>
                      </a:cubicBezTo>
                      <a:cubicBezTo>
                        <a:pt x="3790101" y="4994885"/>
                        <a:pt x="3783272" y="4992461"/>
                        <a:pt x="3776539" y="4992005"/>
                      </a:cubicBezTo>
                      <a:close/>
                      <a:moveTo>
                        <a:pt x="3169599" y="5067972"/>
                      </a:moveTo>
                      <a:cubicBezTo>
                        <a:pt x="3166952" y="5081205"/>
                        <a:pt x="3164384" y="5094048"/>
                        <a:pt x="3161815" y="5106892"/>
                      </a:cubicBezTo>
                      <a:cubicBezTo>
                        <a:pt x="3167108" y="5109538"/>
                        <a:pt x="3172245" y="5112107"/>
                        <a:pt x="3177383" y="5114676"/>
                      </a:cubicBezTo>
                      <a:cubicBezTo>
                        <a:pt x="3185322" y="5112029"/>
                        <a:pt x="3193029" y="5109460"/>
                        <a:pt x="3200735" y="5106892"/>
                      </a:cubicBezTo>
                      <a:cubicBezTo>
                        <a:pt x="3200735" y="5096305"/>
                        <a:pt x="3200735" y="5086031"/>
                        <a:pt x="3200735" y="5075756"/>
                      </a:cubicBezTo>
                      <a:cubicBezTo>
                        <a:pt x="3185011" y="5071825"/>
                        <a:pt x="3185011" y="5071825"/>
                        <a:pt x="3169599" y="5067972"/>
                      </a:cubicBezTo>
                      <a:close/>
                      <a:moveTo>
                        <a:pt x="3239663" y="5067972"/>
                      </a:moveTo>
                      <a:cubicBezTo>
                        <a:pt x="3237016" y="5081205"/>
                        <a:pt x="3234448" y="5094048"/>
                        <a:pt x="3231879" y="5106892"/>
                      </a:cubicBezTo>
                      <a:cubicBezTo>
                        <a:pt x="3249393" y="5115648"/>
                        <a:pt x="3249393" y="5115648"/>
                        <a:pt x="3278583" y="5106892"/>
                      </a:cubicBezTo>
                      <a:cubicBezTo>
                        <a:pt x="3278583" y="5096305"/>
                        <a:pt x="3278583" y="5086031"/>
                        <a:pt x="3278583" y="5075756"/>
                      </a:cubicBezTo>
                      <a:cubicBezTo>
                        <a:pt x="3265350" y="5073109"/>
                        <a:pt x="3252506" y="5070541"/>
                        <a:pt x="3239663" y="5067972"/>
                      </a:cubicBezTo>
                      <a:close/>
                      <a:moveTo>
                        <a:pt x="3325297" y="5067972"/>
                      </a:moveTo>
                      <a:cubicBezTo>
                        <a:pt x="3320004" y="5070619"/>
                        <a:pt x="3314866" y="5073187"/>
                        <a:pt x="3309729" y="5075756"/>
                      </a:cubicBezTo>
                      <a:cubicBezTo>
                        <a:pt x="3309729" y="5086342"/>
                        <a:pt x="3309729" y="5096617"/>
                        <a:pt x="3309729" y="5106892"/>
                      </a:cubicBezTo>
                      <a:cubicBezTo>
                        <a:pt x="3315022" y="5109538"/>
                        <a:pt x="3320159" y="5112107"/>
                        <a:pt x="3325297" y="5114676"/>
                      </a:cubicBezTo>
                      <a:cubicBezTo>
                        <a:pt x="3333236" y="5112029"/>
                        <a:pt x="3340943" y="5109460"/>
                        <a:pt x="3348649" y="5106892"/>
                      </a:cubicBezTo>
                      <a:cubicBezTo>
                        <a:pt x="3348649" y="5096305"/>
                        <a:pt x="3348649" y="5086031"/>
                        <a:pt x="3348649" y="5075756"/>
                      </a:cubicBezTo>
                      <a:cubicBezTo>
                        <a:pt x="3340709" y="5073109"/>
                        <a:pt x="3333003" y="5070541"/>
                        <a:pt x="3325297" y="5067972"/>
                      </a:cubicBezTo>
                      <a:close/>
                      <a:moveTo>
                        <a:pt x="3465426" y="5067972"/>
                      </a:moveTo>
                      <a:cubicBezTo>
                        <a:pt x="3462779" y="5081205"/>
                        <a:pt x="3460211" y="5094048"/>
                        <a:pt x="3457642" y="5106892"/>
                      </a:cubicBezTo>
                      <a:cubicBezTo>
                        <a:pt x="3462935" y="5109538"/>
                        <a:pt x="3468072" y="5112107"/>
                        <a:pt x="3473210" y="5114676"/>
                      </a:cubicBezTo>
                      <a:cubicBezTo>
                        <a:pt x="3481149" y="5112029"/>
                        <a:pt x="3488856" y="5109460"/>
                        <a:pt x="3496562" y="5106892"/>
                      </a:cubicBezTo>
                      <a:cubicBezTo>
                        <a:pt x="3496562" y="5096305"/>
                        <a:pt x="3496562" y="5086031"/>
                        <a:pt x="3496562" y="5075756"/>
                      </a:cubicBezTo>
                      <a:cubicBezTo>
                        <a:pt x="3480838" y="5071825"/>
                        <a:pt x="3480838" y="5071825"/>
                        <a:pt x="3465426" y="5067972"/>
                      </a:cubicBezTo>
                      <a:close/>
                      <a:moveTo>
                        <a:pt x="3543275" y="5067972"/>
                      </a:moveTo>
                      <a:cubicBezTo>
                        <a:pt x="3540628" y="5081205"/>
                        <a:pt x="3538060" y="5094048"/>
                        <a:pt x="3535491" y="5106892"/>
                      </a:cubicBezTo>
                      <a:cubicBezTo>
                        <a:pt x="3540784" y="5109538"/>
                        <a:pt x="3545921" y="5112107"/>
                        <a:pt x="3551059" y="5114676"/>
                      </a:cubicBezTo>
                      <a:cubicBezTo>
                        <a:pt x="3558998" y="5112029"/>
                        <a:pt x="3566705" y="5109460"/>
                        <a:pt x="3574411" y="5106892"/>
                      </a:cubicBezTo>
                      <a:cubicBezTo>
                        <a:pt x="3574411" y="5096305"/>
                        <a:pt x="3574411" y="5086031"/>
                        <a:pt x="3574411" y="5075756"/>
                      </a:cubicBezTo>
                      <a:cubicBezTo>
                        <a:pt x="3558687" y="5071825"/>
                        <a:pt x="3558687" y="5071825"/>
                        <a:pt x="3543275" y="5067972"/>
                      </a:cubicBezTo>
                      <a:close/>
                      <a:moveTo>
                        <a:pt x="3613339" y="5067972"/>
                      </a:moveTo>
                      <a:cubicBezTo>
                        <a:pt x="3610692" y="5081205"/>
                        <a:pt x="3608124" y="5094048"/>
                        <a:pt x="3605555" y="5106892"/>
                      </a:cubicBezTo>
                      <a:cubicBezTo>
                        <a:pt x="3610848" y="5109538"/>
                        <a:pt x="3615985" y="5112107"/>
                        <a:pt x="3621123" y="5114676"/>
                      </a:cubicBezTo>
                      <a:cubicBezTo>
                        <a:pt x="3629062" y="5112029"/>
                        <a:pt x="3636769" y="5109460"/>
                        <a:pt x="3644475" y="5106892"/>
                      </a:cubicBezTo>
                      <a:cubicBezTo>
                        <a:pt x="3644475" y="5096305"/>
                        <a:pt x="3644475" y="5086031"/>
                        <a:pt x="3644475" y="5075756"/>
                      </a:cubicBezTo>
                      <a:cubicBezTo>
                        <a:pt x="3628751" y="5071825"/>
                        <a:pt x="3628751" y="5071825"/>
                        <a:pt x="3613339" y="5067972"/>
                      </a:cubicBezTo>
                      <a:close/>
                      <a:moveTo>
                        <a:pt x="3691188" y="5067972"/>
                      </a:moveTo>
                      <a:cubicBezTo>
                        <a:pt x="3688541" y="5081205"/>
                        <a:pt x="3685973" y="5094048"/>
                        <a:pt x="3683404" y="5106892"/>
                      </a:cubicBezTo>
                      <a:cubicBezTo>
                        <a:pt x="3688697" y="5109538"/>
                        <a:pt x="3693834" y="5112107"/>
                        <a:pt x="3698972" y="5114676"/>
                      </a:cubicBezTo>
                      <a:cubicBezTo>
                        <a:pt x="3706911" y="5112029"/>
                        <a:pt x="3714618" y="5109460"/>
                        <a:pt x="3722324" y="5106892"/>
                      </a:cubicBezTo>
                      <a:cubicBezTo>
                        <a:pt x="3722324" y="5096305"/>
                        <a:pt x="3722324" y="5086031"/>
                        <a:pt x="3722324" y="5075756"/>
                      </a:cubicBezTo>
                      <a:cubicBezTo>
                        <a:pt x="3706600" y="5071825"/>
                        <a:pt x="3706600" y="5071825"/>
                        <a:pt x="3691188" y="5067972"/>
                      </a:cubicBezTo>
                      <a:close/>
                      <a:moveTo>
                        <a:pt x="5707482" y="5067972"/>
                      </a:moveTo>
                      <a:cubicBezTo>
                        <a:pt x="5702189" y="5070619"/>
                        <a:pt x="5697051" y="5073187"/>
                        <a:pt x="5691914" y="5075756"/>
                      </a:cubicBezTo>
                      <a:cubicBezTo>
                        <a:pt x="5691914" y="5086342"/>
                        <a:pt x="5691914" y="5096617"/>
                        <a:pt x="5691914" y="5106892"/>
                      </a:cubicBezTo>
                      <a:cubicBezTo>
                        <a:pt x="5697207" y="5109538"/>
                        <a:pt x="5702344" y="5112107"/>
                        <a:pt x="5707482" y="5114676"/>
                      </a:cubicBezTo>
                      <a:cubicBezTo>
                        <a:pt x="5715421" y="5112029"/>
                        <a:pt x="5723128" y="5109460"/>
                        <a:pt x="5730834" y="5106892"/>
                      </a:cubicBezTo>
                      <a:cubicBezTo>
                        <a:pt x="5730834" y="5096305"/>
                        <a:pt x="5730834" y="5086031"/>
                        <a:pt x="5730834" y="5075756"/>
                      </a:cubicBezTo>
                      <a:cubicBezTo>
                        <a:pt x="5722894" y="5073109"/>
                        <a:pt x="5715188" y="5070541"/>
                        <a:pt x="5707482" y="5067972"/>
                      </a:cubicBezTo>
                      <a:close/>
                      <a:moveTo>
                        <a:pt x="5769761" y="5067972"/>
                      </a:moveTo>
                      <a:cubicBezTo>
                        <a:pt x="5767114" y="5070619"/>
                        <a:pt x="5764546" y="5073187"/>
                        <a:pt x="5761977" y="5075756"/>
                      </a:cubicBezTo>
                      <a:cubicBezTo>
                        <a:pt x="5764204" y="5088797"/>
                        <a:pt x="5766786" y="5101784"/>
                        <a:pt x="5769761" y="5114676"/>
                      </a:cubicBezTo>
                      <a:cubicBezTo>
                        <a:pt x="5782994" y="5112029"/>
                        <a:pt x="5795837" y="5109460"/>
                        <a:pt x="5808681" y="5106892"/>
                      </a:cubicBezTo>
                      <a:cubicBezTo>
                        <a:pt x="5808681" y="5096305"/>
                        <a:pt x="5808681" y="5086031"/>
                        <a:pt x="5808681" y="5075756"/>
                      </a:cubicBezTo>
                      <a:cubicBezTo>
                        <a:pt x="5795789" y="5072781"/>
                        <a:pt x="5782802" y="5070199"/>
                        <a:pt x="5769761" y="5067972"/>
                      </a:cubicBezTo>
                      <a:close/>
                      <a:moveTo>
                        <a:pt x="5855395" y="5067972"/>
                      </a:moveTo>
                      <a:cubicBezTo>
                        <a:pt x="5850102" y="5070619"/>
                        <a:pt x="5844964" y="5073187"/>
                        <a:pt x="5839827" y="5075756"/>
                      </a:cubicBezTo>
                      <a:cubicBezTo>
                        <a:pt x="5839827" y="5086342"/>
                        <a:pt x="5839827" y="5096617"/>
                        <a:pt x="5839827" y="5106892"/>
                      </a:cubicBezTo>
                      <a:cubicBezTo>
                        <a:pt x="5845120" y="5109538"/>
                        <a:pt x="5850257" y="5112107"/>
                        <a:pt x="5855395" y="5114676"/>
                      </a:cubicBezTo>
                      <a:cubicBezTo>
                        <a:pt x="5863334" y="5112029"/>
                        <a:pt x="5871041" y="5109460"/>
                        <a:pt x="5878747" y="5106892"/>
                      </a:cubicBezTo>
                      <a:cubicBezTo>
                        <a:pt x="5878747" y="5096305"/>
                        <a:pt x="5878747" y="5086031"/>
                        <a:pt x="5878747" y="5075756"/>
                      </a:cubicBezTo>
                      <a:cubicBezTo>
                        <a:pt x="5870807" y="5073109"/>
                        <a:pt x="5863101" y="5070541"/>
                        <a:pt x="5855395" y="5067972"/>
                      </a:cubicBezTo>
                      <a:close/>
                      <a:moveTo>
                        <a:pt x="5925460" y="5067972"/>
                      </a:moveTo>
                      <a:cubicBezTo>
                        <a:pt x="5922813" y="5081205"/>
                        <a:pt x="5920245" y="5094048"/>
                        <a:pt x="5917676" y="5106892"/>
                      </a:cubicBezTo>
                      <a:cubicBezTo>
                        <a:pt x="5928262" y="5109538"/>
                        <a:pt x="5938537" y="5112107"/>
                        <a:pt x="5948812" y="5114676"/>
                      </a:cubicBezTo>
                      <a:cubicBezTo>
                        <a:pt x="5951458" y="5101443"/>
                        <a:pt x="5954027" y="5088599"/>
                        <a:pt x="5956596" y="5075756"/>
                      </a:cubicBezTo>
                      <a:cubicBezTo>
                        <a:pt x="5940872" y="5071825"/>
                        <a:pt x="5940872" y="5071825"/>
                        <a:pt x="5925460" y="5067972"/>
                      </a:cubicBezTo>
                      <a:close/>
                      <a:moveTo>
                        <a:pt x="5995524" y="5067972"/>
                      </a:moveTo>
                      <a:cubicBezTo>
                        <a:pt x="5992877" y="5081205"/>
                        <a:pt x="5990309" y="5094048"/>
                        <a:pt x="5987740" y="5106892"/>
                      </a:cubicBezTo>
                      <a:cubicBezTo>
                        <a:pt x="5993033" y="5109538"/>
                        <a:pt x="5998170" y="5112107"/>
                        <a:pt x="6003308" y="5114676"/>
                      </a:cubicBezTo>
                      <a:cubicBezTo>
                        <a:pt x="6011247" y="5112029"/>
                        <a:pt x="6018954" y="5109460"/>
                        <a:pt x="6026660" y="5106892"/>
                      </a:cubicBezTo>
                      <a:cubicBezTo>
                        <a:pt x="6026660" y="5096305"/>
                        <a:pt x="6026660" y="5086031"/>
                        <a:pt x="6026660" y="5075756"/>
                      </a:cubicBezTo>
                      <a:cubicBezTo>
                        <a:pt x="6010936" y="5071825"/>
                        <a:pt x="6010936" y="5071825"/>
                        <a:pt x="5995524" y="5067972"/>
                      </a:cubicBezTo>
                      <a:close/>
                      <a:moveTo>
                        <a:pt x="6073373" y="5067972"/>
                      </a:moveTo>
                      <a:cubicBezTo>
                        <a:pt x="6070726" y="5081205"/>
                        <a:pt x="6068158" y="5094048"/>
                        <a:pt x="6065589" y="5106892"/>
                      </a:cubicBezTo>
                      <a:cubicBezTo>
                        <a:pt x="6070882" y="5109538"/>
                        <a:pt x="6076019" y="5112107"/>
                        <a:pt x="6081157" y="5114676"/>
                      </a:cubicBezTo>
                      <a:cubicBezTo>
                        <a:pt x="6089096" y="5112029"/>
                        <a:pt x="6096803" y="5109460"/>
                        <a:pt x="6104509" y="5106892"/>
                      </a:cubicBezTo>
                      <a:cubicBezTo>
                        <a:pt x="6104509" y="5096305"/>
                        <a:pt x="6104509" y="5086031"/>
                        <a:pt x="6104509" y="5075756"/>
                      </a:cubicBezTo>
                      <a:cubicBezTo>
                        <a:pt x="6088785" y="5071825"/>
                        <a:pt x="6088785" y="5071825"/>
                        <a:pt x="6073373" y="5067972"/>
                      </a:cubicBezTo>
                      <a:close/>
                      <a:moveTo>
                        <a:pt x="6143437" y="5067972"/>
                      </a:moveTo>
                      <a:cubicBezTo>
                        <a:pt x="6140790" y="5081205"/>
                        <a:pt x="6138222" y="5094048"/>
                        <a:pt x="6135653" y="5106892"/>
                      </a:cubicBezTo>
                      <a:cubicBezTo>
                        <a:pt x="6153167" y="5115648"/>
                        <a:pt x="6153167" y="5115648"/>
                        <a:pt x="6182357" y="5106892"/>
                      </a:cubicBezTo>
                      <a:cubicBezTo>
                        <a:pt x="6182357" y="5096305"/>
                        <a:pt x="6182357" y="5086031"/>
                        <a:pt x="6182357" y="5075756"/>
                      </a:cubicBezTo>
                      <a:cubicBezTo>
                        <a:pt x="6169124" y="5073109"/>
                        <a:pt x="6156280" y="5070541"/>
                        <a:pt x="6143437" y="5067972"/>
                      </a:cubicBezTo>
                      <a:close/>
                      <a:moveTo>
                        <a:pt x="8751384" y="5067972"/>
                      </a:moveTo>
                      <a:cubicBezTo>
                        <a:pt x="8748737" y="5070619"/>
                        <a:pt x="8746169" y="5073187"/>
                        <a:pt x="8743600" y="5075756"/>
                      </a:cubicBezTo>
                      <a:cubicBezTo>
                        <a:pt x="8745827" y="5088797"/>
                        <a:pt x="8748409" y="5101784"/>
                        <a:pt x="8751384" y="5114676"/>
                      </a:cubicBezTo>
                      <a:cubicBezTo>
                        <a:pt x="8761970" y="5112029"/>
                        <a:pt x="8772245" y="5109460"/>
                        <a:pt x="8782520" y="5106892"/>
                      </a:cubicBezTo>
                      <a:cubicBezTo>
                        <a:pt x="8782520" y="5096305"/>
                        <a:pt x="8782520" y="5086031"/>
                        <a:pt x="8782520" y="5075756"/>
                      </a:cubicBezTo>
                      <a:cubicBezTo>
                        <a:pt x="8767438" y="5071377"/>
                        <a:pt x="8767438" y="5071377"/>
                        <a:pt x="8751384" y="5067972"/>
                      </a:cubicBezTo>
                      <a:close/>
                      <a:moveTo>
                        <a:pt x="8899298" y="5067972"/>
                      </a:moveTo>
                      <a:cubicBezTo>
                        <a:pt x="8896651" y="5081205"/>
                        <a:pt x="8894083" y="5094048"/>
                        <a:pt x="8891514" y="5106892"/>
                      </a:cubicBezTo>
                      <a:cubicBezTo>
                        <a:pt x="8896807" y="5109538"/>
                        <a:pt x="8901944" y="5112107"/>
                        <a:pt x="8907082" y="5114676"/>
                      </a:cubicBezTo>
                      <a:cubicBezTo>
                        <a:pt x="8915021" y="5112029"/>
                        <a:pt x="8922728" y="5109460"/>
                        <a:pt x="8930434" y="5106892"/>
                      </a:cubicBezTo>
                      <a:cubicBezTo>
                        <a:pt x="8930434" y="5096305"/>
                        <a:pt x="8930434" y="5086031"/>
                        <a:pt x="8930434" y="5075756"/>
                      </a:cubicBezTo>
                      <a:cubicBezTo>
                        <a:pt x="8914710" y="5071825"/>
                        <a:pt x="8914710" y="5071825"/>
                        <a:pt x="8899298" y="5067972"/>
                      </a:cubicBezTo>
                      <a:close/>
                      <a:moveTo>
                        <a:pt x="8977147" y="5067972"/>
                      </a:moveTo>
                      <a:cubicBezTo>
                        <a:pt x="8974500" y="5081205"/>
                        <a:pt x="8971932" y="5094048"/>
                        <a:pt x="8969363" y="5106892"/>
                      </a:cubicBezTo>
                      <a:cubicBezTo>
                        <a:pt x="8974656" y="5109538"/>
                        <a:pt x="8979793" y="5112107"/>
                        <a:pt x="8984931" y="5114676"/>
                      </a:cubicBezTo>
                      <a:cubicBezTo>
                        <a:pt x="8992870" y="5112029"/>
                        <a:pt x="9000577" y="5109460"/>
                        <a:pt x="9008283" y="5106892"/>
                      </a:cubicBezTo>
                      <a:cubicBezTo>
                        <a:pt x="9008283" y="5096305"/>
                        <a:pt x="9008283" y="5086031"/>
                        <a:pt x="9008283" y="5075756"/>
                      </a:cubicBezTo>
                      <a:cubicBezTo>
                        <a:pt x="8992559" y="5071825"/>
                        <a:pt x="8992559" y="5071825"/>
                        <a:pt x="8977147" y="5067972"/>
                      </a:cubicBezTo>
                      <a:close/>
                      <a:moveTo>
                        <a:pt x="9047211" y="5067972"/>
                      </a:moveTo>
                      <a:cubicBezTo>
                        <a:pt x="9044564" y="5081205"/>
                        <a:pt x="9041996" y="5094048"/>
                        <a:pt x="9039427" y="5106892"/>
                      </a:cubicBezTo>
                      <a:cubicBezTo>
                        <a:pt x="9056941" y="5115648"/>
                        <a:pt x="9056941" y="5115648"/>
                        <a:pt x="9086131" y="5106892"/>
                      </a:cubicBezTo>
                      <a:cubicBezTo>
                        <a:pt x="9086131" y="5096305"/>
                        <a:pt x="9086131" y="5086031"/>
                        <a:pt x="9086131" y="5075756"/>
                      </a:cubicBezTo>
                      <a:cubicBezTo>
                        <a:pt x="9072898" y="5073109"/>
                        <a:pt x="9060054" y="5070541"/>
                        <a:pt x="9047211" y="5067972"/>
                      </a:cubicBezTo>
                      <a:close/>
                      <a:moveTo>
                        <a:pt x="9132845" y="5067972"/>
                      </a:moveTo>
                      <a:cubicBezTo>
                        <a:pt x="9127552" y="5070619"/>
                        <a:pt x="9122414" y="5073187"/>
                        <a:pt x="9117277" y="5075756"/>
                      </a:cubicBezTo>
                      <a:cubicBezTo>
                        <a:pt x="9117277" y="5086342"/>
                        <a:pt x="9117277" y="5096617"/>
                        <a:pt x="9117277" y="5106892"/>
                      </a:cubicBezTo>
                      <a:cubicBezTo>
                        <a:pt x="9127863" y="5109538"/>
                        <a:pt x="9138138" y="5112107"/>
                        <a:pt x="9148413" y="5114676"/>
                      </a:cubicBezTo>
                      <a:cubicBezTo>
                        <a:pt x="9151059" y="5101443"/>
                        <a:pt x="9153628" y="5088599"/>
                        <a:pt x="9156197" y="5075756"/>
                      </a:cubicBezTo>
                      <a:cubicBezTo>
                        <a:pt x="9148257" y="5073109"/>
                        <a:pt x="9140551" y="5070541"/>
                        <a:pt x="9132845" y="5067972"/>
                      </a:cubicBezTo>
                      <a:close/>
                      <a:moveTo>
                        <a:pt x="9280759" y="5067972"/>
                      </a:moveTo>
                      <a:cubicBezTo>
                        <a:pt x="9275466" y="5070619"/>
                        <a:pt x="9270328" y="5073187"/>
                        <a:pt x="9265191" y="5075756"/>
                      </a:cubicBezTo>
                      <a:cubicBezTo>
                        <a:pt x="9265191" y="5086342"/>
                        <a:pt x="9265191" y="5096617"/>
                        <a:pt x="9265191" y="5106892"/>
                      </a:cubicBezTo>
                      <a:cubicBezTo>
                        <a:pt x="9270484" y="5109538"/>
                        <a:pt x="9275621" y="5112107"/>
                        <a:pt x="9280759" y="5114676"/>
                      </a:cubicBezTo>
                      <a:cubicBezTo>
                        <a:pt x="9288698" y="5112029"/>
                        <a:pt x="9296405" y="5109460"/>
                        <a:pt x="9304111" y="5106892"/>
                      </a:cubicBezTo>
                      <a:cubicBezTo>
                        <a:pt x="9304111" y="5096305"/>
                        <a:pt x="9304111" y="5086031"/>
                        <a:pt x="9304111" y="5075756"/>
                      </a:cubicBezTo>
                      <a:cubicBezTo>
                        <a:pt x="9296171" y="5073109"/>
                        <a:pt x="9288465" y="5070541"/>
                        <a:pt x="9280759" y="5067972"/>
                      </a:cubicBezTo>
                      <a:close/>
                      <a:moveTo>
                        <a:pt x="9428672" y="5067972"/>
                      </a:moveTo>
                      <a:cubicBezTo>
                        <a:pt x="9423379" y="5070619"/>
                        <a:pt x="9418241" y="5073187"/>
                        <a:pt x="9413104" y="5075756"/>
                      </a:cubicBezTo>
                      <a:cubicBezTo>
                        <a:pt x="9413104" y="5086342"/>
                        <a:pt x="9413104" y="5096617"/>
                        <a:pt x="9413104" y="5106892"/>
                      </a:cubicBezTo>
                      <a:cubicBezTo>
                        <a:pt x="9423690" y="5109538"/>
                        <a:pt x="9433965" y="5112107"/>
                        <a:pt x="9444240" y="5114676"/>
                      </a:cubicBezTo>
                      <a:cubicBezTo>
                        <a:pt x="9446886" y="5101443"/>
                        <a:pt x="9449455" y="5088599"/>
                        <a:pt x="9452024" y="5075756"/>
                      </a:cubicBezTo>
                      <a:cubicBezTo>
                        <a:pt x="9444084" y="5073109"/>
                        <a:pt x="9436378" y="5070541"/>
                        <a:pt x="9428672" y="5067972"/>
                      </a:cubicBezTo>
                      <a:close/>
                      <a:moveTo>
                        <a:pt x="9498736" y="5067972"/>
                      </a:moveTo>
                      <a:cubicBezTo>
                        <a:pt x="9496089" y="5081205"/>
                        <a:pt x="9493521" y="5094048"/>
                        <a:pt x="9490952" y="5106892"/>
                      </a:cubicBezTo>
                      <a:cubicBezTo>
                        <a:pt x="9496245" y="5109538"/>
                        <a:pt x="9501382" y="5112107"/>
                        <a:pt x="9506520" y="5114676"/>
                      </a:cubicBezTo>
                      <a:cubicBezTo>
                        <a:pt x="9514459" y="5112029"/>
                        <a:pt x="9522166" y="5109460"/>
                        <a:pt x="9529872" y="5106892"/>
                      </a:cubicBezTo>
                      <a:cubicBezTo>
                        <a:pt x="9529872" y="5096305"/>
                        <a:pt x="9529872" y="5086031"/>
                        <a:pt x="9529872" y="5075756"/>
                      </a:cubicBezTo>
                      <a:cubicBezTo>
                        <a:pt x="9514148" y="5071825"/>
                        <a:pt x="9514148" y="5071825"/>
                        <a:pt x="9498736" y="5067972"/>
                      </a:cubicBezTo>
                      <a:close/>
                      <a:moveTo>
                        <a:pt x="9576586" y="5067972"/>
                      </a:moveTo>
                      <a:cubicBezTo>
                        <a:pt x="9571293" y="5070619"/>
                        <a:pt x="9566155" y="5073187"/>
                        <a:pt x="9561018" y="5075756"/>
                      </a:cubicBezTo>
                      <a:cubicBezTo>
                        <a:pt x="9561018" y="5086342"/>
                        <a:pt x="9561018" y="5096617"/>
                        <a:pt x="9561018" y="5106892"/>
                      </a:cubicBezTo>
                      <a:cubicBezTo>
                        <a:pt x="9566311" y="5109538"/>
                        <a:pt x="9571448" y="5112107"/>
                        <a:pt x="9576586" y="5114676"/>
                      </a:cubicBezTo>
                      <a:cubicBezTo>
                        <a:pt x="9584525" y="5112029"/>
                        <a:pt x="9592232" y="5109460"/>
                        <a:pt x="9599938" y="5106892"/>
                      </a:cubicBezTo>
                      <a:cubicBezTo>
                        <a:pt x="9599938" y="5096305"/>
                        <a:pt x="9599938" y="5086031"/>
                        <a:pt x="9599938" y="5075756"/>
                      </a:cubicBezTo>
                      <a:cubicBezTo>
                        <a:pt x="9591998" y="5073109"/>
                        <a:pt x="9584292" y="5070541"/>
                        <a:pt x="9576586" y="5067972"/>
                      </a:cubicBezTo>
                      <a:close/>
                      <a:moveTo>
                        <a:pt x="9646650" y="5067972"/>
                      </a:moveTo>
                      <a:cubicBezTo>
                        <a:pt x="9644003" y="5081205"/>
                        <a:pt x="9641435" y="5094048"/>
                        <a:pt x="9638866" y="5106892"/>
                      </a:cubicBezTo>
                      <a:cubicBezTo>
                        <a:pt x="9644159" y="5109538"/>
                        <a:pt x="9649296" y="5112107"/>
                        <a:pt x="9654434" y="5114676"/>
                      </a:cubicBezTo>
                      <a:cubicBezTo>
                        <a:pt x="9662373" y="5112029"/>
                        <a:pt x="9670080" y="5109460"/>
                        <a:pt x="9677786" y="5106892"/>
                      </a:cubicBezTo>
                      <a:cubicBezTo>
                        <a:pt x="9677786" y="5096305"/>
                        <a:pt x="9677786" y="5086031"/>
                        <a:pt x="9677786" y="5075756"/>
                      </a:cubicBezTo>
                      <a:cubicBezTo>
                        <a:pt x="9662062" y="5071825"/>
                        <a:pt x="9662062" y="5071825"/>
                        <a:pt x="9646650" y="5067972"/>
                      </a:cubicBezTo>
                      <a:close/>
                      <a:moveTo>
                        <a:pt x="9716714" y="5067972"/>
                      </a:moveTo>
                      <a:cubicBezTo>
                        <a:pt x="9714067" y="5070619"/>
                        <a:pt x="9711499" y="5073187"/>
                        <a:pt x="9708930" y="5075756"/>
                      </a:cubicBezTo>
                      <a:cubicBezTo>
                        <a:pt x="9711157" y="5088797"/>
                        <a:pt x="9713739" y="5101784"/>
                        <a:pt x="9716714" y="5114676"/>
                      </a:cubicBezTo>
                      <a:cubicBezTo>
                        <a:pt x="9729947" y="5112029"/>
                        <a:pt x="9742790" y="5109460"/>
                        <a:pt x="9755634" y="5106892"/>
                      </a:cubicBezTo>
                      <a:cubicBezTo>
                        <a:pt x="9755634" y="5096305"/>
                        <a:pt x="9755634" y="5086031"/>
                        <a:pt x="9755634" y="5075756"/>
                      </a:cubicBezTo>
                      <a:cubicBezTo>
                        <a:pt x="9742742" y="5072781"/>
                        <a:pt x="9729755" y="5070199"/>
                        <a:pt x="9716714" y="5067972"/>
                      </a:cubicBezTo>
                      <a:close/>
                      <a:moveTo>
                        <a:pt x="9794563" y="5067972"/>
                      </a:moveTo>
                      <a:cubicBezTo>
                        <a:pt x="9791916" y="5081205"/>
                        <a:pt x="9789348" y="5094048"/>
                        <a:pt x="9786779" y="5106892"/>
                      </a:cubicBezTo>
                      <a:cubicBezTo>
                        <a:pt x="9792072" y="5109538"/>
                        <a:pt x="9797209" y="5112107"/>
                        <a:pt x="9802347" y="5114676"/>
                      </a:cubicBezTo>
                      <a:cubicBezTo>
                        <a:pt x="9810286" y="5112029"/>
                        <a:pt x="9817993" y="5109460"/>
                        <a:pt x="9825699" y="5106892"/>
                      </a:cubicBezTo>
                      <a:cubicBezTo>
                        <a:pt x="9825699" y="5096305"/>
                        <a:pt x="9825699" y="5086031"/>
                        <a:pt x="9825699" y="5075756"/>
                      </a:cubicBezTo>
                      <a:cubicBezTo>
                        <a:pt x="9809975" y="5071825"/>
                        <a:pt x="9809975" y="5071825"/>
                        <a:pt x="9794563" y="5067972"/>
                      </a:cubicBezTo>
                      <a:close/>
                      <a:moveTo>
                        <a:pt x="9358324" y="5069854"/>
                      </a:moveTo>
                      <a:cubicBezTo>
                        <a:pt x="9351591" y="5069398"/>
                        <a:pt x="9344954" y="5070910"/>
                        <a:pt x="9335259" y="5075757"/>
                      </a:cubicBezTo>
                      <a:cubicBezTo>
                        <a:pt x="9337906" y="5088990"/>
                        <a:pt x="9340474" y="5101833"/>
                        <a:pt x="9343043" y="5114677"/>
                      </a:cubicBezTo>
                      <a:cubicBezTo>
                        <a:pt x="9356276" y="5112030"/>
                        <a:pt x="9369119" y="5109461"/>
                        <a:pt x="9381963" y="5106893"/>
                      </a:cubicBezTo>
                      <a:cubicBezTo>
                        <a:pt x="9381963" y="5096307"/>
                        <a:pt x="9381963" y="5086032"/>
                        <a:pt x="9381963" y="5075757"/>
                      </a:cubicBezTo>
                      <a:cubicBezTo>
                        <a:pt x="9371886" y="5072734"/>
                        <a:pt x="9365057" y="5070310"/>
                        <a:pt x="9358324" y="5069854"/>
                      </a:cubicBezTo>
                      <a:close/>
                      <a:moveTo>
                        <a:pt x="9210411" y="5069854"/>
                      </a:moveTo>
                      <a:cubicBezTo>
                        <a:pt x="9203678" y="5069398"/>
                        <a:pt x="9197040" y="5070910"/>
                        <a:pt x="9187346" y="5075757"/>
                      </a:cubicBezTo>
                      <a:cubicBezTo>
                        <a:pt x="9187346" y="5086343"/>
                        <a:pt x="9187346" y="5096618"/>
                        <a:pt x="9187346" y="5106893"/>
                      </a:cubicBezTo>
                      <a:cubicBezTo>
                        <a:pt x="9204860" y="5115650"/>
                        <a:pt x="9204860" y="5115650"/>
                        <a:pt x="9234050" y="5106893"/>
                      </a:cubicBezTo>
                      <a:cubicBezTo>
                        <a:pt x="9234050" y="5096307"/>
                        <a:pt x="9234050" y="5086032"/>
                        <a:pt x="9234050" y="5075757"/>
                      </a:cubicBezTo>
                      <a:cubicBezTo>
                        <a:pt x="9223972" y="5072734"/>
                        <a:pt x="9217144" y="5070310"/>
                        <a:pt x="9210411" y="5069854"/>
                      </a:cubicBezTo>
                      <a:close/>
                      <a:moveTo>
                        <a:pt x="8837022" y="5069919"/>
                      </a:moveTo>
                      <a:cubicBezTo>
                        <a:pt x="8831184" y="5069919"/>
                        <a:pt x="8825346" y="5071865"/>
                        <a:pt x="8813670" y="5075757"/>
                      </a:cubicBezTo>
                      <a:cubicBezTo>
                        <a:pt x="8813670" y="5086343"/>
                        <a:pt x="8813670" y="5096618"/>
                        <a:pt x="8813670" y="5106893"/>
                      </a:cubicBezTo>
                      <a:cubicBezTo>
                        <a:pt x="8831184" y="5115650"/>
                        <a:pt x="8831184" y="5115650"/>
                        <a:pt x="8860374" y="5106893"/>
                      </a:cubicBezTo>
                      <a:cubicBezTo>
                        <a:pt x="8860374" y="5096306"/>
                        <a:pt x="8860374" y="5086032"/>
                        <a:pt x="8860374" y="5075757"/>
                      </a:cubicBezTo>
                      <a:cubicBezTo>
                        <a:pt x="8848698" y="5071865"/>
                        <a:pt x="8842860" y="5069919"/>
                        <a:pt x="8837022" y="5069919"/>
                      </a:cubicBezTo>
                      <a:close/>
                      <a:moveTo>
                        <a:pt x="8689108" y="5069919"/>
                      </a:moveTo>
                      <a:cubicBezTo>
                        <a:pt x="8683270" y="5069919"/>
                        <a:pt x="8677432" y="5071865"/>
                        <a:pt x="8665756" y="5075757"/>
                      </a:cubicBezTo>
                      <a:cubicBezTo>
                        <a:pt x="8665756" y="5086343"/>
                        <a:pt x="8665756" y="5096618"/>
                        <a:pt x="8665756" y="5106893"/>
                      </a:cubicBezTo>
                      <a:cubicBezTo>
                        <a:pt x="8683270" y="5115650"/>
                        <a:pt x="8683270" y="5115650"/>
                        <a:pt x="8712460" y="5106893"/>
                      </a:cubicBezTo>
                      <a:cubicBezTo>
                        <a:pt x="8712460" y="5096306"/>
                        <a:pt x="8712460" y="5086032"/>
                        <a:pt x="8712460" y="5075757"/>
                      </a:cubicBezTo>
                      <a:cubicBezTo>
                        <a:pt x="8700784" y="5071865"/>
                        <a:pt x="8694946" y="5069919"/>
                        <a:pt x="8689108" y="5069919"/>
                      </a:cubicBezTo>
                      <a:close/>
                      <a:moveTo>
                        <a:pt x="3776539" y="5069854"/>
                      </a:moveTo>
                      <a:cubicBezTo>
                        <a:pt x="3769806" y="5069398"/>
                        <a:pt x="3763169" y="5070910"/>
                        <a:pt x="3753474" y="5075757"/>
                      </a:cubicBezTo>
                      <a:cubicBezTo>
                        <a:pt x="3753474" y="5086343"/>
                        <a:pt x="3753474" y="5096618"/>
                        <a:pt x="3753474" y="5106893"/>
                      </a:cubicBezTo>
                      <a:cubicBezTo>
                        <a:pt x="3770988" y="5115650"/>
                        <a:pt x="3770988" y="5115650"/>
                        <a:pt x="3800178" y="5106893"/>
                      </a:cubicBezTo>
                      <a:cubicBezTo>
                        <a:pt x="3800178" y="5096307"/>
                        <a:pt x="3800178" y="5086032"/>
                        <a:pt x="3800178" y="5075757"/>
                      </a:cubicBezTo>
                      <a:cubicBezTo>
                        <a:pt x="3790101" y="5072734"/>
                        <a:pt x="3783272" y="5070310"/>
                        <a:pt x="3776539" y="5069854"/>
                      </a:cubicBezTo>
                      <a:close/>
                      <a:moveTo>
                        <a:pt x="3402863" y="5069854"/>
                      </a:moveTo>
                      <a:cubicBezTo>
                        <a:pt x="3396130" y="5069398"/>
                        <a:pt x="3389493" y="5070910"/>
                        <a:pt x="3379798" y="5075757"/>
                      </a:cubicBezTo>
                      <a:cubicBezTo>
                        <a:pt x="3382445" y="5088990"/>
                        <a:pt x="3385013" y="5101833"/>
                        <a:pt x="3387582" y="5114677"/>
                      </a:cubicBezTo>
                      <a:cubicBezTo>
                        <a:pt x="3400815" y="5112030"/>
                        <a:pt x="3413658" y="5109461"/>
                        <a:pt x="3426502" y="5106893"/>
                      </a:cubicBezTo>
                      <a:cubicBezTo>
                        <a:pt x="3426502" y="5096307"/>
                        <a:pt x="3426502" y="5086032"/>
                        <a:pt x="3426502" y="5075757"/>
                      </a:cubicBezTo>
                      <a:cubicBezTo>
                        <a:pt x="3416425" y="5072734"/>
                        <a:pt x="3409596" y="5070310"/>
                        <a:pt x="3402863" y="5069854"/>
                      </a:cubicBezTo>
                      <a:close/>
                      <a:moveTo>
                        <a:pt x="3169599" y="5138036"/>
                      </a:moveTo>
                      <a:cubicBezTo>
                        <a:pt x="3161815" y="5145820"/>
                        <a:pt x="3161815" y="5145820"/>
                        <a:pt x="3160842" y="5165280"/>
                      </a:cubicBezTo>
                      <a:cubicBezTo>
                        <a:pt x="3161815" y="5184740"/>
                        <a:pt x="3161815" y="5184740"/>
                        <a:pt x="3169599" y="5192523"/>
                      </a:cubicBezTo>
                      <a:cubicBezTo>
                        <a:pt x="3185653" y="5189118"/>
                        <a:pt x="3185653" y="5189118"/>
                        <a:pt x="3200735" y="5184740"/>
                      </a:cubicBezTo>
                      <a:cubicBezTo>
                        <a:pt x="3198088" y="5168860"/>
                        <a:pt x="3195519" y="5153448"/>
                        <a:pt x="3192951" y="5138036"/>
                      </a:cubicBezTo>
                      <a:cubicBezTo>
                        <a:pt x="3185011" y="5138036"/>
                        <a:pt x="3177305" y="5138036"/>
                        <a:pt x="3169599" y="5138036"/>
                      </a:cubicBezTo>
                      <a:close/>
                      <a:moveTo>
                        <a:pt x="3317513" y="5138036"/>
                      </a:moveTo>
                      <a:cubicBezTo>
                        <a:pt x="3308756" y="5155550"/>
                        <a:pt x="3308756" y="5155550"/>
                        <a:pt x="3317513" y="5192523"/>
                      </a:cubicBezTo>
                      <a:cubicBezTo>
                        <a:pt x="3328099" y="5189877"/>
                        <a:pt x="3338374" y="5187308"/>
                        <a:pt x="3348648" y="5184740"/>
                      </a:cubicBezTo>
                      <a:cubicBezTo>
                        <a:pt x="3348648" y="5171507"/>
                        <a:pt x="3348648" y="5158663"/>
                        <a:pt x="3348648" y="5145820"/>
                      </a:cubicBezTo>
                      <a:cubicBezTo>
                        <a:pt x="3332925" y="5141889"/>
                        <a:pt x="3332925" y="5141889"/>
                        <a:pt x="3317513" y="5138036"/>
                      </a:cubicBezTo>
                      <a:close/>
                      <a:moveTo>
                        <a:pt x="3465426" y="5138036"/>
                      </a:moveTo>
                      <a:cubicBezTo>
                        <a:pt x="3456669" y="5155550"/>
                        <a:pt x="3456669" y="5155550"/>
                        <a:pt x="3465426" y="5192523"/>
                      </a:cubicBezTo>
                      <a:cubicBezTo>
                        <a:pt x="3476012" y="5189877"/>
                        <a:pt x="3486287" y="5187308"/>
                        <a:pt x="3496561" y="5184740"/>
                      </a:cubicBezTo>
                      <a:cubicBezTo>
                        <a:pt x="3496561" y="5171507"/>
                        <a:pt x="3496561" y="5158663"/>
                        <a:pt x="3496561" y="5145820"/>
                      </a:cubicBezTo>
                      <a:cubicBezTo>
                        <a:pt x="3480838" y="5141889"/>
                        <a:pt x="3480838" y="5141889"/>
                        <a:pt x="3465426" y="5138036"/>
                      </a:cubicBezTo>
                      <a:close/>
                      <a:moveTo>
                        <a:pt x="3543275" y="5138036"/>
                      </a:moveTo>
                      <a:cubicBezTo>
                        <a:pt x="3534518" y="5146793"/>
                        <a:pt x="3534518" y="5146793"/>
                        <a:pt x="3527707" y="5184740"/>
                      </a:cubicBezTo>
                      <a:cubicBezTo>
                        <a:pt x="3545221" y="5193496"/>
                        <a:pt x="3545221" y="5193496"/>
                        <a:pt x="3574411" y="5184740"/>
                      </a:cubicBezTo>
                      <a:cubicBezTo>
                        <a:pt x="3571764" y="5168860"/>
                        <a:pt x="3569195" y="5153448"/>
                        <a:pt x="3566627" y="5138036"/>
                      </a:cubicBezTo>
                      <a:cubicBezTo>
                        <a:pt x="3558687" y="5138036"/>
                        <a:pt x="3550981" y="5138036"/>
                        <a:pt x="3543275" y="5138036"/>
                      </a:cubicBezTo>
                      <a:close/>
                      <a:moveTo>
                        <a:pt x="3691188" y="5138036"/>
                      </a:moveTo>
                      <a:cubicBezTo>
                        <a:pt x="3683404" y="5145820"/>
                        <a:pt x="3683404" y="5145820"/>
                        <a:pt x="3682431" y="5165280"/>
                      </a:cubicBezTo>
                      <a:cubicBezTo>
                        <a:pt x="3683404" y="5184740"/>
                        <a:pt x="3683404" y="5184740"/>
                        <a:pt x="3691188" y="5192523"/>
                      </a:cubicBezTo>
                      <a:cubicBezTo>
                        <a:pt x="3707242" y="5189118"/>
                        <a:pt x="3707242" y="5189118"/>
                        <a:pt x="3722324" y="5184740"/>
                      </a:cubicBezTo>
                      <a:cubicBezTo>
                        <a:pt x="3719677" y="5168860"/>
                        <a:pt x="3717108" y="5153448"/>
                        <a:pt x="3714540" y="5138036"/>
                      </a:cubicBezTo>
                      <a:cubicBezTo>
                        <a:pt x="3706600" y="5138036"/>
                        <a:pt x="3698894" y="5138036"/>
                        <a:pt x="3691188" y="5138036"/>
                      </a:cubicBezTo>
                      <a:close/>
                      <a:moveTo>
                        <a:pt x="5847611" y="5138036"/>
                      </a:moveTo>
                      <a:cubicBezTo>
                        <a:pt x="5838854" y="5155550"/>
                        <a:pt x="5838854" y="5155550"/>
                        <a:pt x="5847611" y="5192523"/>
                      </a:cubicBezTo>
                      <a:cubicBezTo>
                        <a:pt x="5858197" y="5189877"/>
                        <a:pt x="5868472" y="5187308"/>
                        <a:pt x="5878746" y="5184740"/>
                      </a:cubicBezTo>
                      <a:cubicBezTo>
                        <a:pt x="5878746" y="5171507"/>
                        <a:pt x="5878746" y="5158663"/>
                        <a:pt x="5878746" y="5145820"/>
                      </a:cubicBezTo>
                      <a:cubicBezTo>
                        <a:pt x="5863023" y="5141889"/>
                        <a:pt x="5863023" y="5141889"/>
                        <a:pt x="5847611" y="5138036"/>
                      </a:cubicBezTo>
                      <a:close/>
                      <a:moveTo>
                        <a:pt x="5925460" y="5138036"/>
                      </a:moveTo>
                      <a:cubicBezTo>
                        <a:pt x="5916703" y="5146793"/>
                        <a:pt x="5916703" y="5146793"/>
                        <a:pt x="5909892" y="5184740"/>
                      </a:cubicBezTo>
                      <a:cubicBezTo>
                        <a:pt x="5927406" y="5193496"/>
                        <a:pt x="5927406" y="5193496"/>
                        <a:pt x="5956596" y="5184740"/>
                      </a:cubicBezTo>
                      <a:cubicBezTo>
                        <a:pt x="5953949" y="5168860"/>
                        <a:pt x="5951380" y="5153448"/>
                        <a:pt x="5948812" y="5138036"/>
                      </a:cubicBezTo>
                      <a:cubicBezTo>
                        <a:pt x="5940872" y="5138036"/>
                        <a:pt x="5933166" y="5138036"/>
                        <a:pt x="5925460" y="5138036"/>
                      </a:cubicBezTo>
                      <a:close/>
                      <a:moveTo>
                        <a:pt x="5995524" y="5138036"/>
                      </a:moveTo>
                      <a:cubicBezTo>
                        <a:pt x="5986767" y="5155550"/>
                        <a:pt x="5986767" y="5155550"/>
                        <a:pt x="5995524" y="5192523"/>
                      </a:cubicBezTo>
                      <a:cubicBezTo>
                        <a:pt x="6006110" y="5189877"/>
                        <a:pt x="6016385" y="5187308"/>
                        <a:pt x="6026659" y="5184740"/>
                      </a:cubicBezTo>
                      <a:cubicBezTo>
                        <a:pt x="6026659" y="5171507"/>
                        <a:pt x="6026659" y="5158663"/>
                        <a:pt x="6026659" y="5145820"/>
                      </a:cubicBezTo>
                      <a:cubicBezTo>
                        <a:pt x="6010936" y="5141889"/>
                        <a:pt x="6010936" y="5141889"/>
                        <a:pt x="5995524" y="5138036"/>
                      </a:cubicBezTo>
                      <a:close/>
                      <a:moveTo>
                        <a:pt x="6073373" y="5138036"/>
                      </a:moveTo>
                      <a:cubicBezTo>
                        <a:pt x="6070727" y="5140683"/>
                        <a:pt x="6068158" y="5143251"/>
                        <a:pt x="6065589" y="5145820"/>
                      </a:cubicBezTo>
                      <a:cubicBezTo>
                        <a:pt x="6065273" y="5158789"/>
                        <a:pt x="6065257" y="5171771"/>
                        <a:pt x="6065589" y="5184740"/>
                      </a:cubicBezTo>
                      <a:cubicBezTo>
                        <a:pt x="6070882" y="5187386"/>
                        <a:pt x="6076020" y="5189955"/>
                        <a:pt x="6081157" y="5192523"/>
                      </a:cubicBezTo>
                      <a:cubicBezTo>
                        <a:pt x="6089097" y="5189877"/>
                        <a:pt x="6096803" y="5187308"/>
                        <a:pt x="6104509" y="5184740"/>
                      </a:cubicBezTo>
                      <a:cubicBezTo>
                        <a:pt x="6101862" y="5168860"/>
                        <a:pt x="6099294" y="5153448"/>
                        <a:pt x="6096725" y="5138036"/>
                      </a:cubicBezTo>
                      <a:cubicBezTo>
                        <a:pt x="6088785" y="5138036"/>
                        <a:pt x="6081079" y="5138036"/>
                        <a:pt x="6073373" y="5138036"/>
                      </a:cubicBezTo>
                      <a:close/>
                      <a:moveTo>
                        <a:pt x="8751385" y="5138036"/>
                      </a:moveTo>
                      <a:cubicBezTo>
                        <a:pt x="8742628" y="5155550"/>
                        <a:pt x="8742628" y="5155550"/>
                        <a:pt x="8751385" y="5192523"/>
                      </a:cubicBezTo>
                      <a:cubicBezTo>
                        <a:pt x="8761971" y="5189877"/>
                        <a:pt x="8772246" y="5187308"/>
                        <a:pt x="8782520" y="5184740"/>
                      </a:cubicBezTo>
                      <a:cubicBezTo>
                        <a:pt x="8782520" y="5171507"/>
                        <a:pt x="8782520" y="5158663"/>
                        <a:pt x="8782520" y="5145820"/>
                      </a:cubicBezTo>
                      <a:cubicBezTo>
                        <a:pt x="8766797" y="5141889"/>
                        <a:pt x="8766797" y="5141889"/>
                        <a:pt x="8751385" y="5138036"/>
                      </a:cubicBezTo>
                      <a:close/>
                      <a:moveTo>
                        <a:pt x="8829234" y="5138036"/>
                      </a:moveTo>
                      <a:cubicBezTo>
                        <a:pt x="8820477" y="5146793"/>
                        <a:pt x="8820477" y="5146793"/>
                        <a:pt x="8813666" y="5184740"/>
                      </a:cubicBezTo>
                      <a:cubicBezTo>
                        <a:pt x="8837018" y="5192523"/>
                        <a:pt x="8837018" y="5192523"/>
                        <a:pt x="8860370" y="5184740"/>
                      </a:cubicBezTo>
                      <a:cubicBezTo>
                        <a:pt x="8857723" y="5168860"/>
                        <a:pt x="8855154" y="5153448"/>
                        <a:pt x="8852586" y="5138036"/>
                      </a:cubicBezTo>
                      <a:cubicBezTo>
                        <a:pt x="8844646" y="5138036"/>
                        <a:pt x="8836940" y="5138036"/>
                        <a:pt x="8829234" y="5138036"/>
                      </a:cubicBezTo>
                      <a:close/>
                      <a:moveTo>
                        <a:pt x="8899298" y="5138036"/>
                      </a:moveTo>
                      <a:cubicBezTo>
                        <a:pt x="8890541" y="5155550"/>
                        <a:pt x="8890541" y="5155550"/>
                        <a:pt x="8899298" y="5192523"/>
                      </a:cubicBezTo>
                      <a:cubicBezTo>
                        <a:pt x="8909884" y="5189877"/>
                        <a:pt x="8920159" y="5187308"/>
                        <a:pt x="8930433" y="5184740"/>
                      </a:cubicBezTo>
                      <a:cubicBezTo>
                        <a:pt x="8930433" y="5171507"/>
                        <a:pt x="8930433" y="5158663"/>
                        <a:pt x="8930433" y="5145820"/>
                      </a:cubicBezTo>
                      <a:cubicBezTo>
                        <a:pt x="8914710" y="5141889"/>
                        <a:pt x="8914710" y="5141889"/>
                        <a:pt x="8899298" y="5138036"/>
                      </a:cubicBezTo>
                      <a:close/>
                      <a:moveTo>
                        <a:pt x="8977147" y="5138036"/>
                      </a:moveTo>
                      <a:cubicBezTo>
                        <a:pt x="8969363" y="5145820"/>
                        <a:pt x="8969363" y="5145820"/>
                        <a:pt x="8968390" y="5165280"/>
                      </a:cubicBezTo>
                      <a:cubicBezTo>
                        <a:pt x="8969363" y="5184740"/>
                        <a:pt x="8969363" y="5184740"/>
                        <a:pt x="8977147" y="5192523"/>
                      </a:cubicBezTo>
                      <a:cubicBezTo>
                        <a:pt x="8993201" y="5189118"/>
                        <a:pt x="8993201" y="5189118"/>
                        <a:pt x="9008283" y="5184740"/>
                      </a:cubicBezTo>
                      <a:cubicBezTo>
                        <a:pt x="9005636" y="5168860"/>
                        <a:pt x="9003067" y="5153448"/>
                        <a:pt x="9000499" y="5138036"/>
                      </a:cubicBezTo>
                      <a:cubicBezTo>
                        <a:pt x="8992559" y="5138036"/>
                        <a:pt x="8984853" y="5138036"/>
                        <a:pt x="8977147" y="5138036"/>
                      </a:cubicBezTo>
                      <a:close/>
                      <a:moveTo>
                        <a:pt x="9047211" y="5138036"/>
                      </a:moveTo>
                      <a:cubicBezTo>
                        <a:pt x="9038454" y="5155550"/>
                        <a:pt x="9038454" y="5155550"/>
                        <a:pt x="9047211" y="5192523"/>
                      </a:cubicBezTo>
                      <a:cubicBezTo>
                        <a:pt x="9060443" y="5189877"/>
                        <a:pt x="9073287" y="5187308"/>
                        <a:pt x="9086130" y="5184740"/>
                      </a:cubicBezTo>
                      <a:cubicBezTo>
                        <a:pt x="9083484" y="5171507"/>
                        <a:pt x="9080915" y="5158663"/>
                        <a:pt x="9078346" y="5145820"/>
                      </a:cubicBezTo>
                      <a:cubicBezTo>
                        <a:pt x="9062623" y="5141889"/>
                        <a:pt x="9062623" y="5141889"/>
                        <a:pt x="9047211" y="5138036"/>
                      </a:cubicBezTo>
                      <a:close/>
                      <a:moveTo>
                        <a:pt x="9125060" y="5138036"/>
                      </a:moveTo>
                      <a:cubicBezTo>
                        <a:pt x="9122414" y="5140683"/>
                        <a:pt x="9119845" y="5143251"/>
                        <a:pt x="9117276" y="5145820"/>
                      </a:cubicBezTo>
                      <a:cubicBezTo>
                        <a:pt x="9116960" y="5158789"/>
                        <a:pt x="9116944" y="5171771"/>
                        <a:pt x="9117276" y="5184740"/>
                      </a:cubicBezTo>
                      <a:cubicBezTo>
                        <a:pt x="9122569" y="5187386"/>
                        <a:pt x="9127707" y="5189955"/>
                        <a:pt x="9132844" y="5192523"/>
                      </a:cubicBezTo>
                      <a:cubicBezTo>
                        <a:pt x="9140784" y="5189877"/>
                        <a:pt x="9148490" y="5187308"/>
                        <a:pt x="9156196" y="5184740"/>
                      </a:cubicBezTo>
                      <a:cubicBezTo>
                        <a:pt x="9153549" y="5168860"/>
                        <a:pt x="9150981" y="5153448"/>
                        <a:pt x="9148412" y="5138036"/>
                      </a:cubicBezTo>
                      <a:cubicBezTo>
                        <a:pt x="9140472" y="5138036"/>
                        <a:pt x="9132766" y="5138036"/>
                        <a:pt x="9125060" y="5138036"/>
                      </a:cubicBezTo>
                      <a:close/>
                      <a:moveTo>
                        <a:pt x="9272974" y="5138036"/>
                      </a:moveTo>
                      <a:cubicBezTo>
                        <a:pt x="9264217" y="5155550"/>
                        <a:pt x="9264217" y="5155550"/>
                        <a:pt x="9272974" y="5192523"/>
                      </a:cubicBezTo>
                      <a:cubicBezTo>
                        <a:pt x="9283560" y="5189877"/>
                        <a:pt x="9293835" y="5187308"/>
                        <a:pt x="9304109" y="5184740"/>
                      </a:cubicBezTo>
                      <a:cubicBezTo>
                        <a:pt x="9301463" y="5168860"/>
                        <a:pt x="9298894" y="5153448"/>
                        <a:pt x="9296325" y="5138036"/>
                      </a:cubicBezTo>
                      <a:cubicBezTo>
                        <a:pt x="9288386" y="5138036"/>
                        <a:pt x="9280680" y="5138036"/>
                        <a:pt x="9272974" y="5138036"/>
                      </a:cubicBezTo>
                      <a:close/>
                      <a:moveTo>
                        <a:pt x="9420887" y="5138036"/>
                      </a:moveTo>
                      <a:cubicBezTo>
                        <a:pt x="9418240" y="5153915"/>
                        <a:pt x="9415672" y="5169327"/>
                        <a:pt x="9413103" y="5184740"/>
                      </a:cubicBezTo>
                      <a:cubicBezTo>
                        <a:pt x="9418396" y="5187386"/>
                        <a:pt x="9423533" y="5189955"/>
                        <a:pt x="9428671" y="5192523"/>
                      </a:cubicBezTo>
                      <a:cubicBezTo>
                        <a:pt x="9436610" y="5189877"/>
                        <a:pt x="9444317" y="5187308"/>
                        <a:pt x="9452023" y="5184740"/>
                      </a:cubicBezTo>
                      <a:cubicBezTo>
                        <a:pt x="9452023" y="5171507"/>
                        <a:pt x="9452023" y="5158663"/>
                        <a:pt x="9452023" y="5145820"/>
                      </a:cubicBezTo>
                      <a:cubicBezTo>
                        <a:pt x="9436299" y="5141889"/>
                        <a:pt x="9436299" y="5141889"/>
                        <a:pt x="9420887" y="5138036"/>
                      </a:cubicBezTo>
                      <a:close/>
                      <a:moveTo>
                        <a:pt x="9498736" y="5138036"/>
                      </a:moveTo>
                      <a:cubicBezTo>
                        <a:pt x="9489979" y="5146793"/>
                        <a:pt x="9489979" y="5146793"/>
                        <a:pt x="9483168" y="5184740"/>
                      </a:cubicBezTo>
                      <a:cubicBezTo>
                        <a:pt x="9500682" y="5193496"/>
                        <a:pt x="9500682" y="5193496"/>
                        <a:pt x="9529872" y="5184740"/>
                      </a:cubicBezTo>
                      <a:cubicBezTo>
                        <a:pt x="9527225" y="5168860"/>
                        <a:pt x="9524656" y="5153448"/>
                        <a:pt x="9522088" y="5138036"/>
                      </a:cubicBezTo>
                      <a:cubicBezTo>
                        <a:pt x="9514148" y="5138036"/>
                        <a:pt x="9506442" y="5138036"/>
                        <a:pt x="9498736" y="5138036"/>
                      </a:cubicBezTo>
                      <a:close/>
                      <a:moveTo>
                        <a:pt x="9568801" y="5138036"/>
                      </a:moveTo>
                      <a:cubicBezTo>
                        <a:pt x="9560044" y="5155550"/>
                        <a:pt x="9560044" y="5155550"/>
                        <a:pt x="9568801" y="5192523"/>
                      </a:cubicBezTo>
                      <a:cubicBezTo>
                        <a:pt x="9579387" y="5189877"/>
                        <a:pt x="9589662" y="5187308"/>
                        <a:pt x="9599936" y="5184740"/>
                      </a:cubicBezTo>
                      <a:cubicBezTo>
                        <a:pt x="9599936" y="5171507"/>
                        <a:pt x="9599936" y="5158663"/>
                        <a:pt x="9599936" y="5145820"/>
                      </a:cubicBezTo>
                      <a:cubicBezTo>
                        <a:pt x="9584213" y="5141889"/>
                        <a:pt x="9584213" y="5141889"/>
                        <a:pt x="9568801" y="5138036"/>
                      </a:cubicBezTo>
                      <a:close/>
                      <a:moveTo>
                        <a:pt x="9646650" y="5138036"/>
                      </a:moveTo>
                      <a:cubicBezTo>
                        <a:pt x="9638866" y="5145820"/>
                        <a:pt x="9638866" y="5145820"/>
                        <a:pt x="9637893" y="5165280"/>
                      </a:cubicBezTo>
                      <a:cubicBezTo>
                        <a:pt x="9638866" y="5184740"/>
                        <a:pt x="9638866" y="5184740"/>
                        <a:pt x="9646650" y="5192523"/>
                      </a:cubicBezTo>
                      <a:cubicBezTo>
                        <a:pt x="9662704" y="5189118"/>
                        <a:pt x="9662704" y="5189118"/>
                        <a:pt x="9677786" y="5184740"/>
                      </a:cubicBezTo>
                      <a:cubicBezTo>
                        <a:pt x="9675139" y="5168860"/>
                        <a:pt x="9672570" y="5153448"/>
                        <a:pt x="9670002" y="5138036"/>
                      </a:cubicBezTo>
                      <a:cubicBezTo>
                        <a:pt x="9662062" y="5138036"/>
                        <a:pt x="9654356" y="5138036"/>
                        <a:pt x="9646650" y="5138036"/>
                      </a:cubicBezTo>
                      <a:close/>
                      <a:moveTo>
                        <a:pt x="9794563" y="5138036"/>
                      </a:moveTo>
                      <a:cubicBezTo>
                        <a:pt x="9791917" y="5140683"/>
                        <a:pt x="9789348" y="5143251"/>
                        <a:pt x="9786779" y="5145820"/>
                      </a:cubicBezTo>
                      <a:cubicBezTo>
                        <a:pt x="9786463" y="5158789"/>
                        <a:pt x="9786447" y="5171771"/>
                        <a:pt x="9786779" y="5184740"/>
                      </a:cubicBezTo>
                      <a:cubicBezTo>
                        <a:pt x="9792072" y="5187386"/>
                        <a:pt x="9797210" y="5189955"/>
                        <a:pt x="9802347" y="5192523"/>
                      </a:cubicBezTo>
                      <a:cubicBezTo>
                        <a:pt x="9810287" y="5189877"/>
                        <a:pt x="9817993" y="5187308"/>
                        <a:pt x="9825699" y="5184740"/>
                      </a:cubicBezTo>
                      <a:cubicBezTo>
                        <a:pt x="9823052" y="5168860"/>
                        <a:pt x="9820484" y="5153448"/>
                        <a:pt x="9817915" y="5138036"/>
                      </a:cubicBezTo>
                      <a:cubicBezTo>
                        <a:pt x="9809975" y="5138036"/>
                        <a:pt x="9802269" y="5138036"/>
                        <a:pt x="9794563" y="5138036"/>
                      </a:cubicBezTo>
                      <a:close/>
                      <a:moveTo>
                        <a:pt x="9716714" y="5145821"/>
                      </a:moveTo>
                      <a:cubicBezTo>
                        <a:pt x="9714067" y="5148468"/>
                        <a:pt x="9711499" y="5151036"/>
                        <a:pt x="9708930" y="5153605"/>
                      </a:cubicBezTo>
                      <a:cubicBezTo>
                        <a:pt x="9711157" y="5166646"/>
                        <a:pt x="9713739" y="5179633"/>
                        <a:pt x="9716714" y="5192525"/>
                      </a:cubicBezTo>
                      <a:cubicBezTo>
                        <a:pt x="9729947" y="5189878"/>
                        <a:pt x="9742790" y="5187309"/>
                        <a:pt x="9755634" y="5184741"/>
                      </a:cubicBezTo>
                      <a:cubicBezTo>
                        <a:pt x="9755634" y="5174154"/>
                        <a:pt x="9755634" y="5163880"/>
                        <a:pt x="9755634" y="5153605"/>
                      </a:cubicBezTo>
                      <a:cubicBezTo>
                        <a:pt x="9742742" y="5150630"/>
                        <a:pt x="9729755" y="5148048"/>
                        <a:pt x="9716714" y="5145821"/>
                      </a:cubicBezTo>
                      <a:close/>
                      <a:moveTo>
                        <a:pt x="9343038" y="5145821"/>
                      </a:moveTo>
                      <a:cubicBezTo>
                        <a:pt x="9340391" y="5159054"/>
                        <a:pt x="9337823" y="5171897"/>
                        <a:pt x="9335254" y="5184741"/>
                      </a:cubicBezTo>
                      <a:cubicBezTo>
                        <a:pt x="9348487" y="5187387"/>
                        <a:pt x="9361330" y="5189956"/>
                        <a:pt x="9374174" y="5192525"/>
                      </a:cubicBezTo>
                      <a:cubicBezTo>
                        <a:pt x="9376820" y="5179292"/>
                        <a:pt x="9379389" y="5166448"/>
                        <a:pt x="9381958" y="5153605"/>
                      </a:cubicBezTo>
                      <a:cubicBezTo>
                        <a:pt x="9368725" y="5150958"/>
                        <a:pt x="9355881" y="5148390"/>
                        <a:pt x="9343038" y="5145821"/>
                      </a:cubicBezTo>
                      <a:close/>
                      <a:moveTo>
                        <a:pt x="9195125" y="5145821"/>
                      </a:moveTo>
                      <a:cubicBezTo>
                        <a:pt x="9192478" y="5159054"/>
                        <a:pt x="9189910" y="5171897"/>
                        <a:pt x="9187341" y="5184741"/>
                      </a:cubicBezTo>
                      <a:cubicBezTo>
                        <a:pt x="9200574" y="5187387"/>
                        <a:pt x="9213417" y="5189956"/>
                        <a:pt x="9226261" y="5192525"/>
                      </a:cubicBezTo>
                      <a:cubicBezTo>
                        <a:pt x="9228907" y="5179292"/>
                        <a:pt x="9231476" y="5166448"/>
                        <a:pt x="9234045" y="5153605"/>
                      </a:cubicBezTo>
                      <a:cubicBezTo>
                        <a:pt x="9220812" y="5150958"/>
                        <a:pt x="9207968" y="5148390"/>
                        <a:pt x="9195125" y="5145821"/>
                      </a:cubicBezTo>
                      <a:close/>
                      <a:moveTo>
                        <a:pt x="8673535" y="5145821"/>
                      </a:moveTo>
                      <a:cubicBezTo>
                        <a:pt x="8670888" y="5159054"/>
                        <a:pt x="8668320" y="5171897"/>
                        <a:pt x="8665751" y="5184741"/>
                      </a:cubicBezTo>
                      <a:cubicBezTo>
                        <a:pt x="8683265" y="5193497"/>
                        <a:pt x="8683265" y="5193497"/>
                        <a:pt x="8712455" y="5184741"/>
                      </a:cubicBezTo>
                      <a:cubicBezTo>
                        <a:pt x="8712455" y="5174154"/>
                        <a:pt x="8712455" y="5163880"/>
                        <a:pt x="8712455" y="5153605"/>
                      </a:cubicBezTo>
                      <a:cubicBezTo>
                        <a:pt x="8699222" y="5150958"/>
                        <a:pt x="8686378" y="5148390"/>
                        <a:pt x="8673535" y="5145821"/>
                      </a:cubicBezTo>
                      <a:close/>
                      <a:moveTo>
                        <a:pt x="5769761" y="5145821"/>
                      </a:moveTo>
                      <a:cubicBezTo>
                        <a:pt x="5767114" y="5159054"/>
                        <a:pt x="5764546" y="5171897"/>
                        <a:pt x="5761977" y="5184741"/>
                      </a:cubicBezTo>
                      <a:cubicBezTo>
                        <a:pt x="5779491" y="5193497"/>
                        <a:pt x="5779491" y="5193497"/>
                        <a:pt x="5808681" y="5184741"/>
                      </a:cubicBezTo>
                      <a:cubicBezTo>
                        <a:pt x="5808681" y="5174154"/>
                        <a:pt x="5808681" y="5163880"/>
                        <a:pt x="5808681" y="5153605"/>
                      </a:cubicBezTo>
                      <a:cubicBezTo>
                        <a:pt x="5795448" y="5150958"/>
                        <a:pt x="5782604" y="5148390"/>
                        <a:pt x="5769761" y="5145821"/>
                      </a:cubicBezTo>
                      <a:close/>
                      <a:moveTo>
                        <a:pt x="3613339" y="5145821"/>
                      </a:moveTo>
                      <a:cubicBezTo>
                        <a:pt x="3610692" y="5148468"/>
                        <a:pt x="3608124" y="5151036"/>
                        <a:pt x="3605555" y="5153605"/>
                      </a:cubicBezTo>
                      <a:cubicBezTo>
                        <a:pt x="3607782" y="5166646"/>
                        <a:pt x="3610364" y="5179633"/>
                        <a:pt x="3613339" y="5192525"/>
                      </a:cubicBezTo>
                      <a:cubicBezTo>
                        <a:pt x="3623925" y="5189878"/>
                        <a:pt x="3634200" y="5187309"/>
                        <a:pt x="3644475" y="5184741"/>
                      </a:cubicBezTo>
                      <a:cubicBezTo>
                        <a:pt x="3644475" y="5171508"/>
                        <a:pt x="3644475" y="5158664"/>
                        <a:pt x="3644475" y="5145821"/>
                      </a:cubicBezTo>
                      <a:cubicBezTo>
                        <a:pt x="3633888" y="5145821"/>
                        <a:pt x="3623614" y="5145821"/>
                        <a:pt x="3613339" y="5145821"/>
                      </a:cubicBezTo>
                      <a:close/>
                      <a:moveTo>
                        <a:pt x="3387577" y="5145821"/>
                      </a:moveTo>
                      <a:cubicBezTo>
                        <a:pt x="3384930" y="5159054"/>
                        <a:pt x="3382362" y="5171897"/>
                        <a:pt x="3379793" y="5184741"/>
                      </a:cubicBezTo>
                      <a:cubicBezTo>
                        <a:pt x="3397307" y="5193497"/>
                        <a:pt x="3397307" y="5193497"/>
                        <a:pt x="3426497" y="5184741"/>
                      </a:cubicBezTo>
                      <a:cubicBezTo>
                        <a:pt x="3426497" y="5174154"/>
                        <a:pt x="3426497" y="5163880"/>
                        <a:pt x="3426497" y="5153605"/>
                      </a:cubicBezTo>
                      <a:cubicBezTo>
                        <a:pt x="3413264" y="5150958"/>
                        <a:pt x="3400420" y="5148390"/>
                        <a:pt x="3387577" y="5145821"/>
                      </a:cubicBezTo>
                      <a:close/>
                      <a:moveTo>
                        <a:pt x="3239663" y="5145821"/>
                      </a:moveTo>
                      <a:cubicBezTo>
                        <a:pt x="3237016" y="5159054"/>
                        <a:pt x="3234448" y="5171897"/>
                        <a:pt x="3231879" y="5184741"/>
                      </a:cubicBezTo>
                      <a:cubicBezTo>
                        <a:pt x="3249393" y="5193497"/>
                        <a:pt x="3249393" y="5193497"/>
                        <a:pt x="3278583" y="5184741"/>
                      </a:cubicBezTo>
                      <a:cubicBezTo>
                        <a:pt x="3278583" y="5174154"/>
                        <a:pt x="3278583" y="5163880"/>
                        <a:pt x="3278583" y="5153605"/>
                      </a:cubicBezTo>
                      <a:cubicBezTo>
                        <a:pt x="3265350" y="5150958"/>
                        <a:pt x="3252506" y="5148390"/>
                        <a:pt x="3239663" y="5145821"/>
                      </a:cubicBezTo>
                      <a:close/>
                      <a:moveTo>
                        <a:pt x="3169599" y="5215886"/>
                      </a:moveTo>
                      <a:cubicBezTo>
                        <a:pt x="3166952" y="5229119"/>
                        <a:pt x="3164384" y="5241962"/>
                        <a:pt x="3161815" y="5254806"/>
                      </a:cubicBezTo>
                      <a:cubicBezTo>
                        <a:pt x="3172401" y="5257452"/>
                        <a:pt x="3182676" y="5260021"/>
                        <a:pt x="3192951" y="5262590"/>
                      </a:cubicBezTo>
                      <a:cubicBezTo>
                        <a:pt x="3195597" y="5249357"/>
                        <a:pt x="3198166" y="5236513"/>
                        <a:pt x="3200735" y="5223670"/>
                      </a:cubicBezTo>
                      <a:cubicBezTo>
                        <a:pt x="3185011" y="5219739"/>
                        <a:pt x="3185011" y="5219739"/>
                        <a:pt x="3169599" y="5215886"/>
                      </a:cubicBezTo>
                      <a:close/>
                      <a:moveTo>
                        <a:pt x="3239663" y="5215886"/>
                      </a:moveTo>
                      <a:cubicBezTo>
                        <a:pt x="3237016" y="5229119"/>
                        <a:pt x="3234448" y="5241962"/>
                        <a:pt x="3231879" y="5254806"/>
                      </a:cubicBezTo>
                      <a:cubicBezTo>
                        <a:pt x="3245112" y="5257452"/>
                        <a:pt x="3257955" y="5260021"/>
                        <a:pt x="3270799" y="5262590"/>
                      </a:cubicBezTo>
                      <a:cubicBezTo>
                        <a:pt x="3273445" y="5249357"/>
                        <a:pt x="3276014" y="5236513"/>
                        <a:pt x="3278583" y="5223670"/>
                      </a:cubicBezTo>
                      <a:cubicBezTo>
                        <a:pt x="3265350" y="5221023"/>
                        <a:pt x="3252506" y="5218455"/>
                        <a:pt x="3239663" y="5215886"/>
                      </a:cubicBezTo>
                      <a:close/>
                      <a:moveTo>
                        <a:pt x="3317512" y="5215886"/>
                      </a:moveTo>
                      <a:cubicBezTo>
                        <a:pt x="3314865" y="5229119"/>
                        <a:pt x="3312297" y="5241962"/>
                        <a:pt x="3309728" y="5254806"/>
                      </a:cubicBezTo>
                      <a:cubicBezTo>
                        <a:pt x="3320314" y="5257452"/>
                        <a:pt x="3330589" y="5260021"/>
                        <a:pt x="3340864" y="5262590"/>
                      </a:cubicBezTo>
                      <a:cubicBezTo>
                        <a:pt x="3343510" y="5249357"/>
                        <a:pt x="3346079" y="5236513"/>
                        <a:pt x="3348648" y="5223670"/>
                      </a:cubicBezTo>
                      <a:cubicBezTo>
                        <a:pt x="3332924" y="5219739"/>
                        <a:pt x="3332924" y="5219739"/>
                        <a:pt x="3317512" y="5215886"/>
                      </a:cubicBezTo>
                      <a:close/>
                      <a:moveTo>
                        <a:pt x="3465426" y="5215886"/>
                      </a:moveTo>
                      <a:cubicBezTo>
                        <a:pt x="3462779" y="5229119"/>
                        <a:pt x="3460211" y="5241962"/>
                        <a:pt x="3457642" y="5254806"/>
                      </a:cubicBezTo>
                      <a:cubicBezTo>
                        <a:pt x="3468228" y="5257452"/>
                        <a:pt x="3478503" y="5260021"/>
                        <a:pt x="3488778" y="5262590"/>
                      </a:cubicBezTo>
                      <a:cubicBezTo>
                        <a:pt x="3491424" y="5249357"/>
                        <a:pt x="3493993" y="5236513"/>
                        <a:pt x="3496562" y="5223670"/>
                      </a:cubicBezTo>
                      <a:cubicBezTo>
                        <a:pt x="3480838" y="5219739"/>
                        <a:pt x="3480838" y="5219739"/>
                        <a:pt x="3465426" y="5215886"/>
                      </a:cubicBezTo>
                      <a:close/>
                      <a:moveTo>
                        <a:pt x="3543275" y="5215886"/>
                      </a:moveTo>
                      <a:cubicBezTo>
                        <a:pt x="3540629" y="5218533"/>
                        <a:pt x="3538060" y="5221101"/>
                        <a:pt x="3535491" y="5223670"/>
                      </a:cubicBezTo>
                      <a:cubicBezTo>
                        <a:pt x="3535175" y="5236639"/>
                        <a:pt x="3535159" y="5249621"/>
                        <a:pt x="3535491" y="5262590"/>
                      </a:cubicBezTo>
                      <a:cubicBezTo>
                        <a:pt x="3546077" y="5262590"/>
                        <a:pt x="3556352" y="5262590"/>
                        <a:pt x="3566627" y="5262590"/>
                      </a:cubicBezTo>
                      <a:cubicBezTo>
                        <a:pt x="3569274" y="5249357"/>
                        <a:pt x="3571842" y="5236513"/>
                        <a:pt x="3574411" y="5223670"/>
                      </a:cubicBezTo>
                      <a:cubicBezTo>
                        <a:pt x="3559330" y="5219291"/>
                        <a:pt x="3559330" y="5219291"/>
                        <a:pt x="3543275" y="5215886"/>
                      </a:cubicBezTo>
                      <a:close/>
                      <a:moveTo>
                        <a:pt x="3613339" y="5215886"/>
                      </a:moveTo>
                      <a:cubicBezTo>
                        <a:pt x="3610692" y="5229119"/>
                        <a:pt x="3608124" y="5241962"/>
                        <a:pt x="3605555" y="5254806"/>
                      </a:cubicBezTo>
                      <a:cubicBezTo>
                        <a:pt x="3618788" y="5257452"/>
                        <a:pt x="3631631" y="5260021"/>
                        <a:pt x="3644475" y="5262590"/>
                      </a:cubicBezTo>
                      <a:cubicBezTo>
                        <a:pt x="3644475" y="5249357"/>
                        <a:pt x="3644475" y="5236513"/>
                        <a:pt x="3644475" y="5223670"/>
                      </a:cubicBezTo>
                      <a:cubicBezTo>
                        <a:pt x="3628751" y="5219739"/>
                        <a:pt x="3628751" y="5219739"/>
                        <a:pt x="3613339" y="5215886"/>
                      </a:cubicBezTo>
                      <a:close/>
                      <a:moveTo>
                        <a:pt x="5847610" y="5215886"/>
                      </a:moveTo>
                      <a:cubicBezTo>
                        <a:pt x="5844963" y="5229119"/>
                        <a:pt x="5842395" y="5241962"/>
                        <a:pt x="5839826" y="5254806"/>
                      </a:cubicBezTo>
                      <a:cubicBezTo>
                        <a:pt x="5853059" y="5257452"/>
                        <a:pt x="5865902" y="5260021"/>
                        <a:pt x="5878746" y="5262590"/>
                      </a:cubicBezTo>
                      <a:cubicBezTo>
                        <a:pt x="5878746" y="5249357"/>
                        <a:pt x="5878746" y="5236513"/>
                        <a:pt x="5878746" y="5223670"/>
                      </a:cubicBezTo>
                      <a:cubicBezTo>
                        <a:pt x="5863022" y="5219739"/>
                        <a:pt x="5863022" y="5219739"/>
                        <a:pt x="5847610" y="5215886"/>
                      </a:cubicBezTo>
                      <a:close/>
                      <a:moveTo>
                        <a:pt x="5925459" y="5215886"/>
                      </a:moveTo>
                      <a:cubicBezTo>
                        <a:pt x="5922813" y="5218533"/>
                        <a:pt x="5920244" y="5221101"/>
                        <a:pt x="5917675" y="5223670"/>
                      </a:cubicBezTo>
                      <a:cubicBezTo>
                        <a:pt x="5917359" y="5236639"/>
                        <a:pt x="5917343" y="5249621"/>
                        <a:pt x="5917675" y="5262590"/>
                      </a:cubicBezTo>
                      <a:cubicBezTo>
                        <a:pt x="5928261" y="5262590"/>
                        <a:pt x="5938536" y="5262590"/>
                        <a:pt x="5948811" y="5262590"/>
                      </a:cubicBezTo>
                      <a:cubicBezTo>
                        <a:pt x="5951458" y="5249357"/>
                        <a:pt x="5954026" y="5236513"/>
                        <a:pt x="5956595" y="5223670"/>
                      </a:cubicBezTo>
                      <a:cubicBezTo>
                        <a:pt x="5941514" y="5219291"/>
                        <a:pt x="5941514" y="5219291"/>
                        <a:pt x="5925459" y="5215886"/>
                      </a:cubicBezTo>
                      <a:close/>
                      <a:moveTo>
                        <a:pt x="8673535" y="5215886"/>
                      </a:moveTo>
                      <a:cubicBezTo>
                        <a:pt x="8670888" y="5229119"/>
                        <a:pt x="8668320" y="5241962"/>
                        <a:pt x="8665751" y="5254806"/>
                      </a:cubicBezTo>
                      <a:cubicBezTo>
                        <a:pt x="8678984" y="5257452"/>
                        <a:pt x="8691827" y="5260021"/>
                        <a:pt x="8704671" y="5262590"/>
                      </a:cubicBezTo>
                      <a:cubicBezTo>
                        <a:pt x="8707317" y="5249357"/>
                        <a:pt x="8709886" y="5236513"/>
                        <a:pt x="8712455" y="5223670"/>
                      </a:cubicBezTo>
                      <a:cubicBezTo>
                        <a:pt x="8699222" y="5221023"/>
                        <a:pt x="8686378" y="5218455"/>
                        <a:pt x="8673535" y="5215886"/>
                      </a:cubicBezTo>
                      <a:close/>
                      <a:moveTo>
                        <a:pt x="8751384" y="5215886"/>
                      </a:moveTo>
                      <a:cubicBezTo>
                        <a:pt x="8748737" y="5229119"/>
                        <a:pt x="8746169" y="5241962"/>
                        <a:pt x="8743600" y="5254806"/>
                      </a:cubicBezTo>
                      <a:cubicBezTo>
                        <a:pt x="8754186" y="5257452"/>
                        <a:pt x="8764461" y="5260021"/>
                        <a:pt x="8774736" y="5262590"/>
                      </a:cubicBezTo>
                      <a:cubicBezTo>
                        <a:pt x="8777382" y="5249357"/>
                        <a:pt x="8779951" y="5236513"/>
                        <a:pt x="8782520" y="5223670"/>
                      </a:cubicBezTo>
                      <a:cubicBezTo>
                        <a:pt x="8766796" y="5219739"/>
                        <a:pt x="8766796" y="5219739"/>
                        <a:pt x="8751384" y="5215886"/>
                      </a:cubicBezTo>
                      <a:close/>
                      <a:moveTo>
                        <a:pt x="8899298" y="5215886"/>
                      </a:moveTo>
                      <a:cubicBezTo>
                        <a:pt x="8896651" y="5229119"/>
                        <a:pt x="8894083" y="5241962"/>
                        <a:pt x="8891514" y="5254806"/>
                      </a:cubicBezTo>
                      <a:cubicBezTo>
                        <a:pt x="8904747" y="5257452"/>
                        <a:pt x="8917590" y="5260021"/>
                        <a:pt x="8930434" y="5262590"/>
                      </a:cubicBezTo>
                      <a:cubicBezTo>
                        <a:pt x="8930434" y="5249357"/>
                        <a:pt x="8930434" y="5236513"/>
                        <a:pt x="8930434" y="5223670"/>
                      </a:cubicBezTo>
                      <a:cubicBezTo>
                        <a:pt x="8914710" y="5219739"/>
                        <a:pt x="8914710" y="5219739"/>
                        <a:pt x="8899298" y="5215886"/>
                      </a:cubicBezTo>
                      <a:close/>
                      <a:moveTo>
                        <a:pt x="8977147" y="5215886"/>
                      </a:moveTo>
                      <a:cubicBezTo>
                        <a:pt x="8974501" y="5218533"/>
                        <a:pt x="8971932" y="5221101"/>
                        <a:pt x="8969363" y="5223670"/>
                      </a:cubicBezTo>
                      <a:cubicBezTo>
                        <a:pt x="8969047" y="5236639"/>
                        <a:pt x="8969031" y="5249621"/>
                        <a:pt x="8969363" y="5262590"/>
                      </a:cubicBezTo>
                      <a:cubicBezTo>
                        <a:pt x="8979949" y="5262590"/>
                        <a:pt x="8990224" y="5262590"/>
                        <a:pt x="9000499" y="5262590"/>
                      </a:cubicBezTo>
                      <a:cubicBezTo>
                        <a:pt x="9003146" y="5249357"/>
                        <a:pt x="9005714" y="5236513"/>
                        <a:pt x="9008283" y="5223670"/>
                      </a:cubicBezTo>
                      <a:cubicBezTo>
                        <a:pt x="8993202" y="5219291"/>
                        <a:pt x="8993202" y="5219291"/>
                        <a:pt x="8977147" y="5215886"/>
                      </a:cubicBezTo>
                      <a:close/>
                      <a:moveTo>
                        <a:pt x="9047211" y="5215886"/>
                      </a:moveTo>
                      <a:cubicBezTo>
                        <a:pt x="9044564" y="5229119"/>
                        <a:pt x="9041996" y="5241962"/>
                        <a:pt x="9039427" y="5254806"/>
                      </a:cubicBezTo>
                      <a:cubicBezTo>
                        <a:pt x="9052660" y="5257452"/>
                        <a:pt x="9065503" y="5260021"/>
                        <a:pt x="9078347" y="5262590"/>
                      </a:cubicBezTo>
                      <a:cubicBezTo>
                        <a:pt x="9080993" y="5249357"/>
                        <a:pt x="9083562" y="5236513"/>
                        <a:pt x="9086131" y="5223670"/>
                      </a:cubicBezTo>
                      <a:cubicBezTo>
                        <a:pt x="9072898" y="5221023"/>
                        <a:pt x="9060054" y="5218455"/>
                        <a:pt x="9047211" y="5215886"/>
                      </a:cubicBezTo>
                      <a:close/>
                      <a:moveTo>
                        <a:pt x="9125060" y="5215886"/>
                      </a:moveTo>
                      <a:cubicBezTo>
                        <a:pt x="9122414" y="5218533"/>
                        <a:pt x="9119845" y="5221101"/>
                        <a:pt x="9117276" y="5223670"/>
                      </a:cubicBezTo>
                      <a:cubicBezTo>
                        <a:pt x="9116960" y="5236639"/>
                        <a:pt x="9116944" y="5249621"/>
                        <a:pt x="9117276" y="5262590"/>
                      </a:cubicBezTo>
                      <a:cubicBezTo>
                        <a:pt x="9127862" y="5262590"/>
                        <a:pt x="9138137" y="5262590"/>
                        <a:pt x="9148412" y="5262590"/>
                      </a:cubicBezTo>
                      <a:cubicBezTo>
                        <a:pt x="9151059" y="5249357"/>
                        <a:pt x="9153627" y="5236513"/>
                        <a:pt x="9156196" y="5223670"/>
                      </a:cubicBezTo>
                      <a:cubicBezTo>
                        <a:pt x="9141115" y="5219291"/>
                        <a:pt x="9141115" y="5219291"/>
                        <a:pt x="9125060" y="5215886"/>
                      </a:cubicBezTo>
                      <a:close/>
                      <a:moveTo>
                        <a:pt x="9195125" y="5215886"/>
                      </a:moveTo>
                      <a:cubicBezTo>
                        <a:pt x="9192478" y="5229119"/>
                        <a:pt x="9189910" y="5241962"/>
                        <a:pt x="9187341" y="5254806"/>
                      </a:cubicBezTo>
                      <a:cubicBezTo>
                        <a:pt x="9200574" y="5257452"/>
                        <a:pt x="9213417" y="5260021"/>
                        <a:pt x="9226261" y="5262590"/>
                      </a:cubicBezTo>
                      <a:cubicBezTo>
                        <a:pt x="9228907" y="5249357"/>
                        <a:pt x="9231476" y="5236513"/>
                        <a:pt x="9234045" y="5223670"/>
                      </a:cubicBezTo>
                      <a:cubicBezTo>
                        <a:pt x="9220812" y="5221023"/>
                        <a:pt x="9207968" y="5218455"/>
                        <a:pt x="9195125" y="5215886"/>
                      </a:cubicBezTo>
                      <a:close/>
                      <a:moveTo>
                        <a:pt x="9272974" y="5215886"/>
                      </a:moveTo>
                      <a:cubicBezTo>
                        <a:pt x="9270327" y="5229119"/>
                        <a:pt x="9267759" y="5241962"/>
                        <a:pt x="9265190" y="5254806"/>
                      </a:cubicBezTo>
                      <a:cubicBezTo>
                        <a:pt x="9275776" y="5257452"/>
                        <a:pt x="9286051" y="5260021"/>
                        <a:pt x="9296326" y="5262590"/>
                      </a:cubicBezTo>
                      <a:cubicBezTo>
                        <a:pt x="9298972" y="5249357"/>
                        <a:pt x="9301541" y="5236513"/>
                        <a:pt x="9304110" y="5223670"/>
                      </a:cubicBezTo>
                      <a:cubicBezTo>
                        <a:pt x="9288386" y="5219739"/>
                        <a:pt x="9288386" y="5219739"/>
                        <a:pt x="9272974" y="5215886"/>
                      </a:cubicBezTo>
                      <a:close/>
                      <a:moveTo>
                        <a:pt x="9420887" y="5215886"/>
                      </a:moveTo>
                      <a:cubicBezTo>
                        <a:pt x="9418240" y="5229119"/>
                        <a:pt x="9415672" y="5241962"/>
                        <a:pt x="9413103" y="5254806"/>
                      </a:cubicBezTo>
                      <a:cubicBezTo>
                        <a:pt x="9426336" y="5257452"/>
                        <a:pt x="9439179" y="5260021"/>
                        <a:pt x="9452023" y="5262590"/>
                      </a:cubicBezTo>
                      <a:cubicBezTo>
                        <a:pt x="9452023" y="5249357"/>
                        <a:pt x="9452023" y="5236513"/>
                        <a:pt x="9452023" y="5223670"/>
                      </a:cubicBezTo>
                      <a:cubicBezTo>
                        <a:pt x="9436299" y="5219739"/>
                        <a:pt x="9436299" y="5219739"/>
                        <a:pt x="9420887" y="5215886"/>
                      </a:cubicBezTo>
                      <a:close/>
                      <a:moveTo>
                        <a:pt x="9498736" y="5215886"/>
                      </a:moveTo>
                      <a:cubicBezTo>
                        <a:pt x="9496090" y="5218533"/>
                        <a:pt x="9493521" y="5221101"/>
                        <a:pt x="9490952" y="5223670"/>
                      </a:cubicBezTo>
                      <a:cubicBezTo>
                        <a:pt x="9490636" y="5236639"/>
                        <a:pt x="9490620" y="5249621"/>
                        <a:pt x="9490952" y="5262590"/>
                      </a:cubicBezTo>
                      <a:cubicBezTo>
                        <a:pt x="9501538" y="5262590"/>
                        <a:pt x="9511813" y="5262590"/>
                        <a:pt x="9522088" y="5262590"/>
                      </a:cubicBezTo>
                      <a:cubicBezTo>
                        <a:pt x="9524735" y="5249357"/>
                        <a:pt x="9527303" y="5236513"/>
                        <a:pt x="9529872" y="5223670"/>
                      </a:cubicBezTo>
                      <a:cubicBezTo>
                        <a:pt x="9514791" y="5219291"/>
                        <a:pt x="9514791" y="5219291"/>
                        <a:pt x="9498736" y="5215886"/>
                      </a:cubicBezTo>
                      <a:close/>
                      <a:moveTo>
                        <a:pt x="9568801" y="5215886"/>
                      </a:moveTo>
                      <a:cubicBezTo>
                        <a:pt x="9566154" y="5229119"/>
                        <a:pt x="9563586" y="5241962"/>
                        <a:pt x="9561017" y="5254806"/>
                      </a:cubicBezTo>
                      <a:cubicBezTo>
                        <a:pt x="9574250" y="5257452"/>
                        <a:pt x="9587093" y="5260021"/>
                        <a:pt x="9599937" y="5262590"/>
                      </a:cubicBezTo>
                      <a:cubicBezTo>
                        <a:pt x="9599937" y="5249357"/>
                        <a:pt x="9599937" y="5236513"/>
                        <a:pt x="9599937" y="5223670"/>
                      </a:cubicBezTo>
                      <a:cubicBezTo>
                        <a:pt x="9584213" y="5219739"/>
                        <a:pt x="9584213" y="5219739"/>
                        <a:pt x="9568801" y="5215886"/>
                      </a:cubicBezTo>
                      <a:close/>
                      <a:moveTo>
                        <a:pt x="9646649" y="5215886"/>
                      </a:moveTo>
                      <a:cubicBezTo>
                        <a:pt x="9644003" y="5218533"/>
                        <a:pt x="9641434" y="5221101"/>
                        <a:pt x="9638865" y="5223670"/>
                      </a:cubicBezTo>
                      <a:cubicBezTo>
                        <a:pt x="9638549" y="5236639"/>
                        <a:pt x="9638533" y="5249621"/>
                        <a:pt x="9638865" y="5262590"/>
                      </a:cubicBezTo>
                      <a:cubicBezTo>
                        <a:pt x="9649451" y="5262590"/>
                        <a:pt x="9659726" y="5262590"/>
                        <a:pt x="9670001" y="5262590"/>
                      </a:cubicBezTo>
                      <a:cubicBezTo>
                        <a:pt x="9672648" y="5249357"/>
                        <a:pt x="9675216" y="5236513"/>
                        <a:pt x="9677785" y="5223670"/>
                      </a:cubicBezTo>
                      <a:cubicBezTo>
                        <a:pt x="9662704" y="5219291"/>
                        <a:pt x="9662704" y="5219291"/>
                        <a:pt x="9646649" y="5215886"/>
                      </a:cubicBezTo>
                      <a:close/>
                      <a:moveTo>
                        <a:pt x="9716714" y="5215886"/>
                      </a:moveTo>
                      <a:cubicBezTo>
                        <a:pt x="9714067" y="5229119"/>
                        <a:pt x="9711499" y="5241962"/>
                        <a:pt x="9708930" y="5254806"/>
                      </a:cubicBezTo>
                      <a:cubicBezTo>
                        <a:pt x="9722163" y="5257452"/>
                        <a:pt x="9735006" y="5260021"/>
                        <a:pt x="9747850" y="5262590"/>
                      </a:cubicBezTo>
                      <a:cubicBezTo>
                        <a:pt x="9750496" y="5249357"/>
                        <a:pt x="9753065" y="5236513"/>
                        <a:pt x="9755634" y="5223670"/>
                      </a:cubicBezTo>
                      <a:cubicBezTo>
                        <a:pt x="9742401" y="5221023"/>
                        <a:pt x="9729557" y="5218455"/>
                        <a:pt x="9716714" y="5215886"/>
                      </a:cubicBezTo>
                      <a:close/>
                      <a:moveTo>
                        <a:pt x="9794563" y="5215886"/>
                      </a:moveTo>
                      <a:cubicBezTo>
                        <a:pt x="9791916" y="5229119"/>
                        <a:pt x="9789348" y="5241962"/>
                        <a:pt x="9786779" y="5254806"/>
                      </a:cubicBezTo>
                      <a:cubicBezTo>
                        <a:pt x="9797365" y="5257452"/>
                        <a:pt x="9807640" y="5260021"/>
                        <a:pt x="9817915" y="5262590"/>
                      </a:cubicBezTo>
                      <a:cubicBezTo>
                        <a:pt x="9820561" y="5249357"/>
                        <a:pt x="9823130" y="5236513"/>
                        <a:pt x="9825699" y="5223670"/>
                      </a:cubicBezTo>
                      <a:cubicBezTo>
                        <a:pt x="9809975" y="5219739"/>
                        <a:pt x="9809975" y="5219739"/>
                        <a:pt x="9794563" y="5215886"/>
                      </a:cubicBezTo>
                      <a:close/>
                      <a:moveTo>
                        <a:pt x="9358324" y="5217767"/>
                      </a:moveTo>
                      <a:cubicBezTo>
                        <a:pt x="9351591" y="5217311"/>
                        <a:pt x="9344954" y="5218823"/>
                        <a:pt x="9335259" y="5223670"/>
                      </a:cubicBezTo>
                      <a:cubicBezTo>
                        <a:pt x="9335259" y="5234256"/>
                        <a:pt x="9335259" y="5244531"/>
                        <a:pt x="9335259" y="5254806"/>
                      </a:cubicBezTo>
                      <a:cubicBezTo>
                        <a:pt x="9348492" y="5257452"/>
                        <a:pt x="9361335" y="5260021"/>
                        <a:pt x="9374179" y="5262590"/>
                      </a:cubicBezTo>
                      <a:cubicBezTo>
                        <a:pt x="9376825" y="5249357"/>
                        <a:pt x="9379394" y="5236514"/>
                        <a:pt x="9381963" y="5223670"/>
                      </a:cubicBezTo>
                      <a:cubicBezTo>
                        <a:pt x="9371886" y="5220647"/>
                        <a:pt x="9365057" y="5218223"/>
                        <a:pt x="9358324" y="5217767"/>
                      </a:cubicBezTo>
                      <a:close/>
                      <a:moveTo>
                        <a:pt x="8836735" y="5217767"/>
                      </a:moveTo>
                      <a:cubicBezTo>
                        <a:pt x="8830002" y="5217311"/>
                        <a:pt x="8823364" y="5218823"/>
                        <a:pt x="8813670" y="5223670"/>
                      </a:cubicBezTo>
                      <a:cubicBezTo>
                        <a:pt x="8813670" y="5234256"/>
                        <a:pt x="8813670" y="5244531"/>
                        <a:pt x="8813670" y="5254806"/>
                      </a:cubicBezTo>
                      <a:cubicBezTo>
                        <a:pt x="8826903" y="5257452"/>
                        <a:pt x="8839746" y="5260021"/>
                        <a:pt x="8852590" y="5262590"/>
                      </a:cubicBezTo>
                      <a:cubicBezTo>
                        <a:pt x="8855236" y="5249357"/>
                        <a:pt x="8857805" y="5236514"/>
                        <a:pt x="8860374" y="5223670"/>
                      </a:cubicBezTo>
                      <a:cubicBezTo>
                        <a:pt x="8850296" y="5220647"/>
                        <a:pt x="8843468" y="5218223"/>
                        <a:pt x="8836735" y="5217767"/>
                      </a:cubicBezTo>
                      <a:close/>
                      <a:moveTo>
                        <a:pt x="5785047" y="5217767"/>
                      </a:moveTo>
                      <a:cubicBezTo>
                        <a:pt x="5778314" y="5217311"/>
                        <a:pt x="5771677" y="5218823"/>
                        <a:pt x="5761982" y="5223670"/>
                      </a:cubicBezTo>
                      <a:cubicBezTo>
                        <a:pt x="5761982" y="5234256"/>
                        <a:pt x="5761982" y="5244531"/>
                        <a:pt x="5761982" y="5254806"/>
                      </a:cubicBezTo>
                      <a:cubicBezTo>
                        <a:pt x="5775215" y="5257452"/>
                        <a:pt x="5788058" y="5260021"/>
                        <a:pt x="5800902" y="5262590"/>
                      </a:cubicBezTo>
                      <a:cubicBezTo>
                        <a:pt x="5803548" y="5249357"/>
                        <a:pt x="5806117" y="5236514"/>
                        <a:pt x="5808686" y="5223670"/>
                      </a:cubicBezTo>
                      <a:cubicBezTo>
                        <a:pt x="5798609" y="5220647"/>
                        <a:pt x="5791780" y="5218223"/>
                        <a:pt x="5785047" y="5217767"/>
                      </a:cubicBezTo>
                      <a:close/>
                      <a:moveTo>
                        <a:pt x="3402863" y="5217767"/>
                      </a:moveTo>
                      <a:cubicBezTo>
                        <a:pt x="3396130" y="5217311"/>
                        <a:pt x="3389493" y="5218823"/>
                        <a:pt x="3379798" y="5223670"/>
                      </a:cubicBezTo>
                      <a:cubicBezTo>
                        <a:pt x="3379798" y="5234256"/>
                        <a:pt x="3379798" y="5244531"/>
                        <a:pt x="3379798" y="5254806"/>
                      </a:cubicBezTo>
                      <a:cubicBezTo>
                        <a:pt x="3393031" y="5257452"/>
                        <a:pt x="3405874" y="5260021"/>
                        <a:pt x="3418718" y="5262590"/>
                      </a:cubicBezTo>
                      <a:cubicBezTo>
                        <a:pt x="3421364" y="5249357"/>
                        <a:pt x="3423933" y="5236514"/>
                        <a:pt x="3426502" y="5223670"/>
                      </a:cubicBezTo>
                      <a:cubicBezTo>
                        <a:pt x="3416425" y="5220647"/>
                        <a:pt x="3409596" y="5218223"/>
                        <a:pt x="3402863" y="5217767"/>
                      </a:cubicBezTo>
                      <a:close/>
                      <a:moveTo>
                        <a:pt x="3169599" y="5293735"/>
                      </a:moveTo>
                      <a:cubicBezTo>
                        <a:pt x="3166952" y="5306968"/>
                        <a:pt x="3164384" y="5319811"/>
                        <a:pt x="3161815" y="5332655"/>
                      </a:cubicBezTo>
                      <a:cubicBezTo>
                        <a:pt x="3172401" y="5335301"/>
                        <a:pt x="3182676" y="5337870"/>
                        <a:pt x="3192951" y="5340439"/>
                      </a:cubicBezTo>
                      <a:cubicBezTo>
                        <a:pt x="3195597" y="5327206"/>
                        <a:pt x="3198166" y="5314362"/>
                        <a:pt x="3200735" y="5301519"/>
                      </a:cubicBezTo>
                      <a:cubicBezTo>
                        <a:pt x="3185011" y="5297588"/>
                        <a:pt x="3185011" y="5297588"/>
                        <a:pt x="3169599" y="5293735"/>
                      </a:cubicBezTo>
                      <a:close/>
                      <a:moveTo>
                        <a:pt x="3239663" y="5293735"/>
                      </a:moveTo>
                      <a:cubicBezTo>
                        <a:pt x="3237016" y="5306968"/>
                        <a:pt x="3234448" y="5319811"/>
                        <a:pt x="3231879" y="5332655"/>
                      </a:cubicBezTo>
                      <a:cubicBezTo>
                        <a:pt x="3245112" y="5335301"/>
                        <a:pt x="3257955" y="5337870"/>
                        <a:pt x="3270799" y="5340439"/>
                      </a:cubicBezTo>
                      <a:cubicBezTo>
                        <a:pt x="3273445" y="5327206"/>
                        <a:pt x="3276014" y="5314362"/>
                        <a:pt x="3278583" y="5301519"/>
                      </a:cubicBezTo>
                      <a:cubicBezTo>
                        <a:pt x="3265350" y="5298872"/>
                        <a:pt x="3252506" y="5296304"/>
                        <a:pt x="3239663" y="5293735"/>
                      </a:cubicBezTo>
                      <a:close/>
                      <a:moveTo>
                        <a:pt x="3317512" y="5293735"/>
                      </a:moveTo>
                      <a:cubicBezTo>
                        <a:pt x="3314865" y="5306968"/>
                        <a:pt x="3312297" y="5319811"/>
                        <a:pt x="3309728" y="5332655"/>
                      </a:cubicBezTo>
                      <a:cubicBezTo>
                        <a:pt x="3320314" y="5335301"/>
                        <a:pt x="3330589" y="5337870"/>
                        <a:pt x="3340864" y="5340439"/>
                      </a:cubicBezTo>
                      <a:cubicBezTo>
                        <a:pt x="3343510" y="5327206"/>
                        <a:pt x="3346079" y="5314362"/>
                        <a:pt x="3348648" y="5301519"/>
                      </a:cubicBezTo>
                      <a:cubicBezTo>
                        <a:pt x="3332924" y="5297588"/>
                        <a:pt x="3332924" y="5297588"/>
                        <a:pt x="3317512" y="5293735"/>
                      </a:cubicBezTo>
                      <a:close/>
                      <a:moveTo>
                        <a:pt x="3387577" y="5293735"/>
                      </a:moveTo>
                      <a:cubicBezTo>
                        <a:pt x="3384930" y="5306968"/>
                        <a:pt x="3382362" y="5319811"/>
                        <a:pt x="3379793" y="5332655"/>
                      </a:cubicBezTo>
                      <a:cubicBezTo>
                        <a:pt x="3393026" y="5335301"/>
                        <a:pt x="3405869" y="5337870"/>
                        <a:pt x="3418713" y="5340439"/>
                      </a:cubicBezTo>
                      <a:cubicBezTo>
                        <a:pt x="3421359" y="5327206"/>
                        <a:pt x="3423928" y="5314362"/>
                        <a:pt x="3426497" y="5301519"/>
                      </a:cubicBezTo>
                      <a:cubicBezTo>
                        <a:pt x="3413264" y="5298872"/>
                        <a:pt x="3400420" y="5296304"/>
                        <a:pt x="3387577" y="5293735"/>
                      </a:cubicBezTo>
                      <a:close/>
                      <a:moveTo>
                        <a:pt x="3465426" y="5293735"/>
                      </a:moveTo>
                      <a:cubicBezTo>
                        <a:pt x="3462779" y="5296382"/>
                        <a:pt x="3460211" y="5298950"/>
                        <a:pt x="3457642" y="5301519"/>
                      </a:cubicBezTo>
                      <a:cubicBezTo>
                        <a:pt x="3459869" y="5314560"/>
                        <a:pt x="3462451" y="5327547"/>
                        <a:pt x="3465426" y="5340439"/>
                      </a:cubicBezTo>
                      <a:cubicBezTo>
                        <a:pt x="3476012" y="5337792"/>
                        <a:pt x="3486287" y="5335223"/>
                        <a:pt x="3496562" y="5332655"/>
                      </a:cubicBezTo>
                      <a:cubicBezTo>
                        <a:pt x="3496562" y="5322068"/>
                        <a:pt x="3496562" y="5311794"/>
                        <a:pt x="3496562" y="5301519"/>
                      </a:cubicBezTo>
                      <a:cubicBezTo>
                        <a:pt x="3481480" y="5297140"/>
                        <a:pt x="3481480" y="5297140"/>
                        <a:pt x="3465426" y="5293735"/>
                      </a:cubicBezTo>
                      <a:close/>
                      <a:moveTo>
                        <a:pt x="3535490" y="5293735"/>
                      </a:moveTo>
                      <a:cubicBezTo>
                        <a:pt x="3535490" y="5306968"/>
                        <a:pt x="3535490" y="5319811"/>
                        <a:pt x="3535490" y="5332655"/>
                      </a:cubicBezTo>
                      <a:cubicBezTo>
                        <a:pt x="3546076" y="5335301"/>
                        <a:pt x="3556351" y="5337870"/>
                        <a:pt x="3566626" y="5340439"/>
                      </a:cubicBezTo>
                      <a:cubicBezTo>
                        <a:pt x="3569272" y="5327206"/>
                        <a:pt x="3571841" y="5314362"/>
                        <a:pt x="3574410" y="5301519"/>
                      </a:cubicBezTo>
                      <a:cubicBezTo>
                        <a:pt x="3554755" y="5297588"/>
                        <a:pt x="3554755" y="5297588"/>
                        <a:pt x="3535490" y="5293735"/>
                      </a:cubicBezTo>
                      <a:close/>
                      <a:moveTo>
                        <a:pt x="3613339" y="5293735"/>
                      </a:moveTo>
                      <a:cubicBezTo>
                        <a:pt x="3610692" y="5296382"/>
                        <a:pt x="3608124" y="5298950"/>
                        <a:pt x="3605555" y="5301519"/>
                      </a:cubicBezTo>
                      <a:cubicBezTo>
                        <a:pt x="3607782" y="5314560"/>
                        <a:pt x="3610364" y="5327547"/>
                        <a:pt x="3613339" y="5340439"/>
                      </a:cubicBezTo>
                      <a:cubicBezTo>
                        <a:pt x="3623925" y="5337792"/>
                        <a:pt x="3634200" y="5335223"/>
                        <a:pt x="3644475" y="5332655"/>
                      </a:cubicBezTo>
                      <a:cubicBezTo>
                        <a:pt x="3644475" y="5319422"/>
                        <a:pt x="3644475" y="5306578"/>
                        <a:pt x="3644475" y="5293735"/>
                      </a:cubicBezTo>
                      <a:cubicBezTo>
                        <a:pt x="3633888" y="5293735"/>
                        <a:pt x="3623614" y="5293735"/>
                        <a:pt x="3613339" y="5293735"/>
                      </a:cubicBezTo>
                      <a:close/>
                      <a:moveTo>
                        <a:pt x="8751384" y="5293735"/>
                      </a:moveTo>
                      <a:cubicBezTo>
                        <a:pt x="8748737" y="5306968"/>
                        <a:pt x="8746169" y="5319811"/>
                        <a:pt x="8743600" y="5332655"/>
                      </a:cubicBezTo>
                      <a:cubicBezTo>
                        <a:pt x="8754186" y="5335301"/>
                        <a:pt x="8764461" y="5337870"/>
                        <a:pt x="8774736" y="5340439"/>
                      </a:cubicBezTo>
                      <a:cubicBezTo>
                        <a:pt x="8777382" y="5327206"/>
                        <a:pt x="8779951" y="5314362"/>
                        <a:pt x="8782520" y="5301519"/>
                      </a:cubicBezTo>
                      <a:cubicBezTo>
                        <a:pt x="8766796" y="5297588"/>
                        <a:pt x="8766796" y="5297588"/>
                        <a:pt x="8751384" y="5293735"/>
                      </a:cubicBezTo>
                      <a:close/>
                      <a:moveTo>
                        <a:pt x="8821449" y="5293735"/>
                      </a:moveTo>
                      <a:cubicBezTo>
                        <a:pt x="8818802" y="5306968"/>
                        <a:pt x="8816234" y="5319811"/>
                        <a:pt x="8813665" y="5332655"/>
                      </a:cubicBezTo>
                      <a:cubicBezTo>
                        <a:pt x="8826898" y="5335301"/>
                        <a:pt x="8839741" y="5337870"/>
                        <a:pt x="8852585" y="5340439"/>
                      </a:cubicBezTo>
                      <a:cubicBezTo>
                        <a:pt x="8855231" y="5327206"/>
                        <a:pt x="8857800" y="5314362"/>
                        <a:pt x="8860369" y="5301519"/>
                      </a:cubicBezTo>
                      <a:cubicBezTo>
                        <a:pt x="8847136" y="5298872"/>
                        <a:pt x="8834292" y="5296304"/>
                        <a:pt x="8821449" y="5293735"/>
                      </a:cubicBezTo>
                      <a:close/>
                      <a:moveTo>
                        <a:pt x="8899298" y="5293735"/>
                      </a:moveTo>
                      <a:cubicBezTo>
                        <a:pt x="8896651" y="5306968"/>
                        <a:pt x="8894083" y="5319811"/>
                        <a:pt x="8891514" y="5332655"/>
                      </a:cubicBezTo>
                      <a:cubicBezTo>
                        <a:pt x="8902100" y="5335301"/>
                        <a:pt x="8912375" y="5337870"/>
                        <a:pt x="8922650" y="5340439"/>
                      </a:cubicBezTo>
                      <a:cubicBezTo>
                        <a:pt x="8925296" y="5327206"/>
                        <a:pt x="8927865" y="5314362"/>
                        <a:pt x="8930434" y="5301519"/>
                      </a:cubicBezTo>
                      <a:cubicBezTo>
                        <a:pt x="8914710" y="5297588"/>
                        <a:pt x="8914710" y="5297588"/>
                        <a:pt x="8899298" y="5293735"/>
                      </a:cubicBezTo>
                      <a:close/>
                      <a:moveTo>
                        <a:pt x="9272974" y="5293735"/>
                      </a:moveTo>
                      <a:cubicBezTo>
                        <a:pt x="9270327" y="5306968"/>
                        <a:pt x="9267759" y="5319811"/>
                        <a:pt x="9265190" y="5332655"/>
                      </a:cubicBezTo>
                      <a:cubicBezTo>
                        <a:pt x="9275776" y="5335301"/>
                        <a:pt x="9286051" y="5337870"/>
                        <a:pt x="9296326" y="5340439"/>
                      </a:cubicBezTo>
                      <a:cubicBezTo>
                        <a:pt x="9298972" y="5327206"/>
                        <a:pt x="9301541" y="5314362"/>
                        <a:pt x="9304110" y="5301519"/>
                      </a:cubicBezTo>
                      <a:cubicBezTo>
                        <a:pt x="9288386" y="5297588"/>
                        <a:pt x="9288386" y="5297588"/>
                        <a:pt x="9272974" y="5293735"/>
                      </a:cubicBezTo>
                      <a:close/>
                      <a:moveTo>
                        <a:pt x="9343038" y="5293735"/>
                      </a:moveTo>
                      <a:cubicBezTo>
                        <a:pt x="9340391" y="5306968"/>
                        <a:pt x="9337823" y="5319811"/>
                        <a:pt x="9335254" y="5332655"/>
                      </a:cubicBezTo>
                      <a:cubicBezTo>
                        <a:pt x="9348487" y="5335301"/>
                        <a:pt x="9361330" y="5337870"/>
                        <a:pt x="9374174" y="5340439"/>
                      </a:cubicBezTo>
                      <a:cubicBezTo>
                        <a:pt x="9376820" y="5327206"/>
                        <a:pt x="9379389" y="5314362"/>
                        <a:pt x="9381958" y="5301519"/>
                      </a:cubicBezTo>
                      <a:cubicBezTo>
                        <a:pt x="9368725" y="5298872"/>
                        <a:pt x="9355881" y="5296304"/>
                        <a:pt x="9343038" y="5293735"/>
                      </a:cubicBezTo>
                      <a:close/>
                      <a:moveTo>
                        <a:pt x="9420887" y="5293735"/>
                      </a:moveTo>
                      <a:cubicBezTo>
                        <a:pt x="9418240" y="5306968"/>
                        <a:pt x="9415672" y="5319811"/>
                        <a:pt x="9413103" y="5332655"/>
                      </a:cubicBezTo>
                      <a:cubicBezTo>
                        <a:pt x="9423689" y="5335301"/>
                        <a:pt x="9433964" y="5337870"/>
                        <a:pt x="9444239" y="5340439"/>
                      </a:cubicBezTo>
                      <a:cubicBezTo>
                        <a:pt x="9446885" y="5327206"/>
                        <a:pt x="9449454" y="5314362"/>
                        <a:pt x="9452023" y="5301519"/>
                      </a:cubicBezTo>
                      <a:cubicBezTo>
                        <a:pt x="9436299" y="5297588"/>
                        <a:pt x="9436299" y="5297588"/>
                        <a:pt x="9420887" y="5293735"/>
                      </a:cubicBezTo>
                      <a:close/>
                      <a:moveTo>
                        <a:pt x="9490951" y="5293735"/>
                      </a:moveTo>
                      <a:cubicBezTo>
                        <a:pt x="9490951" y="5306968"/>
                        <a:pt x="9490951" y="5319811"/>
                        <a:pt x="9490951" y="5332655"/>
                      </a:cubicBezTo>
                      <a:cubicBezTo>
                        <a:pt x="9501537" y="5335301"/>
                        <a:pt x="9511812" y="5337870"/>
                        <a:pt x="9522087" y="5340439"/>
                      </a:cubicBezTo>
                      <a:cubicBezTo>
                        <a:pt x="9524733" y="5327206"/>
                        <a:pt x="9527302" y="5314362"/>
                        <a:pt x="9529871" y="5301519"/>
                      </a:cubicBezTo>
                      <a:cubicBezTo>
                        <a:pt x="9510216" y="5297588"/>
                        <a:pt x="9510216" y="5297588"/>
                        <a:pt x="9490951" y="5293735"/>
                      </a:cubicBezTo>
                      <a:close/>
                      <a:moveTo>
                        <a:pt x="9568801" y="5293735"/>
                      </a:moveTo>
                      <a:cubicBezTo>
                        <a:pt x="9566154" y="5296382"/>
                        <a:pt x="9563586" y="5298950"/>
                        <a:pt x="9561017" y="5301519"/>
                      </a:cubicBezTo>
                      <a:cubicBezTo>
                        <a:pt x="9563244" y="5314560"/>
                        <a:pt x="9565826" y="5327547"/>
                        <a:pt x="9568801" y="5340439"/>
                      </a:cubicBezTo>
                      <a:cubicBezTo>
                        <a:pt x="9579387" y="5337792"/>
                        <a:pt x="9589662" y="5335223"/>
                        <a:pt x="9599937" y="5332655"/>
                      </a:cubicBezTo>
                      <a:cubicBezTo>
                        <a:pt x="9599937" y="5319422"/>
                        <a:pt x="9599937" y="5306578"/>
                        <a:pt x="9599937" y="5293735"/>
                      </a:cubicBezTo>
                      <a:cubicBezTo>
                        <a:pt x="9589350" y="5293735"/>
                        <a:pt x="9579076" y="5293735"/>
                        <a:pt x="9568801" y="5293735"/>
                      </a:cubicBezTo>
                      <a:close/>
                      <a:moveTo>
                        <a:pt x="9646650" y="5293735"/>
                      </a:moveTo>
                      <a:cubicBezTo>
                        <a:pt x="9644003" y="5306968"/>
                        <a:pt x="9641435" y="5319811"/>
                        <a:pt x="9638866" y="5332655"/>
                      </a:cubicBezTo>
                      <a:cubicBezTo>
                        <a:pt x="9649452" y="5335301"/>
                        <a:pt x="9659727" y="5337870"/>
                        <a:pt x="9670002" y="5340439"/>
                      </a:cubicBezTo>
                      <a:cubicBezTo>
                        <a:pt x="9672648" y="5327206"/>
                        <a:pt x="9675217" y="5314362"/>
                        <a:pt x="9677786" y="5301519"/>
                      </a:cubicBezTo>
                      <a:cubicBezTo>
                        <a:pt x="9662062" y="5297588"/>
                        <a:pt x="9662062" y="5297588"/>
                        <a:pt x="9646650" y="5293735"/>
                      </a:cubicBezTo>
                      <a:close/>
                      <a:moveTo>
                        <a:pt x="9716714" y="5293735"/>
                      </a:moveTo>
                      <a:cubicBezTo>
                        <a:pt x="9714067" y="5306968"/>
                        <a:pt x="9711499" y="5319811"/>
                        <a:pt x="9708930" y="5332655"/>
                      </a:cubicBezTo>
                      <a:cubicBezTo>
                        <a:pt x="9719516" y="5335301"/>
                        <a:pt x="9729791" y="5337870"/>
                        <a:pt x="9740066" y="5340439"/>
                      </a:cubicBezTo>
                      <a:cubicBezTo>
                        <a:pt x="9740066" y="5335145"/>
                        <a:pt x="9740066" y="5330008"/>
                        <a:pt x="9740066" y="5324871"/>
                      </a:cubicBezTo>
                      <a:cubicBezTo>
                        <a:pt x="9745359" y="5324871"/>
                        <a:pt x="9750496" y="5324871"/>
                        <a:pt x="9755634" y="5324871"/>
                      </a:cubicBezTo>
                      <a:cubicBezTo>
                        <a:pt x="9755634" y="5316931"/>
                        <a:pt x="9755634" y="5309225"/>
                        <a:pt x="9755634" y="5301519"/>
                      </a:cubicBezTo>
                      <a:cubicBezTo>
                        <a:pt x="9742401" y="5298872"/>
                        <a:pt x="9729557" y="5296304"/>
                        <a:pt x="9716714" y="5293735"/>
                      </a:cubicBezTo>
                      <a:close/>
                      <a:moveTo>
                        <a:pt x="8688821" y="5295617"/>
                      </a:moveTo>
                      <a:cubicBezTo>
                        <a:pt x="8682088" y="5295161"/>
                        <a:pt x="8675450" y="5296673"/>
                        <a:pt x="8665756" y="5301520"/>
                      </a:cubicBezTo>
                      <a:cubicBezTo>
                        <a:pt x="8665756" y="5312106"/>
                        <a:pt x="8665756" y="5322381"/>
                        <a:pt x="8665756" y="5332656"/>
                      </a:cubicBezTo>
                      <a:cubicBezTo>
                        <a:pt x="8678989" y="5335302"/>
                        <a:pt x="8691832" y="5337871"/>
                        <a:pt x="8704676" y="5340440"/>
                      </a:cubicBezTo>
                      <a:cubicBezTo>
                        <a:pt x="8707322" y="5327207"/>
                        <a:pt x="8709891" y="5314364"/>
                        <a:pt x="8712460" y="5301520"/>
                      </a:cubicBezTo>
                      <a:cubicBezTo>
                        <a:pt x="8702382" y="5298497"/>
                        <a:pt x="8695554" y="5296073"/>
                        <a:pt x="8688821" y="5295617"/>
                      </a:cubicBezTo>
                      <a:close/>
                      <a:moveTo>
                        <a:pt x="3177384" y="5363799"/>
                      </a:moveTo>
                      <a:cubicBezTo>
                        <a:pt x="3172091" y="5366446"/>
                        <a:pt x="3166953" y="5369014"/>
                        <a:pt x="3161816" y="5371583"/>
                      </a:cubicBezTo>
                      <a:cubicBezTo>
                        <a:pt x="3161816" y="5382169"/>
                        <a:pt x="3161816" y="5392444"/>
                        <a:pt x="3161816" y="5402719"/>
                      </a:cubicBezTo>
                      <a:cubicBezTo>
                        <a:pt x="3167109" y="5402719"/>
                        <a:pt x="3172246" y="5402719"/>
                        <a:pt x="3177384" y="5402719"/>
                      </a:cubicBezTo>
                      <a:cubicBezTo>
                        <a:pt x="3177384" y="5408012"/>
                        <a:pt x="3177384" y="5413149"/>
                        <a:pt x="3177384" y="5418286"/>
                      </a:cubicBezTo>
                      <a:cubicBezTo>
                        <a:pt x="3180030" y="5412993"/>
                        <a:pt x="3182599" y="5407856"/>
                        <a:pt x="3185168" y="5402719"/>
                      </a:cubicBezTo>
                      <a:cubicBezTo>
                        <a:pt x="3190461" y="5402719"/>
                        <a:pt x="3195598" y="5402719"/>
                        <a:pt x="3200736" y="5402719"/>
                      </a:cubicBezTo>
                      <a:cubicBezTo>
                        <a:pt x="3200736" y="5392132"/>
                        <a:pt x="3200736" y="5381858"/>
                        <a:pt x="3200736" y="5371583"/>
                      </a:cubicBezTo>
                      <a:cubicBezTo>
                        <a:pt x="3192796" y="5368936"/>
                        <a:pt x="3185090" y="5366368"/>
                        <a:pt x="3177384" y="5363799"/>
                      </a:cubicBezTo>
                      <a:close/>
                      <a:moveTo>
                        <a:pt x="3325297" y="5363799"/>
                      </a:moveTo>
                      <a:cubicBezTo>
                        <a:pt x="3320004" y="5366446"/>
                        <a:pt x="3314866" y="5369014"/>
                        <a:pt x="3309729" y="5371583"/>
                      </a:cubicBezTo>
                      <a:cubicBezTo>
                        <a:pt x="3309729" y="5384816"/>
                        <a:pt x="3309729" y="5397659"/>
                        <a:pt x="3309729" y="5410503"/>
                      </a:cubicBezTo>
                      <a:cubicBezTo>
                        <a:pt x="3315022" y="5413149"/>
                        <a:pt x="3320159" y="5415718"/>
                        <a:pt x="3325297" y="5418286"/>
                      </a:cubicBezTo>
                      <a:cubicBezTo>
                        <a:pt x="3333236" y="5415640"/>
                        <a:pt x="3340943" y="5413071"/>
                        <a:pt x="3348649" y="5410503"/>
                      </a:cubicBezTo>
                      <a:cubicBezTo>
                        <a:pt x="3348649" y="5397270"/>
                        <a:pt x="3348649" y="5384426"/>
                        <a:pt x="3348649" y="5371583"/>
                      </a:cubicBezTo>
                      <a:cubicBezTo>
                        <a:pt x="3340709" y="5368936"/>
                        <a:pt x="3333003" y="5366368"/>
                        <a:pt x="3325297" y="5363799"/>
                      </a:cubicBezTo>
                      <a:close/>
                      <a:moveTo>
                        <a:pt x="3465425" y="5363799"/>
                      </a:moveTo>
                      <a:cubicBezTo>
                        <a:pt x="3462779" y="5366446"/>
                        <a:pt x="3460210" y="5369014"/>
                        <a:pt x="3457641" y="5371583"/>
                      </a:cubicBezTo>
                      <a:cubicBezTo>
                        <a:pt x="3457325" y="5384552"/>
                        <a:pt x="3457309" y="5397534"/>
                        <a:pt x="3457641" y="5410503"/>
                      </a:cubicBezTo>
                      <a:cubicBezTo>
                        <a:pt x="3462934" y="5413149"/>
                        <a:pt x="3468072" y="5415718"/>
                        <a:pt x="3473209" y="5418286"/>
                      </a:cubicBezTo>
                      <a:cubicBezTo>
                        <a:pt x="3475856" y="5412993"/>
                        <a:pt x="3478424" y="5407856"/>
                        <a:pt x="3480993" y="5402719"/>
                      </a:cubicBezTo>
                      <a:cubicBezTo>
                        <a:pt x="3486286" y="5402719"/>
                        <a:pt x="3491424" y="5402719"/>
                        <a:pt x="3496561" y="5402719"/>
                      </a:cubicBezTo>
                      <a:cubicBezTo>
                        <a:pt x="3496561" y="5392132"/>
                        <a:pt x="3496561" y="5381858"/>
                        <a:pt x="3496561" y="5371583"/>
                      </a:cubicBezTo>
                      <a:cubicBezTo>
                        <a:pt x="3481480" y="5367204"/>
                        <a:pt x="3481480" y="5367204"/>
                        <a:pt x="3465425" y="5363799"/>
                      </a:cubicBezTo>
                      <a:close/>
                      <a:moveTo>
                        <a:pt x="3551060" y="5363799"/>
                      </a:moveTo>
                      <a:cubicBezTo>
                        <a:pt x="3545767" y="5366446"/>
                        <a:pt x="3540629" y="5369014"/>
                        <a:pt x="3535492" y="5371583"/>
                      </a:cubicBezTo>
                      <a:cubicBezTo>
                        <a:pt x="3535492" y="5382169"/>
                        <a:pt x="3535492" y="5392444"/>
                        <a:pt x="3535492" y="5402719"/>
                      </a:cubicBezTo>
                      <a:cubicBezTo>
                        <a:pt x="3548725" y="5405365"/>
                        <a:pt x="3561568" y="5407934"/>
                        <a:pt x="3574412" y="5410503"/>
                      </a:cubicBezTo>
                      <a:cubicBezTo>
                        <a:pt x="3574412" y="5397270"/>
                        <a:pt x="3574412" y="5384426"/>
                        <a:pt x="3574412" y="5371583"/>
                      </a:cubicBezTo>
                      <a:cubicBezTo>
                        <a:pt x="3566472" y="5368936"/>
                        <a:pt x="3558766" y="5366368"/>
                        <a:pt x="3551060" y="5363799"/>
                      </a:cubicBezTo>
                      <a:close/>
                      <a:moveTo>
                        <a:pt x="9428672" y="5363799"/>
                      </a:moveTo>
                      <a:cubicBezTo>
                        <a:pt x="9423379" y="5366446"/>
                        <a:pt x="9418241" y="5369014"/>
                        <a:pt x="9413104" y="5371583"/>
                      </a:cubicBezTo>
                      <a:cubicBezTo>
                        <a:pt x="9413104" y="5384816"/>
                        <a:pt x="9413104" y="5397659"/>
                        <a:pt x="9413104" y="5410503"/>
                      </a:cubicBezTo>
                      <a:cubicBezTo>
                        <a:pt x="9418397" y="5413149"/>
                        <a:pt x="9423534" y="5415718"/>
                        <a:pt x="9428672" y="5418286"/>
                      </a:cubicBezTo>
                      <a:cubicBezTo>
                        <a:pt x="9436611" y="5415640"/>
                        <a:pt x="9444318" y="5413071"/>
                        <a:pt x="9452024" y="5410503"/>
                      </a:cubicBezTo>
                      <a:cubicBezTo>
                        <a:pt x="9452024" y="5397270"/>
                        <a:pt x="9452024" y="5384426"/>
                        <a:pt x="9452024" y="5371583"/>
                      </a:cubicBezTo>
                      <a:cubicBezTo>
                        <a:pt x="9444084" y="5368936"/>
                        <a:pt x="9436378" y="5366368"/>
                        <a:pt x="9428672" y="5363799"/>
                      </a:cubicBezTo>
                      <a:close/>
                      <a:moveTo>
                        <a:pt x="9506521" y="5363799"/>
                      </a:moveTo>
                      <a:cubicBezTo>
                        <a:pt x="9501228" y="5366446"/>
                        <a:pt x="9496090" y="5369014"/>
                        <a:pt x="9490953" y="5371583"/>
                      </a:cubicBezTo>
                      <a:cubicBezTo>
                        <a:pt x="9490953" y="5382169"/>
                        <a:pt x="9490953" y="5392444"/>
                        <a:pt x="9490953" y="5402719"/>
                      </a:cubicBezTo>
                      <a:cubicBezTo>
                        <a:pt x="9504186" y="5405365"/>
                        <a:pt x="9517029" y="5407934"/>
                        <a:pt x="9529873" y="5410503"/>
                      </a:cubicBezTo>
                      <a:cubicBezTo>
                        <a:pt x="9529873" y="5397270"/>
                        <a:pt x="9529873" y="5384426"/>
                        <a:pt x="9529873" y="5371583"/>
                      </a:cubicBezTo>
                      <a:cubicBezTo>
                        <a:pt x="9521933" y="5368936"/>
                        <a:pt x="9514227" y="5366368"/>
                        <a:pt x="9506521" y="5363799"/>
                      </a:cubicBezTo>
                      <a:close/>
                      <a:moveTo>
                        <a:pt x="9576586" y="5363799"/>
                      </a:moveTo>
                      <a:cubicBezTo>
                        <a:pt x="9571293" y="5366446"/>
                        <a:pt x="9566155" y="5369014"/>
                        <a:pt x="9561018" y="5371583"/>
                      </a:cubicBezTo>
                      <a:cubicBezTo>
                        <a:pt x="9561018" y="5382169"/>
                        <a:pt x="9561018" y="5392444"/>
                        <a:pt x="9561018" y="5402719"/>
                      </a:cubicBezTo>
                      <a:cubicBezTo>
                        <a:pt x="9566311" y="5405365"/>
                        <a:pt x="9571448" y="5407934"/>
                        <a:pt x="9576586" y="5410503"/>
                      </a:cubicBezTo>
                      <a:cubicBezTo>
                        <a:pt x="9584525" y="5407856"/>
                        <a:pt x="9592232" y="5405287"/>
                        <a:pt x="9599938" y="5402719"/>
                      </a:cubicBezTo>
                      <a:cubicBezTo>
                        <a:pt x="9599938" y="5392132"/>
                        <a:pt x="9599938" y="5381858"/>
                        <a:pt x="9599938" y="5371583"/>
                      </a:cubicBezTo>
                      <a:cubicBezTo>
                        <a:pt x="9591998" y="5368936"/>
                        <a:pt x="9584292" y="5366368"/>
                        <a:pt x="9576586" y="5363799"/>
                      </a:cubicBezTo>
                      <a:close/>
                      <a:moveTo>
                        <a:pt x="9654435" y="5363799"/>
                      </a:moveTo>
                      <a:cubicBezTo>
                        <a:pt x="9649142" y="5366446"/>
                        <a:pt x="9644004" y="5369014"/>
                        <a:pt x="9638867" y="5371583"/>
                      </a:cubicBezTo>
                      <a:cubicBezTo>
                        <a:pt x="9638867" y="5384816"/>
                        <a:pt x="9638867" y="5397659"/>
                        <a:pt x="9638867" y="5410503"/>
                      </a:cubicBezTo>
                      <a:cubicBezTo>
                        <a:pt x="9644160" y="5413149"/>
                        <a:pt x="9649297" y="5415718"/>
                        <a:pt x="9654435" y="5418286"/>
                      </a:cubicBezTo>
                      <a:cubicBezTo>
                        <a:pt x="9662374" y="5415640"/>
                        <a:pt x="9670081" y="5413071"/>
                        <a:pt x="9677787" y="5410503"/>
                      </a:cubicBezTo>
                      <a:cubicBezTo>
                        <a:pt x="9677787" y="5397270"/>
                        <a:pt x="9677787" y="5384426"/>
                        <a:pt x="9677787" y="5371583"/>
                      </a:cubicBezTo>
                      <a:cubicBezTo>
                        <a:pt x="9669847" y="5368936"/>
                        <a:pt x="9662141" y="5366368"/>
                        <a:pt x="9654435" y="5363799"/>
                      </a:cubicBezTo>
                      <a:close/>
                      <a:moveTo>
                        <a:pt x="9732000" y="5365681"/>
                      </a:moveTo>
                      <a:cubicBezTo>
                        <a:pt x="9725267" y="5365225"/>
                        <a:pt x="9718630" y="5366737"/>
                        <a:pt x="9708935" y="5371584"/>
                      </a:cubicBezTo>
                      <a:cubicBezTo>
                        <a:pt x="9708935" y="5384817"/>
                        <a:pt x="9708935" y="5397660"/>
                        <a:pt x="9708935" y="5410504"/>
                      </a:cubicBezTo>
                      <a:cubicBezTo>
                        <a:pt x="9724814" y="5410504"/>
                        <a:pt x="9740226" y="5410504"/>
                        <a:pt x="9755639" y="5410504"/>
                      </a:cubicBezTo>
                      <a:cubicBezTo>
                        <a:pt x="9755639" y="5397271"/>
                        <a:pt x="9755639" y="5384428"/>
                        <a:pt x="9755639" y="5371584"/>
                      </a:cubicBezTo>
                      <a:cubicBezTo>
                        <a:pt x="9745562" y="5368561"/>
                        <a:pt x="9738733" y="5366137"/>
                        <a:pt x="9732000" y="5365681"/>
                      </a:cubicBezTo>
                      <a:close/>
                      <a:moveTo>
                        <a:pt x="8688821" y="5365681"/>
                      </a:moveTo>
                      <a:cubicBezTo>
                        <a:pt x="8682088" y="5365225"/>
                        <a:pt x="8675450" y="5366737"/>
                        <a:pt x="8665756" y="5371584"/>
                      </a:cubicBezTo>
                      <a:cubicBezTo>
                        <a:pt x="8665756" y="5384817"/>
                        <a:pt x="8665756" y="5397660"/>
                        <a:pt x="8665756" y="5410504"/>
                      </a:cubicBezTo>
                      <a:cubicBezTo>
                        <a:pt x="8681635" y="5410504"/>
                        <a:pt x="8697047" y="5410504"/>
                        <a:pt x="8712460" y="5410504"/>
                      </a:cubicBezTo>
                      <a:cubicBezTo>
                        <a:pt x="8712460" y="5397271"/>
                        <a:pt x="8712460" y="5384428"/>
                        <a:pt x="8712460" y="5371584"/>
                      </a:cubicBezTo>
                      <a:cubicBezTo>
                        <a:pt x="8702382" y="5368561"/>
                        <a:pt x="8695554" y="5366137"/>
                        <a:pt x="8688821" y="5365681"/>
                      </a:cubicBezTo>
                      <a:close/>
                      <a:moveTo>
                        <a:pt x="9358611" y="5365746"/>
                      </a:moveTo>
                      <a:cubicBezTo>
                        <a:pt x="9352773" y="5365746"/>
                        <a:pt x="9346935" y="5367692"/>
                        <a:pt x="9335259" y="5371584"/>
                      </a:cubicBezTo>
                      <a:cubicBezTo>
                        <a:pt x="9335259" y="5382170"/>
                        <a:pt x="9335259" y="5392445"/>
                        <a:pt x="9335259" y="5402720"/>
                      </a:cubicBezTo>
                      <a:cubicBezTo>
                        <a:pt x="9340552" y="5408013"/>
                        <a:pt x="9345689" y="5413150"/>
                        <a:pt x="9350827" y="5418287"/>
                      </a:cubicBezTo>
                      <a:cubicBezTo>
                        <a:pt x="9367368" y="5415368"/>
                        <a:pt x="9367368" y="5415368"/>
                        <a:pt x="9381963" y="5410504"/>
                      </a:cubicBezTo>
                      <a:cubicBezTo>
                        <a:pt x="9381963" y="5397271"/>
                        <a:pt x="9381963" y="5384427"/>
                        <a:pt x="9381963" y="5371584"/>
                      </a:cubicBezTo>
                      <a:cubicBezTo>
                        <a:pt x="9370287" y="5367692"/>
                        <a:pt x="9364449" y="5365746"/>
                        <a:pt x="9358611" y="5365746"/>
                      </a:cubicBezTo>
                      <a:close/>
                      <a:moveTo>
                        <a:pt x="3402863" y="5365681"/>
                      </a:moveTo>
                      <a:cubicBezTo>
                        <a:pt x="3396130" y="5365225"/>
                        <a:pt x="3389493" y="5366737"/>
                        <a:pt x="3379798" y="5371584"/>
                      </a:cubicBezTo>
                      <a:cubicBezTo>
                        <a:pt x="3379798" y="5382170"/>
                        <a:pt x="3379798" y="5392445"/>
                        <a:pt x="3379798" y="5402720"/>
                      </a:cubicBezTo>
                      <a:cubicBezTo>
                        <a:pt x="3385091" y="5408013"/>
                        <a:pt x="3390228" y="5413150"/>
                        <a:pt x="3395366" y="5418288"/>
                      </a:cubicBezTo>
                      <a:cubicBezTo>
                        <a:pt x="3411907" y="5415369"/>
                        <a:pt x="3411907" y="5415369"/>
                        <a:pt x="3426502" y="5410504"/>
                      </a:cubicBezTo>
                      <a:cubicBezTo>
                        <a:pt x="3426502" y="5397271"/>
                        <a:pt x="3426502" y="5384428"/>
                        <a:pt x="3426502" y="5371584"/>
                      </a:cubicBezTo>
                      <a:cubicBezTo>
                        <a:pt x="3416425" y="5368561"/>
                        <a:pt x="3409596" y="5366137"/>
                        <a:pt x="3402863" y="5365681"/>
                      </a:cubicBezTo>
                      <a:close/>
                      <a:moveTo>
                        <a:pt x="3254949" y="5365681"/>
                      </a:moveTo>
                      <a:cubicBezTo>
                        <a:pt x="3248216" y="5365225"/>
                        <a:pt x="3241579" y="5366737"/>
                        <a:pt x="3231884" y="5371584"/>
                      </a:cubicBezTo>
                      <a:cubicBezTo>
                        <a:pt x="3231884" y="5382170"/>
                        <a:pt x="3231884" y="5392445"/>
                        <a:pt x="3231884" y="5402720"/>
                      </a:cubicBezTo>
                      <a:cubicBezTo>
                        <a:pt x="3237177" y="5408013"/>
                        <a:pt x="3242314" y="5413150"/>
                        <a:pt x="3247452" y="5418288"/>
                      </a:cubicBezTo>
                      <a:cubicBezTo>
                        <a:pt x="3263993" y="5415369"/>
                        <a:pt x="3263993" y="5415369"/>
                        <a:pt x="3278588" y="5410504"/>
                      </a:cubicBezTo>
                      <a:cubicBezTo>
                        <a:pt x="3278588" y="5397271"/>
                        <a:pt x="3278588" y="5384428"/>
                        <a:pt x="3278588" y="5371584"/>
                      </a:cubicBezTo>
                      <a:cubicBezTo>
                        <a:pt x="3268511" y="5368561"/>
                        <a:pt x="3261682" y="5366137"/>
                        <a:pt x="3254949" y="5365681"/>
                      </a:cubicBezTo>
                      <a:close/>
                      <a:moveTo>
                        <a:pt x="3107036" y="5365681"/>
                      </a:moveTo>
                      <a:cubicBezTo>
                        <a:pt x="3100303" y="5365225"/>
                        <a:pt x="3093666" y="5366737"/>
                        <a:pt x="3083971" y="5371584"/>
                      </a:cubicBezTo>
                      <a:cubicBezTo>
                        <a:pt x="3083971" y="5384817"/>
                        <a:pt x="3083971" y="5397660"/>
                        <a:pt x="3083971" y="5410504"/>
                      </a:cubicBezTo>
                      <a:cubicBezTo>
                        <a:pt x="3099850" y="5407857"/>
                        <a:pt x="3115262" y="5405288"/>
                        <a:pt x="3130675" y="5402720"/>
                      </a:cubicBezTo>
                      <a:cubicBezTo>
                        <a:pt x="3130675" y="5392134"/>
                        <a:pt x="3130675" y="5381859"/>
                        <a:pt x="3130675" y="5371584"/>
                      </a:cubicBezTo>
                      <a:cubicBezTo>
                        <a:pt x="3120598" y="5368561"/>
                        <a:pt x="3113769" y="5366137"/>
                        <a:pt x="3107036" y="5365681"/>
                      </a:cubicBezTo>
                      <a:close/>
                      <a:moveTo>
                        <a:pt x="3177384" y="5441648"/>
                      </a:moveTo>
                      <a:cubicBezTo>
                        <a:pt x="3172091" y="5444295"/>
                        <a:pt x="3166953" y="5446863"/>
                        <a:pt x="3161816" y="5449432"/>
                      </a:cubicBezTo>
                      <a:cubicBezTo>
                        <a:pt x="3161816" y="5460018"/>
                        <a:pt x="3161816" y="5470293"/>
                        <a:pt x="3161816" y="5480568"/>
                      </a:cubicBezTo>
                      <a:cubicBezTo>
                        <a:pt x="3167109" y="5483214"/>
                        <a:pt x="3172246" y="5485783"/>
                        <a:pt x="3177384" y="5488352"/>
                      </a:cubicBezTo>
                      <a:cubicBezTo>
                        <a:pt x="3185323" y="5485705"/>
                        <a:pt x="3193030" y="5483136"/>
                        <a:pt x="3200736" y="5480568"/>
                      </a:cubicBezTo>
                      <a:cubicBezTo>
                        <a:pt x="3200736" y="5469981"/>
                        <a:pt x="3200736" y="5459707"/>
                        <a:pt x="3200736" y="5449432"/>
                      </a:cubicBezTo>
                      <a:cubicBezTo>
                        <a:pt x="3192796" y="5446785"/>
                        <a:pt x="3185090" y="5444217"/>
                        <a:pt x="3177384" y="5441648"/>
                      </a:cubicBezTo>
                      <a:close/>
                      <a:moveTo>
                        <a:pt x="3325297" y="5441648"/>
                      </a:moveTo>
                      <a:cubicBezTo>
                        <a:pt x="3320004" y="5444295"/>
                        <a:pt x="3314866" y="5446863"/>
                        <a:pt x="3309729" y="5449432"/>
                      </a:cubicBezTo>
                      <a:cubicBezTo>
                        <a:pt x="3309729" y="5460018"/>
                        <a:pt x="3309729" y="5470293"/>
                        <a:pt x="3309729" y="5480568"/>
                      </a:cubicBezTo>
                      <a:cubicBezTo>
                        <a:pt x="3315022" y="5483214"/>
                        <a:pt x="3320159" y="5485783"/>
                        <a:pt x="3325297" y="5488352"/>
                      </a:cubicBezTo>
                      <a:cubicBezTo>
                        <a:pt x="3333236" y="5485705"/>
                        <a:pt x="3340943" y="5483136"/>
                        <a:pt x="3348649" y="5480568"/>
                      </a:cubicBezTo>
                      <a:cubicBezTo>
                        <a:pt x="3348649" y="5469981"/>
                        <a:pt x="3348649" y="5459707"/>
                        <a:pt x="3348649" y="5449432"/>
                      </a:cubicBezTo>
                      <a:cubicBezTo>
                        <a:pt x="3340709" y="5446785"/>
                        <a:pt x="3333003" y="5444217"/>
                        <a:pt x="3325297" y="5441648"/>
                      </a:cubicBezTo>
                      <a:close/>
                      <a:moveTo>
                        <a:pt x="3387577" y="5441648"/>
                      </a:moveTo>
                      <a:cubicBezTo>
                        <a:pt x="3384930" y="5444295"/>
                        <a:pt x="3382362" y="5446863"/>
                        <a:pt x="3379793" y="5449432"/>
                      </a:cubicBezTo>
                      <a:cubicBezTo>
                        <a:pt x="3382020" y="5462473"/>
                        <a:pt x="3384602" y="5475460"/>
                        <a:pt x="3387577" y="5488352"/>
                      </a:cubicBezTo>
                      <a:cubicBezTo>
                        <a:pt x="3400810" y="5485705"/>
                        <a:pt x="3413653" y="5483136"/>
                        <a:pt x="3426497" y="5480568"/>
                      </a:cubicBezTo>
                      <a:cubicBezTo>
                        <a:pt x="3426497" y="5469981"/>
                        <a:pt x="3426497" y="5459707"/>
                        <a:pt x="3426497" y="5449432"/>
                      </a:cubicBezTo>
                      <a:cubicBezTo>
                        <a:pt x="3413605" y="5446457"/>
                        <a:pt x="3400618" y="5443875"/>
                        <a:pt x="3387577" y="5441648"/>
                      </a:cubicBezTo>
                      <a:close/>
                      <a:moveTo>
                        <a:pt x="9428672" y="5441648"/>
                      </a:moveTo>
                      <a:cubicBezTo>
                        <a:pt x="9423379" y="5444295"/>
                        <a:pt x="9418241" y="5446863"/>
                        <a:pt x="9413104" y="5449432"/>
                      </a:cubicBezTo>
                      <a:cubicBezTo>
                        <a:pt x="9413104" y="5460018"/>
                        <a:pt x="9413104" y="5470293"/>
                        <a:pt x="9413104" y="5480568"/>
                      </a:cubicBezTo>
                      <a:cubicBezTo>
                        <a:pt x="9418397" y="5483214"/>
                        <a:pt x="9423534" y="5485783"/>
                        <a:pt x="9428672" y="5488352"/>
                      </a:cubicBezTo>
                      <a:cubicBezTo>
                        <a:pt x="9436611" y="5485705"/>
                        <a:pt x="9444318" y="5483136"/>
                        <a:pt x="9452024" y="5480568"/>
                      </a:cubicBezTo>
                      <a:cubicBezTo>
                        <a:pt x="9452024" y="5469981"/>
                        <a:pt x="9452024" y="5459707"/>
                        <a:pt x="9452024" y="5449432"/>
                      </a:cubicBezTo>
                      <a:cubicBezTo>
                        <a:pt x="9444084" y="5446785"/>
                        <a:pt x="9436378" y="5444217"/>
                        <a:pt x="9428672" y="5441648"/>
                      </a:cubicBezTo>
                      <a:close/>
                      <a:moveTo>
                        <a:pt x="9498736" y="5441648"/>
                      </a:moveTo>
                      <a:cubicBezTo>
                        <a:pt x="9496089" y="5454881"/>
                        <a:pt x="9493521" y="5467724"/>
                        <a:pt x="9490952" y="5480568"/>
                      </a:cubicBezTo>
                      <a:cubicBezTo>
                        <a:pt x="9496245" y="5483214"/>
                        <a:pt x="9501382" y="5485783"/>
                        <a:pt x="9506520" y="5488352"/>
                      </a:cubicBezTo>
                      <a:cubicBezTo>
                        <a:pt x="9514459" y="5485705"/>
                        <a:pt x="9522166" y="5483136"/>
                        <a:pt x="9529872" y="5480568"/>
                      </a:cubicBezTo>
                      <a:cubicBezTo>
                        <a:pt x="9529872" y="5469981"/>
                        <a:pt x="9529872" y="5459707"/>
                        <a:pt x="9529872" y="5449432"/>
                      </a:cubicBezTo>
                      <a:cubicBezTo>
                        <a:pt x="9514148" y="5445501"/>
                        <a:pt x="9514148" y="5445501"/>
                        <a:pt x="9498736" y="5441648"/>
                      </a:cubicBezTo>
                      <a:close/>
                      <a:moveTo>
                        <a:pt x="9576586" y="5441648"/>
                      </a:moveTo>
                      <a:cubicBezTo>
                        <a:pt x="9571293" y="5444295"/>
                        <a:pt x="9566155" y="5446863"/>
                        <a:pt x="9561018" y="5449432"/>
                      </a:cubicBezTo>
                      <a:cubicBezTo>
                        <a:pt x="9561018" y="5460018"/>
                        <a:pt x="9561018" y="5470293"/>
                        <a:pt x="9561018" y="5480568"/>
                      </a:cubicBezTo>
                      <a:cubicBezTo>
                        <a:pt x="9566311" y="5483214"/>
                        <a:pt x="9571448" y="5485783"/>
                        <a:pt x="9576586" y="5488352"/>
                      </a:cubicBezTo>
                      <a:cubicBezTo>
                        <a:pt x="9584525" y="5485705"/>
                        <a:pt x="9592232" y="5483136"/>
                        <a:pt x="9599938" y="5480568"/>
                      </a:cubicBezTo>
                      <a:cubicBezTo>
                        <a:pt x="9599938" y="5469981"/>
                        <a:pt x="9599938" y="5459707"/>
                        <a:pt x="9599938" y="5449432"/>
                      </a:cubicBezTo>
                      <a:cubicBezTo>
                        <a:pt x="9591998" y="5446785"/>
                        <a:pt x="9584292" y="5444217"/>
                        <a:pt x="9576586" y="5441648"/>
                      </a:cubicBezTo>
                      <a:close/>
                      <a:moveTo>
                        <a:pt x="9654435" y="5441648"/>
                      </a:moveTo>
                      <a:cubicBezTo>
                        <a:pt x="9649142" y="5444295"/>
                        <a:pt x="9644004" y="5446863"/>
                        <a:pt x="9638867" y="5449432"/>
                      </a:cubicBezTo>
                      <a:cubicBezTo>
                        <a:pt x="9638867" y="5460018"/>
                        <a:pt x="9638867" y="5470293"/>
                        <a:pt x="9638867" y="5480568"/>
                      </a:cubicBezTo>
                      <a:cubicBezTo>
                        <a:pt x="9644160" y="5483214"/>
                        <a:pt x="9649297" y="5485783"/>
                        <a:pt x="9654435" y="5488352"/>
                      </a:cubicBezTo>
                      <a:cubicBezTo>
                        <a:pt x="9662374" y="5485705"/>
                        <a:pt x="9670081" y="5483136"/>
                        <a:pt x="9677787" y="5480568"/>
                      </a:cubicBezTo>
                      <a:cubicBezTo>
                        <a:pt x="9677787" y="5469981"/>
                        <a:pt x="9677787" y="5459707"/>
                        <a:pt x="9677787" y="5449432"/>
                      </a:cubicBezTo>
                      <a:cubicBezTo>
                        <a:pt x="9669847" y="5446785"/>
                        <a:pt x="9662141" y="5444217"/>
                        <a:pt x="9654435" y="5441648"/>
                      </a:cubicBezTo>
                      <a:close/>
                      <a:moveTo>
                        <a:pt x="9358324" y="5443530"/>
                      </a:moveTo>
                      <a:cubicBezTo>
                        <a:pt x="9351591" y="5443074"/>
                        <a:pt x="9344954" y="5444586"/>
                        <a:pt x="9335259" y="5449433"/>
                      </a:cubicBezTo>
                      <a:cubicBezTo>
                        <a:pt x="9335259" y="5460019"/>
                        <a:pt x="9335259" y="5470294"/>
                        <a:pt x="9335259" y="5480569"/>
                      </a:cubicBezTo>
                      <a:cubicBezTo>
                        <a:pt x="9352773" y="5489326"/>
                        <a:pt x="9352773" y="5489326"/>
                        <a:pt x="9381963" y="5480569"/>
                      </a:cubicBezTo>
                      <a:cubicBezTo>
                        <a:pt x="9381963" y="5469983"/>
                        <a:pt x="9381963" y="5459708"/>
                        <a:pt x="9381963" y="5449433"/>
                      </a:cubicBezTo>
                      <a:cubicBezTo>
                        <a:pt x="9371886" y="5446410"/>
                        <a:pt x="9365057" y="5443986"/>
                        <a:pt x="9358324" y="5443530"/>
                      </a:cubicBezTo>
                      <a:close/>
                      <a:moveTo>
                        <a:pt x="3254949" y="5443530"/>
                      </a:moveTo>
                      <a:cubicBezTo>
                        <a:pt x="3248216" y="5443074"/>
                        <a:pt x="3241579" y="5444586"/>
                        <a:pt x="3231884" y="5449433"/>
                      </a:cubicBezTo>
                      <a:cubicBezTo>
                        <a:pt x="3231884" y="5460019"/>
                        <a:pt x="3231884" y="5470294"/>
                        <a:pt x="3231884" y="5480569"/>
                      </a:cubicBezTo>
                      <a:cubicBezTo>
                        <a:pt x="3249398" y="5489326"/>
                        <a:pt x="3249398" y="5489326"/>
                        <a:pt x="3278588" y="5480569"/>
                      </a:cubicBezTo>
                      <a:cubicBezTo>
                        <a:pt x="3278588" y="5469983"/>
                        <a:pt x="3278588" y="5459708"/>
                        <a:pt x="3278588" y="5449433"/>
                      </a:cubicBezTo>
                      <a:cubicBezTo>
                        <a:pt x="3268511" y="5446410"/>
                        <a:pt x="3261682" y="5443986"/>
                        <a:pt x="3254949" y="5443530"/>
                      </a:cubicBezTo>
                      <a:close/>
                      <a:moveTo>
                        <a:pt x="3107036" y="5443530"/>
                      </a:moveTo>
                      <a:cubicBezTo>
                        <a:pt x="3100303" y="5443074"/>
                        <a:pt x="3093666" y="5444586"/>
                        <a:pt x="3083971" y="5449433"/>
                      </a:cubicBezTo>
                      <a:cubicBezTo>
                        <a:pt x="3083971" y="5460019"/>
                        <a:pt x="3083971" y="5470294"/>
                        <a:pt x="3083971" y="5480569"/>
                      </a:cubicBezTo>
                      <a:cubicBezTo>
                        <a:pt x="3101485" y="5489326"/>
                        <a:pt x="3101485" y="5489326"/>
                        <a:pt x="3130675" y="5480569"/>
                      </a:cubicBezTo>
                      <a:cubicBezTo>
                        <a:pt x="3130675" y="5469983"/>
                        <a:pt x="3130675" y="5459708"/>
                        <a:pt x="3130675" y="5449433"/>
                      </a:cubicBezTo>
                      <a:cubicBezTo>
                        <a:pt x="3120598" y="5446410"/>
                        <a:pt x="3113769" y="5443986"/>
                        <a:pt x="3107036" y="5443530"/>
                      </a:cubicBezTo>
                      <a:close/>
                      <a:moveTo>
                        <a:pt x="3177384" y="5511712"/>
                      </a:moveTo>
                      <a:cubicBezTo>
                        <a:pt x="3172091" y="5514359"/>
                        <a:pt x="3166953" y="5516927"/>
                        <a:pt x="3161816" y="5519496"/>
                      </a:cubicBezTo>
                      <a:cubicBezTo>
                        <a:pt x="3161816" y="5532729"/>
                        <a:pt x="3161816" y="5545572"/>
                        <a:pt x="3161816" y="5558416"/>
                      </a:cubicBezTo>
                      <a:cubicBezTo>
                        <a:pt x="3167109" y="5561062"/>
                        <a:pt x="3172246" y="5563631"/>
                        <a:pt x="3177384" y="5566199"/>
                      </a:cubicBezTo>
                      <a:cubicBezTo>
                        <a:pt x="3185323" y="5563553"/>
                        <a:pt x="3193030" y="5560984"/>
                        <a:pt x="3200736" y="5558416"/>
                      </a:cubicBezTo>
                      <a:cubicBezTo>
                        <a:pt x="3200736" y="5545183"/>
                        <a:pt x="3200736" y="5532339"/>
                        <a:pt x="3200736" y="5519496"/>
                      </a:cubicBezTo>
                      <a:cubicBezTo>
                        <a:pt x="3192796" y="5516849"/>
                        <a:pt x="3185090" y="5514281"/>
                        <a:pt x="3177384" y="5511712"/>
                      </a:cubicBezTo>
                      <a:close/>
                      <a:moveTo>
                        <a:pt x="3239663" y="5511712"/>
                      </a:moveTo>
                      <a:cubicBezTo>
                        <a:pt x="3237017" y="5514359"/>
                        <a:pt x="3234448" y="5516927"/>
                        <a:pt x="3231879" y="5519496"/>
                      </a:cubicBezTo>
                      <a:cubicBezTo>
                        <a:pt x="3231563" y="5532465"/>
                        <a:pt x="3231547" y="5545447"/>
                        <a:pt x="3231879" y="5558416"/>
                      </a:cubicBezTo>
                      <a:cubicBezTo>
                        <a:pt x="3249393" y="5567172"/>
                        <a:pt x="3249393" y="5567172"/>
                        <a:pt x="3278583" y="5558416"/>
                      </a:cubicBezTo>
                      <a:cubicBezTo>
                        <a:pt x="3278583" y="5545183"/>
                        <a:pt x="3278583" y="5532339"/>
                        <a:pt x="3278583" y="5519496"/>
                      </a:cubicBezTo>
                      <a:cubicBezTo>
                        <a:pt x="3265692" y="5516521"/>
                        <a:pt x="3252705" y="5513939"/>
                        <a:pt x="3239663" y="5511712"/>
                      </a:cubicBezTo>
                      <a:close/>
                      <a:moveTo>
                        <a:pt x="3325297" y="5511712"/>
                      </a:moveTo>
                      <a:cubicBezTo>
                        <a:pt x="3320004" y="5514359"/>
                        <a:pt x="3314866" y="5516927"/>
                        <a:pt x="3309729" y="5519496"/>
                      </a:cubicBezTo>
                      <a:cubicBezTo>
                        <a:pt x="3309729" y="5532729"/>
                        <a:pt x="3309729" y="5545572"/>
                        <a:pt x="3309729" y="5558416"/>
                      </a:cubicBezTo>
                      <a:cubicBezTo>
                        <a:pt x="3315022" y="5561062"/>
                        <a:pt x="3320159" y="5563631"/>
                        <a:pt x="3325297" y="5566199"/>
                      </a:cubicBezTo>
                      <a:cubicBezTo>
                        <a:pt x="3333236" y="5563553"/>
                        <a:pt x="3340943" y="5560984"/>
                        <a:pt x="3348649" y="5558416"/>
                      </a:cubicBezTo>
                      <a:cubicBezTo>
                        <a:pt x="3348649" y="5545183"/>
                        <a:pt x="3348649" y="5532339"/>
                        <a:pt x="3348649" y="5519496"/>
                      </a:cubicBezTo>
                      <a:cubicBezTo>
                        <a:pt x="3340709" y="5516849"/>
                        <a:pt x="3333003" y="5514281"/>
                        <a:pt x="3325297" y="5511712"/>
                      </a:cubicBezTo>
                      <a:close/>
                      <a:moveTo>
                        <a:pt x="9428672" y="5511712"/>
                      </a:moveTo>
                      <a:cubicBezTo>
                        <a:pt x="9423379" y="5514359"/>
                        <a:pt x="9418241" y="5516927"/>
                        <a:pt x="9413104" y="5519496"/>
                      </a:cubicBezTo>
                      <a:cubicBezTo>
                        <a:pt x="9413104" y="5532729"/>
                        <a:pt x="9413104" y="5545572"/>
                        <a:pt x="9413104" y="5558416"/>
                      </a:cubicBezTo>
                      <a:cubicBezTo>
                        <a:pt x="9418397" y="5561062"/>
                        <a:pt x="9423534" y="5563631"/>
                        <a:pt x="9428672" y="5566199"/>
                      </a:cubicBezTo>
                      <a:cubicBezTo>
                        <a:pt x="9436611" y="5563553"/>
                        <a:pt x="9444318" y="5560984"/>
                        <a:pt x="9452024" y="5558416"/>
                      </a:cubicBezTo>
                      <a:cubicBezTo>
                        <a:pt x="9452024" y="5545183"/>
                        <a:pt x="9452024" y="5532339"/>
                        <a:pt x="9452024" y="5519496"/>
                      </a:cubicBezTo>
                      <a:cubicBezTo>
                        <a:pt x="9444084" y="5516849"/>
                        <a:pt x="9436378" y="5514281"/>
                        <a:pt x="9428672" y="5511712"/>
                      </a:cubicBezTo>
                      <a:close/>
                      <a:moveTo>
                        <a:pt x="9506521" y="5511712"/>
                      </a:moveTo>
                      <a:cubicBezTo>
                        <a:pt x="9501228" y="5514359"/>
                        <a:pt x="9496090" y="5516927"/>
                        <a:pt x="9490953" y="5519496"/>
                      </a:cubicBezTo>
                      <a:cubicBezTo>
                        <a:pt x="9490953" y="5532729"/>
                        <a:pt x="9490953" y="5545572"/>
                        <a:pt x="9490953" y="5558416"/>
                      </a:cubicBezTo>
                      <a:cubicBezTo>
                        <a:pt x="9496246" y="5561062"/>
                        <a:pt x="9501383" y="5563631"/>
                        <a:pt x="9506521" y="5566199"/>
                      </a:cubicBezTo>
                      <a:cubicBezTo>
                        <a:pt x="9514460" y="5563553"/>
                        <a:pt x="9522167" y="5560984"/>
                        <a:pt x="9529873" y="5558416"/>
                      </a:cubicBezTo>
                      <a:cubicBezTo>
                        <a:pt x="9529873" y="5545183"/>
                        <a:pt x="9529873" y="5532339"/>
                        <a:pt x="9529873" y="5519496"/>
                      </a:cubicBezTo>
                      <a:cubicBezTo>
                        <a:pt x="9521933" y="5516849"/>
                        <a:pt x="9514227" y="5514281"/>
                        <a:pt x="9506521" y="5511712"/>
                      </a:cubicBezTo>
                      <a:close/>
                      <a:moveTo>
                        <a:pt x="9576586" y="5511712"/>
                      </a:moveTo>
                      <a:cubicBezTo>
                        <a:pt x="9571293" y="5514359"/>
                        <a:pt x="9566155" y="5516927"/>
                        <a:pt x="9561018" y="5519496"/>
                      </a:cubicBezTo>
                      <a:cubicBezTo>
                        <a:pt x="9561018" y="5532729"/>
                        <a:pt x="9561018" y="5545572"/>
                        <a:pt x="9561018" y="5558416"/>
                      </a:cubicBezTo>
                      <a:cubicBezTo>
                        <a:pt x="9566311" y="5561062"/>
                        <a:pt x="9571448" y="5563631"/>
                        <a:pt x="9576586" y="5566199"/>
                      </a:cubicBezTo>
                      <a:cubicBezTo>
                        <a:pt x="9584525" y="5563553"/>
                        <a:pt x="9592232" y="5560984"/>
                        <a:pt x="9599938" y="5558416"/>
                      </a:cubicBezTo>
                      <a:cubicBezTo>
                        <a:pt x="9599938" y="5545183"/>
                        <a:pt x="9599938" y="5532339"/>
                        <a:pt x="9599938" y="5519496"/>
                      </a:cubicBezTo>
                      <a:cubicBezTo>
                        <a:pt x="9591998" y="5516849"/>
                        <a:pt x="9584292" y="5514281"/>
                        <a:pt x="9576586" y="5511712"/>
                      </a:cubicBezTo>
                      <a:close/>
                      <a:moveTo>
                        <a:pt x="9654435" y="5511712"/>
                      </a:moveTo>
                      <a:cubicBezTo>
                        <a:pt x="9649142" y="5514359"/>
                        <a:pt x="9644004" y="5516927"/>
                        <a:pt x="9638867" y="5519496"/>
                      </a:cubicBezTo>
                      <a:cubicBezTo>
                        <a:pt x="9638867" y="5532729"/>
                        <a:pt x="9638867" y="5545572"/>
                        <a:pt x="9638867" y="5558416"/>
                      </a:cubicBezTo>
                      <a:cubicBezTo>
                        <a:pt x="9644160" y="5561062"/>
                        <a:pt x="9649297" y="5563631"/>
                        <a:pt x="9654435" y="5566199"/>
                      </a:cubicBezTo>
                      <a:cubicBezTo>
                        <a:pt x="9662374" y="5563553"/>
                        <a:pt x="9670081" y="5560984"/>
                        <a:pt x="9677787" y="5558416"/>
                      </a:cubicBezTo>
                      <a:cubicBezTo>
                        <a:pt x="9677787" y="5545183"/>
                        <a:pt x="9677787" y="5532339"/>
                        <a:pt x="9677787" y="5519496"/>
                      </a:cubicBezTo>
                      <a:cubicBezTo>
                        <a:pt x="9669847" y="5516849"/>
                        <a:pt x="9662141" y="5514281"/>
                        <a:pt x="9654435" y="5511712"/>
                      </a:cubicBezTo>
                      <a:close/>
                      <a:moveTo>
                        <a:pt x="10378432" y="5519497"/>
                      </a:moveTo>
                      <a:cubicBezTo>
                        <a:pt x="10378432" y="5532730"/>
                        <a:pt x="10378432" y="5545573"/>
                        <a:pt x="10378432" y="5558417"/>
                      </a:cubicBezTo>
                      <a:cubicBezTo>
                        <a:pt x="10394311" y="5558417"/>
                        <a:pt x="10409723" y="5558417"/>
                        <a:pt x="10425136" y="5558417"/>
                      </a:cubicBezTo>
                      <a:cubicBezTo>
                        <a:pt x="10425136" y="5545184"/>
                        <a:pt x="10425136" y="5532340"/>
                        <a:pt x="10425136" y="5519497"/>
                      </a:cubicBezTo>
                      <a:cubicBezTo>
                        <a:pt x="10409256" y="5519497"/>
                        <a:pt x="10393844" y="5519497"/>
                        <a:pt x="10378432" y="5519497"/>
                      </a:cubicBezTo>
                      <a:close/>
                      <a:moveTo>
                        <a:pt x="3402863" y="5513594"/>
                      </a:moveTo>
                      <a:cubicBezTo>
                        <a:pt x="3396130" y="5513138"/>
                        <a:pt x="3389493" y="5514650"/>
                        <a:pt x="3379798" y="5519497"/>
                      </a:cubicBezTo>
                      <a:cubicBezTo>
                        <a:pt x="3379798" y="5532730"/>
                        <a:pt x="3379798" y="5545573"/>
                        <a:pt x="3379798" y="5558417"/>
                      </a:cubicBezTo>
                      <a:cubicBezTo>
                        <a:pt x="3395677" y="5558417"/>
                        <a:pt x="3411089" y="5558417"/>
                        <a:pt x="3426502" y="5558417"/>
                      </a:cubicBezTo>
                      <a:cubicBezTo>
                        <a:pt x="3426502" y="5545184"/>
                        <a:pt x="3426502" y="5532341"/>
                        <a:pt x="3426502" y="5519497"/>
                      </a:cubicBezTo>
                      <a:cubicBezTo>
                        <a:pt x="3416425" y="5516474"/>
                        <a:pt x="3409596" y="5514050"/>
                        <a:pt x="3402863" y="5513594"/>
                      </a:cubicBezTo>
                      <a:close/>
                      <a:moveTo>
                        <a:pt x="9358324" y="5513594"/>
                      </a:moveTo>
                      <a:cubicBezTo>
                        <a:pt x="9351591" y="5513138"/>
                        <a:pt x="9344954" y="5514650"/>
                        <a:pt x="9335259" y="5519497"/>
                      </a:cubicBezTo>
                      <a:cubicBezTo>
                        <a:pt x="9335259" y="5532730"/>
                        <a:pt x="9335259" y="5545573"/>
                        <a:pt x="9335259" y="5558417"/>
                      </a:cubicBezTo>
                      <a:cubicBezTo>
                        <a:pt x="9352773" y="5567174"/>
                        <a:pt x="9352773" y="5567174"/>
                        <a:pt x="9381963" y="5558417"/>
                      </a:cubicBezTo>
                      <a:cubicBezTo>
                        <a:pt x="9381963" y="5545184"/>
                        <a:pt x="9381963" y="5532341"/>
                        <a:pt x="9381963" y="5519497"/>
                      </a:cubicBezTo>
                      <a:cubicBezTo>
                        <a:pt x="9371886" y="5516474"/>
                        <a:pt x="9365057" y="5514050"/>
                        <a:pt x="9358324" y="5513594"/>
                      </a:cubicBezTo>
                      <a:close/>
                      <a:moveTo>
                        <a:pt x="3107036" y="5513594"/>
                      </a:moveTo>
                      <a:cubicBezTo>
                        <a:pt x="3100303" y="5513138"/>
                        <a:pt x="3093665" y="5514650"/>
                        <a:pt x="3083970" y="5519497"/>
                      </a:cubicBezTo>
                      <a:cubicBezTo>
                        <a:pt x="3083805" y="5525948"/>
                        <a:pt x="3083645" y="5532209"/>
                        <a:pt x="3083484" y="5538470"/>
                      </a:cubicBezTo>
                      <a:cubicBezTo>
                        <a:pt x="3083970" y="5558417"/>
                        <a:pt x="3083970" y="5558417"/>
                        <a:pt x="3091754" y="5566201"/>
                      </a:cubicBezTo>
                      <a:cubicBezTo>
                        <a:pt x="3104796" y="5563974"/>
                        <a:pt x="3117783" y="5561392"/>
                        <a:pt x="3130674" y="5558417"/>
                      </a:cubicBezTo>
                      <a:cubicBezTo>
                        <a:pt x="3130674" y="5545184"/>
                        <a:pt x="3130674" y="5532341"/>
                        <a:pt x="3130674" y="5519497"/>
                      </a:cubicBezTo>
                      <a:cubicBezTo>
                        <a:pt x="3120597" y="5516474"/>
                        <a:pt x="3113769" y="5514050"/>
                        <a:pt x="3107036" y="5513594"/>
                      </a:cubicBezTo>
                      <a:close/>
                      <a:moveTo>
                        <a:pt x="3091750" y="5589562"/>
                      </a:moveTo>
                      <a:cubicBezTo>
                        <a:pt x="3089103" y="5602795"/>
                        <a:pt x="3086535" y="5615638"/>
                        <a:pt x="3083966" y="5628482"/>
                      </a:cubicBezTo>
                      <a:cubicBezTo>
                        <a:pt x="3097199" y="5631128"/>
                        <a:pt x="3110042" y="5633697"/>
                        <a:pt x="3122886" y="5636266"/>
                      </a:cubicBezTo>
                      <a:cubicBezTo>
                        <a:pt x="3125532" y="5623033"/>
                        <a:pt x="3128101" y="5610189"/>
                        <a:pt x="3130670" y="5597346"/>
                      </a:cubicBezTo>
                      <a:cubicBezTo>
                        <a:pt x="3117437" y="5594699"/>
                        <a:pt x="3104593" y="5592131"/>
                        <a:pt x="3091750" y="5589562"/>
                      </a:cubicBezTo>
                      <a:close/>
                      <a:moveTo>
                        <a:pt x="3169599" y="5589562"/>
                      </a:moveTo>
                      <a:cubicBezTo>
                        <a:pt x="3166952" y="5602795"/>
                        <a:pt x="3164384" y="5615638"/>
                        <a:pt x="3161815" y="5628482"/>
                      </a:cubicBezTo>
                      <a:cubicBezTo>
                        <a:pt x="3172401" y="5631128"/>
                        <a:pt x="3182676" y="5633697"/>
                        <a:pt x="3192951" y="5636266"/>
                      </a:cubicBezTo>
                      <a:cubicBezTo>
                        <a:pt x="3195597" y="5623033"/>
                        <a:pt x="3198166" y="5610189"/>
                        <a:pt x="3200735" y="5597346"/>
                      </a:cubicBezTo>
                      <a:cubicBezTo>
                        <a:pt x="3185011" y="5593415"/>
                        <a:pt x="3185011" y="5593415"/>
                        <a:pt x="3169599" y="5589562"/>
                      </a:cubicBezTo>
                      <a:close/>
                      <a:moveTo>
                        <a:pt x="3239663" y="5589562"/>
                      </a:moveTo>
                      <a:cubicBezTo>
                        <a:pt x="3237016" y="5602795"/>
                        <a:pt x="3234448" y="5615638"/>
                        <a:pt x="3231879" y="5628482"/>
                      </a:cubicBezTo>
                      <a:cubicBezTo>
                        <a:pt x="3245112" y="5631128"/>
                        <a:pt x="3257955" y="5633697"/>
                        <a:pt x="3270799" y="5636266"/>
                      </a:cubicBezTo>
                      <a:cubicBezTo>
                        <a:pt x="3273445" y="5623033"/>
                        <a:pt x="3276014" y="5610189"/>
                        <a:pt x="3278583" y="5597346"/>
                      </a:cubicBezTo>
                      <a:cubicBezTo>
                        <a:pt x="3265350" y="5594699"/>
                        <a:pt x="3252506" y="5592131"/>
                        <a:pt x="3239663" y="5589562"/>
                      </a:cubicBezTo>
                      <a:close/>
                      <a:moveTo>
                        <a:pt x="3317512" y="5589562"/>
                      </a:moveTo>
                      <a:cubicBezTo>
                        <a:pt x="3314865" y="5602795"/>
                        <a:pt x="3312297" y="5615638"/>
                        <a:pt x="3309728" y="5628482"/>
                      </a:cubicBezTo>
                      <a:cubicBezTo>
                        <a:pt x="3320314" y="5631128"/>
                        <a:pt x="3330589" y="5633697"/>
                        <a:pt x="3340864" y="5636266"/>
                      </a:cubicBezTo>
                      <a:cubicBezTo>
                        <a:pt x="3343510" y="5623033"/>
                        <a:pt x="3346079" y="5610189"/>
                        <a:pt x="3348648" y="5597346"/>
                      </a:cubicBezTo>
                      <a:cubicBezTo>
                        <a:pt x="3332924" y="5593415"/>
                        <a:pt x="3332924" y="5593415"/>
                        <a:pt x="3317512" y="5589562"/>
                      </a:cubicBezTo>
                      <a:close/>
                      <a:moveTo>
                        <a:pt x="10386217" y="5589562"/>
                      </a:moveTo>
                      <a:cubicBezTo>
                        <a:pt x="10383570" y="5602795"/>
                        <a:pt x="10381002" y="5615638"/>
                        <a:pt x="10378433" y="5628482"/>
                      </a:cubicBezTo>
                      <a:cubicBezTo>
                        <a:pt x="10391666" y="5631128"/>
                        <a:pt x="10404509" y="5633697"/>
                        <a:pt x="10417353" y="5636266"/>
                      </a:cubicBezTo>
                      <a:cubicBezTo>
                        <a:pt x="10419999" y="5623033"/>
                        <a:pt x="10422568" y="5610189"/>
                        <a:pt x="10425137" y="5597346"/>
                      </a:cubicBezTo>
                      <a:cubicBezTo>
                        <a:pt x="10411904" y="5594699"/>
                        <a:pt x="10399060" y="5592131"/>
                        <a:pt x="10386217" y="5589562"/>
                      </a:cubicBezTo>
                      <a:close/>
                      <a:moveTo>
                        <a:pt x="3091750" y="5659626"/>
                      </a:moveTo>
                      <a:cubicBezTo>
                        <a:pt x="3082993" y="5677140"/>
                        <a:pt x="3082993" y="5677140"/>
                        <a:pt x="3091750" y="5714113"/>
                      </a:cubicBezTo>
                      <a:cubicBezTo>
                        <a:pt x="3104982" y="5711467"/>
                        <a:pt x="3117826" y="5708898"/>
                        <a:pt x="3130669" y="5706330"/>
                      </a:cubicBezTo>
                      <a:cubicBezTo>
                        <a:pt x="3128023" y="5693097"/>
                        <a:pt x="3125454" y="5680253"/>
                        <a:pt x="3122885" y="5667410"/>
                      </a:cubicBezTo>
                      <a:cubicBezTo>
                        <a:pt x="3107162" y="5663479"/>
                        <a:pt x="3107162" y="5663479"/>
                        <a:pt x="3091750" y="5659626"/>
                      </a:cubicBezTo>
                      <a:close/>
                      <a:moveTo>
                        <a:pt x="3169599" y="5659626"/>
                      </a:moveTo>
                      <a:cubicBezTo>
                        <a:pt x="3161815" y="5667410"/>
                        <a:pt x="3161815" y="5667410"/>
                        <a:pt x="3160842" y="5686870"/>
                      </a:cubicBezTo>
                      <a:cubicBezTo>
                        <a:pt x="3161815" y="5706330"/>
                        <a:pt x="3161815" y="5706330"/>
                        <a:pt x="3169599" y="5714113"/>
                      </a:cubicBezTo>
                      <a:cubicBezTo>
                        <a:pt x="3185653" y="5710708"/>
                        <a:pt x="3185653" y="5710708"/>
                        <a:pt x="3200735" y="5706330"/>
                      </a:cubicBezTo>
                      <a:cubicBezTo>
                        <a:pt x="3200735" y="5693097"/>
                        <a:pt x="3200735" y="5680253"/>
                        <a:pt x="3200735" y="5667410"/>
                      </a:cubicBezTo>
                      <a:cubicBezTo>
                        <a:pt x="3185653" y="5663031"/>
                        <a:pt x="3185653" y="5663031"/>
                        <a:pt x="3169599" y="5659626"/>
                      </a:cubicBezTo>
                      <a:close/>
                      <a:moveTo>
                        <a:pt x="3247448" y="5659626"/>
                      </a:moveTo>
                      <a:cubicBezTo>
                        <a:pt x="3242155" y="5664919"/>
                        <a:pt x="3237017" y="5670056"/>
                        <a:pt x="3231880" y="5675194"/>
                      </a:cubicBezTo>
                      <a:cubicBezTo>
                        <a:pt x="3234799" y="5695627"/>
                        <a:pt x="3234799" y="5695627"/>
                        <a:pt x="3239664" y="5714113"/>
                      </a:cubicBezTo>
                      <a:cubicBezTo>
                        <a:pt x="3252897" y="5711467"/>
                        <a:pt x="3265740" y="5708898"/>
                        <a:pt x="3278584" y="5706330"/>
                      </a:cubicBezTo>
                      <a:cubicBezTo>
                        <a:pt x="3278584" y="5695743"/>
                        <a:pt x="3278584" y="5685469"/>
                        <a:pt x="3278584" y="5675194"/>
                      </a:cubicBezTo>
                      <a:cubicBezTo>
                        <a:pt x="3267997" y="5669901"/>
                        <a:pt x="3257723" y="5664763"/>
                        <a:pt x="3247448" y="5659626"/>
                      </a:cubicBezTo>
                      <a:close/>
                      <a:moveTo>
                        <a:pt x="3317512" y="5659626"/>
                      </a:moveTo>
                      <a:cubicBezTo>
                        <a:pt x="3309728" y="5667410"/>
                        <a:pt x="3309728" y="5667410"/>
                        <a:pt x="3308755" y="5686870"/>
                      </a:cubicBezTo>
                      <a:cubicBezTo>
                        <a:pt x="3309728" y="5706330"/>
                        <a:pt x="3309728" y="5706330"/>
                        <a:pt x="3317512" y="5714113"/>
                      </a:cubicBezTo>
                      <a:cubicBezTo>
                        <a:pt x="3333566" y="5710708"/>
                        <a:pt x="3333566" y="5710708"/>
                        <a:pt x="3348648" y="5706330"/>
                      </a:cubicBezTo>
                      <a:cubicBezTo>
                        <a:pt x="3348648" y="5693097"/>
                        <a:pt x="3348648" y="5680253"/>
                        <a:pt x="3348648" y="5667410"/>
                      </a:cubicBezTo>
                      <a:cubicBezTo>
                        <a:pt x="3333566" y="5663031"/>
                        <a:pt x="3333566" y="5663031"/>
                        <a:pt x="3317512" y="5659626"/>
                      </a:cubicBezTo>
                      <a:close/>
                      <a:moveTo>
                        <a:pt x="10464066" y="5659626"/>
                      </a:moveTo>
                      <a:cubicBezTo>
                        <a:pt x="10456282" y="5667410"/>
                        <a:pt x="10456282" y="5667410"/>
                        <a:pt x="10455309" y="5686870"/>
                      </a:cubicBezTo>
                      <a:cubicBezTo>
                        <a:pt x="10456282" y="5706330"/>
                        <a:pt x="10456282" y="5706330"/>
                        <a:pt x="10464066" y="5714113"/>
                      </a:cubicBezTo>
                      <a:cubicBezTo>
                        <a:pt x="10480120" y="5710708"/>
                        <a:pt x="10480120" y="5710708"/>
                        <a:pt x="10495202" y="5706330"/>
                      </a:cubicBezTo>
                      <a:cubicBezTo>
                        <a:pt x="10495202" y="5693097"/>
                        <a:pt x="10495202" y="5680253"/>
                        <a:pt x="10495202" y="5667410"/>
                      </a:cubicBezTo>
                      <a:cubicBezTo>
                        <a:pt x="10480120" y="5663031"/>
                        <a:pt x="10480120" y="5663031"/>
                        <a:pt x="10464066" y="5659626"/>
                      </a:cubicBezTo>
                      <a:close/>
                      <a:moveTo>
                        <a:pt x="10386217" y="5667411"/>
                      </a:moveTo>
                      <a:cubicBezTo>
                        <a:pt x="10383570" y="5670058"/>
                        <a:pt x="10381002" y="5672626"/>
                        <a:pt x="10378433" y="5675195"/>
                      </a:cubicBezTo>
                      <a:cubicBezTo>
                        <a:pt x="10380660" y="5688236"/>
                        <a:pt x="10383242" y="5701223"/>
                        <a:pt x="10386217" y="5714115"/>
                      </a:cubicBezTo>
                      <a:cubicBezTo>
                        <a:pt x="10399450" y="5711468"/>
                        <a:pt x="10412293" y="5708899"/>
                        <a:pt x="10425137" y="5706331"/>
                      </a:cubicBezTo>
                      <a:cubicBezTo>
                        <a:pt x="10425137" y="5695744"/>
                        <a:pt x="10425137" y="5685470"/>
                        <a:pt x="10425137" y="5675195"/>
                      </a:cubicBezTo>
                      <a:cubicBezTo>
                        <a:pt x="10412245" y="5672220"/>
                        <a:pt x="10399258" y="5669638"/>
                        <a:pt x="10386217" y="5667411"/>
                      </a:cubicBezTo>
                      <a:close/>
                      <a:moveTo>
                        <a:pt x="3091750" y="5737475"/>
                      </a:moveTo>
                      <a:cubicBezTo>
                        <a:pt x="3089103" y="5750708"/>
                        <a:pt x="3086535" y="5763551"/>
                        <a:pt x="3083966" y="5776395"/>
                      </a:cubicBezTo>
                      <a:cubicBezTo>
                        <a:pt x="3097199" y="5779041"/>
                        <a:pt x="3110042" y="5781610"/>
                        <a:pt x="3122886" y="5784179"/>
                      </a:cubicBezTo>
                      <a:cubicBezTo>
                        <a:pt x="3125532" y="5770946"/>
                        <a:pt x="3128101" y="5758102"/>
                        <a:pt x="3130670" y="5745259"/>
                      </a:cubicBezTo>
                      <a:cubicBezTo>
                        <a:pt x="3117437" y="5742612"/>
                        <a:pt x="3104593" y="5740044"/>
                        <a:pt x="3091750" y="5737475"/>
                      </a:cubicBezTo>
                      <a:close/>
                      <a:moveTo>
                        <a:pt x="3169599" y="5737475"/>
                      </a:moveTo>
                      <a:cubicBezTo>
                        <a:pt x="3166952" y="5750708"/>
                        <a:pt x="3164384" y="5763551"/>
                        <a:pt x="3161815" y="5776395"/>
                      </a:cubicBezTo>
                      <a:cubicBezTo>
                        <a:pt x="3172401" y="5779041"/>
                        <a:pt x="3182676" y="5781610"/>
                        <a:pt x="3192951" y="5784179"/>
                      </a:cubicBezTo>
                      <a:cubicBezTo>
                        <a:pt x="3195597" y="5770946"/>
                        <a:pt x="3198166" y="5758102"/>
                        <a:pt x="3200735" y="5745259"/>
                      </a:cubicBezTo>
                      <a:cubicBezTo>
                        <a:pt x="3185011" y="5741328"/>
                        <a:pt x="3185011" y="5741328"/>
                        <a:pt x="3169599" y="5737475"/>
                      </a:cubicBezTo>
                      <a:close/>
                      <a:moveTo>
                        <a:pt x="3239663" y="5737475"/>
                      </a:moveTo>
                      <a:cubicBezTo>
                        <a:pt x="3237016" y="5750708"/>
                        <a:pt x="3234448" y="5763551"/>
                        <a:pt x="3231879" y="5776395"/>
                      </a:cubicBezTo>
                      <a:cubicBezTo>
                        <a:pt x="3245112" y="5779041"/>
                        <a:pt x="3257955" y="5781610"/>
                        <a:pt x="3270799" y="5784179"/>
                      </a:cubicBezTo>
                      <a:cubicBezTo>
                        <a:pt x="3273445" y="5770946"/>
                        <a:pt x="3276014" y="5758102"/>
                        <a:pt x="3278583" y="5745259"/>
                      </a:cubicBezTo>
                      <a:cubicBezTo>
                        <a:pt x="3265350" y="5742612"/>
                        <a:pt x="3252506" y="5740044"/>
                        <a:pt x="3239663" y="5737475"/>
                      </a:cubicBezTo>
                      <a:close/>
                      <a:moveTo>
                        <a:pt x="9498736" y="5737475"/>
                      </a:moveTo>
                      <a:cubicBezTo>
                        <a:pt x="9496090" y="5740122"/>
                        <a:pt x="9493521" y="5742690"/>
                        <a:pt x="9490952" y="5745259"/>
                      </a:cubicBezTo>
                      <a:cubicBezTo>
                        <a:pt x="9490636" y="5758228"/>
                        <a:pt x="9490620" y="5771210"/>
                        <a:pt x="9490952" y="5784179"/>
                      </a:cubicBezTo>
                      <a:cubicBezTo>
                        <a:pt x="9501538" y="5784179"/>
                        <a:pt x="9511813" y="5784179"/>
                        <a:pt x="9522088" y="5784179"/>
                      </a:cubicBezTo>
                      <a:cubicBezTo>
                        <a:pt x="9524735" y="5770946"/>
                        <a:pt x="9527303" y="5758102"/>
                        <a:pt x="9529872" y="5745259"/>
                      </a:cubicBezTo>
                      <a:cubicBezTo>
                        <a:pt x="9514791" y="5740880"/>
                        <a:pt x="9514791" y="5740880"/>
                        <a:pt x="9498736" y="5737475"/>
                      </a:cubicBezTo>
                      <a:close/>
                      <a:moveTo>
                        <a:pt x="10386217" y="5737475"/>
                      </a:moveTo>
                      <a:cubicBezTo>
                        <a:pt x="10383570" y="5750708"/>
                        <a:pt x="10381002" y="5763551"/>
                        <a:pt x="10378433" y="5776395"/>
                      </a:cubicBezTo>
                      <a:cubicBezTo>
                        <a:pt x="10391666" y="5779041"/>
                        <a:pt x="10404509" y="5781610"/>
                        <a:pt x="10417353" y="5784179"/>
                      </a:cubicBezTo>
                      <a:cubicBezTo>
                        <a:pt x="10419999" y="5770946"/>
                        <a:pt x="10422568" y="5758102"/>
                        <a:pt x="10425137" y="5745259"/>
                      </a:cubicBezTo>
                      <a:cubicBezTo>
                        <a:pt x="10411904" y="5742612"/>
                        <a:pt x="10399060" y="5740044"/>
                        <a:pt x="10386217" y="5737475"/>
                      </a:cubicBezTo>
                      <a:close/>
                      <a:moveTo>
                        <a:pt x="3177384" y="5815324"/>
                      </a:moveTo>
                      <a:cubicBezTo>
                        <a:pt x="3172091" y="5817971"/>
                        <a:pt x="3166953" y="5820539"/>
                        <a:pt x="3161816" y="5823108"/>
                      </a:cubicBezTo>
                      <a:cubicBezTo>
                        <a:pt x="3164463" y="5836341"/>
                        <a:pt x="3167031" y="5849184"/>
                        <a:pt x="3169600" y="5862028"/>
                      </a:cubicBezTo>
                      <a:cubicBezTo>
                        <a:pt x="3180186" y="5859381"/>
                        <a:pt x="3190461" y="5856812"/>
                        <a:pt x="3200736" y="5854244"/>
                      </a:cubicBezTo>
                      <a:cubicBezTo>
                        <a:pt x="3200736" y="5843657"/>
                        <a:pt x="3200736" y="5833383"/>
                        <a:pt x="3200736" y="5823108"/>
                      </a:cubicBezTo>
                      <a:cubicBezTo>
                        <a:pt x="3192796" y="5820461"/>
                        <a:pt x="3185090" y="5817893"/>
                        <a:pt x="3177384" y="5815324"/>
                      </a:cubicBezTo>
                      <a:close/>
                      <a:moveTo>
                        <a:pt x="3325297" y="5815324"/>
                      </a:moveTo>
                      <a:cubicBezTo>
                        <a:pt x="3320004" y="5817971"/>
                        <a:pt x="3314866" y="5820539"/>
                        <a:pt x="3309729" y="5823108"/>
                      </a:cubicBezTo>
                      <a:cubicBezTo>
                        <a:pt x="3309729" y="5833694"/>
                        <a:pt x="3309729" y="5843969"/>
                        <a:pt x="3309729" y="5854244"/>
                      </a:cubicBezTo>
                      <a:cubicBezTo>
                        <a:pt x="3315022" y="5856890"/>
                        <a:pt x="3320159" y="5859459"/>
                        <a:pt x="3325297" y="5862028"/>
                      </a:cubicBezTo>
                      <a:cubicBezTo>
                        <a:pt x="3333236" y="5859381"/>
                        <a:pt x="3340943" y="5856812"/>
                        <a:pt x="3348649" y="5854244"/>
                      </a:cubicBezTo>
                      <a:cubicBezTo>
                        <a:pt x="3348649" y="5843657"/>
                        <a:pt x="3348649" y="5833383"/>
                        <a:pt x="3348649" y="5823108"/>
                      </a:cubicBezTo>
                      <a:cubicBezTo>
                        <a:pt x="3340709" y="5820461"/>
                        <a:pt x="3333003" y="5817893"/>
                        <a:pt x="3325297" y="5815324"/>
                      </a:cubicBezTo>
                      <a:close/>
                      <a:moveTo>
                        <a:pt x="10253589" y="5817206"/>
                      </a:moveTo>
                      <a:cubicBezTo>
                        <a:pt x="10246856" y="5816750"/>
                        <a:pt x="10240218" y="5818262"/>
                        <a:pt x="10230524" y="5823109"/>
                      </a:cubicBezTo>
                      <a:cubicBezTo>
                        <a:pt x="10230524" y="5833695"/>
                        <a:pt x="10230524" y="5843970"/>
                        <a:pt x="10230524" y="5854245"/>
                      </a:cubicBezTo>
                      <a:cubicBezTo>
                        <a:pt x="10248038" y="5863002"/>
                        <a:pt x="10248038" y="5863002"/>
                        <a:pt x="10277228" y="5854245"/>
                      </a:cubicBezTo>
                      <a:cubicBezTo>
                        <a:pt x="10277228" y="5843659"/>
                        <a:pt x="10277228" y="5833384"/>
                        <a:pt x="10277228" y="5823109"/>
                      </a:cubicBezTo>
                      <a:cubicBezTo>
                        <a:pt x="10267150" y="5820086"/>
                        <a:pt x="10260322" y="5817662"/>
                        <a:pt x="10253589" y="5817206"/>
                      </a:cubicBezTo>
                      <a:close/>
                      <a:moveTo>
                        <a:pt x="3254949" y="5817206"/>
                      </a:moveTo>
                      <a:cubicBezTo>
                        <a:pt x="3248216" y="5816750"/>
                        <a:pt x="3241579" y="5818262"/>
                        <a:pt x="3231884" y="5823109"/>
                      </a:cubicBezTo>
                      <a:cubicBezTo>
                        <a:pt x="3231884" y="5833695"/>
                        <a:pt x="3231884" y="5843970"/>
                        <a:pt x="3231884" y="5854245"/>
                      </a:cubicBezTo>
                      <a:cubicBezTo>
                        <a:pt x="3249398" y="5863002"/>
                        <a:pt x="3249398" y="5863002"/>
                        <a:pt x="3278588" y="5854245"/>
                      </a:cubicBezTo>
                      <a:cubicBezTo>
                        <a:pt x="3278588" y="5843659"/>
                        <a:pt x="3278588" y="5833384"/>
                        <a:pt x="3278588" y="5823109"/>
                      </a:cubicBezTo>
                      <a:cubicBezTo>
                        <a:pt x="3268511" y="5820086"/>
                        <a:pt x="3261682" y="5817662"/>
                        <a:pt x="3254949" y="5817206"/>
                      </a:cubicBezTo>
                      <a:close/>
                      <a:moveTo>
                        <a:pt x="3177384" y="5885388"/>
                      </a:moveTo>
                      <a:cubicBezTo>
                        <a:pt x="3172091" y="5888035"/>
                        <a:pt x="3166953" y="5890603"/>
                        <a:pt x="3161816" y="5893172"/>
                      </a:cubicBezTo>
                      <a:cubicBezTo>
                        <a:pt x="3161816" y="5906405"/>
                        <a:pt x="3161816" y="5919248"/>
                        <a:pt x="3161816" y="5932092"/>
                      </a:cubicBezTo>
                      <a:cubicBezTo>
                        <a:pt x="3172402" y="5934738"/>
                        <a:pt x="3182677" y="5937307"/>
                        <a:pt x="3192952" y="5939875"/>
                      </a:cubicBezTo>
                      <a:cubicBezTo>
                        <a:pt x="3195598" y="5923996"/>
                        <a:pt x="3198167" y="5908584"/>
                        <a:pt x="3200736" y="5893172"/>
                      </a:cubicBezTo>
                      <a:cubicBezTo>
                        <a:pt x="3192796" y="5890525"/>
                        <a:pt x="3185090" y="5887957"/>
                        <a:pt x="3177384" y="5885388"/>
                      </a:cubicBezTo>
                      <a:close/>
                      <a:moveTo>
                        <a:pt x="3254949" y="5887270"/>
                      </a:moveTo>
                      <a:cubicBezTo>
                        <a:pt x="3248216" y="5886814"/>
                        <a:pt x="3241579" y="5888326"/>
                        <a:pt x="3231884" y="5893173"/>
                      </a:cubicBezTo>
                      <a:cubicBezTo>
                        <a:pt x="3234531" y="5906406"/>
                        <a:pt x="3237099" y="5919249"/>
                        <a:pt x="3239668" y="5932093"/>
                      </a:cubicBezTo>
                      <a:cubicBezTo>
                        <a:pt x="3252901" y="5932093"/>
                        <a:pt x="3265744" y="5932093"/>
                        <a:pt x="3278588" y="5932093"/>
                      </a:cubicBezTo>
                      <a:cubicBezTo>
                        <a:pt x="3278588" y="5918860"/>
                        <a:pt x="3278588" y="5906017"/>
                        <a:pt x="3278588" y="5893173"/>
                      </a:cubicBezTo>
                      <a:cubicBezTo>
                        <a:pt x="3268511" y="5890150"/>
                        <a:pt x="3261682" y="5887726"/>
                        <a:pt x="3254949" y="5887270"/>
                      </a:cubicBezTo>
                      <a:close/>
                      <a:moveTo>
                        <a:pt x="10160454" y="5893173"/>
                      </a:moveTo>
                      <a:cubicBezTo>
                        <a:pt x="10160454" y="5906406"/>
                        <a:pt x="10160454" y="5919249"/>
                        <a:pt x="10160454" y="5932093"/>
                      </a:cubicBezTo>
                      <a:cubicBezTo>
                        <a:pt x="10171040" y="5934739"/>
                        <a:pt x="10181315" y="5937308"/>
                        <a:pt x="10191590" y="5939877"/>
                      </a:cubicBezTo>
                      <a:cubicBezTo>
                        <a:pt x="10194236" y="5923997"/>
                        <a:pt x="10196805" y="5908585"/>
                        <a:pt x="10199374" y="5893173"/>
                      </a:cubicBezTo>
                      <a:cubicBezTo>
                        <a:pt x="10186141" y="5893173"/>
                        <a:pt x="10173297" y="5893173"/>
                        <a:pt x="10160454" y="5893173"/>
                      </a:cubicBezTo>
                      <a:close/>
                      <a:moveTo>
                        <a:pt x="3169599" y="5963238"/>
                      </a:moveTo>
                      <a:cubicBezTo>
                        <a:pt x="3166952" y="5976471"/>
                        <a:pt x="3164384" y="5989314"/>
                        <a:pt x="3161815" y="6002158"/>
                      </a:cubicBezTo>
                      <a:cubicBezTo>
                        <a:pt x="3172401" y="6004804"/>
                        <a:pt x="3182676" y="6007373"/>
                        <a:pt x="3192951" y="6009942"/>
                      </a:cubicBezTo>
                      <a:cubicBezTo>
                        <a:pt x="3195597" y="5996709"/>
                        <a:pt x="3198166" y="5983865"/>
                        <a:pt x="3200735" y="5971022"/>
                      </a:cubicBezTo>
                      <a:cubicBezTo>
                        <a:pt x="3185011" y="5967091"/>
                        <a:pt x="3185011" y="5967091"/>
                        <a:pt x="3169599" y="5963238"/>
                      </a:cubicBezTo>
                      <a:close/>
                      <a:moveTo>
                        <a:pt x="10098175" y="5963238"/>
                      </a:moveTo>
                      <a:cubicBezTo>
                        <a:pt x="10092882" y="5965885"/>
                        <a:pt x="10087744" y="5968453"/>
                        <a:pt x="10082607" y="5971022"/>
                      </a:cubicBezTo>
                      <a:cubicBezTo>
                        <a:pt x="10082607" y="5981608"/>
                        <a:pt x="10082607" y="5991883"/>
                        <a:pt x="10082607" y="6002158"/>
                      </a:cubicBezTo>
                      <a:cubicBezTo>
                        <a:pt x="10093193" y="6004804"/>
                        <a:pt x="10103468" y="6007373"/>
                        <a:pt x="10113743" y="6009942"/>
                      </a:cubicBezTo>
                      <a:cubicBezTo>
                        <a:pt x="10116389" y="5996709"/>
                        <a:pt x="10118958" y="5983865"/>
                        <a:pt x="10121527" y="5971022"/>
                      </a:cubicBezTo>
                      <a:cubicBezTo>
                        <a:pt x="10113587" y="5968375"/>
                        <a:pt x="10105881" y="5965807"/>
                        <a:pt x="10098175" y="5963238"/>
                      </a:cubicBezTo>
                      <a:close/>
                      <a:moveTo>
                        <a:pt x="3254949" y="5965119"/>
                      </a:moveTo>
                      <a:cubicBezTo>
                        <a:pt x="3248216" y="5964663"/>
                        <a:pt x="3241579" y="5966175"/>
                        <a:pt x="3231884" y="5971022"/>
                      </a:cubicBezTo>
                      <a:cubicBezTo>
                        <a:pt x="3231884" y="5981608"/>
                        <a:pt x="3231884" y="5991883"/>
                        <a:pt x="3231884" y="6002158"/>
                      </a:cubicBezTo>
                      <a:cubicBezTo>
                        <a:pt x="3245117" y="6004804"/>
                        <a:pt x="3257960" y="6007373"/>
                        <a:pt x="3270804" y="6009942"/>
                      </a:cubicBezTo>
                      <a:cubicBezTo>
                        <a:pt x="3273450" y="5996709"/>
                        <a:pt x="3276019" y="5983866"/>
                        <a:pt x="3278588" y="5971022"/>
                      </a:cubicBezTo>
                      <a:cubicBezTo>
                        <a:pt x="3268511" y="5967999"/>
                        <a:pt x="3261682" y="5965575"/>
                        <a:pt x="3254949" y="5965119"/>
                      </a:cubicBezTo>
                      <a:close/>
                      <a:moveTo>
                        <a:pt x="3239663" y="6033302"/>
                      </a:moveTo>
                      <a:cubicBezTo>
                        <a:pt x="3237016" y="6035949"/>
                        <a:pt x="3234448" y="6038517"/>
                        <a:pt x="3231879" y="6041086"/>
                      </a:cubicBezTo>
                      <a:cubicBezTo>
                        <a:pt x="3234111" y="6056710"/>
                        <a:pt x="3236695" y="6072288"/>
                        <a:pt x="3239663" y="6087789"/>
                      </a:cubicBezTo>
                      <a:cubicBezTo>
                        <a:pt x="3252896" y="6085143"/>
                        <a:pt x="3265739" y="6082574"/>
                        <a:pt x="3278583" y="6080006"/>
                      </a:cubicBezTo>
                      <a:cubicBezTo>
                        <a:pt x="3278583" y="6066773"/>
                        <a:pt x="3278583" y="6053929"/>
                        <a:pt x="3278583" y="6041086"/>
                      </a:cubicBezTo>
                      <a:cubicBezTo>
                        <a:pt x="3265691" y="6038111"/>
                        <a:pt x="3252704" y="6035529"/>
                        <a:pt x="3239663" y="6033302"/>
                      </a:cubicBezTo>
                      <a:close/>
                      <a:moveTo>
                        <a:pt x="3317512" y="6033302"/>
                      </a:moveTo>
                      <a:cubicBezTo>
                        <a:pt x="3309728" y="6041086"/>
                        <a:pt x="3309728" y="6041086"/>
                        <a:pt x="3308755" y="6060546"/>
                      </a:cubicBezTo>
                      <a:cubicBezTo>
                        <a:pt x="3309728" y="6080006"/>
                        <a:pt x="3309728" y="6080006"/>
                        <a:pt x="3317512" y="6087789"/>
                      </a:cubicBezTo>
                      <a:cubicBezTo>
                        <a:pt x="3333566" y="6084384"/>
                        <a:pt x="3333566" y="6084384"/>
                        <a:pt x="3348648" y="6080006"/>
                      </a:cubicBezTo>
                      <a:cubicBezTo>
                        <a:pt x="3348648" y="6066773"/>
                        <a:pt x="3348648" y="6053929"/>
                        <a:pt x="3348648" y="6041086"/>
                      </a:cubicBezTo>
                      <a:cubicBezTo>
                        <a:pt x="3333566" y="6036707"/>
                        <a:pt x="3333566" y="6036707"/>
                        <a:pt x="3317512" y="6033302"/>
                      </a:cubicBezTo>
                      <a:close/>
                      <a:moveTo>
                        <a:pt x="10020326" y="6033302"/>
                      </a:moveTo>
                      <a:cubicBezTo>
                        <a:pt x="10012542" y="6041086"/>
                        <a:pt x="10012542" y="6041086"/>
                        <a:pt x="10011569" y="6060546"/>
                      </a:cubicBezTo>
                      <a:cubicBezTo>
                        <a:pt x="10012542" y="6080006"/>
                        <a:pt x="10012542" y="6080006"/>
                        <a:pt x="10020326" y="6087789"/>
                      </a:cubicBezTo>
                      <a:cubicBezTo>
                        <a:pt x="10036380" y="6084384"/>
                        <a:pt x="10036380" y="6084384"/>
                        <a:pt x="10051462" y="6080006"/>
                      </a:cubicBezTo>
                      <a:cubicBezTo>
                        <a:pt x="10051462" y="6066773"/>
                        <a:pt x="10051462" y="6053929"/>
                        <a:pt x="10051462" y="6041086"/>
                      </a:cubicBezTo>
                      <a:cubicBezTo>
                        <a:pt x="10036380" y="6036707"/>
                        <a:pt x="10036380" y="6036707"/>
                        <a:pt x="10020326" y="6033302"/>
                      </a:cubicBezTo>
                      <a:close/>
                      <a:moveTo>
                        <a:pt x="10098175" y="6033302"/>
                      </a:moveTo>
                      <a:cubicBezTo>
                        <a:pt x="10092882" y="6035949"/>
                        <a:pt x="10087745" y="6038517"/>
                        <a:pt x="10082607" y="6041086"/>
                      </a:cubicBezTo>
                      <a:cubicBezTo>
                        <a:pt x="10082442" y="6047537"/>
                        <a:pt x="10082282" y="6053798"/>
                        <a:pt x="10082121" y="6060059"/>
                      </a:cubicBezTo>
                      <a:cubicBezTo>
                        <a:pt x="10082607" y="6080006"/>
                        <a:pt x="10082607" y="6080006"/>
                        <a:pt x="10090391" y="6087789"/>
                      </a:cubicBezTo>
                      <a:cubicBezTo>
                        <a:pt x="10106446" y="6084384"/>
                        <a:pt x="10106446" y="6084384"/>
                        <a:pt x="10121527" y="6080006"/>
                      </a:cubicBezTo>
                      <a:cubicBezTo>
                        <a:pt x="10121527" y="6066773"/>
                        <a:pt x="10121527" y="6053929"/>
                        <a:pt x="10121527" y="6041086"/>
                      </a:cubicBezTo>
                      <a:cubicBezTo>
                        <a:pt x="10113587" y="6038439"/>
                        <a:pt x="10105881" y="6035871"/>
                        <a:pt x="10098175" y="6033302"/>
                      </a:cubicBezTo>
                      <a:close/>
                      <a:moveTo>
                        <a:pt x="3317512" y="6111151"/>
                      </a:moveTo>
                      <a:cubicBezTo>
                        <a:pt x="3314865" y="6124384"/>
                        <a:pt x="3312297" y="6137227"/>
                        <a:pt x="3309728" y="6150071"/>
                      </a:cubicBezTo>
                      <a:cubicBezTo>
                        <a:pt x="3320314" y="6152717"/>
                        <a:pt x="3330589" y="6155286"/>
                        <a:pt x="3340864" y="6157855"/>
                      </a:cubicBezTo>
                      <a:cubicBezTo>
                        <a:pt x="3343510" y="6144622"/>
                        <a:pt x="3346079" y="6131778"/>
                        <a:pt x="3348648" y="6118935"/>
                      </a:cubicBezTo>
                      <a:cubicBezTo>
                        <a:pt x="3332924" y="6115004"/>
                        <a:pt x="3332924" y="6115004"/>
                        <a:pt x="3317512" y="6111151"/>
                      </a:cubicBezTo>
                      <a:close/>
                      <a:moveTo>
                        <a:pt x="3387577" y="6111151"/>
                      </a:moveTo>
                      <a:cubicBezTo>
                        <a:pt x="3384930" y="6124384"/>
                        <a:pt x="3382362" y="6137227"/>
                        <a:pt x="3379793" y="6150071"/>
                      </a:cubicBezTo>
                      <a:cubicBezTo>
                        <a:pt x="3393026" y="6152717"/>
                        <a:pt x="3405869" y="6155286"/>
                        <a:pt x="3418713" y="6157855"/>
                      </a:cubicBezTo>
                      <a:cubicBezTo>
                        <a:pt x="3421359" y="6144622"/>
                        <a:pt x="3423928" y="6131778"/>
                        <a:pt x="3426497" y="6118935"/>
                      </a:cubicBezTo>
                      <a:cubicBezTo>
                        <a:pt x="3413264" y="6116288"/>
                        <a:pt x="3400420" y="6113720"/>
                        <a:pt x="3387577" y="6111151"/>
                      </a:cubicBezTo>
                      <a:close/>
                    </a:path>
                  </a:pathLst>
                </a:custGeom>
                <a:solidFill>
                  <a:schemeClr val="tx1"/>
                </a:solidFill>
                <a:ln w="7777"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nvGrpSpPr>
                <xdr:cNvPr id="557" name="Group 556">
                  <a:extLst>
                    <a:ext uri="{FF2B5EF4-FFF2-40B4-BE49-F238E27FC236}">
                      <a16:creationId xmlns:a16="http://schemas.microsoft.com/office/drawing/2014/main" id="{BFE418BA-CEE6-2BAE-7191-ABC38F9CBBC9}"/>
                    </a:ext>
                  </a:extLst>
                </xdr:cNvPr>
                <xdr:cNvGrpSpPr/>
              </xdr:nvGrpSpPr>
              <xdr:grpSpPr>
                <a:xfrm>
                  <a:off x="5752423" y="2456179"/>
                  <a:ext cx="10098856" cy="4104388"/>
                  <a:chOff x="5804412" y="2462709"/>
                  <a:chExt cx="10197057" cy="4115439"/>
                </a:xfrm>
              </xdr:grpSpPr>
              <xdr:grpSp>
                <xdr:nvGrpSpPr>
                  <xdr:cNvPr id="122" name="Group 121">
                    <a:extLst>
                      <a:ext uri="{FF2B5EF4-FFF2-40B4-BE49-F238E27FC236}">
                        <a16:creationId xmlns:a16="http://schemas.microsoft.com/office/drawing/2014/main" id="{B51CBF8E-FD96-5281-68FF-E61754469908}"/>
                      </a:ext>
                    </a:extLst>
                  </xdr:cNvPr>
                  <xdr:cNvGrpSpPr/>
                </xdr:nvGrpSpPr>
                <xdr:grpSpPr>
                  <a:xfrm>
                    <a:off x="14246760" y="2462709"/>
                    <a:ext cx="1754709" cy="646916"/>
                    <a:chOff x="6724137" y="3398106"/>
                    <a:chExt cx="1737360" cy="640078"/>
                  </a:xfrm>
                </xdr:grpSpPr>
                <xdr:grpSp>
                  <xdr:nvGrpSpPr>
                    <xdr:cNvPr id="123" name="Group 122">
                      <a:extLst>
                        <a:ext uri="{FF2B5EF4-FFF2-40B4-BE49-F238E27FC236}">
                          <a16:creationId xmlns:a16="http://schemas.microsoft.com/office/drawing/2014/main" id="{6A9A3AC5-AACD-B3C4-01D0-C2CFC2606CB5}"/>
                        </a:ext>
                      </a:extLst>
                    </xdr:cNvPr>
                    <xdr:cNvGrpSpPr/>
                  </xdr:nvGrpSpPr>
                  <xdr:grpSpPr>
                    <a:xfrm>
                      <a:off x="6724137" y="3398106"/>
                      <a:ext cx="1737360" cy="640078"/>
                      <a:chOff x="6724137" y="3398106"/>
                      <a:chExt cx="1737360" cy="640078"/>
                    </a:xfrm>
                  </xdr:grpSpPr>
                  <xdr:sp macro="" textlink="">
                    <xdr:nvSpPr>
                      <xdr:cNvPr id="126" name="Rectangle: Rounded Corners 125">
                        <a:extLst>
                          <a:ext uri="{FF2B5EF4-FFF2-40B4-BE49-F238E27FC236}">
                            <a16:creationId xmlns:a16="http://schemas.microsoft.com/office/drawing/2014/main" id="{384AF229-68BC-2576-3AD7-5BF430326A79}"/>
                          </a:ext>
                        </a:extLst>
                      </xdr:cNvPr>
                      <xdr:cNvSpPr/>
                    </xdr:nvSpPr>
                    <xdr:spPr>
                      <a:xfrm>
                        <a:off x="6724137" y="3398106"/>
                        <a:ext cx="1737360" cy="640078"/>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7" name="Rectangle: Rounded Corners 126">
                        <a:extLst>
                          <a:ext uri="{FF2B5EF4-FFF2-40B4-BE49-F238E27FC236}">
                            <a16:creationId xmlns:a16="http://schemas.microsoft.com/office/drawing/2014/main" id="{FCF0647D-BFB9-2E11-9583-A3FB6EEA5D46}"/>
                          </a:ext>
                        </a:extLst>
                      </xdr:cNvPr>
                      <xdr:cNvSpPr/>
                    </xdr:nvSpPr>
                    <xdr:spPr>
                      <a:xfrm>
                        <a:off x="6868296" y="3535269"/>
                        <a:ext cx="365760" cy="36576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8" name="Graphic 127" descr="City with solid fill">
                        <a:extLst>
                          <a:ext uri="{FF2B5EF4-FFF2-40B4-BE49-F238E27FC236}">
                            <a16:creationId xmlns:a16="http://schemas.microsoft.com/office/drawing/2014/main" id="{B71643BD-EDA3-5350-4C5F-18E9ACB3DD4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17311" y="3584284"/>
                        <a:ext cx="267730" cy="267730"/>
                      </a:xfrm>
                      <a:prstGeom prst="rect">
                        <a:avLst/>
                      </a:prstGeom>
                    </xdr:spPr>
                  </xdr:pic>
                </xdr:grpSp>
                <xdr:sp macro="" textlink="'Pivot Table'!H46">
                  <xdr:nvSpPr>
                    <xdr:cNvPr id="124" name="TextBox 123">
                      <a:extLst>
                        <a:ext uri="{FF2B5EF4-FFF2-40B4-BE49-F238E27FC236}">
                          <a16:creationId xmlns:a16="http://schemas.microsoft.com/office/drawing/2014/main" id="{39DCB2A1-2E34-7BBA-6B13-763831E2BDDF}"/>
                        </a:ext>
                      </a:extLst>
                    </xdr:cNvPr>
                    <xdr:cNvSpPr txBox="1"/>
                  </xdr:nvSpPr>
                  <xdr:spPr>
                    <a:xfrm>
                      <a:off x="7336824" y="3429001"/>
                      <a:ext cx="921609" cy="24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D2642ED-4050-4A64-96F2-EE43459BE24E}" type="TxLink">
                        <a:rPr lang="en-US" sz="1600" b="0" i="0" u="none" strike="noStrike">
                          <a:solidFill>
                            <a:srgbClr val="FFFFFF"/>
                          </a:solidFill>
                          <a:latin typeface="Calibri"/>
                          <a:ea typeface="Calibri"/>
                          <a:cs typeface="Calibri"/>
                        </a:rPr>
                        <a:pPr algn="l"/>
                        <a:t>Russia</a:t>
                      </a:fld>
                      <a:endParaRPr lang="en-IN" sz="3600" b="0">
                        <a:solidFill>
                          <a:schemeClr val="bg1"/>
                        </a:solidFill>
                      </a:endParaRPr>
                    </a:p>
                  </xdr:txBody>
                </xdr:sp>
                <xdr:sp macro="" textlink="'Pivot Table'!J46">
                  <xdr:nvSpPr>
                    <xdr:cNvPr id="125" name="TextBox 124">
                      <a:extLst>
                        <a:ext uri="{FF2B5EF4-FFF2-40B4-BE49-F238E27FC236}">
                          <a16:creationId xmlns:a16="http://schemas.microsoft.com/office/drawing/2014/main" id="{9DF91033-9194-DBED-829C-164EECA0077D}"/>
                        </a:ext>
                      </a:extLst>
                    </xdr:cNvPr>
                    <xdr:cNvSpPr txBox="1"/>
                  </xdr:nvSpPr>
                  <xdr:spPr>
                    <a:xfrm>
                      <a:off x="7275040" y="3676135"/>
                      <a:ext cx="1055869" cy="302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817ECC6-E035-4B38-90CF-9A6F669B72F2}" type="TxLink">
                        <a:rPr lang="en-US" sz="1600" b="0" i="0" u="none" strike="noStrike">
                          <a:solidFill>
                            <a:schemeClr val="bg1"/>
                          </a:solidFill>
                          <a:latin typeface="Calibri"/>
                          <a:ea typeface="Calibri"/>
                          <a:cs typeface="Calibri"/>
                        </a:rPr>
                        <a:pPr algn="l"/>
                        <a:t>₹ 1,12,620</a:t>
                      </a:fld>
                      <a:endParaRPr lang="en-IN" sz="4800" b="0">
                        <a:solidFill>
                          <a:schemeClr val="bg1"/>
                        </a:solidFill>
                      </a:endParaRPr>
                    </a:p>
                  </xdr:txBody>
                </xdr:sp>
              </xdr:grpSp>
              <xdr:grpSp>
                <xdr:nvGrpSpPr>
                  <xdr:cNvPr id="72" name="Group 71">
                    <a:extLst>
                      <a:ext uri="{FF2B5EF4-FFF2-40B4-BE49-F238E27FC236}">
                        <a16:creationId xmlns:a16="http://schemas.microsoft.com/office/drawing/2014/main" id="{3635630F-F268-344F-212A-19C898B52BB7}"/>
                      </a:ext>
                    </a:extLst>
                  </xdr:cNvPr>
                  <xdr:cNvGrpSpPr/>
                </xdr:nvGrpSpPr>
                <xdr:grpSpPr>
                  <a:xfrm>
                    <a:off x="11379263" y="2885320"/>
                    <a:ext cx="2291379" cy="812911"/>
                    <a:chOff x="6724135" y="3398109"/>
                    <a:chExt cx="1856745" cy="640080"/>
                  </a:xfrm>
                </xdr:grpSpPr>
                <xdr:grpSp>
                  <xdr:nvGrpSpPr>
                    <xdr:cNvPr id="77" name="Group 76">
                      <a:extLst>
                        <a:ext uri="{FF2B5EF4-FFF2-40B4-BE49-F238E27FC236}">
                          <a16:creationId xmlns:a16="http://schemas.microsoft.com/office/drawing/2014/main" id="{B9CE9B74-3812-6885-2141-94632A35765F}"/>
                        </a:ext>
                      </a:extLst>
                    </xdr:cNvPr>
                    <xdr:cNvGrpSpPr/>
                  </xdr:nvGrpSpPr>
                  <xdr:grpSpPr>
                    <a:xfrm>
                      <a:off x="6724135" y="3398109"/>
                      <a:ext cx="1796727" cy="640080"/>
                      <a:chOff x="6724135" y="3398109"/>
                      <a:chExt cx="1796727" cy="640080"/>
                    </a:xfrm>
                  </xdr:grpSpPr>
                  <xdr:sp macro="" textlink="">
                    <xdr:nvSpPr>
                      <xdr:cNvPr id="105" name="Rectangle: Rounded Corners 104">
                        <a:extLst>
                          <a:ext uri="{FF2B5EF4-FFF2-40B4-BE49-F238E27FC236}">
                            <a16:creationId xmlns:a16="http://schemas.microsoft.com/office/drawing/2014/main" id="{A88ECC82-42EB-CCFD-FA29-B520BEE0D7C7}"/>
                          </a:ext>
                        </a:extLst>
                      </xdr:cNvPr>
                      <xdr:cNvSpPr/>
                    </xdr:nvSpPr>
                    <xdr:spPr>
                      <a:xfrm>
                        <a:off x="6724135" y="3398109"/>
                        <a:ext cx="1796727"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6" name="Rectangle: Rounded Corners 105">
                        <a:extLst>
                          <a:ext uri="{FF2B5EF4-FFF2-40B4-BE49-F238E27FC236}">
                            <a16:creationId xmlns:a16="http://schemas.microsoft.com/office/drawing/2014/main" id="{D8B59164-7FD9-D3AF-86A7-136FD250F7DC}"/>
                          </a:ext>
                        </a:extLst>
                      </xdr:cNvPr>
                      <xdr:cNvSpPr/>
                    </xdr:nvSpPr>
                    <xdr:spPr>
                      <a:xfrm>
                        <a:off x="6868296" y="3535269"/>
                        <a:ext cx="365760" cy="365760"/>
                      </a:xfrm>
                      <a:prstGeom prst="roundRect">
                        <a:avLst/>
                      </a:prstGeom>
                      <a:solidFill>
                        <a:srgbClr val="00EE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07" name="Graphic 106" descr="City with solid fill">
                        <a:extLst>
                          <a:ext uri="{FF2B5EF4-FFF2-40B4-BE49-F238E27FC236}">
                            <a16:creationId xmlns:a16="http://schemas.microsoft.com/office/drawing/2014/main" id="{ED1D557B-4E14-6908-2965-ECC4917A5A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17311" y="3584284"/>
                        <a:ext cx="267730" cy="267730"/>
                      </a:xfrm>
                      <a:prstGeom prst="rect">
                        <a:avLst/>
                      </a:prstGeom>
                    </xdr:spPr>
                  </xdr:pic>
                </xdr:grpSp>
                <xdr:sp macro="" textlink="'Pivot Table'!H47">
                  <xdr:nvSpPr>
                    <xdr:cNvPr id="103" name="TextBox 102">
                      <a:extLst>
                        <a:ext uri="{FF2B5EF4-FFF2-40B4-BE49-F238E27FC236}">
                          <a16:creationId xmlns:a16="http://schemas.microsoft.com/office/drawing/2014/main" id="{116F6CB7-65E9-587B-3A80-786E1806D176}"/>
                        </a:ext>
                      </a:extLst>
                    </xdr:cNvPr>
                    <xdr:cNvSpPr txBox="1"/>
                  </xdr:nvSpPr>
                  <xdr:spPr>
                    <a:xfrm>
                      <a:off x="7274773" y="3470188"/>
                      <a:ext cx="1306107" cy="233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986C7A1-1E80-4155-9970-F97D747371DC}" type="TxLink">
                        <a:rPr lang="en-US" sz="1600" b="0" i="0" u="none" strike="noStrike">
                          <a:solidFill>
                            <a:srgbClr val="FFFFFF"/>
                          </a:solidFill>
                          <a:latin typeface="Calibri"/>
                          <a:ea typeface="Calibri"/>
                          <a:cs typeface="Calibri"/>
                        </a:rPr>
                        <a:pPr algn="l"/>
                        <a:t>United Kingdom</a:t>
                      </a:fld>
                      <a:endParaRPr lang="en-IN" sz="3600" b="0">
                        <a:solidFill>
                          <a:schemeClr val="bg1"/>
                        </a:solidFill>
                      </a:endParaRPr>
                    </a:p>
                  </xdr:txBody>
                </xdr:sp>
                <xdr:sp macro="" textlink="'Pivot Table'!J47">
                  <xdr:nvSpPr>
                    <xdr:cNvPr id="104" name="TextBox 103">
                      <a:extLst>
                        <a:ext uri="{FF2B5EF4-FFF2-40B4-BE49-F238E27FC236}">
                          <a16:creationId xmlns:a16="http://schemas.microsoft.com/office/drawing/2014/main" id="{E8AEDBCC-482D-FC6B-4E57-16FC70EA2FF9}"/>
                        </a:ext>
                      </a:extLst>
                    </xdr:cNvPr>
                    <xdr:cNvSpPr txBox="1"/>
                  </xdr:nvSpPr>
                  <xdr:spPr>
                    <a:xfrm>
                      <a:off x="7232871" y="3651749"/>
                      <a:ext cx="906163" cy="247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356E2C3-3700-43C8-B806-2674D38BFA03}" type="TxLink">
                        <a:rPr lang="en-US" sz="1600" b="0" i="0" u="none" strike="noStrike">
                          <a:solidFill>
                            <a:srgbClr val="FFFFFF"/>
                          </a:solidFill>
                          <a:latin typeface="Calibri"/>
                          <a:ea typeface="Calibri"/>
                          <a:cs typeface="Calibri"/>
                        </a:rPr>
                        <a:pPr algn="l"/>
                        <a:t>₹ 1,06,948</a:t>
                      </a:fld>
                      <a:endParaRPr lang="en-IN" sz="4800" b="0">
                        <a:solidFill>
                          <a:schemeClr val="bg1"/>
                        </a:solidFill>
                      </a:endParaRPr>
                    </a:p>
                  </xdr:txBody>
                </xdr:sp>
              </xdr:grpSp>
              <xdr:grpSp>
                <xdr:nvGrpSpPr>
                  <xdr:cNvPr id="115" name="Group 114">
                    <a:extLst>
                      <a:ext uri="{FF2B5EF4-FFF2-40B4-BE49-F238E27FC236}">
                        <a16:creationId xmlns:a16="http://schemas.microsoft.com/office/drawing/2014/main" id="{D08BB1FE-A603-459A-737E-3E80F4766420}"/>
                      </a:ext>
                    </a:extLst>
                  </xdr:cNvPr>
                  <xdr:cNvGrpSpPr/>
                </xdr:nvGrpSpPr>
                <xdr:grpSpPr>
                  <a:xfrm>
                    <a:off x="11348480" y="4659089"/>
                    <a:ext cx="1754709" cy="639187"/>
                    <a:chOff x="6724135" y="3398109"/>
                    <a:chExt cx="1737360" cy="640080"/>
                  </a:xfrm>
                </xdr:grpSpPr>
                <xdr:grpSp>
                  <xdr:nvGrpSpPr>
                    <xdr:cNvPr id="116" name="Group 115">
                      <a:extLst>
                        <a:ext uri="{FF2B5EF4-FFF2-40B4-BE49-F238E27FC236}">
                          <a16:creationId xmlns:a16="http://schemas.microsoft.com/office/drawing/2014/main" id="{816B79ED-C3A0-E27C-5AF6-B4C37951C268}"/>
                        </a:ext>
                      </a:extLst>
                    </xdr:cNvPr>
                    <xdr:cNvGrpSpPr/>
                  </xdr:nvGrpSpPr>
                  <xdr:grpSpPr>
                    <a:xfrm>
                      <a:off x="6724135" y="3398109"/>
                      <a:ext cx="1737360" cy="640080"/>
                      <a:chOff x="6724135" y="3398109"/>
                      <a:chExt cx="1737360" cy="640080"/>
                    </a:xfrm>
                  </xdr:grpSpPr>
                  <xdr:sp macro="" textlink="">
                    <xdr:nvSpPr>
                      <xdr:cNvPr id="119" name="Rectangle: Rounded Corners 118">
                        <a:extLst>
                          <a:ext uri="{FF2B5EF4-FFF2-40B4-BE49-F238E27FC236}">
                            <a16:creationId xmlns:a16="http://schemas.microsoft.com/office/drawing/2014/main" id="{A7EEF8EC-AFBF-C7DB-B93C-ED962E76A3B1}"/>
                          </a:ext>
                        </a:extLst>
                      </xdr:cNvPr>
                      <xdr:cNvSpPr/>
                    </xdr:nvSpPr>
                    <xdr:spPr>
                      <a:xfrm>
                        <a:off x="6724135" y="3398109"/>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0" name="Rectangle: Rounded Corners 119">
                        <a:extLst>
                          <a:ext uri="{FF2B5EF4-FFF2-40B4-BE49-F238E27FC236}">
                            <a16:creationId xmlns:a16="http://schemas.microsoft.com/office/drawing/2014/main" id="{57AC7F76-BA7C-E4C5-B8FF-5C16948E792A}"/>
                          </a:ext>
                        </a:extLst>
                      </xdr:cNvPr>
                      <xdr:cNvSpPr/>
                    </xdr:nvSpPr>
                    <xdr:spPr>
                      <a:xfrm>
                        <a:off x="6868296" y="3535269"/>
                        <a:ext cx="365760" cy="365760"/>
                      </a:xfrm>
                      <a:prstGeom prst="round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1" name="Graphic 120" descr="City with solid fill">
                        <a:extLst>
                          <a:ext uri="{FF2B5EF4-FFF2-40B4-BE49-F238E27FC236}">
                            <a16:creationId xmlns:a16="http://schemas.microsoft.com/office/drawing/2014/main" id="{497A88F1-CAAF-34F0-2CD0-A7AEBDAC7CE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17311" y="3584284"/>
                        <a:ext cx="267730" cy="267730"/>
                      </a:xfrm>
                      <a:prstGeom prst="rect">
                        <a:avLst/>
                      </a:prstGeom>
                    </xdr:spPr>
                  </xdr:pic>
                </xdr:grpSp>
                <xdr:sp macro="" textlink="'Pivot Table'!H45">
                  <xdr:nvSpPr>
                    <xdr:cNvPr id="117" name="TextBox 116">
                      <a:extLst>
                        <a:ext uri="{FF2B5EF4-FFF2-40B4-BE49-F238E27FC236}">
                          <a16:creationId xmlns:a16="http://schemas.microsoft.com/office/drawing/2014/main" id="{227FD6C1-26ED-DC5A-1F07-2BF49E5C577C}"/>
                        </a:ext>
                      </a:extLst>
                    </xdr:cNvPr>
                    <xdr:cNvSpPr txBox="1"/>
                  </xdr:nvSpPr>
                  <xdr:spPr>
                    <a:xfrm>
                      <a:off x="7347121" y="3429001"/>
                      <a:ext cx="921609" cy="24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B0D9C8B-9294-4F43-AD13-227F2D2AF457}" type="TxLink">
                        <a:rPr lang="en-US" sz="1600" b="0" i="0" u="none" strike="noStrike">
                          <a:solidFill>
                            <a:srgbClr val="FFFFFF"/>
                          </a:solidFill>
                          <a:latin typeface="Calibri"/>
                          <a:ea typeface="Calibri"/>
                          <a:cs typeface="Calibri"/>
                        </a:rPr>
                        <a:pPr algn="l"/>
                        <a:t>Egypt</a:t>
                      </a:fld>
                      <a:endParaRPr lang="en-IN" sz="3600" b="0">
                        <a:solidFill>
                          <a:schemeClr val="bg1"/>
                        </a:solidFill>
                      </a:endParaRPr>
                    </a:p>
                  </xdr:txBody>
                </xdr:sp>
                <xdr:sp macro="" textlink="'Pivot Table'!J45">
                  <xdr:nvSpPr>
                    <xdr:cNvPr id="118" name="TextBox 117">
                      <a:extLst>
                        <a:ext uri="{FF2B5EF4-FFF2-40B4-BE49-F238E27FC236}">
                          <a16:creationId xmlns:a16="http://schemas.microsoft.com/office/drawing/2014/main" id="{BB223FCA-0A8A-A407-4FE1-0BA3ED51D185}"/>
                        </a:ext>
                      </a:extLst>
                    </xdr:cNvPr>
                    <xdr:cNvSpPr txBox="1"/>
                  </xdr:nvSpPr>
                  <xdr:spPr>
                    <a:xfrm>
                      <a:off x="7275039" y="3676135"/>
                      <a:ext cx="1086366" cy="265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FA3DDC7-AD6D-4631-8FBB-6C134F3DC0B2}" type="TxLink">
                        <a:rPr lang="en-US" sz="1600" b="0" i="0" u="none" strike="noStrike">
                          <a:solidFill>
                            <a:srgbClr val="FFFFFF"/>
                          </a:solidFill>
                          <a:latin typeface="Calibri"/>
                          <a:ea typeface="Calibri"/>
                          <a:cs typeface="Calibri"/>
                        </a:rPr>
                        <a:pPr algn="l"/>
                        <a:t>₹ 1,90,380</a:t>
                      </a:fld>
                      <a:endParaRPr lang="en-IN" sz="4800" b="0">
                        <a:solidFill>
                          <a:schemeClr val="bg1"/>
                        </a:solidFill>
                      </a:endParaRPr>
                    </a:p>
                  </xdr:txBody>
                </xdr:sp>
              </xdr:grpSp>
              <xdr:grpSp>
                <xdr:nvGrpSpPr>
                  <xdr:cNvPr id="61" name="Group 60">
                    <a:extLst>
                      <a:ext uri="{FF2B5EF4-FFF2-40B4-BE49-F238E27FC236}">
                        <a16:creationId xmlns:a16="http://schemas.microsoft.com/office/drawing/2014/main" id="{84C51ADE-B32A-7433-B050-CC81120820B3}"/>
                      </a:ext>
                    </a:extLst>
                  </xdr:cNvPr>
                  <xdr:cNvGrpSpPr/>
                </xdr:nvGrpSpPr>
                <xdr:grpSpPr>
                  <a:xfrm>
                    <a:off x="8374721" y="5903807"/>
                    <a:ext cx="1754709" cy="674341"/>
                    <a:chOff x="6724135" y="3398109"/>
                    <a:chExt cx="1737360" cy="672124"/>
                  </a:xfrm>
                </xdr:grpSpPr>
                <xdr:grpSp>
                  <xdr:nvGrpSpPr>
                    <xdr:cNvPr id="62" name="Group 61">
                      <a:extLst>
                        <a:ext uri="{FF2B5EF4-FFF2-40B4-BE49-F238E27FC236}">
                          <a16:creationId xmlns:a16="http://schemas.microsoft.com/office/drawing/2014/main" id="{310CB93B-A10A-737B-4211-B1F802C59074}"/>
                        </a:ext>
                      </a:extLst>
                    </xdr:cNvPr>
                    <xdr:cNvGrpSpPr/>
                  </xdr:nvGrpSpPr>
                  <xdr:grpSpPr>
                    <a:xfrm>
                      <a:off x="6724135" y="3398109"/>
                      <a:ext cx="1737360" cy="640080"/>
                      <a:chOff x="6724135" y="3398109"/>
                      <a:chExt cx="1737360" cy="640080"/>
                    </a:xfrm>
                  </xdr:grpSpPr>
                  <xdr:sp macro="" textlink="">
                    <xdr:nvSpPr>
                      <xdr:cNvPr id="65" name="Rectangle: Rounded Corners 64">
                        <a:extLst>
                          <a:ext uri="{FF2B5EF4-FFF2-40B4-BE49-F238E27FC236}">
                            <a16:creationId xmlns:a16="http://schemas.microsoft.com/office/drawing/2014/main" id="{0051E7A8-01EC-7888-29C3-3A39E3925401}"/>
                          </a:ext>
                        </a:extLst>
                      </xdr:cNvPr>
                      <xdr:cNvSpPr/>
                    </xdr:nvSpPr>
                    <xdr:spPr>
                      <a:xfrm>
                        <a:off x="6724135" y="3398109"/>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ECDC75C0-4CF7-8091-E80F-2F1B201BEE59}"/>
                          </a:ext>
                        </a:extLst>
                      </xdr:cNvPr>
                      <xdr:cNvSpPr/>
                    </xdr:nvSpPr>
                    <xdr:spPr>
                      <a:xfrm>
                        <a:off x="6868296" y="3535269"/>
                        <a:ext cx="365760" cy="365760"/>
                      </a:xfrm>
                      <a:prstGeom prst="roundRect">
                        <a:avLst/>
                      </a:prstGeom>
                      <a:solidFill>
                        <a:srgbClr val="C23FD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67" name="Graphic 66" descr="City with solid fill">
                        <a:extLst>
                          <a:ext uri="{FF2B5EF4-FFF2-40B4-BE49-F238E27FC236}">
                            <a16:creationId xmlns:a16="http://schemas.microsoft.com/office/drawing/2014/main" id="{247A320B-B1E7-6FCF-B021-E933CEC4557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17311" y="3584284"/>
                        <a:ext cx="267730" cy="267730"/>
                      </a:xfrm>
                      <a:prstGeom prst="rect">
                        <a:avLst/>
                      </a:prstGeom>
                    </xdr:spPr>
                  </xdr:pic>
                </xdr:grpSp>
                <xdr:sp macro="" textlink="'Pivot Table'!H48">
                  <xdr:nvSpPr>
                    <xdr:cNvPr id="63" name="TextBox 62">
                      <a:extLst>
                        <a:ext uri="{FF2B5EF4-FFF2-40B4-BE49-F238E27FC236}">
                          <a16:creationId xmlns:a16="http://schemas.microsoft.com/office/drawing/2014/main" id="{B7D2C679-5669-1317-9F74-2F90455F6C4A}"/>
                        </a:ext>
                      </a:extLst>
                    </xdr:cNvPr>
                    <xdr:cNvSpPr txBox="1"/>
                  </xdr:nvSpPr>
                  <xdr:spPr>
                    <a:xfrm>
                      <a:off x="7326526" y="3429001"/>
                      <a:ext cx="921609" cy="24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88974E8-5474-4A47-AEFD-718A3932FB28}" type="TxLink">
                        <a:rPr lang="en-US" sz="1600" b="0" i="0" u="none" strike="noStrike">
                          <a:solidFill>
                            <a:srgbClr val="FFFFFF"/>
                          </a:solidFill>
                          <a:latin typeface="Calibri"/>
                          <a:ea typeface="Calibri"/>
                          <a:cs typeface="Calibri"/>
                        </a:rPr>
                        <a:pPr algn="l"/>
                        <a:t>Brazil</a:t>
                      </a:fld>
                      <a:endParaRPr lang="en-IN" sz="3600" b="0">
                        <a:solidFill>
                          <a:schemeClr val="bg1"/>
                        </a:solidFill>
                      </a:endParaRPr>
                    </a:p>
                  </xdr:txBody>
                </xdr:sp>
                <xdr:sp macro="" textlink="'Pivot Table'!J48">
                  <xdr:nvSpPr>
                    <xdr:cNvPr id="64" name="TextBox 63">
                      <a:extLst>
                        <a:ext uri="{FF2B5EF4-FFF2-40B4-BE49-F238E27FC236}">
                          <a16:creationId xmlns:a16="http://schemas.microsoft.com/office/drawing/2014/main" id="{031D0493-CE10-FE6B-F54A-41533E115BBB}"/>
                        </a:ext>
                      </a:extLst>
                    </xdr:cNvPr>
                    <xdr:cNvSpPr txBox="1"/>
                  </xdr:nvSpPr>
                  <xdr:spPr>
                    <a:xfrm>
                      <a:off x="7275040" y="3676133"/>
                      <a:ext cx="1120142" cy="39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9307EB6-1932-4218-8D46-F0C03198DF0B}" type="TxLink">
                        <a:rPr lang="en-US" sz="1600" b="0" i="0" u="none" strike="noStrike">
                          <a:solidFill>
                            <a:srgbClr val="FFFFFF"/>
                          </a:solidFill>
                          <a:latin typeface="Calibri"/>
                          <a:ea typeface="Calibri"/>
                          <a:cs typeface="Calibri"/>
                        </a:rPr>
                        <a:pPr algn="l"/>
                        <a:t>₹ 62,240</a:t>
                      </a:fld>
                      <a:endParaRPr lang="en-IN" sz="4800" b="0">
                        <a:solidFill>
                          <a:schemeClr val="bg1"/>
                        </a:solidFill>
                      </a:endParaRPr>
                    </a:p>
                  </xdr:txBody>
                </xdr:sp>
              </xdr:grpSp>
              <xdr:grpSp>
                <xdr:nvGrpSpPr>
                  <xdr:cNvPr id="38" name="Group 37">
                    <a:extLst>
                      <a:ext uri="{FF2B5EF4-FFF2-40B4-BE49-F238E27FC236}">
                        <a16:creationId xmlns:a16="http://schemas.microsoft.com/office/drawing/2014/main" id="{4DF10D0E-3065-08A7-8C54-A014BCF086C1}"/>
                      </a:ext>
                    </a:extLst>
                  </xdr:cNvPr>
                  <xdr:cNvGrpSpPr/>
                </xdr:nvGrpSpPr>
                <xdr:grpSpPr>
                  <a:xfrm>
                    <a:off x="5804412" y="4503170"/>
                    <a:ext cx="1754709" cy="639187"/>
                    <a:chOff x="6724135" y="3398109"/>
                    <a:chExt cx="1737360" cy="640080"/>
                  </a:xfrm>
                </xdr:grpSpPr>
                <xdr:grpSp>
                  <xdr:nvGrpSpPr>
                    <xdr:cNvPr id="39" name="Group 38">
                      <a:extLst>
                        <a:ext uri="{FF2B5EF4-FFF2-40B4-BE49-F238E27FC236}">
                          <a16:creationId xmlns:a16="http://schemas.microsoft.com/office/drawing/2014/main" id="{1B976A51-85FE-BEF3-3E4C-796BC13EEC7A}"/>
                        </a:ext>
                      </a:extLst>
                    </xdr:cNvPr>
                    <xdr:cNvGrpSpPr/>
                  </xdr:nvGrpSpPr>
                  <xdr:grpSpPr>
                    <a:xfrm>
                      <a:off x="6724135" y="3398109"/>
                      <a:ext cx="1737360" cy="640080"/>
                      <a:chOff x="6724135" y="3398109"/>
                      <a:chExt cx="1737360" cy="640080"/>
                    </a:xfrm>
                  </xdr:grpSpPr>
                  <xdr:sp macro="" textlink="">
                    <xdr:nvSpPr>
                      <xdr:cNvPr id="42" name="Rectangle: Rounded Corners 41">
                        <a:extLst>
                          <a:ext uri="{FF2B5EF4-FFF2-40B4-BE49-F238E27FC236}">
                            <a16:creationId xmlns:a16="http://schemas.microsoft.com/office/drawing/2014/main" id="{79C2880B-7FD4-14F9-E181-EC9A449B5579}"/>
                          </a:ext>
                        </a:extLst>
                      </xdr:cNvPr>
                      <xdr:cNvSpPr/>
                    </xdr:nvSpPr>
                    <xdr:spPr>
                      <a:xfrm>
                        <a:off x="6724135" y="3398109"/>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3" name="Rectangle: Rounded Corners 42">
                        <a:extLst>
                          <a:ext uri="{FF2B5EF4-FFF2-40B4-BE49-F238E27FC236}">
                            <a16:creationId xmlns:a16="http://schemas.microsoft.com/office/drawing/2014/main" id="{7C4BCF4C-C310-3DBA-7437-F7CE9AA831F2}"/>
                          </a:ext>
                        </a:extLst>
                      </xdr:cNvPr>
                      <xdr:cNvSpPr/>
                    </xdr:nvSpPr>
                    <xdr:spPr>
                      <a:xfrm>
                        <a:off x="6868296" y="3535269"/>
                        <a:ext cx="365760" cy="365760"/>
                      </a:xfrm>
                      <a:prstGeom prst="roundRect">
                        <a:avLst/>
                      </a:prstGeom>
                      <a:solidFill>
                        <a:srgbClr val="002E8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4" name="Graphic 43" descr="City with solid fill">
                        <a:extLst>
                          <a:ext uri="{FF2B5EF4-FFF2-40B4-BE49-F238E27FC236}">
                            <a16:creationId xmlns:a16="http://schemas.microsoft.com/office/drawing/2014/main" id="{32D572D7-4C03-D49A-EBFE-BEDB65512FC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17311" y="3584284"/>
                        <a:ext cx="267730" cy="267730"/>
                      </a:xfrm>
                      <a:prstGeom prst="rect">
                        <a:avLst/>
                      </a:prstGeom>
                    </xdr:spPr>
                  </xdr:pic>
                </xdr:grpSp>
                <xdr:sp macro="" textlink="'Pivot Table'!H44">
                  <xdr:nvSpPr>
                    <xdr:cNvPr id="40" name="TextBox 39">
                      <a:extLst>
                        <a:ext uri="{FF2B5EF4-FFF2-40B4-BE49-F238E27FC236}">
                          <a16:creationId xmlns:a16="http://schemas.microsoft.com/office/drawing/2014/main" id="{A608C1C2-377F-FD9E-4B75-2E2B13B76E0F}"/>
                        </a:ext>
                      </a:extLst>
                    </xdr:cNvPr>
                    <xdr:cNvSpPr txBox="1"/>
                  </xdr:nvSpPr>
                  <xdr:spPr>
                    <a:xfrm>
                      <a:off x="7347121" y="3429001"/>
                      <a:ext cx="921609" cy="24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5C1211-AF9E-4A9F-801B-931C80157F10}" type="TxLink">
                        <a:rPr lang="en-US" sz="1600" b="0" i="0" u="none" strike="noStrike">
                          <a:solidFill>
                            <a:srgbClr val="FFFFFF"/>
                          </a:solidFill>
                          <a:latin typeface="Calibri"/>
                          <a:ea typeface="Calibri"/>
                          <a:cs typeface="Calibri"/>
                        </a:rPr>
                        <a:pPr algn="l"/>
                        <a:t>USA</a:t>
                      </a:fld>
                      <a:endParaRPr lang="en-IN" sz="3600" b="0">
                        <a:solidFill>
                          <a:schemeClr val="bg1"/>
                        </a:solidFill>
                      </a:endParaRPr>
                    </a:p>
                  </xdr:txBody>
                </xdr:sp>
                <xdr:sp macro="" textlink="'Pivot Table'!J44">
                  <xdr:nvSpPr>
                    <xdr:cNvPr id="41" name="TextBox 40">
                      <a:extLst>
                        <a:ext uri="{FF2B5EF4-FFF2-40B4-BE49-F238E27FC236}">
                          <a16:creationId xmlns:a16="http://schemas.microsoft.com/office/drawing/2014/main" id="{B8F7F4DB-01E3-3227-7DA5-CB6621AA692B}"/>
                        </a:ext>
                      </a:extLst>
                    </xdr:cNvPr>
                    <xdr:cNvSpPr txBox="1"/>
                  </xdr:nvSpPr>
                  <xdr:spPr>
                    <a:xfrm>
                      <a:off x="7275040" y="3676134"/>
                      <a:ext cx="1049193" cy="282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A88217A-E914-4EC1-A36C-396236B539E8}" type="TxLink">
                        <a:rPr lang="en-US" sz="1600" b="0" i="0" u="none" strike="noStrike">
                          <a:solidFill>
                            <a:srgbClr val="FFFFFF"/>
                          </a:solidFill>
                          <a:latin typeface="Calibri"/>
                          <a:ea typeface="Calibri"/>
                          <a:cs typeface="Calibri"/>
                        </a:rPr>
                        <a:pPr algn="l"/>
                        <a:t>₹ 1,09,940</a:t>
                      </a:fld>
                      <a:endParaRPr lang="en-IN" sz="4800" b="0">
                        <a:solidFill>
                          <a:schemeClr val="bg1"/>
                        </a:solidFill>
                      </a:endParaRPr>
                    </a:p>
                  </xdr:txBody>
                </xdr:sp>
              </xdr:grpSp>
              <xdr:grpSp>
                <xdr:nvGrpSpPr>
                  <xdr:cNvPr id="37" name="Group 36">
                    <a:extLst>
                      <a:ext uri="{FF2B5EF4-FFF2-40B4-BE49-F238E27FC236}">
                        <a16:creationId xmlns:a16="http://schemas.microsoft.com/office/drawing/2014/main" id="{BC9CAC6C-DA36-F17A-5E04-2D7702599EBD}"/>
                      </a:ext>
                    </a:extLst>
                  </xdr:cNvPr>
                  <xdr:cNvGrpSpPr/>
                </xdr:nvGrpSpPr>
                <xdr:grpSpPr>
                  <a:xfrm>
                    <a:off x="6524800" y="2565034"/>
                    <a:ext cx="1754709" cy="642193"/>
                    <a:chOff x="6724135" y="3398109"/>
                    <a:chExt cx="1737360" cy="640080"/>
                  </a:xfrm>
                </xdr:grpSpPr>
                <xdr:grpSp>
                  <xdr:nvGrpSpPr>
                    <xdr:cNvPr id="34" name="Group 33">
                      <a:extLst>
                        <a:ext uri="{FF2B5EF4-FFF2-40B4-BE49-F238E27FC236}">
                          <a16:creationId xmlns:a16="http://schemas.microsoft.com/office/drawing/2014/main" id="{7D842693-C61D-2415-17CE-ECB969A1E90B}"/>
                        </a:ext>
                      </a:extLst>
                    </xdr:cNvPr>
                    <xdr:cNvGrpSpPr/>
                  </xdr:nvGrpSpPr>
                  <xdr:grpSpPr>
                    <a:xfrm>
                      <a:off x="6724135" y="3398109"/>
                      <a:ext cx="1737360" cy="640080"/>
                      <a:chOff x="6724135" y="3398109"/>
                      <a:chExt cx="1737360" cy="640080"/>
                    </a:xfrm>
                  </xdr:grpSpPr>
                  <xdr:sp macro="" textlink="">
                    <xdr:nvSpPr>
                      <xdr:cNvPr id="27" name="Rectangle: Rounded Corners 26">
                        <a:extLst>
                          <a:ext uri="{FF2B5EF4-FFF2-40B4-BE49-F238E27FC236}">
                            <a16:creationId xmlns:a16="http://schemas.microsoft.com/office/drawing/2014/main" id="{510DD25F-C63F-FDEE-4281-5DBB47B04153}"/>
                          </a:ext>
                        </a:extLst>
                      </xdr:cNvPr>
                      <xdr:cNvSpPr/>
                    </xdr:nvSpPr>
                    <xdr:spPr>
                      <a:xfrm>
                        <a:off x="6724135" y="3398109"/>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Rounded Corners 27">
                        <a:extLst>
                          <a:ext uri="{FF2B5EF4-FFF2-40B4-BE49-F238E27FC236}">
                            <a16:creationId xmlns:a16="http://schemas.microsoft.com/office/drawing/2014/main" id="{0B7D10EA-6705-3DD6-0EDC-01A76B238672}"/>
                          </a:ext>
                        </a:extLst>
                      </xdr:cNvPr>
                      <xdr:cNvSpPr/>
                    </xdr:nvSpPr>
                    <xdr:spPr>
                      <a:xfrm>
                        <a:off x="6868296" y="3535269"/>
                        <a:ext cx="365760" cy="365760"/>
                      </a:xfrm>
                      <a:prstGeom prst="roundRect">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30" name="Graphic 29" descr="City with solid fill">
                        <a:extLst>
                          <a:ext uri="{FF2B5EF4-FFF2-40B4-BE49-F238E27FC236}">
                            <a16:creationId xmlns:a16="http://schemas.microsoft.com/office/drawing/2014/main" id="{3A151A30-C9F9-CDD7-7B4E-0C2D6CB6376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917311" y="3584284"/>
                        <a:ext cx="267730" cy="267730"/>
                      </a:xfrm>
                      <a:prstGeom prst="rect">
                        <a:avLst/>
                      </a:prstGeom>
                    </xdr:spPr>
                  </xdr:pic>
                </xdr:grpSp>
                <xdr:sp macro="" textlink="'Pivot Table'!H49">
                  <xdr:nvSpPr>
                    <xdr:cNvPr id="35" name="TextBox 34">
                      <a:extLst>
                        <a:ext uri="{FF2B5EF4-FFF2-40B4-BE49-F238E27FC236}">
                          <a16:creationId xmlns:a16="http://schemas.microsoft.com/office/drawing/2014/main" id="{117B4821-CCA1-5416-A004-C0E2F133C12C}"/>
                        </a:ext>
                      </a:extLst>
                    </xdr:cNvPr>
                    <xdr:cNvSpPr txBox="1"/>
                  </xdr:nvSpPr>
                  <xdr:spPr>
                    <a:xfrm>
                      <a:off x="7316229" y="3429001"/>
                      <a:ext cx="921609" cy="24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3180314-BFF5-4A3E-AB64-995FCAEB8834}" type="TxLink">
                        <a:rPr lang="en-US" sz="1400" b="0" i="0" u="none" strike="noStrike">
                          <a:solidFill>
                            <a:schemeClr val="bg1"/>
                          </a:solidFill>
                          <a:latin typeface="Calibri"/>
                          <a:ea typeface="Calibri"/>
                          <a:cs typeface="Calibri"/>
                        </a:rPr>
                        <a:pPr algn="l"/>
                        <a:t>Canada</a:t>
                      </a:fld>
                      <a:endParaRPr lang="en-IN" sz="3600" b="0">
                        <a:solidFill>
                          <a:schemeClr val="bg1"/>
                        </a:solidFill>
                      </a:endParaRPr>
                    </a:p>
                  </xdr:txBody>
                </xdr:sp>
                <xdr:sp macro="" textlink="'Pivot Table'!J49">
                  <xdr:nvSpPr>
                    <xdr:cNvPr id="36" name="TextBox 35">
                      <a:extLst>
                        <a:ext uri="{FF2B5EF4-FFF2-40B4-BE49-F238E27FC236}">
                          <a16:creationId xmlns:a16="http://schemas.microsoft.com/office/drawing/2014/main" id="{E164208F-F811-D749-455A-7F336578484F}"/>
                        </a:ext>
                      </a:extLst>
                    </xdr:cNvPr>
                    <xdr:cNvSpPr txBox="1"/>
                  </xdr:nvSpPr>
                  <xdr:spPr>
                    <a:xfrm>
                      <a:off x="7231671" y="3632816"/>
                      <a:ext cx="1072478" cy="321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6A5A947-891E-401B-B3FD-EC71D62C3EC8}" type="TxLink">
                        <a:rPr lang="en-US" sz="1800" b="0" i="0" u="none" strike="noStrike">
                          <a:solidFill>
                            <a:schemeClr val="bg1"/>
                          </a:solidFill>
                          <a:latin typeface="Calibri"/>
                          <a:ea typeface="Calibri"/>
                          <a:cs typeface="Calibri"/>
                        </a:rPr>
                        <a:pPr algn="l"/>
                        <a:t>₹ 62,256</a:t>
                      </a:fld>
                      <a:endParaRPr lang="en-IN" sz="4800" b="0">
                        <a:solidFill>
                          <a:schemeClr val="bg1"/>
                        </a:solidFill>
                      </a:endParaRPr>
                    </a:p>
                  </xdr:txBody>
                </xdr:sp>
              </xdr:grpSp>
            </xdr:grpSp>
          </xdr:grpSp>
          <xdr:pic>
            <xdr:nvPicPr>
              <xdr:cNvPr id="18" name="Picture 17">
                <a:extLst>
                  <a:ext uri="{FF2B5EF4-FFF2-40B4-BE49-F238E27FC236}">
                    <a16:creationId xmlns:a16="http://schemas.microsoft.com/office/drawing/2014/main" id="{8AB10E09-D546-4733-85AD-324EBF0D845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1878978" y="10441460"/>
                <a:ext cx="7008326" cy="4110936"/>
              </a:xfrm>
              <a:prstGeom prst="rect">
                <a:avLst/>
              </a:prstGeom>
            </xdr:spPr>
          </xdr:pic>
          <xdr:pic>
            <xdr:nvPicPr>
              <xdr:cNvPr id="20" name="Picture 19">
                <a:extLst>
                  <a:ext uri="{FF2B5EF4-FFF2-40B4-BE49-F238E27FC236}">
                    <a16:creationId xmlns:a16="http://schemas.microsoft.com/office/drawing/2014/main" id="{29302C2D-ADBC-48AF-92F3-70BBA5E62880}"/>
                  </a:ext>
                </a:extLst>
              </xdr:cNvPr>
              <xdr:cNvPicPr>
                <a:picLocks noChangeAspect="1"/>
              </xdr:cNvPicPr>
            </xdr:nvPicPr>
            <xdr:blipFill>
              <a:blip xmlns:r="http://schemas.openxmlformats.org/officeDocument/2006/relationships" r:embed="rId13">
                <a:biLevel thresh="75000"/>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5612168" y="10348784"/>
                <a:ext cx="5932413" cy="3953857"/>
              </a:xfrm>
              <a:prstGeom prst="rect">
                <a:avLst/>
              </a:prstGeom>
            </xdr:spPr>
          </xdr:pic>
          <xdr:grpSp>
            <xdr:nvGrpSpPr>
              <xdr:cNvPr id="434" name="Group 433">
                <a:extLst>
                  <a:ext uri="{FF2B5EF4-FFF2-40B4-BE49-F238E27FC236}">
                    <a16:creationId xmlns:a16="http://schemas.microsoft.com/office/drawing/2014/main" id="{EE8160AF-3C57-0272-0A0E-F1FCBAD9611F}"/>
                  </a:ext>
                </a:extLst>
              </xdr:cNvPr>
              <xdr:cNvGrpSpPr/>
            </xdr:nvGrpSpPr>
            <xdr:grpSpPr>
              <a:xfrm>
                <a:off x="15270423" y="3152222"/>
                <a:ext cx="181992" cy="178605"/>
                <a:chOff x="13072420" y="6080553"/>
                <a:chExt cx="586946" cy="566352"/>
              </a:xfrm>
            </xdr:grpSpPr>
            <xdr:sp macro="" textlink="'Pivot Table'!N44">
              <xdr:nvSpPr>
                <xdr:cNvPr id="435" name="TextBox 434">
                  <a:extLst>
                    <a:ext uri="{FF2B5EF4-FFF2-40B4-BE49-F238E27FC236}">
                      <a16:creationId xmlns:a16="http://schemas.microsoft.com/office/drawing/2014/main" id="{19A785EF-3272-95E4-C5DE-EA9CA3ACCED0}"/>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36" name="TextBox 435">
                  <a:extLst>
                    <a:ext uri="{FF2B5EF4-FFF2-40B4-BE49-F238E27FC236}">
                      <a16:creationId xmlns:a16="http://schemas.microsoft.com/office/drawing/2014/main" id="{050D0CD9-8DE3-113E-8F25-9B94CC31581D}"/>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37" name="Group 436">
                <a:extLst>
                  <a:ext uri="{FF2B5EF4-FFF2-40B4-BE49-F238E27FC236}">
                    <a16:creationId xmlns:a16="http://schemas.microsoft.com/office/drawing/2014/main" id="{9A6D844D-7F3E-ECF5-4A08-5AF5DA90749F}"/>
                  </a:ext>
                </a:extLst>
              </xdr:cNvPr>
              <xdr:cNvGrpSpPr/>
            </xdr:nvGrpSpPr>
            <xdr:grpSpPr>
              <a:xfrm>
                <a:off x="15084522" y="3233502"/>
                <a:ext cx="179933" cy="181076"/>
                <a:chOff x="13072420" y="6080553"/>
                <a:chExt cx="586946" cy="566352"/>
              </a:xfrm>
            </xdr:grpSpPr>
            <xdr:sp macro="" textlink="'Pivot Table'!N44">
              <xdr:nvSpPr>
                <xdr:cNvPr id="438" name="TextBox 437">
                  <a:extLst>
                    <a:ext uri="{FF2B5EF4-FFF2-40B4-BE49-F238E27FC236}">
                      <a16:creationId xmlns:a16="http://schemas.microsoft.com/office/drawing/2014/main" id="{FE90B974-4925-B9C4-6833-AE383873D62F}"/>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39" name="TextBox 438">
                  <a:extLst>
                    <a:ext uri="{FF2B5EF4-FFF2-40B4-BE49-F238E27FC236}">
                      <a16:creationId xmlns:a16="http://schemas.microsoft.com/office/drawing/2014/main" id="{22F14F35-C47D-C054-6B49-25A612B67088}"/>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40" name="Group 439">
                <a:extLst>
                  <a:ext uri="{FF2B5EF4-FFF2-40B4-BE49-F238E27FC236}">
                    <a16:creationId xmlns:a16="http://schemas.microsoft.com/office/drawing/2014/main" id="{AEFB53CD-CCD5-4248-0F0D-61F09AB927FC}"/>
                  </a:ext>
                </a:extLst>
              </xdr:cNvPr>
              <xdr:cNvGrpSpPr/>
            </xdr:nvGrpSpPr>
            <xdr:grpSpPr>
              <a:xfrm>
                <a:off x="14996357" y="3151800"/>
                <a:ext cx="180000" cy="178606"/>
                <a:chOff x="11496933" y="6111446"/>
                <a:chExt cx="586946" cy="566352"/>
              </a:xfrm>
            </xdr:grpSpPr>
            <xdr:sp macro="" textlink="'Pivot Table'!M44">
              <xdr:nvSpPr>
                <xdr:cNvPr id="441" name="TextBox 440">
                  <a:extLst>
                    <a:ext uri="{FF2B5EF4-FFF2-40B4-BE49-F238E27FC236}">
                      <a16:creationId xmlns:a16="http://schemas.microsoft.com/office/drawing/2014/main" id="{AF9A912E-8903-2314-B4E8-93B6DF57FA87}"/>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75051D-7A00-4A2B-A72D-427316D470E2}" type="TxLink">
                    <a:rPr lang="en-US" sz="1600" b="0" i="0" u="none" strike="noStrike">
                      <a:solidFill>
                        <a:srgbClr val="C240D8"/>
                      </a:solidFill>
                      <a:latin typeface="Calibri"/>
                      <a:ea typeface="Calibri"/>
                      <a:cs typeface="Calibri"/>
                    </a:rPr>
                    <a:pPr algn="ctr"/>
                    <a:t> </a:t>
                  </a:fld>
                  <a:endParaRPr lang="en-IN" sz="1100"/>
                </a:p>
              </xdr:txBody>
            </xdr:sp>
            <xdr:sp macro="" textlink="'Pivot Table'!O44">
              <xdr:nvSpPr>
                <xdr:cNvPr id="442" name="TextBox 441">
                  <a:extLst>
                    <a:ext uri="{FF2B5EF4-FFF2-40B4-BE49-F238E27FC236}">
                      <a16:creationId xmlns:a16="http://schemas.microsoft.com/office/drawing/2014/main" id="{89A64BE5-0943-8E3A-5487-7916287683B4}"/>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F621BF-8AF0-423E-99F3-9AA35595C888}"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443" name="Group 442">
                <a:extLst>
                  <a:ext uri="{FF2B5EF4-FFF2-40B4-BE49-F238E27FC236}">
                    <a16:creationId xmlns:a16="http://schemas.microsoft.com/office/drawing/2014/main" id="{89A6F23E-7094-85B7-53ED-A596CAB38D1B}"/>
                  </a:ext>
                </a:extLst>
              </xdr:cNvPr>
              <xdr:cNvGrpSpPr/>
            </xdr:nvGrpSpPr>
            <xdr:grpSpPr>
              <a:xfrm>
                <a:off x="14901642" y="3238582"/>
                <a:ext cx="181992" cy="181076"/>
                <a:chOff x="13072420" y="6080553"/>
                <a:chExt cx="586946" cy="566352"/>
              </a:xfrm>
            </xdr:grpSpPr>
            <xdr:sp macro="" textlink="'Pivot Table'!N44">
              <xdr:nvSpPr>
                <xdr:cNvPr id="444" name="TextBox 443">
                  <a:extLst>
                    <a:ext uri="{FF2B5EF4-FFF2-40B4-BE49-F238E27FC236}">
                      <a16:creationId xmlns:a16="http://schemas.microsoft.com/office/drawing/2014/main" id="{6A242088-02CE-B51B-D7E3-BB532028B2EB}"/>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45" name="TextBox 444">
                  <a:extLst>
                    <a:ext uri="{FF2B5EF4-FFF2-40B4-BE49-F238E27FC236}">
                      <a16:creationId xmlns:a16="http://schemas.microsoft.com/office/drawing/2014/main" id="{202AE7B0-17F0-74FD-4F0F-1BED82988BA8}"/>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46" name="Group 445">
                <a:extLst>
                  <a:ext uri="{FF2B5EF4-FFF2-40B4-BE49-F238E27FC236}">
                    <a16:creationId xmlns:a16="http://schemas.microsoft.com/office/drawing/2014/main" id="{863CB41C-0267-A4CB-B71E-860F24123567}"/>
                  </a:ext>
                </a:extLst>
              </xdr:cNvPr>
              <xdr:cNvGrpSpPr/>
            </xdr:nvGrpSpPr>
            <xdr:grpSpPr>
              <a:xfrm>
                <a:off x="14805122" y="3243662"/>
                <a:ext cx="181992" cy="181076"/>
                <a:chOff x="13072420" y="6080553"/>
                <a:chExt cx="586946" cy="566352"/>
              </a:xfrm>
            </xdr:grpSpPr>
            <xdr:sp macro="" textlink="'Pivot Table'!N44">
              <xdr:nvSpPr>
                <xdr:cNvPr id="447" name="TextBox 446">
                  <a:extLst>
                    <a:ext uri="{FF2B5EF4-FFF2-40B4-BE49-F238E27FC236}">
                      <a16:creationId xmlns:a16="http://schemas.microsoft.com/office/drawing/2014/main" id="{751CCAE7-397E-B49A-B72C-6C401FE39349}"/>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48" name="TextBox 447">
                  <a:extLst>
                    <a:ext uri="{FF2B5EF4-FFF2-40B4-BE49-F238E27FC236}">
                      <a16:creationId xmlns:a16="http://schemas.microsoft.com/office/drawing/2014/main" id="{E91BE529-35AC-B100-C9A0-7076B5D61867}"/>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49" name="Group 448">
                <a:extLst>
                  <a:ext uri="{FF2B5EF4-FFF2-40B4-BE49-F238E27FC236}">
                    <a16:creationId xmlns:a16="http://schemas.microsoft.com/office/drawing/2014/main" id="{8AFA7E8F-F6E7-1EAB-292B-E9CEC17E0A90}"/>
                  </a:ext>
                </a:extLst>
              </xdr:cNvPr>
              <xdr:cNvGrpSpPr/>
            </xdr:nvGrpSpPr>
            <xdr:grpSpPr>
              <a:xfrm>
                <a:off x="14713682" y="3144671"/>
                <a:ext cx="181992" cy="181076"/>
                <a:chOff x="13072420" y="6080553"/>
                <a:chExt cx="586946" cy="566352"/>
              </a:xfrm>
            </xdr:grpSpPr>
            <xdr:sp macro="" textlink="'Pivot Table'!N44">
              <xdr:nvSpPr>
                <xdr:cNvPr id="450" name="TextBox 449">
                  <a:extLst>
                    <a:ext uri="{FF2B5EF4-FFF2-40B4-BE49-F238E27FC236}">
                      <a16:creationId xmlns:a16="http://schemas.microsoft.com/office/drawing/2014/main" id="{59E51C68-0E57-C43C-FBE5-BB85AFE37698}"/>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51" name="TextBox 450">
                  <a:extLst>
                    <a:ext uri="{FF2B5EF4-FFF2-40B4-BE49-F238E27FC236}">
                      <a16:creationId xmlns:a16="http://schemas.microsoft.com/office/drawing/2014/main" id="{6CE657FC-EB9C-7ED8-0EF2-9516AB6C2BDA}"/>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52" name="Group 451">
                <a:extLst>
                  <a:ext uri="{FF2B5EF4-FFF2-40B4-BE49-F238E27FC236}">
                    <a16:creationId xmlns:a16="http://schemas.microsoft.com/office/drawing/2014/main" id="{BF4CBEFC-988A-7572-107B-843E39D522D8}"/>
                  </a:ext>
                </a:extLst>
              </xdr:cNvPr>
              <xdr:cNvGrpSpPr/>
            </xdr:nvGrpSpPr>
            <xdr:grpSpPr>
              <a:xfrm>
                <a:off x="14620437" y="3243240"/>
                <a:ext cx="180000" cy="181077"/>
                <a:chOff x="11496933" y="6111446"/>
                <a:chExt cx="586946" cy="566352"/>
              </a:xfrm>
            </xdr:grpSpPr>
            <xdr:sp macro="" textlink="'Pivot Table'!M44">
              <xdr:nvSpPr>
                <xdr:cNvPr id="453" name="TextBox 452">
                  <a:extLst>
                    <a:ext uri="{FF2B5EF4-FFF2-40B4-BE49-F238E27FC236}">
                      <a16:creationId xmlns:a16="http://schemas.microsoft.com/office/drawing/2014/main" id="{96674605-0A7F-2A38-C33B-9B218B2B082A}"/>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75051D-7A00-4A2B-A72D-427316D470E2}" type="TxLink">
                    <a:rPr lang="en-US" sz="1600" b="0" i="0" u="none" strike="noStrike">
                      <a:solidFill>
                        <a:srgbClr val="C240D8"/>
                      </a:solidFill>
                      <a:latin typeface="Calibri"/>
                      <a:ea typeface="Calibri"/>
                      <a:cs typeface="Calibri"/>
                    </a:rPr>
                    <a:pPr algn="ctr"/>
                    <a:t> </a:t>
                  </a:fld>
                  <a:endParaRPr lang="en-IN" sz="1100"/>
                </a:p>
              </xdr:txBody>
            </xdr:sp>
            <xdr:sp macro="" textlink="'Pivot Table'!O44">
              <xdr:nvSpPr>
                <xdr:cNvPr id="454" name="TextBox 453">
                  <a:extLst>
                    <a:ext uri="{FF2B5EF4-FFF2-40B4-BE49-F238E27FC236}">
                      <a16:creationId xmlns:a16="http://schemas.microsoft.com/office/drawing/2014/main" id="{05AF0D95-46FF-1AA2-F242-FDABB152E023}"/>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F621BF-8AF0-423E-99F3-9AA35595C888}"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455" name="Group 454">
                <a:extLst>
                  <a:ext uri="{FF2B5EF4-FFF2-40B4-BE49-F238E27FC236}">
                    <a16:creationId xmlns:a16="http://schemas.microsoft.com/office/drawing/2014/main" id="{1A37B435-124A-AA3E-C4D4-5BD183614C43}"/>
                  </a:ext>
                </a:extLst>
              </xdr:cNvPr>
              <xdr:cNvGrpSpPr/>
            </xdr:nvGrpSpPr>
            <xdr:grpSpPr>
              <a:xfrm>
                <a:off x="14536136" y="3151800"/>
                <a:ext cx="177941" cy="178606"/>
                <a:chOff x="11496933" y="6111446"/>
                <a:chExt cx="586946" cy="566352"/>
              </a:xfrm>
            </xdr:grpSpPr>
            <xdr:sp macro="" textlink="'Pivot Table'!M44">
              <xdr:nvSpPr>
                <xdr:cNvPr id="456" name="TextBox 455">
                  <a:extLst>
                    <a:ext uri="{FF2B5EF4-FFF2-40B4-BE49-F238E27FC236}">
                      <a16:creationId xmlns:a16="http://schemas.microsoft.com/office/drawing/2014/main" id="{825866DE-4B67-1711-78A1-F9786BFA6739}"/>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75051D-7A00-4A2B-A72D-427316D470E2}" type="TxLink">
                    <a:rPr lang="en-US" sz="1600" b="0" i="0" u="none" strike="noStrike">
                      <a:solidFill>
                        <a:srgbClr val="C240D8"/>
                      </a:solidFill>
                      <a:latin typeface="Calibri"/>
                      <a:ea typeface="Calibri"/>
                      <a:cs typeface="Calibri"/>
                    </a:rPr>
                    <a:pPr algn="ctr"/>
                    <a:t> </a:t>
                  </a:fld>
                  <a:endParaRPr lang="en-IN" sz="1100"/>
                </a:p>
              </xdr:txBody>
            </xdr:sp>
            <xdr:sp macro="" textlink="'Pivot Table'!O44">
              <xdr:nvSpPr>
                <xdr:cNvPr id="457" name="TextBox 456">
                  <a:extLst>
                    <a:ext uri="{FF2B5EF4-FFF2-40B4-BE49-F238E27FC236}">
                      <a16:creationId xmlns:a16="http://schemas.microsoft.com/office/drawing/2014/main" id="{8D4845F5-1F6F-7189-8801-5588385CE858}"/>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F621BF-8AF0-423E-99F3-9AA35595C888}"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458" name="Group 457">
                <a:extLst>
                  <a:ext uri="{FF2B5EF4-FFF2-40B4-BE49-F238E27FC236}">
                    <a16:creationId xmlns:a16="http://schemas.microsoft.com/office/drawing/2014/main" id="{B0775239-1D1F-600C-17F0-7793B211DC9C}"/>
                  </a:ext>
                </a:extLst>
              </xdr:cNvPr>
              <xdr:cNvGrpSpPr/>
            </xdr:nvGrpSpPr>
            <xdr:grpSpPr>
              <a:xfrm>
                <a:off x="14532861" y="3324942"/>
                <a:ext cx="179933" cy="181076"/>
                <a:chOff x="13072420" y="6080553"/>
                <a:chExt cx="586946" cy="566352"/>
              </a:xfrm>
            </xdr:grpSpPr>
            <xdr:sp macro="" textlink="'Pivot Table'!N44">
              <xdr:nvSpPr>
                <xdr:cNvPr id="459" name="TextBox 458">
                  <a:extLst>
                    <a:ext uri="{FF2B5EF4-FFF2-40B4-BE49-F238E27FC236}">
                      <a16:creationId xmlns:a16="http://schemas.microsoft.com/office/drawing/2014/main" id="{E920189E-9328-9C7B-12B8-70D318DE3EDB}"/>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60" name="TextBox 459">
                  <a:extLst>
                    <a:ext uri="{FF2B5EF4-FFF2-40B4-BE49-F238E27FC236}">
                      <a16:creationId xmlns:a16="http://schemas.microsoft.com/office/drawing/2014/main" id="{597D724C-E8F9-6331-2889-5CA9D21F4C08}"/>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61" name="Group 460">
                <a:extLst>
                  <a:ext uri="{FF2B5EF4-FFF2-40B4-BE49-F238E27FC236}">
                    <a16:creationId xmlns:a16="http://schemas.microsoft.com/office/drawing/2014/main" id="{F5179555-70A8-D420-91D0-9B41E0401317}"/>
                  </a:ext>
                </a:extLst>
              </xdr:cNvPr>
              <xdr:cNvGrpSpPr/>
            </xdr:nvGrpSpPr>
            <xdr:grpSpPr>
              <a:xfrm>
                <a:off x="14713682" y="3319862"/>
                <a:ext cx="181992" cy="181076"/>
                <a:chOff x="13072420" y="6080553"/>
                <a:chExt cx="586946" cy="566352"/>
              </a:xfrm>
            </xdr:grpSpPr>
            <xdr:sp macro="" textlink="'Pivot Table'!N44">
              <xdr:nvSpPr>
                <xdr:cNvPr id="462" name="TextBox 461">
                  <a:extLst>
                    <a:ext uri="{FF2B5EF4-FFF2-40B4-BE49-F238E27FC236}">
                      <a16:creationId xmlns:a16="http://schemas.microsoft.com/office/drawing/2014/main" id="{9F92CCC1-174D-875C-5EC8-AADD0E701684}"/>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63" name="TextBox 462">
                  <a:extLst>
                    <a:ext uri="{FF2B5EF4-FFF2-40B4-BE49-F238E27FC236}">
                      <a16:creationId xmlns:a16="http://schemas.microsoft.com/office/drawing/2014/main" id="{B3922E95-DB1D-39F3-C33E-BE8272608C22}"/>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64" name="Group 463">
                <a:extLst>
                  <a:ext uri="{FF2B5EF4-FFF2-40B4-BE49-F238E27FC236}">
                    <a16:creationId xmlns:a16="http://schemas.microsoft.com/office/drawing/2014/main" id="{6130F2C8-62D3-AB6E-30D5-F55B2CFF52B9}"/>
                  </a:ext>
                </a:extLst>
              </xdr:cNvPr>
              <xdr:cNvGrpSpPr/>
            </xdr:nvGrpSpPr>
            <xdr:grpSpPr>
              <a:xfrm>
                <a:off x="14713682" y="3418853"/>
                <a:ext cx="181992" cy="181077"/>
                <a:chOff x="13072420" y="6080553"/>
                <a:chExt cx="586946" cy="566352"/>
              </a:xfrm>
            </xdr:grpSpPr>
            <xdr:sp macro="" textlink="'Pivot Table'!N44">
              <xdr:nvSpPr>
                <xdr:cNvPr id="465" name="TextBox 464">
                  <a:extLst>
                    <a:ext uri="{FF2B5EF4-FFF2-40B4-BE49-F238E27FC236}">
                      <a16:creationId xmlns:a16="http://schemas.microsoft.com/office/drawing/2014/main" id="{87555D26-A730-BEB7-49D2-8E09FF75605C}"/>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66" name="TextBox 465">
                  <a:extLst>
                    <a:ext uri="{FF2B5EF4-FFF2-40B4-BE49-F238E27FC236}">
                      <a16:creationId xmlns:a16="http://schemas.microsoft.com/office/drawing/2014/main" id="{7C26D84C-80C4-5291-3891-286C9398AEAC}"/>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70" name="Group 469">
                <a:extLst>
                  <a:ext uri="{FF2B5EF4-FFF2-40B4-BE49-F238E27FC236}">
                    <a16:creationId xmlns:a16="http://schemas.microsoft.com/office/drawing/2014/main" id="{C16A8283-3412-CDC2-14A2-6BF95488CD37}"/>
                  </a:ext>
                </a:extLst>
              </xdr:cNvPr>
              <xdr:cNvGrpSpPr/>
            </xdr:nvGrpSpPr>
            <xdr:grpSpPr>
              <a:xfrm>
                <a:off x="14718762" y="3522925"/>
                <a:ext cx="181992" cy="178605"/>
                <a:chOff x="13072420" y="6080553"/>
                <a:chExt cx="586946" cy="566352"/>
              </a:xfrm>
            </xdr:grpSpPr>
            <xdr:sp macro="" textlink="'Pivot Table'!N44">
              <xdr:nvSpPr>
                <xdr:cNvPr id="471" name="TextBox 470">
                  <a:extLst>
                    <a:ext uri="{FF2B5EF4-FFF2-40B4-BE49-F238E27FC236}">
                      <a16:creationId xmlns:a16="http://schemas.microsoft.com/office/drawing/2014/main" id="{575C3539-7F54-92E0-A338-F30129A5AC56}"/>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72" name="TextBox 471">
                  <a:extLst>
                    <a:ext uri="{FF2B5EF4-FFF2-40B4-BE49-F238E27FC236}">
                      <a16:creationId xmlns:a16="http://schemas.microsoft.com/office/drawing/2014/main" id="{812E052B-DE94-2342-1A2A-8DF55986DAEE}"/>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73" name="Group 472">
                <a:extLst>
                  <a:ext uri="{FF2B5EF4-FFF2-40B4-BE49-F238E27FC236}">
                    <a16:creationId xmlns:a16="http://schemas.microsoft.com/office/drawing/2014/main" id="{530A1E95-79BD-783B-D6E5-1B7F332A0411}"/>
                  </a:ext>
                </a:extLst>
              </xdr:cNvPr>
              <xdr:cNvGrpSpPr/>
            </xdr:nvGrpSpPr>
            <xdr:grpSpPr>
              <a:xfrm>
                <a:off x="14808397" y="3329600"/>
                <a:ext cx="180000" cy="181077"/>
                <a:chOff x="11496933" y="6111446"/>
                <a:chExt cx="586946" cy="566352"/>
              </a:xfrm>
            </xdr:grpSpPr>
            <xdr:sp macro="" textlink="'Pivot Table'!M44">
              <xdr:nvSpPr>
                <xdr:cNvPr id="474" name="TextBox 473">
                  <a:extLst>
                    <a:ext uri="{FF2B5EF4-FFF2-40B4-BE49-F238E27FC236}">
                      <a16:creationId xmlns:a16="http://schemas.microsoft.com/office/drawing/2014/main" id="{DC16B107-D6A0-624A-4308-2AA30E2EA0EF}"/>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75051D-7A00-4A2B-A72D-427316D470E2}" type="TxLink">
                    <a:rPr lang="en-US" sz="1600" b="0" i="0" u="none" strike="noStrike">
                      <a:solidFill>
                        <a:srgbClr val="C240D8"/>
                      </a:solidFill>
                      <a:latin typeface="Calibri"/>
                      <a:ea typeface="Calibri"/>
                      <a:cs typeface="Calibri"/>
                    </a:rPr>
                    <a:pPr algn="ctr"/>
                    <a:t> </a:t>
                  </a:fld>
                  <a:endParaRPr lang="en-IN" sz="1100"/>
                </a:p>
              </xdr:txBody>
            </xdr:sp>
            <xdr:sp macro="" textlink="'Pivot Table'!O44">
              <xdr:nvSpPr>
                <xdr:cNvPr id="475" name="TextBox 474">
                  <a:extLst>
                    <a:ext uri="{FF2B5EF4-FFF2-40B4-BE49-F238E27FC236}">
                      <a16:creationId xmlns:a16="http://schemas.microsoft.com/office/drawing/2014/main" id="{85DEF640-DEA8-98D2-028F-CD6475CA1E2C}"/>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F621BF-8AF0-423E-99F3-9AA35595C888}"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476" name="Group 475">
                <a:extLst>
                  <a:ext uri="{FF2B5EF4-FFF2-40B4-BE49-F238E27FC236}">
                    <a16:creationId xmlns:a16="http://schemas.microsoft.com/office/drawing/2014/main" id="{346EB655-37D2-5320-C865-83B1E891C584}"/>
                  </a:ext>
                </a:extLst>
              </xdr:cNvPr>
              <xdr:cNvGrpSpPr/>
            </xdr:nvGrpSpPr>
            <xdr:grpSpPr>
              <a:xfrm>
                <a:off x="14818557" y="3418431"/>
                <a:ext cx="180000" cy="181078"/>
                <a:chOff x="11496933" y="6111446"/>
                <a:chExt cx="586946" cy="566352"/>
              </a:xfrm>
            </xdr:grpSpPr>
            <xdr:sp macro="" textlink="'Pivot Table'!M44">
              <xdr:nvSpPr>
                <xdr:cNvPr id="477" name="TextBox 476">
                  <a:extLst>
                    <a:ext uri="{FF2B5EF4-FFF2-40B4-BE49-F238E27FC236}">
                      <a16:creationId xmlns:a16="http://schemas.microsoft.com/office/drawing/2014/main" id="{57C7EBEC-ACDB-55A3-20EC-C91756AB5013}"/>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75051D-7A00-4A2B-A72D-427316D470E2}" type="TxLink">
                    <a:rPr lang="en-US" sz="1600" b="0" i="0" u="none" strike="noStrike">
                      <a:solidFill>
                        <a:srgbClr val="C240D8"/>
                      </a:solidFill>
                      <a:latin typeface="Calibri"/>
                      <a:ea typeface="Calibri"/>
                      <a:cs typeface="Calibri"/>
                    </a:rPr>
                    <a:pPr algn="ctr"/>
                    <a:t> </a:t>
                  </a:fld>
                  <a:endParaRPr lang="en-IN" sz="1100"/>
                </a:p>
              </xdr:txBody>
            </xdr:sp>
            <xdr:sp macro="" textlink="'Pivot Table'!O44">
              <xdr:nvSpPr>
                <xdr:cNvPr id="478" name="TextBox 477">
                  <a:extLst>
                    <a:ext uri="{FF2B5EF4-FFF2-40B4-BE49-F238E27FC236}">
                      <a16:creationId xmlns:a16="http://schemas.microsoft.com/office/drawing/2014/main" id="{41EF3644-3D1C-94D4-6A22-CA8F0B927C46}"/>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F621BF-8AF0-423E-99F3-9AA35595C888}"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479" name="Group 478">
                <a:extLst>
                  <a:ext uri="{FF2B5EF4-FFF2-40B4-BE49-F238E27FC236}">
                    <a16:creationId xmlns:a16="http://schemas.microsoft.com/office/drawing/2014/main" id="{D4565C94-90A8-4CEA-6FD0-ABA0133144C2}"/>
                  </a:ext>
                </a:extLst>
              </xdr:cNvPr>
              <xdr:cNvGrpSpPr/>
            </xdr:nvGrpSpPr>
            <xdr:grpSpPr>
              <a:xfrm>
                <a:off x="14810202" y="3522925"/>
                <a:ext cx="181992" cy="178605"/>
                <a:chOff x="13072420" y="6080553"/>
                <a:chExt cx="586946" cy="566352"/>
              </a:xfrm>
            </xdr:grpSpPr>
            <xdr:sp macro="" textlink="'Pivot Table'!N44">
              <xdr:nvSpPr>
                <xdr:cNvPr id="480" name="TextBox 479">
                  <a:extLst>
                    <a:ext uri="{FF2B5EF4-FFF2-40B4-BE49-F238E27FC236}">
                      <a16:creationId xmlns:a16="http://schemas.microsoft.com/office/drawing/2014/main" id="{8A018477-31B3-9A4C-A097-EC126F779FA9}"/>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81" name="TextBox 480">
                  <a:extLst>
                    <a:ext uri="{FF2B5EF4-FFF2-40B4-BE49-F238E27FC236}">
                      <a16:creationId xmlns:a16="http://schemas.microsoft.com/office/drawing/2014/main" id="{72380018-C9F9-6B8F-0722-96182DF4A962}"/>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85" name="Group 484">
                <a:extLst>
                  <a:ext uri="{FF2B5EF4-FFF2-40B4-BE49-F238E27FC236}">
                    <a16:creationId xmlns:a16="http://schemas.microsoft.com/office/drawing/2014/main" id="{05AE60A1-54AB-AF01-73E9-12B46E4D177B}"/>
                  </a:ext>
                </a:extLst>
              </xdr:cNvPr>
              <xdr:cNvGrpSpPr/>
            </xdr:nvGrpSpPr>
            <xdr:grpSpPr>
              <a:xfrm>
                <a:off x="14617162" y="3599125"/>
                <a:ext cx="181992" cy="181076"/>
                <a:chOff x="13072420" y="6080553"/>
                <a:chExt cx="586946" cy="566352"/>
              </a:xfrm>
            </xdr:grpSpPr>
            <xdr:sp macro="" textlink="'Pivot Table'!N44">
              <xdr:nvSpPr>
                <xdr:cNvPr id="486" name="TextBox 485">
                  <a:extLst>
                    <a:ext uri="{FF2B5EF4-FFF2-40B4-BE49-F238E27FC236}">
                      <a16:creationId xmlns:a16="http://schemas.microsoft.com/office/drawing/2014/main" id="{6B60D244-3D5A-99BF-5E04-F9CF5EFEA244}"/>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87" name="TextBox 486">
                  <a:extLst>
                    <a:ext uri="{FF2B5EF4-FFF2-40B4-BE49-F238E27FC236}">
                      <a16:creationId xmlns:a16="http://schemas.microsoft.com/office/drawing/2014/main" id="{A9F2E5A2-4A2A-BCF2-CD0A-8F06A6B6B2AD}"/>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88" name="Group 487">
                <a:extLst>
                  <a:ext uri="{FF2B5EF4-FFF2-40B4-BE49-F238E27FC236}">
                    <a16:creationId xmlns:a16="http://schemas.microsoft.com/office/drawing/2014/main" id="{1C263022-D34B-ADA2-83E4-B7FABCFB54C9}"/>
                  </a:ext>
                </a:extLst>
              </xdr:cNvPr>
              <xdr:cNvGrpSpPr/>
            </xdr:nvGrpSpPr>
            <xdr:grpSpPr>
              <a:xfrm>
                <a:off x="14525976" y="3695223"/>
                <a:ext cx="177941" cy="181077"/>
                <a:chOff x="11496933" y="6111446"/>
                <a:chExt cx="586946" cy="566352"/>
              </a:xfrm>
            </xdr:grpSpPr>
            <xdr:sp macro="" textlink="'Pivot Table'!M44">
              <xdr:nvSpPr>
                <xdr:cNvPr id="489" name="TextBox 488">
                  <a:extLst>
                    <a:ext uri="{FF2B5EF4-FFF2-40B4-BE49-F238E27FC236}">
                      <a16:creationId xmlns:a16="http://schemas.microsoft.com/office/drawing/2014/main" id="{22B044DD-EFC9-63B9-E7CE-A3026B78154F}"/>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75051D-7A00-4A2B-A72D-427316D470E2}" type="TxLink">
                    <a:rPr lang="en-US" sz="1600" b="0" i="0" u="none" strike="noStrike">
                      <a:solidFill>
                        <a:srgbClr val="C240D8"/>
                      </a:solidFill>
                      <a:latin typeface="Calibri"/>
                      <a:ea typeface="Calibri"/>
                      <a:cs typeface="Calibri"/>
                    </a:rPr>
                    <a:pPr algn="ctr"/>
                    <a:t> </a:t>
                  </a:fld>
                  <a:endParaRPr lang="en-IN" sz="1100"/>
                </a:p>
              </xdr:txBody>
            </xdr:sp>
            <xdr:sp macro="" textlink="'Pivot Table'!O44">
              <xdr:nvSpPr>
                <xdr:cNvPr id="490" name="TextBox 489">
                  <a:extLst>
                    <a:ext uri="{FF2B5EF4-FFF2-40B4-BE49-F238E27FC236}">
                      <a16:creationId xmlns:a16="http://schemas.microsoft.com/office/drawing/2014/main" id="{6D17E2A1-6E1C-EA1A-BBCD-2A796ECD43AD}"/>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F621BF-8AF0-423E-99F3-9AA35595C888}"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491" name="Group 490">
                <a:extLst>
                  <a:ext uri="{FF2B5EF4-FFF2-40B4-BE49-F238E27FC236}">
                    <a16:creationId xmlns:a16="http://schemas.microsoft.com/office/drawing/2014/main" id="{CCC4E6DA-C221-5F47-EFDB-20BB976F2A80}"/>
                  </a:ext>
                </a:extLst>
              </xdr:cNvPr>
              <xdr:cNvGrpSpPr/>
            </xdr:nvGrpSpPr>
            <xdr:grpSpPr>
              <a:xfrm>
                <a:off x="14344901" y="3690565"/>
                <a:ext cx="181992" cy="181076"/>
                <a:chOff x="13072420" y="6080553"/>
                <a:chExt cx="586946" cy="566352"/>
              </a:xfrm>
            </xdr:grpSpPr>
            <xdr:sp macro="" textlink="'Pivot Table'!N44">
              <xdr:nvSpPr>
                <xdr:cNvPr id="492" name="TextBox 491">
                  <a:extLst>
                    <a:ext uri="{FF2B5EF4-FFF2-40B4-BE49-F238E27FC236}">
                      <a16:creationId xmlns:a16="http://schemas.microsoft.com/office/drawing/2014/main" id="{291249C1-574E-D469-E784-1B6B84D80AC3}"/>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93" name="TextBox 492">
                  <a:extLst>
                    <a:ext uri="{FF2B5EF4-FFF2-40B4-BE49-F238E27FC236}">
                      <a16:creationId xmlns:a16="http://schemas.microsoft.com/office/drawing/2014/main" id="{EF32316E-5B21-C19C-29E5-B3096A36BF3A}"/>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94" name="Group 493">
                <a:extLst>
                  <a:ext uri="{FF2B5EF4-FFF2-40B4-BE49-F238E27FC236}">
                    <a16:creationId xmlns:a16="http://schemas.microsoft.com/office/drawing/2014/main" id="{2CBB0F6D-A79A-BB5C-7AFF-7742C0494105}"/>
                  </a:ext>
                </a:extLst>
              </xdr:cNvPr>
              <xdr:cNvGrpSpPr/>
            </xdr:nvGrpSpPr>
            <xdr:grpSpPr>
              <a:xfrm>
                <a:off x="14713682" y="3799716"/>
                <a:ext cx="181992" cy="181076"/>
                <a:chOff x="13072420" y="6080553"/>
                <a:chExt cx="586946" cy="566352"/>
              </a:xfrm>
            </xdr:grpSpPr>
            <xdr:sp macro="" textlink="'Pivot Table'!N44">
              <xdr:nvSpPr>
                <xdr:cNvPr id="495" name="TextBox 494">
                  <a:extLst>
                    <a:ext uri="{FF2B5EF4-FFF2-40B4-BE49-F238E27FC236}">
                      <a16:creationId xmlns:a16="http://schemas.microsoft.com/office/drawing/2014/main" id="{A849F3AC-FAFD-2492-0AB5-EF1DE6E49BCA}"/>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96" name="TextBox 495">
                  <a:extLst>
                    <a:ext uri="{FF2B5EF4-FFF2-40B4-BE49-F238E27FC236}">
                      <a16:creationId xmlns:a16="http://schemas.microsoft.com/office/drawing/2014/main" id="{5D157BFE-45F5-EC8F-3ECA-788C86A3EE4A}"/>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97" name="Group 496">
                <a:extLst>
                  <a:ext uri="{FF2B5EF4-FFF2-40B4-BE49-F238E27FC236}">
                    <a16:creationId xmlns:a16="http://schemas.microsoft.com/office/drawing/2014/main" id="{A254D7E2-5896-B19E-B050-6C82B069DF30}"/>
                  </a:ext>
                </a:extLst>
              </xdr:cNvPr>
              <xdr:cNvGrpSpPr/>
            </xdr:nvGrpSpPr>
            <xdr:grpSpPr>
              <a:xfrm>
                <a:off x="14906722" y="3700725"/>
                <a:ext cx="181992" cy="181076"/>
                <a:chOff x="13072420" y="6080553"/>
                <a:chExt cx="586946" cy="566352"/>
              </a:xfrm>
            </xdr:grpSpPr>
            <xdr:sp macro="" textlink="'Pivot Table'!N44">
              <xdr:nvSpPr>
                <xdr:cNvPr id="498" name="TextBox 497">
                  <a:extLst>
                    <a:ext uri="{FF2B5EF4-FFF2-40B4-BE49-F238E27FC236}">
                      <a16:creationId xmlns:a16="http://schemas.microsoft.com/office/drawing/2014/main" id="{59294EE4-1DAE-5967-9258-ACE88D3BE918}"/>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P44">
              <xdr:nvSpPr>
                <xdr:cNvPr id="499" name="TextBox 498">
                  <a:extLst>
                    <a:ext uri="{FF2B5EF4-FFF2-40B4-BE49-F238E27FC236}">
                      <a16:creationId xmlns:a16="http://schemas.microsoft.com/office/drawing/2014/main" id="{75170030-83C3-E8D8-5401-EC497F0F181A}"/>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500" name="Group 499">
                <a:extLst>
                  <a:ext uri="{FF2B5EF4-FFF2-40B4-BE49-F238E27FC236}">
                    <a16:creationId xmlns:a16="http://schemas.microsoft.com/office/drawing/2014/main" id="{61788F5D-0147-DB3F-7FF2-B17D7B00F2BF}"/>
                  </a:ext>
                </a:extLst>
              </xdr:cNvPr>
              <xdr:cNvGrpSpPr/>
            </xdr:nvGrpSpPr>
            <xdr:grpSpPr>
              <a:xfrm>
                <a:off x="15087797" y="3789134"/>
                <a:ext cx="177941" cy="181077"/>
                <a:chOff x="11496933" y="6111446"/>
                <a:chExt cx="586946" cy="566352"/>
              </a:xfrm>
            </xdr:grpSpPr>
            <xdr:sp macro="" textlink="'Pivot Table'!M44">
              <xdr:nvSpPr>
                <xdr:cNvPr id="501" name="TextBox 500">
                  <a:extLst>
                    <a:ext uri="{FF2B5EF4-FFF2-40B4-BE49-F238E27FC236}">
                      <a16:creationId xmlns:a16="http://schemas.microsoft.com/office/drawing/2014/main" id="{F3797306-0814-DDA8-8ACC-58DB1F72C132}"/>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75051D-7A00-4A2B-A72D-427316D470E2}" type="TxLink">
                    <a:rPr lang="en-US" sz="1600" b="0" i="0" u="none" strike="noStrike">
                      <a:solidFill>
                        <a:srgbClr val="C240D8"/>
                      </a:solidFill>
                      <a:latin typeface="Calibri"/>
                      <a:ea typeface="Calibri"/>
                      <a:cs typeface="Calibri"/>
                    </a:rPr>
                    <a:pPr algn="ctr"/>
                    <a:t> </a:t>
                  </a:fld>
                  <a:endParaRPr lang="en-IN" sz="1100"/>
                </a:p>
              </xdr:txBody>
            </xdr:sp>
            <xdr:sp macro="" textlink="'Pivot Table'!O44">
              <xdr:nvSpPr>
                <xdr:cNvPr id="502" name="TextBox 501">
                  <a:extLst>
                    <a:ext uri="{FF2B5EF4-FFF2-40B4-BE49-F238E27FC236}">
                      <a16:creationId xmlns:a16="http://schemas.microsoft.com/office/drawing/2014/main" id="{0841D8C1-6B68-6632-B252-20147FFA4F68}"/>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F621BF-8AF0-423E-99F3-9AA35595C888}"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503" name="Group 502">
                <a:extLst>
                  <a:ext uri="{FF2B5EF4-FFF2-40B4-BE49-F238E27FC236}">
                    <a16:creationId xmlns:a16="http://schemas.microsoft.com/office/drawing/2014/main" id="{87B12136-FC18-3DFB-F62A-EE7C6698F224}"/>
                  </a:ext>
                </a:extLst>
              </xdr:cNvPr>
              <xdr:cNvGrpSpPr/>
            </xdr:nvGrpSpPr>
            <xdr:grpSpPr>
              <a:xfrm>
                <a:off x="15087797" y="3608863"/>
                <a:ext cx="177941" cy="181077"/>
                <a:chOff x="11496933" y="6111446"/>
                <a:chExt cx="586946" cy="566352"/>
              </a:xfrm>
            </xdr:grpSpPr>
            <xdr:sp macro="" textlink="'Pivot Table'!M44">
              <xdr:nvSpPr>
                <xdr:cNvPr id="504" name="TextBox 503">
                  <a:extLst>
                    <a:ext uri="{FF2B5EF4-FFF2-40B4-BE49-F238E27FC236}">
                      <a16:creationId xmlns:a16="http://schemas.microsoft.com/office/drawing/2014/main" id="{90A24F5D-8A1F-2A52-CFDB-4E40D40736F8}"/>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75051D-7A00-4A2B-A72D-427316D470E2}" type="TxLink">
                    <a:rPr lang="en-US" sz="1600" b="0" i="0" u="none" strike="noStrike">
                      <a:solidFill>
                        <a:srgbClr val="C240D8"/>
                      </a:solidFill>
                      <a:latin typeface="Calibri"/>
                      <a:ea typeface="Calibri"/>
                      <a:cs typeface="Calibri"/>
                    </a:rPr>
                    <a:pPr algn="ctr"/>
                    <a:t> </a:t>
                  </a:fld>
                  <a:endParaRPr lang="en-IN" sz="1100"/>
                </a:p>
              </xdr:txBody>
            </xdr:sp>
            <xdr:sp macro="" textlink="'Pivot Table'!O44">
              <xdr:nvSpPr>
                <xdr:cNvPr id="505" name="TextBox 504">
                  <a:extLst>
                    <a:ext uri="{FF2B5EF4-FFF2-40B4-BE49-F238E27FC236}">
                      <a16:creationId xmlns:a16="http://schemas.microsoft.com/office/drawing/2014/main" id="{F2CB54D6-7934-0055-D775-60EAA13390A5}"/>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F621BF-8AF0-423E-99F3-9AA35595C888}"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506" name="Group 505">
                <a:extLst>
                  <a:ext uri="{FF2B5EF4-FFF2-40B4-BE49-F238E27FC236}">
                    <a16:creationId xmlns:a16="http://schemas.microsoft.com/office/drawing/2014/main" id="{BA1D28B4-97FF-E2C3-883C-4C67B2C82589}"/>
                  </a:ext>
                </a:extLst>
              </xdr:cNvPr>
              <xdr:cNvGrpSpPr/>
            </xdr:nvGrpSpPr>
            <xdr:grpSpPr>
              <a:xfrm>
                <a:off x="15087797" y="3504791"/>
                <a:ext cx="177941" cy="181078"/>
                <a:chOff x="11496933" y="6111446"/>
                <a:chExt cx="586946" cy="566352"/>
              </a:xfrm>
            </xdr:grpSpPr>
            <xdr:sp macro="" textlink="'Pivot Table'!T63">
              <xdr:nvSpPr>
                <xdr:cNvPr id="507" name="TextBox 506">
                  <a:extLst>
                    <a:ext uri="{FF2B5EF4-FFF2-40B4-BE49-F238E27FC236}">
                      <a16:creationId xmlns:a16="http://schemas.microsoft.com/office/drawing/2014/main" id="{E53574B7-49CE-241F-DB2F-7717DE323AA0}"/>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75051D-7A00-4A2B-A72D-427316D470E2}" type="TxLink">
                    <a:rPr lang="en-US" sz="1600" b="0" i="0" u="none" strike="noStrike">
                      <a:solidFill>
                        <a:srgbClr val="C240D8"/>
                      </a:solidFill>
                      <a:latin typeface="Calibri"/>
                      <a:ea typeface="Calibri"/>
                      <a:cs typeface="Calibri"/>
                    </a:rPr>
                    <a:pPr algn="ctr"/>
                    <a:t> </a:t>
                  </a:fld>
                  <a:endParaRPr lang="en-IN" sz="1100"/>
                </a:p>
              </xdr:txBody>
            </xdr:sp>
            <xdr:sp macro="" textlink="'Pivot Table'!V63">
              <xdr:nvSpPr>
                <xdr:cNvPr id="508" name="TextBox 507">
                  <a:extLst>
                    <a:ext uri="{FF2B5EF4-FFF2-40B4-BE49-F238E27FC236}">
                      <a16:creationId xmlns:a16="http://schemas.microsoft.com/office/drawing/2014/main" id="{533264DB-F37A-EAEE-172F-E00303D8D1B3}"/>
                    </a:ext>
                  </a:extLst>
                </xdr:cNvPr>
                <xdr:cNvSpPr txBox="1"/>
              </xdr:nvSpPr>
              <xdr:spPr>
                <a:xfrm>
                  <a:off x="11496933" y="6111446"/>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F621BF-8AF0-423E-99F3-9AA35595C888}"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8" name="Group 517">
                <a:extLst>
                  <a:ext uri="{FF2B5EF4-FFF2-40B4-BE49-F238E27FC236}">
                    <a16:creationId xmlns:a16="http://schemas.microsoft.com/office/drawing/2014/main" id="{E631C712-081D-D2BF-F504-97AE2ED379CA}"/>
                  </a:ext>
                </a:extLst>
              </xdr:cNvPr>
              <xdr:cNvGrpSpPr/>
            </xdr:nvGrpSpPr>
            <xdr:grpSpPr>
              <a:xfrm>
                <a:off x="15270423" y="3700725"/>
                <a:ext cx="181992" cy="181076"/>
                <a:chOff x="13072420" y="6080553"/>
                <a:chExt cx="586946" cy="566352"/>
              </a:xfrm>
            </xdr:grpSpPr>
            <xdr:sp macro="" textlink="'Pivot Table'!U63">
              <xdr:nvSpPr>
                <xdr:cNvPr id="519" name="TextBox 518">
                  <a:extLst>
                    <a:ext uri="{FF2B5EF4-FFF2-40B4-BE49-F238E27FC236}">
                      <a16:creationId xmlns:a16="http://schemas.microsoft.com/office/drawing/2014/main" id="{37198D45-C95E-8280-E261-A2405DB59112}"/>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612268-4F9F-4CA4-860B-C09CF9822DD2}" type="TxLink">
                    <a:rPr lang="en-US" sz="1600" b="0" i="0" u="none" strike="noStrike">
                      <a:solidFill>
                        <a:srgbClr val="5A097C"/>
                      </a:solidFill>
                      <a:latin typeface="Calibri"/>
                      <a:ea typeface="Calibri"/>
                      <a:cs typeface="Calibri"/>
                    </a:rPr>
                    <a:pPr algn="ctr"/>
                    <a:t> </a:t>
                  </a:fld>
                  <a:endParaRPr lang="en-IN" sz="1100"/>
                </a:p>
              </xdr:txBody>
            </xdr:sp>
            <xdr:sp macro="" textlink="'Pivot Table'!W63">
              <xdr:nvSpPr>
                <xdr:cNvPr id="520" name="TextBox 519">
                  <a:extLst>
                    <a:ext uri="{FF2B5EF4-FFF2-40B4-BE49-F238E27FC236}">
                      <a16:creationId xmlns:a16="http://schemas.microsoft.com/office/drawing/2014/main" id="{FFF27BA6-5C95-1E78-AE40-4D7CAB222658}"/>
                    </a:ext>
                  </a:extLst>
                </xdr:cNvPr>
                <xdr:cNvSpPr txBox="1"/>
              </xdr:nvSpPr>
              <xdr:spPr>
                <a:xfrm>
                  <a:off x="13072420" y="6080553"/>
                  <a:ext cx="586946" cy="566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66466A-11B9-4746-AACA-310953B019E0}"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7" name="Group 366">
                <a:extLst>
                  <a:ext uri="{FF2B5EF4-FFF2-40B4-BE49-F238E27FC236}">
                    <a16:creationId xmlns:a16="http://schemas.microsoft.com/office/drawing/2014/main" id="{95294BDA-5358-0690-27EF-E1BBF5327765}"/>
                  </a:ext>
                </a:extLst>
              </xdr:cNvPr>
              <xdr:cNvGrpSpPr/>
            </xdr:nvGrpSpPr>
            <xdr:grpSpPr>
              <a:xfrm>
                <a:off x="7888601" y="4158570"/>
                <a:ext cx="177941" cy="177612"/>
                <a:chOff x="5422348" y="5477566"/>
                <a:chExt cx="541131" cy="530087"/>
              </a:xfrm>
              <a:noFill/>
            </xdr:grpSpPr>
            <xdr:sp macro="" textlink="'Pivot Table'!N47">
              <xdr:nvSpPr>
                <xdr:cNvPr id="425" name="TextBox 424">
                  <a:extLst>
                    <a:ext uri="{FF2B5EF4-FFF2-40B4-BE49-F238E27FC236}">
                      <a16:creationId xmlns:a16="http://schemas.microsoft.com/office/drawing/2014/main" id="{E0C65E1D-4ECA-59BC-8D87-6B9F43AED00A}"/>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640" name="TextBox 639">
                  <a:extLst>
                    <a:ext uri="{FF2B5EF4-FFF2-40B4-BE49-F238E27FC236}">
                      <a16:creationId xmlns:a16="http://schemas.microsoft.com/office/drawing/2014/main" id="{7AA39E37-79A0-52C1-9335-6234419D27CD}"/>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41" name="Group 640">
                <a:extLst>
                  <a:ext uri="{FF2B5EF4-FFF2-40B4-BE49-F238E27FC236}">
                    <a16:creationId xmlns:a16="http://schemas.microsoft.com/office/drawing/2014/main" id="{CA48D1FD-0E12-7614-2E14-CE55FDA945D4}"/>
                  </a:ext>
                </a:extLst>
              </xdr:cNvPr>
              <xdr:cNvGrpSpPr/>
            </xdr:nvGrpSpPr>
            <xdr:grpSpPr>
              <a:xfrm>
                <a:off x="8338662" y="4234770"/>
                <a:ext cx="177941" cy="177612"/>
                <a:chOff x="5422348" y="5477566"/>
                <a:chExt cx="541131" cy="530087"/>
              </a:xfrm>
              <a:noFill/>
            </xdr:grpSpPr>
            <xdr:sp macro="" textlink="'Pivot Table'!N47">
              <xdr:nvSpPr>
                <xdr:cNvPr id="642" name="TextBox 641">
                  <a:extLst>
                    <a:ext uri="{FF2B5EF4-FFF2-40B4-BE49-F238E27FC236}">
                      <a16:creationId xmlns:a16="http://schemas.microsoft.com/office/drawing/2014/main" id="{A9022A6E-B0D1-DF5E-CF13-24FB2DF4B69C}"/>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643" name="TextBox 642">
                  <a:extLst>
                    <a:ext uri="{FF2B5EF4-FFF2-40B4-BE49-F238E27FC236}">
                      <a16:creationId xmlns:a16="http://schemas.microsoft.com/office/drawing/2014/main" id="{ADACCBAB-62D8-9C76-5E6A-C8A31137F6D6}"/>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44" name="Group 643">
                <a:extLst>
                  <a:ext uri="{FF2B5EF4-FFF2-40B4-BE49-F238E27FC236}">
                    <a16:creationId xmlns:a16="http://schemas.microsoft.com/office/drawing/2014/main" id="{80D29BE5-A043-777D-1E47-715958400708}"/>
                  </a:ext>
                </a:extLst>
              </xdr:cNvPr>
              <xdr:cNvGrpSpPr/>
            </xdr:nvGrpSpPr>
            <xdr:grpSpPr>
              <a:xfrm>
                <a:off x="8070747" y="4340607"/>
                <a:ext cx="180000" cy="177612"/>
                <a:chOff x="4019826" y="5488609"/>
                <a:chExt cx="541131" cy="530087"/>
              </a:xfrm>
              <a:noFill/>
            </xdr:grpSpPr>
            <xdr:sp macro="" textlink="'Pivot Table'!O47">
              <xdr:nvSpPr>
                <xdr:cNvPr id="645" name="TextBox 644">
                  <a:extLst>
                    <a:ext uri="{FF2B5EF4-FFF2-40B4-BE49-F238E27FC236}">
                      <a16:creationId xmlns:a16="http://schemas.microsoft.com/office/drawing/2014/main" id="{AED2F9C3-DCD3-D0C3-527B-99235DC83C83}"/>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646" name="TextBox 645">
                  <a:extLst>
                    <a:ext uri="{FF2B5EF4-FFF2-40B4-BE49-F238E27FC236}">
                      <a16:creationId xmlns:a16="http://schemas.microsoft.com/office/drawing/2014/main" id="{B3B68F3C-EC08-4E8F-99AB-06ED069D4820}"/>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749" name="Group 748">
                <a:extLst>
                  <a:ext uri="{FF2B5EF4-FFF2-40B4-BE49-F238E27FC236}">
                    <a16:creationId xmlns:a16="http://schemas.microsoft.com/office/drawing/2014/main" id="{9C230044-95B9-9468-0CD4-CAF4B1057992}"/>
                  </a:ext>
                </a:extLst>
              </xdr:cNvPr>
              <xdr:cNvGrpSpPr/>
            </xdr:nvGrpSpPr>
            <xdr:grpSpPr>
              <a:xfrm>
                <a:off x="8339987" y="4340607"/>
                <a:ext cx="177941" cy="177612"/>
                <a:chOff x="4019826" y="5488609"/>
                <a:chExt cx="541131" cy="530087"/>
              </a:xfrm>
              <a:noFill/>
            </xdr:grpSpPr>
            <xdr:sp macro="" textlink="'Pivot Table'!O47">
              <xdr:nvSpPr>
                <xdr:cNvPr id="750" name="TextBox 749">
                  <a:extLst>
                    <a:ext uri="{FF2B5EF4-FFF2-40B4-BE49-F238E27FC236}">
                      <a16:creationId xmlns:a16="http://schemas.microsoft.com/office/drawing/2014/main" id="{02481703-6A3F-C7C1-FEFC-D8637F5DCA66}"/>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751" name="TextBox 750">
                  <a:extLst>
                    <a:ext uri="{FF2B5EF4-FFF2-40B4-BE49-F238E27FC236}">
                      <a16:creationId xmlns:a16="http://schemas.microsoft.com/office/drawing/2014/main" id="{C31CE3F1-8D44-47DB-5147-E1B2C90242AB}"/>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752" name="Group 751">
                <a:extLst>
                  <a:ext uri="{FF2B5EF4-FFF2-40B4-BE49-F238E27FC236}">
                    <a16:creationId xmlns:a16="http://schemas.microsoft.com/office/drawing/2014/main" id="{BA2149E9-E4D9-9E38-7181-20D112458792}"/>
                  </a:ext>
                </a:extLst>
              </xdr:cNvPr>
              <xdr:cNvGrpSpPr/>
            </xdr:nvGrpSpPr>
            <xdr:grpSpPr>
              <a:xfrm>
                <a:off x="7519086" y="4426967"/>
                <a:ext cx="180000" cy="177612"/>
                <a:chOff x="4019826" y="5488609"/>
                <a:chExt cx="541131" cy="530087"/>
              </a:xfrm>
              <a:noFill/>
            </xdr:grpSpPr>
            <xdr:sp macro="" textlink="'Pivot Table'!O47">
              <xdr:nvSpPr>
                <xdr:cNvPr id="753" name="TextBox 752">
                  <a:extLst>
                    <a:ext uri="{FF2B5EF4-FFF2-40B4-BE49-F238E27FC236}">
                      <a16:creationId xmlns:a16="http://schemas.microsoft.com/office/drawing/2014/main" id="{F33CC7EA-C094-FCBE-B690-F7FFD7C78177}"/>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754" name="TextBox 753">
                  <a:extLst>
                    <a:ext uri="{FF2B5EF4-FFF2-40B4-BE49-F238E27FC236}">
                      <a16:creationId xmlns:a16="http://schemas.microsoft.com/office/drawing/2014/main" id="{5691A7FA-EC54-69F6-1FE1-BCD9D4B623E4}"/>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755" name="Group 754">
                <a:extLst>
                  <a:ext uri="{FF2B5EF4-FFF2-40B4-BE49-F238E27FC236}">
                    <a16:creationId xmlns:a16="http://schemas.microsoft.com/office/drawing/2014/main" id="{7C570FFA-CBA0-B523-2189-B5DD6D967689}"/>
                  </a:ext>
                </a:extLst>
              </xdr:cNvPr>
              <xdr:cNvGrpSpPr/>
            </xdr:nvGrpSpPr>
            <xdr:grpSpPr>
              <a:xfrm>
                <a:off x="7792081" y="4430281"/>
                <a:ext cx="177941" cy="177612"/>
                <a:chOff x="5422348" y="5477566"/>
                <a:chExt cx="541131" cy="530087"/>
              </a:xfrm>
              <a:noFill/>
            </xdr:grpSpPr>
            <xdr:sp macro="" textlink="'Pivot Table'!N47">
              <xdr:nvSpPr>
                <xdr:cNvPr id="756" name="TextBox 755">
                  <a:extLst>
                    <a:ext uri="{FF2B5EF4-FFF2-40B4-BE49-F238E27FC236}">
                      <a16:creationId xmlns:a16="http://schemas.microsoft.com/office/drawing/2014/main" id="{F1938C88-03D0-68B5-B389-C801A00152A0}"/>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757" name="TextBox 756">
                  <a:extLst>
                    <a:ext uri="{FF2B5EF4-FFF2-40B4-BE49-F238E27FC236}">
                      <a16:creationId xmlns:a16="http://schemas.microsoft.com/office/drawing/2014/main" id="{E60BC167-5858-7200-7480-5C0FAD62DAF0}"/>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58" name="Group 757">
                <a:extLst>
                  <a:ext uri="{FF2B5EF4-FFF2-40B4-BE49-F238E27FC236}">
                    <a16:creationId xmlns:a16="http://schemas.microsoft.com/office/drawing/2014/main" id="{7949AFBA-0869-AB28-5510-FE0AC2CBD79E}"/>
                  </a:ext>
                </a:extLst>
              </xdr:cNvPr>
              <xdr:cNvGrpSpPr/>
            </xdr:nvGrpSpPr>
            <xdr:grpSpPr>
              <a:xfrm>
                <a:off x="8257382" y="4435361"/>
                <a:ext cx="180000" cy="177612"/>
                <a:chOff x="5422348" y="5477566"/>
                <a:chExt cx="541131" cy="530087"/>
              </a:xfrm>
              <a:noFill/>
            </xdr:grpSpPr>
            <xdr:sp macro="" textlink="'Pivot Table'!N47">
              <xdr:nvSpPr>
                <xdr:cNvPr id="759" name="TextBox 758">
                  <a:extLst>
                    <a:ext uri="{FF2B5EF4-FFF2-40B4-BE49-F238E27FC236}">
                      <a16:creationId xmlns:a16="http://schemas.microsoft.com/office/drawing/2014/main" id="{E1B66BBC-1A3D-DD67-5639-5E74686D356E}"/>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760" name="TextBox 759">
                  <a:extLst>
                    <a:ext uri="{FF2B5EF4-FFF2-40B4-BE49-F238E27FC236}">
                      <a16:creationId xmlns:a16="http://schemas.microsoft.com/office/drawing/2014/main" id="{839F6AE7-45CB-C49B-D4C6-CBE50F9F645E}"/>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61" name="Group 760">
                <a:extLst>
                  <a:ext uri="{FF2B5EF4-FFF2-40B4-BE49-F238E27FC236}">
                    <a16:creationId xmlns:a16="http://schemas.microsoft.com/office/drawing/2014/main" id="{1CBE72EA-FC28-80A3-58AB-AB6EAFCD5E4D}"/>
                  </a:ext>
                </a:extLst>
              </xdr:cNvPr>
              <xdr:cNvGrpSpPr/>
            </xdr:nvGrpSpPr>
            <xdr:grpSpPr>
              <a:xfrm>
                <a:off x="7604121" y="4524192"/>
                <a:ext cx="180000" cy="177613"/>
                <a:chOff x="5422348" y="5477566"/>
                <a:chExt cx="541131" cy="530087"/>
              </a:xfrm>
              <a:noFill/>
            </xdr:grpSpPr>
            <xdr:sp macro="" textlink="'Pivot Table'!N47">
              <xdr:nvSpPr>
                <xdr:cNvPr id="762" name="TextBox 761">
                  <a:extLst>
                    <a:ext uri="{FF2B5EF4-FFF2-40B4-BE49-F238E27FC236}">
                      <a16:creationId xmlns:a16="http://schemas.microsoft.com/office/drawing/2014/main" id="{58DE9CDA-02FD-A19B-C040-24E64F9A3769}"/>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763" name="TextBox 762">
                  <a:extLst>
                    <a:ext uri="{FF2B5EF4-FFF2-40B4-BE49-F238E27FC236}">
                      <a16:creationId xmlns:a16="http://schemas.microsoft.com/office/drawing/2014/main" id="{7118D081-DAD6-7E9E-F686-43CC56ED7F8A}"/>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67" name="Group 766">
                <a:extLst>
                  <a:ext uri="{FF2B5EF4-FFF2-40B4-BE49-F238E27FC236}">
                    <a16:creationId xmlns:a16="http://schemas.microsoft.com/office/drawing/2014/main" id="{C6766B28-0AD6-0475-8578-0333A94270DA}"/>
                  </a:ext>
                </a:extLst>
              </xdr:cNvPr>
              <xdr:cNvGrpSpPr/>
            </xdr:nvGrpSpPr>
            <xdr:grpSpPr>
              <a:xfrm>
                <a:off x="7792081" y="4534352"/>
                <a:ext cx="177941" cy="177613"/>
                <a:chOff x="5422348" y="5477566"/>
                <a:chExt cx="541131" cy="530087"/>
              </a:xfrm>
              <a:noFill/>
            </xdr:grpSpPr>
            <xdr:sp macro="" textlink="'Pivot Table'!N47">
              <xdr:nvSpPr>
                <xdr:cNvPr id="768" name="TextBox 767">
                  <a:extLst>
                    <a:ext uri="{FF2B5EF4-FFF2-40B4-BE49-F238E27FC236}">
                      <a16:creationId xmlns:a16="http://schemas.microsoft.com/office/drawing/2014/main" id="{EBF44ADC-B476-E2BC-047D-A294A8A89FFA}"/>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769" name="TextBox 768">
                  <a:extLst>
                    <a:ext uri="{FF2B5EF4-FFF2-40B4-BE49-F238E27FC236}">
                      <a16:creationId xmlns:a16="http://schemas.microsoft.com/office/drawing/2014/main" id="{2FFD10CD-58B1-CDFC-3257-2275250BAD07}"/>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70" name="Group 769">
                <a:extLst>
                  <a:ext uri="{FF2B5EF4-FFF2-40B4-BE49-F238E27FC236}">
                    <a16:creationId xmlns:a16="http://schemas.microsoft.com/office/drawing/2014/main" id="{7021CB77-EF8C-BA19-2C59-7AEB982FF2B0}"/>
                  </a:ext>
                </a:extLst>
              </xdr:cNvPr>
              <xdr:cNvGrpSpPr/>
            </xdr:nvGrpSpPr>
            <xdr:grpSpPr>
              <a:xfrm>
                <a:off x="8069422" y="4534352"/>
                <a:ext cx="180000" cy="177613"/>
                <a:chOff x="5422348" y="5477566"/>
                <a:chExt cx="541131" cy="530087"/>
              </a:xfrm>
              <a:noFill/>
            </xdr:grpSpPr>
            <xdr:sp macro="" textlink="'Pivot Table'!N47">
              <xdr:nvSpPr>
                <xdr:cNvPr id="771" name="TextBox 770">
                  <a:extLst>
                    <a:ext uri="{FF2B5EF4-FFF2-40B4-BE49-F238E27FC236}">
                      <a16:creationId xmlns:a16="http://schemas.microsoft.com/office/drawing/2014/main" id="{9FD8E286-2347-6943-5C77-D44548F5D8DF}"/>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772" name="TextBox 771">
                  <a:extLst>
                    <a:ext uri="{FF2B5EF4-FFF2-40B4-BE49-F238E27FC236}">
                      <a16:creationId xmlns:a16="http://schemas.microsoft.com/office/drawing/2014/main" id="{53415469-9E25-038C-756B-FCC55286496D}"/>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73" name="Group 772">
                <a:extLst>
                  <a:ext uri="{FF2B5EF4-FFF2-40B4-BE49-F238E27FC236}">
                    <a16:creationId xmlns:a16="http://schemas.microsoft.com/office/drawing/2014/main" id="{747F3995-27A4-22E9-F884-BE577FBE30AC}"/>
                  </a:ext>
                </a:extLst>
              </xdr:cNvPr>
              <xdr:cNvGrpSpPr/>
            </xdr:nvGrpSpPr>
            <xdr:grpSpPr>
              <a:xfrm>
                <a:off x="7691806" y="4617398"/>
                <a:ext cx="180000" cy="177613"/>
                <a:chOff x="4019826" y="5488609"/>
                <a:chExt cx="541131" cy="530087"/>
              </a:xfrm>
              <a:noFill/>
            </xdr:grpSpPr>
            <xdr:sp macro="" textlink="'Pivot Table'!O47">
              <xdr:nvSpPr>
                <xdr:cNvPr id="774" name="TextBox 773">
                  <a:extLst>
                    <a:ext uri="{FF2B5EF4-FFF2-40B4-BE49-F238E27FC236}">
                      <a16:creationId xmlns:a16="http://schemas.microsoft.com/office/drawing/2014/main" id="{299B396C-7780-2847-3BCC-1E5DB25353FF}"/>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775" name="TextBox 774">
                  <a:extLst>
                    <a:ext uri="{FF2B5EF4-FFF2-40B4-BE49-F238E27FC236}">
                      <a16:creationId xmlns:a16="http://schemas.microsoft.com/office/drawing/2014/main" id="{22AAF4B8-8F0F-584C-5933-68D02566409B}"/>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776" name="Group 775">
                <a:extLst>
                  <a:ext uri="{FF2B5EF4-FFF2-40B4-BE49-F238E27FC236}">
                    <a16:creationId xmlns:a16="http://schemas.microsoft.com/office/drawing/2014/main" id="{2A1F9305-BCC5-808A-B455-D4D8E90A2BCC}"/>
                  </a:ext>
                </a:extLst>
              </xdr:cNvPr>
              <xdr:cNvGrpSpPr/>
            </xdr:nvGrpSpPr>
            <xdr:grpSpPr>
              <a:xfrm>
                <a:off x="7884846" y="4617398"/>
                <a:ext cx="177941" cy="177613"/>
                <a:chOff x="4019826" y="5488609"/>
                <a:chExt cx="541131" cy="530087"/>
              </a:xfrm>
              <a:noFill/>
            </xdr:grpSpPr>
            <xdr:sp macro="" textlink="'Pivot Table'!O47">
              <xdr:nvSpPr>
                <xdr:cNvPr id="777" name="TextBox 776">
                  <a:extLst>
                    <a:ext uri="{FF2B5EF4-FFF2-40B4-BE49-F238E27FC236}">
                      <a16:creationId xmlns:a16="http://schemas.microsoft.com/office/drawing/2014/main" id="{21AC77DB-96BE-D607-EE11-AED8F58FE9E9}"/>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778" name="TextBox 777">
                  <a:extLst>
                    <a:ext uri="{FF2B5EF4-FFF2-40B4-BE49-F238E27FC236}">
                      <a16:creationId xmlns:a16="http://schemas.microsoft.com/office/drawing/2014/main" id="{3CA46EE6-50EF-30EF-4634-48C24C5DA58C}"/>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779" name="Group 778">
                <a:extLst>
                  <a:ext uri="{FF2B5EF4-FFF2-40B4-BE49-F238E27FC236}">
                    <a16:creationId xmlns:a16="http://schemas.microsoft.com/office/drawing/2014/main" id="{8B3EF000-18C3-D9ED-4DFC-E5C88B87DD66}"/>
                  </a:ext>
                </a:extLst>
              </xdr:cNvPr>
              <xdr:cNvGrpSpPr/>
            </xdr:nvGrpSpPr>
            <xdr:grpSpPr>
              <a:xfrm>
                <a:off x="7604121" y="4719704"/>
                <a:ext cx="180000" cy="177612"/>
                <a:chOff x="5422348" y="5477566"/>
                <a:chExt cx="541131" cy="530087"/>
              </a:xfrm>
              <a:noFill/>
            </xdr:grpSpPr>
            <xdr:sp macro="" textlink="'Pivot Table'!N47">
              <xdr:nvSpPr>
                <xdr:cNvPr id="780" name="TextBox 779">
                  <a:extLst>
                    <a:ext uri="{FF2B5EF4-FFF2-40B4-BE49-F238E27FC236}">
                      <a16:creationId xmlns:a16="http://schemas.microsoft.com/office/drawing/2014/main" id="{41AC417F-150C-AF75-674A-849CFAFD7578}"/>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781" name="TextBox 780">
                  <a:extLst>
                    <a:ext uri="{FF2B5EF4-FFF2-40B4-BE49-F238E27FC236}">
                      <a16:creationId xmlns:a16="http://schemas.microsoft.com/office/drawing/2014/main" id="{2DF17B02-65F9-3278-F09C-8247D5AA37F3}"/>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82" name="Group 781">
                <a:extLst>
                  <a:ext uri="{FF2B5EF4-FFF2-40B4-BE49-F238E27FC236}">
                    <a16:creationId xmlns:a16="http://schemas.microsoft.com/office/drawing/2014/main" id="{AB08113C-3A9A-50FC-01DB-0A8DC3C03B8B}"/>
                  </a:ext>
                </a:extLst>
              </xdr:cNvPr>
              <xdr:cNvGrpSpPr/>
            </xdr:nvGrpSpPr>
            <xdr:grpSpPr>
              <a:xfrm>
                <a:off x="7793406" y="4716390"/>
                <a:ext cx="177941" cy="177612"/>
                <a:chOff x="4019826" y="5488609"/>
                <a:chExt cx="541131" cy="530087"/>
              </a:xfrm>
              <a:noFill/>
            </xdr:grpSpPr>
            <xdr:sp macro="" textlink="'Pivot Table'!O47">
              <xdr:nvSpPr>
                <xdr:cNvPr id="783" name="TextBox 782">
                  <a:extLst>
                    <a:ext uri="{FF2B5EF4-FFF2-40B4-BE49-F238E27FC236}">
                      <a16:creationId xmlns:a16="http://schemas.microsoft.com/office/drawing/2014/main" id="{06F37E3C-46DD-952A-A531-5106775A7E62}"/>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784" name="TextBox 783">
                  <a:extLst>
                    <a:ext uri="{FF2B5EF4-FFF2-40B4-BE49-F238E27FC236}">
                      <a16:creationId xmlns:a16="http://schemas.microsoft.com/office/drawing/2014/main" id="{E922334C-61E3-C615-7E48-CA04182DAD6E}"/>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785" name="Group 784">
                <a:extLst>
                  <a:ext uri="{FF2B5EF4-FFF2-40B4-BE49-F238E27FC236}">
                    <a16:creationId xmlns:a16="http://schemas.microsoft.com/office/drawing/2014/main" id="{18F86A41-0D5E-BA8C-9185-C0F747BB67B7}"/>
                  </a:ext>
                </a:extLst>
              </xdr:cNvPr>
              <xdr:cNvGrpSpPr/>
            </xdr:nvGrpSpPr>
            <xdr:grpSpPr>
              <a:xfrm>
                <a:off x="7888601" y="4714624"/>
                <a:ext cx="177941" cy="177612"/>
                <a:chOff x="5422348" y="5477566"/>
                <a:chExt cx="541131" cy="530087"/>
              </a:xfrm>
              <a:noFill/>
            </xdr:grpSpPr>
            <xdr:sp macro="" textlink="'Pivot Table'!N47">
              <xdr:nvSpPr>
                <xdr:cNvPr id="786" name="TextBox 785">
                  <a:extLst>
                    <a:ext uri="{FF2B5EF4-FFF2-40B4-BE49-F238E27FC236}">
                      <a16:creationId xmlns:a16="http://schemas.microsoft.com/office/drawing/2014/main" id="{A757F342-B803-6CE8-1DE4-AB9DA4EDF5B3}"/>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787" name="TextBox 786">
                  <a:extLst>
                    <a:ext uri="{FF2B5EF4-FFF2-40B4-BE49-F238E27FC236}">
                      <a16:creationId xmlns:a16="http://schemas.microsoft.com/office/drawing/2014/main" id="{F4199C29-2203-B080-3B8C-31AEAF60F53B}"/>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88" name="Group 787">
                <a:extLst>
                  <a:ext uri="{FF2B5EF4-FFF2-40B4-BE49-F238E27FC236}">
                    <a16:creationId xmlns:a16="http://schemas.microsoft.com/office/drawing/2014/main" id="{89126548-D49D-5786-2514-30A6E526FBAF}"/>
                  </a:ext>
                </a:extLst>
              </xdr:cNvPr>
              <xdr:cNvGrpSpPr/>
            </xdr:nvGrpSpPr>
            <xdr:grpSpPr>
              <a:xfrm>
                <a:off x="7983062" y="4714624"/>
                <a:ext cx="180000" cy="177612"/>
                <a:chOff x="5422348" y="5477566"/>
                <a:chExt cx="541131" cy="530087"/>
              </a:xfrm>
              <a:noFill/>
            </xdr:grpSpPr>
            <xdr:sp macro="" textlink="'Pivot Table'!N47">
              <xdr:nvSpPr>
                <xdr:cNvPr id="789" name="TextBox 788">
                  <a:extLst>
                    <a:ext uri="{FF2B5EF4-FFF2-40B4-BE49-F238E27FC236}">
                      <a16:creationId xmlns:a16="http://schemas.microsoft.com/office/drawing/2014/main" id="{67C1B44E-1A87-47D8-070C-C659D6C17B70}"/>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790" name="TextBox 789">
                  <a:extLst>
                    <a:ext uri="{FF2B5EF4-FFF2-40B4-BE49-F238E27FC236}">
                      <a16:creationId xmlns:a16="http://schemas.microsoft.com/office/drawing/2014/main" id="{A531376C-3231-692A-78C0-FB458CF48854}"/>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91" name="Group 790">
                <a:extLst>
                  <a:ext uri="{FF2B5EF4-FFF2-40B4-BE49-F238E27FC236}">
                    <a16:creationId xmlns:a16="http://schemas.microsoft.com/office/drawing/2014/main" id="{7C28AC81-2E29-4C89-F0AC-218DF0E02919}"/>
                  </a:ext>
                </a:extLst>
              </xdr:cNvPr>
              <xdr:cNvGrpSpPr/>
            </xdr:nvGrpSpPr>
            <xdr:grpSpPr>
              <a:xfrm>
                <a:off x="7522841" y="5270678"/>
                <a:ext cx="180000" cy="177612"/>
                <a:chOff x="5422348" y="5477566"/>
                <a:chExt cx="541131" cy="530087"/>
              </a:xfrm>
              <a:noFill/>
            </xdr:grpSpPr>
            <xdr:sp macro="" textlink="'Pivot Table'!N47">
              <xdr:nvSpPr>
                <xdr:cNvPr id="792" name="TextBox 791">
                  <a:extLst>
                    <a:ext uri="{FF2B5EF4-FFF2-40B4-BE49-F238E27FC236}">
                      <a16:creationId xmlns:a16="http://schemas.microsoft.com/office/drawing/2014/main" id="{958E159C-8CCE-973E-71D4-8AFF3D298B2D}"/>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793" name="TextBox 792">
                  <a:extLst>
                    <a:ext uri="{FF2B5EF4-FFF2-40B4-BE49-F238E27FC236}">
                      <a16:creationId xmlns:a16="http://schemas.microsoft.com/office/drawing/2014/main" id="{857FF459-FC81-73FF-F6C7-94D2212B05C6}"/>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94" name="Group 793">
                <a:extLst>
                  <a:ext uri="{FF2B5EF4-FFF2-40B4-BE49-F238E27FC236}">
                    <a16:creationId xmlns:a16="http://schemas.microsoft.com/office/drawing/2014/main" id="{BD49A34F-5ACD-5845-F4D6-35004E6DA90E}"/>
                  </a:ext>
                </a:extLst>
              </xdr:cNvPr>
              <xdr:cNvGrpSpPr/>
            </xdr:nvGrpSpPr>
            <xdr:grpSpPr>
              <a:xfrm>
                <a:off x="7979307" y="5272444"/>
                <a:ext cx="180000" cy="177612"/>
                <a:chOff x="4019826" y="5488609"/>
                <a:chExt cx="541131" cy="530087"/>
              </a:xfrm>
              <a:noFill/>
            </xdr:grpSpPr>
            <xdr:sp macro="" textlink="'Pivot Table'!O47">
              <xdr:nvSpPr>
                <xdr:cNvPr id="795" name="TextBox 794">
                  <a:extLst>
                    <a:ext uri="{FF2B5EF4-FFF2-40B4-BE49-F238E27FC236}">
                      <a16:creationId xmlns:a16="http://schemas.microsoft.com/office/drawing/2014/main" id="{BAFA53DB-F122-AC21-24EB-D28452BCD1C6}"/>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796" name="TextBox 795">
                  <a:extLst>
                    <a:ext uri="{FF2B5EF4-FFF2-40B4-BE49-F238E27FC236}">
                      <a16:creationId xmlns:a16="http://schemas.microsoft.com/office/drawing/2014/main" id="{17FFA58E-BE69-004F-9888-3C34CB47CB38}"/>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800" name="Group 799">
                <a:extLst>
                  <a:ext uri="{FF2B5EF4-FFF2-40B4-BE49-F238E27FC236}">
                    <a16:creationId xmlns:a16="http://schemas.microsoft.com/office/drawing/2014/main" id="{FE9DBF17-4AE7-253D-F210-4B8532D2F93A}"/>
                  </a:ext>
                </a:extLst>
              </xdr:cNvPr>
              <xdr:cNvGrpSpPr/>
            </xdr:nvGrpSpPr>
            <xdr:grpSpPr>
              <a:xfrm>
                <a:off x="7797161" y="5171686"/>
                <a:ext cx="177941" cy="177613"/>
                <a:chOff x="5422348" y="5477566"/>
                <a:chExt cx="541131" cy="530087"/>
              </a:xfrm>
              <a:noFill/>
            </xdr:grpSpPr>
            <xdr:sp macro="" textlink="'Pivot Table'!N47">
              <xdr:nvSpPr>
                <xdr:cNvPr id="801" name="TextBox 800">
                  <a:extLst>
                    <a:ext uri="{FF2B5EF4-FFF2-40B4-BE49-F238E27FC236}">
                      <a16:creationId xmlns:a16="http://schemas.microsoft.com/office/drawing/2014/main" id="{BBD57A7D-04B5-FBE3-5059-99D744417CB6}"/>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802" name="TextBox 801">
                  <a:extLst>
                    <a:ext uri="{FF2B5EF4-FFF2-40B4-BE49-F238E27FC236}">
                      <a16:creationId xmlns:a16="http://schemas.microsoft.com/office/drawing/2014/main" id="{D3425396-67E4-4E8F-55E9-B4263CD8A604}"/>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803" name="Group 802">
                <a:extLst>
                  <a:ext uri="{FF2B5EF4-FFF2-40B4-BE49-F238E27FC236}">
                    <a16:creationId xmlns:a16="http://schemas.microsoft.com/office/drawing/2014/main" id="{6AE24A76-75F9-872B-E552-2D5564466C12}"/>
                  </a:ext>
                </a:extLst>
              </xdr:cNvPr>
              <xdr:cNvGrpSpPr/>
            </xdr:nvGrpSpPr>
            <xdr:grpSpPr>
              <a:xfrm>
                <a:off x="7605446" y="5082012"/>
                <a:ext cx="180000" cy="177613"/>
                <a:chOff x="4019826" y="5488609"/>
                <a:chExt cx="541131" cy="530087"/>
              </a:xfrm>
              <a:noFill/>
            </xdr:grpSpPr>
            <xdr:sp macro="" textlink="'Pivot Table'!O47">
              <xdr:nvSpPr>
                <xdr:cNvPr id="804" name="TextBox 803">
                  <a:extLst>
                    <a:ext uri="{FF2B5EF4-FFF2-40B4-BE49-F238E27FC236}">
                      <a16:creationId xmlns:a16="http://schemas.microsoft.com/office/drawing/2014/main" id="{6934DC96-08A5-E919-A773-A2265CDA84F2}"/>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805" name="TextBox 804">
                  <a:extLst>
                    <a:ext uri="{FF2B5EF4-FFF2-40B4-BE49-F238E27FC236}">
                      <a16:creationId xmlns:a16="http://schemas.microsoft.com/office/drawing/2014/main" id="{6A8EEEB5-61C2-EECA-1F4F-9250121041C9}"/>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806" name="Group 805">
                <a:extLst>
                  <a:ext uri="{FF2B5EF4-FFF2-40B4-BE49-F238E27FC236}">
                    <a16:creationId xmlns:a16="http://schemas.microsoft.com/office/drawing/2014/main" id="{0F864431-47CC-DEDB-AFEB-FF2FC7CD34B6}"/>
                  </a:ext>
                </a:extLst>
              </xdr:cNvPr>
              <xdr:cNvGrpSpPr/>
            </xdr:nvGrpSpPr>
            <xdr:grpSpPr>
              <a:xfrm>
                <a:off x="7888601" y="5070086"/>
                <a:ext cx="177941" cy="177613"/>
                <a:chOff x="5422348" y="5477566"/>
                <a:chExt cx="541131" cy="530087"/>
              </a:xfrm>
              <a:noFill/>
            </xdr:grpSpPr>
            <xdr:sp macro="" textlink="'Pivot Table'!N47">
              <xdr:nvSpPr>
                <xdr:cNvPr id="807" name="TextBox 806">
                  <a:extLst>
                    <a:ext uri="{FF2B5EF4-FFF2-40B4-BE49-F238E27FC236}">
                      <a16:creationId xmlns:a16="http://schemas.microsoft.com/office/drawing/2014/main" id="{15B9F88A-83DF-5F53-7596-D42523F7AAB3}"/>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808" name="TextBox 807">
                  <a:extLst>
                    <a:ext uri="{FF2B5EF4-FFF2-40B4-BE49-F238E27FC236}">
                      <a16:creationId xmlns:a16="http://schemas.microsoft.com/office/drawing/2014/main" id="{3EB013C8-82FE-FA2F-ED47-FB4CC27778A3}"/>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809" name="Group 808">
                <a:extLst>
                  <a:ext uri="{FF2B5EF4-FFF2-40B4-BE49-F238E27FC236}">
                    <a16:creationId xmlns:a16="http://schemas.microsoft.com/office/drawing/2014/main" id="{D9C89669-3345-9853-ED2B-58DBA580F255}"/>
                  </a:ext>
                </a:extLst>
              </xdr:cNvPr>
              <xdr:cNvGrpSpPr/>
            </xdr:nvGrpSpPr>
            <xdr:grpSpPr>
              <a:xfrm>
                <a:off x="8348822" y="4986335"/>
                <a:ext cx="177941" cy="177612"/>
                <a:chOff x="5422348" y="5477566"/>
                <a:chExt cx="541131" cy="530087"/>
              </a:xfrm>
              <a:noFill/>
            </xdr:grpSpPr>
            <xdr:sp macro="" textlink="'Pivot Table'!N47">
              <xdr:nvSpPr>
                <xdr:cNvPr id="810" name="TextBox 809">
                  <a:extLst>
                    <a:ext uri="{FF2B5EF4-FFF2-40B4-BE49-F238E27FC236}">
                      <a16:creationId xmlns:a16="http://schemas.microsoft.com/office/drawing/2014/main" id="{4D8E2261-52F6-D4C5-412F-9241959483F6}"/>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811" name="TextBox 810">
                  <a:extLst>
                    <a:ext uri="{FF2B5EF4-FFF2-40B4-BE49-F238E27FC236}">
                      <a16:creationId xmlns:a16="http://schemas.microsoft.com/office/drawing/2014/main" id="{83148405-EF9B-E50A-6D5D-01BC4235BEE8}"/>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812" name="Group 811">
                <a:extLst>
                  <a:ext uri="{FF2B5EF4-FFF2-40B4-BE49-F238E27FC236}">
                    <a16:creationId xmlns:a16="http://schemas.microsoft.com/office/drawing/2014/main" id="{42F3CE33-DAEA-5D5B-B4F5-F565522A42EA}"/>
                  </a:ext>
                </a:extLst>
              </xdr:cNvPr>
              <xdr:cNvGrpSpPr/>
            </xdr:nvGrpSpPr>
            <xdr:grpSpPr>
              <a:xfrm>
                <a:off x="8069422" y="4981255"/>
                <a:ext cx="180000" cy="177612"/>
                <a:chOff x="5422348" y="5477566"/>
                <a:chExt cx="541131" cy="530087"/>
              </a:xfrm>
              <a:noFill/>
            </xdr:grpSpPr>
            <xdr:sp macro="" textlink="'Pivot Table'!N47">
              <xdr:nvSpPr>
                <xdr:cNvPr id="813" name="TextBox 812">
                  <a:extLst>
                    <a:ext uri="{FF2B5EF4-FFF2-40B4-BE49-F238E27FC236}">
                      <a16:creationId xmlns:a16="http://schemas.microsoft.com/office/drawing/2014/main" id="{DFC9378B-0001-06CA-B8E7-597BBC00BDA9}"/>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814" name="TextBox 813">
                  <a:extLst>
                    <a:ext uri="{FF2B5EF4-FFF2-40B4-BE49-F238E27FC236}">
                      <a16:creationId xmlns:a16="http://schemas.microsoft.com/office/drawing/2014/main" id="{CCBEB304-6065-56F1-0458-68914A4F7E82}"/>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818" name="Group 817">
                <a:extLst>
                  <a:ext uri="{FF2B5EF4-FFF2-40B4-BE49-F238E27FC236}">
                    <a16:creationId xmlns:a16="http://schemas.microsoft.com/office/drawing/2014/main" id="{27DB0443-5F3D-4B12-0C73-259FAF606410}"/>
                  </a:ext>
                </a:extLst>
              </xdr:cNvPr>
              <xdr:cNvGrpSpPr/>
            </xdr:nvGrpSpPr>
            <xdr:grpSpPr>
              <a:xfrm>
                <a:off x="7974227" y="4901741"/>
                <a:ext cx="180000" cy="177612"/>
                <a:chOff x="4019826" y="5488609"/>
                <a:chExt cx="541131" cy="530087"/>
              </a:xfrm>
              <a:noFill/>
            </xdr:grpSpPr>
            <xdr:sp macro="" textlink="'Pivot Table'!O47">
              <xdr:nvSpPr>
                <xdr:cNvPr id="819" name="TextBox 818">
                  <a:extLst>
                    <a:ext uri="{FF2B5EF4-FFF2-40B4-BE49-F238E27FC236}">
                      <a16:creationId xmlns:a16="http://schemas.microsoft.com/office/drawing/2014/main" id="{75BFFD47-10FA-87BB-65D7-E07C633300AB}"/>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820" name="TextBox 819">
                  <a:extLst>
                    <a:ext uri="{FF2B5EF4-FFF2-40B4-BE49-F238E27FC236}">
                      <a16:creationId xmlns:a16="http://schemas.microsoft.com/office/drawing/2014/main" id="{DB580D9F-41A9-7C9F-3ADF-8D4C7C190060}"/>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821" name="Group 820">
                <a:extLst>
                  <a:ext uri="{FF2B5EF4-FFF2-40B4-BE49-F238E27FC236}">
                    <a16:creationId xmlns:a16="http://schemas.microsoft.com/office/drawing/2014/main" id="{F22B958F-D8DC-E3D9-C880-F40275BA1EFE}"/>
                  </a:ext>
                </a:extLst>
              </xdr:cNvPr>
              <xdr:cNvGrpSpPr/>
            </xdr:nvGrpSpPr>
            <xdr:grpSpPr>
              <a:xfrm>
                <a:off x="7792081" y="4795904"/>
                <a:ext cx="177941" cy="177612"/>
                <a:chOff x="5422348" y="5477566"/>
                <a:chExt cx="541131" cy="530087"/>
              </a:xfrm>
              <a:noFill/>
            </xdr:grpSpPr>
            <xdr:sp macro="" textlink="'Pivot Table'!N47">
              <xdr:nvSpPr>
                <xdr:cNvPr id="822" name="TextBox 821">
                  <a:extLst>
                    <a:ext uri="{FF2B5EF4-FFF2-40B4-BE49-F238E27FC236}">
                      <a16:creationId xmlns:a16="http://schemas.microsoft.com/office/drawing/2014/main" id="{AA7A6F93-3E27-0EDD-F950-0A2AC99B9530}"/>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823" name="TextBox 822">
                  <a:extLst>
                    <a:ext uri="{FF2B5EF4-FFF2-40B4-BE49-F238E27FC236}">
                      <a16:creationId xmlns:a16="http://schemas.microsoft.com/office/drawing/2014/main" id="{73DFDE75-527D-209B-8756-A11D0F33C663}"/>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824" name="Group 823">
                <a:extLst>
                  <a:ext uri="{FF2B5EF4-FFF2-40B4-BE49-F238E27FC236}">
                    <a16:creationId xmlns:a16="http://schemas.microsoft.com/office/drawing/2014/main" id="{65B01DBE-22E2-AA8B-3629-EA89C27D7DAA}"/>
                  </a:ext>
                </a:extLst>
              </xdr:cNvPr>
              <xdr:cNvGrpSpPr/>
            </xdr:nvGrpSpPr>
            <xdr:grpSpPr>
              <a:xfrm>
                <a:off x="7696886" y="4797670"/>
                <a:ext cx="180000" cy="177612"/>
                <a:chOff x="4019826" y="5488609"/>
                <a:chExt cx="541131" cy="530087"/>
              </a:xfrm>
              <a:noFill/>
            </xdr:grpSpPr>
            <xdr:sp macro="" textlink="'Pivot Table'!O47">
              <xdr:nvSpPr>
                <xdr:cNvPr id="825" name="TextBox 824">
                  <a:extLst>
                    <a:ext uri="{FF2B5EF4-FFF2-40B4-BE49-F238E27FC236}">
                      <a16:creationId xmlns:a16="http://schemas.microsoft.com/office/drawing/2014/main" id="{9B48419E-609A-E18E-A17E-57B825C940A6}"/>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D86C4-A059-416E-B8CA-359D22695A96}" type="TxLink">
                    <a:rPr lang="en-US" sz="1600" b="0" i="0" u="none" strike="noStrike">
                      <a:solidFill>
                        <a:srgbClr val="0F11A7"/>
                      </a:solidFill>
                      <a:latin typeface="Calibri"/>
                      <a:ea typeface="Calibri"/>
                      <a:cs typeface="Calibri"/>
                    </a:rPr>
                    <a:pPr algn="ctr"/>
                    <a:t>●</a:t>
                  </a:fld>
                  <a:endParaRPr lang="en-IN" sz="1100"/>
                </a:p>
              </xdr:txBody>
            </xdr:sp>
            <xdr:sp macro="" textlink="'Pivot Table'!M47">
              <xdr:nvSpPr>
                <xdr:cNvPr id="826" name="TextBox 825">
                  <a:extLst>
                    <a:ext uri="{FF2B5EF4-FFF2-40B4-BE49-F238E27FC236}">
                      <a16:creationId xmlns:a16="http://schemas.microsoft.com/office/drawing/2014/main" id="{C1D96508-AEFE-0413-FF96-5AF1C4F5F5CC}"/>
                    </a:ext>
                  </a:extLst>
                </xdr:cNvPr>
                <xdr:cNvSpPr txBox="1"/>
              </xdr:nvSpPr>
              <xdr:spPr>
                <a:xfrm>
                  <a:off x="4019826" y="5488609"/>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412990-B1D5-44F5-BEED-D8D297828EB9}"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827" name="Group 826">
                <a:extLst>
                  <a:ext uri="{FF2B5EF4-FFF2-40B4-BE49-F238E27FC236}">
                    <a16:creationId xmlns:a16="http://schemas.microsoft.com/office/drawing/2014/main" id="{C709FF1B-5F99-EF01-A5F8-09A4141607D7}"/>
                  </a:ext>
                </a:extLst>
              </xdr:cNvPr>
              <xdr:cNvGrpSpPr/>
            </xdr:nvGrpSpPr>
            <xdr:grpSpPr>
              <a:xfrm>
                <a:off x="7888601" y="4811144"/>
                <a:ext cx="177941" cy="177612"/>
                <a:chOff x="5422348" y="5477566"/>
                <a:chExt cx="541131" cy="530087"/>
              </a:xfrm>
              <a:noFill/>
            </xdr:grpSpPr>
            <xdr:sp macro="" textlink="'Pivot Table'!N47">
              <xdr:nvSpPr>
                <xdr:cNvPr id="828" name="TextBox 827">
                  <a:extLst>
                    <a:ext uri="{FF2B5EF4-FFF2-40B4-BE49-F238E27FC236}">
                      <a16:creationId xmlns:a16="http://schemas.microsoft.com/office/drawing/2014/main" id="{32B1D58A-ED89-1CCC-BAE9-B7C5CE151788}"/>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829" name="TextBox 828">
                  <a:extLst>
                    <a:ext uri="{FF2B5EF4-FFF2-40B4-BE49-F238E27FC236}">
                      <a16:creationId xmlns:a16="http://schemas.microsoft.com/office/drawing/2014/main" id="{22007DAC-9BED-659A-A0ED-CA568090D40B}"/>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830" name="Group 829">
                <a:extLst>
                  <a:ext uri="{FF2B5EF4-FFF2-40B4-BE49-F238E27FC236}">
                    <a16:creationId xmlns:a16="http://schemas.microsoft.com/office/drawing/2014/main" id="{A900A392-9301-B75B-E6C2-24E0BD869350}"/>
                  </a:ext>
                </a:extLst>
              </xdr:cNvPr>
              <xdr:cNvGrpSpPr/>
            </xdr:nvGrpSpPr>
            <xdr:grpSpPr>
              <a:xfrm>
                <a:off x="7977982" y="4806064"/>
                <a:ext cx="180000" cy="177612"/>
                <a:chOff x="5422348" y="5477566"/>
                <a:chExt cx="541131" cy="530087"/>
              </a:xfrm>
              <a:noFill/>
            </xdr:grpSpPr>
            <xdr:sp macro="" textlink="'Pivot Table'!N47">
              <xdr:nvSpPr>
                <xdr:cNvPr id="831" name="TextBox 830">
                  <a:extLst>
                    <a:ext uri="{FF2B5EF4-FFF2-40B4-BE49-F238E27FC236}">
                      <a16:creationId xmlns:a16="http://schemas.microsoft.com/office/drawing/2014/main" id="{B6684C15-CF90-8C38-DD9D-B37107A0C892}"/>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832" name="TextBox 831">
                  <a:extLst>
                    <a:ext uri="{FF2B5EF4-FFF2-40B4-BE49-F238E27FC236}">
                      <a16:creationId xmlns:a16="http://schemas.microsoft.com/office/drawing/2014/main" id="{49DE9633-9886-8C0F-F23A-25052D26975D}"/>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833" name="Group 832">
                <a:extLst>
                  <a:ext uri="{FF2B5EF4-FFF2-40B4-BE49-F238E27FC236}">
                    <a16:creationId xmlns:a16="http://schemas.microsoft.com/office/drawing/2014/main" id="{3AF309A1-8D67-96E6-BC8E-06B7A76D21D0}"/>
                  </a:ext>
                </a:extLst>
              </xdr:cNvPr>
              <xdr:cNvGrpSpPr/>
            </xdr:nvGrpSpPr>
            <xdr:grpSpPr>
              <a:xfrm>
                <a:off x="8247222" y="4800984"/>
                <a:ext cx="180000" cy="177612"/>
                <a:chOff x="5422348" y="5477566"/>
                <a:chExt cx="541131" cy="530087"/>
              </a:xfrm>
              <a:noFill/>
            </xdr:grpSpPr>
            <xdr:sp macro="" textlink="'Pivot Table'!N47">
              <xdr:nvSpPr>
                <xdr:cNvPr id="834" name="TextBox 833">
                  <a:extLst>
                    <a:ext uri="{FF2B5EF4-FFF2-40B4-BE49-F238E27FC236}">
                      <a16:creationId xmlns:a16="http://schemas.microsoft.com/office/drawing/2014/main" id="{A618EA4B-41FE-8831-54D8-A670B26DB68A}"/>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07EFE0-4C13-4068-A855-CA32D9FEE9F8}" type="TxLink">
                    <a:rPr lang="en-US" sz="1600" b="0" i="0" u="none" strike="noStrike">
                      <a:solidFill>
                        <a:srgbClr val="5A097C"/>
                      </a:solidFill>
                      <a:latin typeface="Calibri"/>
                      <a:ea typeface="Calibri"/>
                      <a:cs typeface="Calibri"/>
                    </a:rPr>
                    <a:pPr algn="ctr"/>
                    <a:t> </a:t>
                  </a:fld>
                  <a:endParaRPr lang="en-IN" sz="1100"/>
                </a:p>
              </xdr:txBody>
            </xdr:sp>
            <xdr:sp macro="" textlink="'Pivot Table'!P47">
              <xdr:nvSpPr>
                <xdr:cNvPr id="835" name="TextBox 834">
                  <a:extLst>
                    <a:ext uri="{FF2B5EF4-FFF2-40B4-BE49-F238E27FC236}">
                      <a16:creationId xmlns:a16="http://schemas.microsoft.com/office/drawing/2014/main" id="{CD0E813D-3690-C92D-1729-BB705182E1B9}"/>
                    </a:ext>
                  </a:extLst>
                </xdr:cNvPr>
                <xdr:cNvSpPr txBox="1"/>
              </xdr:nvSpPr>
              <xdr:spPr>
                <a:xfrm>
                  <a:off x="5422348" y="5477566"/>
                  <a:ext cx="541131" cy="53008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C474B8-DAA6-444C-94DC-5BFC2F3E7CBD}"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888" name="Group 887">
                <a:extLst>
                  <a:ext uri="{FF2B5EF4-FFF2-40B4-BE49-F238E27FC236}">
                    <a16:creationId xmlns:a16="http://schemas.microsoft.com/office/drawing/2014/main" id="{5C4F77CA-3C3E-7BE0-DBCE-2989623CC370}"/>
                  </a:ext>
                </a:extLst>
              </xdr:cNvPr>
              <xdr:cNvGrpSpPr/>
            </xdr:nvGrpSpPr>
            <xdr:grpSpPr>
              <a:xfrm>
                <a:off x="12312646" y="6091989"/>
                <a:ext cx="180000" cy="180295"/>
                <a:chOff x="4757057" y="5742214"/>
                <a:chExt cx="522514" cy="522515"/>
              </a:xfrm>
            </xdr:grpSpPr>
            <xdr:sp macro="" textlink="'Pivot Table'!N45">
              <xdr:nvSpPr>
                <xdr:cNvPr id="889" name="TextBox 888">
                  <a:extLst>
                    <a:ext uri="{FF2B5EF4-FFF2-40B4-BE49-F238E27FC236}">
                      <a16:creationId xmlns:a16="http://schemas.microsoft.com/office/drawing/2014/main" id="{E0CB9434-D8A1-5E62-6657-3F314E8CA767}"/>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890" name="TextBox 889">
                  <a:extLst>
                    <a:ext uri="{FF2B5EF4-FFF2-40B4-BE49-F238E27FC236}">
                      <a16:creationId xmlns:a16="http://schemas.microsoft.com/office/drawing/2014/main" id="{805C6372-A384-DFF0-94C9-F8B3161D7616}"/>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06" name="Group 905">
                <a:extLst>
                  <a:ext uri="{FF2B5EF4-FFF2-40B4-BE49-F238E27FC236}">
                    <a16:creationId xmlns:a16="http://schemas.microsoft.com/office/drawing/2014/main" id="{405E4C3F-4803-CF7A-9F78-48DDF1738D48}"/>
                  </a:ext>
                </a:extLst>
              </xdr:cNvPr>
              <xdr:cNvGrpSpPr/>
            </xdr:nvGrpSpPr>
            <xdr:grpSpPr>
              <a:xfrm>
                <a:off x="11759533" y="5638555"/>
                <a:ext cx="180000" cy="180294"/>
                <a:chOff x="4724400" y="4359728"/>
                <a:chExt cx="522514" cy="522515"/>
              </a:xfrm>
            </xdr:grpSpPr>
            <xdr:sp macro="" textlink="'Pivot Table'!M45">
              <xdr:nvSpPr>
                <xdr:cNvPr id="907" name="TextBox 906">
                  <a:extLst>
                    <a:ext uri="{FF2B5EF4-FFF2-40B4-BE49-F238E27FC236}">
                      <a16:creationId xmlns:a16="http://schemas.microsoft.com/office/drawing/2014/main" id="{733B7F00-0A7F-9018-7CCA-585126958B2C}"/>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908" name="TextBox 907">
                  <a:extLst>
                    <a:ext uri="{FF2B5EF4-FFF2-40B4-BE49-F238E27FC236}">
                      <a16:creationId xmlns:a16="http://schemas.microsoft.com/office/drawing/2014/main" id="{8A45A353-4F3B-3101-F7D4-8E8AE743E3FF}"/>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09" name="Group 908">
                <a:extLst>
                  <a:ext uri="{FF2B5EF4-FFF2-40B4-BE49-F238E27FC236}">
                    <a16:creationId xmlns:a16="http://schemas.microsoft.com/office/drawing/2014/main" id="{ADEAFDE9-DC0C-F96A-09F4-BB76B3EEC198}"/>
                  </a:ext>
                </a:extLst>
              </xdr:cNvPr>
              <xdr:cNvGrpSpPr/>
            </xdr:nvGrpSpPr>
            <xdr:grpSpPr>
              <a:xfrm>
                <a:off x="11760985" y="5546095"/>
                <a:ext cx="180000" cy="180295"/>
                <a:chOff x="4757057" y="5742214"/>
                <a:chExt cx="522514" cy="522515"/>
              </a:xfrm>
            </xdr:grpSpPr>
            <xdr:sp macro="" textlink="'Pivot Table'!N45">
              <xdr:nvSpPr>
                <xdr:cNvPr id="910" name="TextBox 909">
                  <a:extLst>
                    <a:ext uri="{FF2B5EF4-FFF2-40B4-BE49-F238E27FC236}">
                      <a16:creationId xmlns:a16="http://schemas.microsoft.com/office/drawing/2014/main" id="{778890D4-8C00-0E13-D83D-1A29B08BEA9D}"/>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911" name="TextBox 910">
                  <a:extLst>
                    <a:ext uri="{FF2B5EF4-FFF2-40B4-BE49-F238E27FC236}">
                      <a16:creationId xmlns:a16="http://schemas.microsoft.com/office/drawing/2014/main" id="{4A0F2F74-55BA-55C6-A4DE-1B7FFC11FD13}"/>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12" name="Group 911">
                <a:extLst>
                  <a:ext uri="{FF2B5EF4-FFF2-40B4-BE49-F238E27FC236}">
                    <a16:creationId xmlns:a16="http://schemas.microsoft.com/office/drawing/2014/main" id="{81C44FC8-EB74-4353-9544-DF1FBE1B4BD1}"/>
                  </a:ext>
                </a:extLst>
              </xdr:cNvPr>
              <xdr:cNvGrpSpPr/>
            </xdr:nvGrpSpPr>
            <xdr:grpSpPr>
              <a:xfrm>
                <a:off x="11764613" y="5463363"/>
                <a:ext cx="180000" cy="180295"/>
                <a:chOff x="4724400" y="4359728"/>
                <a:chExt cx="522514" cy="522515"/>
              </a:xfrm>
            </xdr:grpSpPr>
            <xdr:sp macro="" textlink="'Pivot Table'!M45">
              <xdr:nvSpPr>
                <xdr:cNvPr id="913" name="TextBox 912">
                  <a:extLst>
                    <a:ext uri="{FF2B5EF4-FFF2-40B4-BE49-F238E27FC236}">
                      <a16:creationId xmlns:a16="http://schemas.microsoft.com/office/drawing/2014/main" id="{488AF970-1548-B49F-347F-5A2F035B01AB}"/>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914" name="TextBox 913">
                  <a:extLst>
                    <a:ext uri="{FF2B5EF4-FFF2-40B4-BE49-F238E27FC236}">
                      <a16:creationId xmlns:a16="http://schemas.microsoft.com/office/drawing/2014/main" id="{5172614F-3F27-737F-81E3-6D86FE9935DF}"/>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15" name="Group 914">
                <a:extLst>
                  <a:ext uri="{FF2B5EF4-FFF2-40B4-BE49-F238E27FC236}">
                    <a16:creationId xmlns:a16="http://schemas.microsoft.com/office/drawing/2014/main" id="{7096A9DF-B4F1-3BD0-A1EC-A45CC8BCF2C2}"/>
                  </a:ext>
                </a:extLst>
              </xdr:cNvPr>
              <xdr:cNvGrpSpPr/>
            </xdr:nvGrpSpPr>
            <xdr:grpSpPr>
              <a:xfrm>
                <a:off x="11857505" y="6000549"/>
                <a:ext cx="180000" cy="180295"/>
                <a:chOff x="4757057" y="5742214"/>
                <a:chExt cx="522514" cy="522515"/>
              </a:xfrm>
            </xdr:grpSpPr>
            <xdr:sp macro="" textlink="'Pivot Table'!N45">
              <xdr:nvSpPr>
                <xdr:cNvPr id="916" name="TextBox 915">
                  <a:extLst>
                    <a:ext uri="{FF2B5EF4-FFF2-40B4-BE49-F238E27FC236}">
                      <a16:creationId xmlns:a16="http://schemas.microsoft.com/office/drawing/2014/main" id="{E17A1C50-8310-D5CB-FE36-5021F4F5DBFC}"/>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917" name="TextBox 916">
                  <a:extLst>
                    <a:ext uri="{FF2B5EF4-FFF2-40B4-BE49-F238E27FC236}">
                      <a16:creationId xmlns:a16="http://schemas.microsoft.com/office/drawing/2014/main" id="{30CB1A6A-696C-D7CF-8615-27DF9C71164C}"/>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21" name="Group 920">
                <a:extLst>
                  <a:ext uri="{FF2B5EF4-FFF2-40B4-BE49-F238E27FC236}">
                    <a16:creationId xmlns:a16="http://schemas.microsoft.com/office/drawing/2014/main" id="{0BB6444F-EC08-1227-A641-3DE3F3ED90D5}"/>
                  </a:ext>
                </a:extLst>
              </xdr:cNvPr>
              <xdr:cNvGrpSpPr/>
            </xdr:nvGrpSpPr>
            <xdr:grpSpPr>
              <a:xfrm>
                <a:off x="11852425" y="5731447"/>
                <a:ext cx="180000" cy="180294"/>
                <a:chOff x="4757057" y="5742214"/>
                <a:chExt cx="522514" cy="522515"/>
              </a:xfrm>
            </xdr:grpSpPr>
            <xdr:sp macro="" textlink="'Pivot Table'!N45">
              <xdr:nvSpPr>
                <xdr:cNvPr id="922" name="TextBox 921">
                  <a:extLst>
                    <a:ext uri="{FF2B5EF4-FFF2-40B4-BE49-F238E27FC236}">
                      <a16:creationId xmlns:a16="http://schemas.microsoft.com/office/drawing/2014/main" id="{F06CA433-4742-C18B-C631-FFC07F8F3208}"/>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923" name="TextBox 922">
                  <a:extLst>
                    <a:ext uri="{FF2B5EF4-FFF2-40B4-BE49-F238E27FC236}">
                      <a16:creationId xmlns:a16="http://schemas.microsoft.com/office/drawing/2014/main" id="{BB05896C-9146-F558-5B7C-1C4819A41153}"/>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24" name="Group 923">
                <a:extLst>
                  <a:ext uri="{FF2B5EF4-FFF2-40B4-BE49-F238E27FC236}">
                    <a16:creationId xmlns:a16="http://schemas.microsoft.com/office/drawing/2014/main" id="{28FD6BDE-38F6-0F65-49FE-C69E54B827A9}"/>
                  </a:ext>
                </a:extLst>
              </xdr:cNvPr>
              <xdr:cNvGrpSpPr/>
            </xdr:nvGrpSpPr>
            <xdr:grpSpPr>
              <a:xfrm>
                <a:off x="11852425" y="5830438"/>
                <a:ext cx="180000" cy="180294"/>
                <a:chOff x="4757057" y="5742214"/>
                <a:chExt cx="522514" cy="522515"/>
              </a:xfrm>
            </xdr:grpSpPr>
            <xdr:sp macro="" textlink="'Pivot Table'!N45">
              <xdr:nvSpPr>
                <xdr:cNvPr id="925" name="TextBox 924">
                  <a:extLst>
                    <a:ext uri="{FF2B5EF4-FFF2-40B4-BE49-F238E27FC236}">
                      <a16:creationId xmlns:a16="http://schemas.microsoft.com/office/drawing/2014/main" id="{B175C459-8E9E-6D6A-2FB7-934F87790FF2}"/>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926" name="TextBox 925">
                  <a:extLst>
                    <a:ext uri="{FF2B5EF4-FFF2-40B4-BE49-F238E27FC236}">
                      <a16:creationId xmlns:a16="http://schemas.microsoft.com/office/drawing/2014/main" id="{FBE0E978-A1E9-1D3E-B782-DCD43436626B}"/>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30" name="Group 929">
                <a:extLst>
                  <a:ext uri="{FF2B5EF4-FFF2-40B4-BE49-F238E27FC236}">
                    <a16:creationId xmlns:a16="http://schemas.microsoft.com/office/drawing/2014/main" id="{0E35EDE1-773E-D816-8A35-D2729FE7CCE1}"/>
                  </a:ext>
                </a:extLst>
              </xdr:cNvPr>
              <xdr:cNvGrpSpPr/>
            </xdr:nvGrpSpPr>
            <xdr:grpSpPr>
              <a:xfrm>
                <a:off x="11952573" y="6014337"/>
                <a:ext cx="180000" cy="180295"/>
                <a:chOff x="4724400" y="4359728"/>
                <a:chExt cx="522514" cy="522515"/>
              </a:xfrm>
            </xdr:grpSpPr>
            <xdr:sp macro="" textlink="'Pivot Table'!M45">
              <xdr:nvSpPr>
                <xdr:cNvPr id="931" name="TextBox 930">
                  <a:extLst>
                    <a:ext uri="{FF2B5EF4-FFF2-40B4-BE49-F238E27FC236}">
                      <a16:creationId xmlns:a16="http://schemas.microsoft.com/office/drawing/2014/main" id="{33A5F6AF-9C21-2F44-695F-8999EE9D359C}"/>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932" name="TextBox 931">
                  <a:extLst>
                    <a:ext uri="{FF2B5EF4-FFF2-40B4-BE49-F238E27FC236}">
                      <a16:creationId xmlns:a16="http://schemas.microsoft.com/office/drawing/2014/main" id="{EE7A6848-110C-F241-79E9-86969C1D6C65}"/>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3" name="Group 932">
                <a:extLst>
                  <a:ext uri="{FF2B5EF4-FFF2-40B4-BE49-F238E27FC236}">
                    <a16:creationId xmlns:a16="http://schemas.microsoft.com/office/drawing/2014/main" id="{077DE5BE-081D-ABD1-7A8D-2BEA4E416123}"/>
                  </a:ext>
                </a:extLst>
              </xdr:cNvPr>
              <xdr:cNvGrpSpPr/>
            </xdr:nvGrpSpPr>
            <xdr:grpSpPr>
              <a:xfrm>
                <a:off x="11943865" y="5634927"/>
                <a:ext cx="180000" cy="180294"/>
                <a:chOff x="4757057" y="5742214"/>
                <a:chExt cx="522514" cy="522515"/>
              </a:xfrm>
            </xdr:grpSpPr>
            <xdr:sp macro="" textlink="'Pivot Table'!N45">
              <xdr:nvSpPr>
                <xdr:cNvPr id="934" name="TextBox 933">
                  <a:extLst>
                    <a:ext uri="{FF2B5EF4-FFF2-40B4-BE49-F238E27FC236}">
                      <a16:creationId xmlns:a16="http://schemas.microsoft.com/office/drawing/2014/main" id="{529DE8A8-B6C2-EB73-4C6C-081F77A852FC}"/>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935" name="TextBox 934">
                  <a:extLst>
                    <a:ext uri="{FF2B5EF4-FFF2-40B4-BE49-F238E27FC236}">
                      <a16:creationId xmlns:a16="http://schemas.microsoft.com/office/drawing/2014/main" id="{C4C7FB00-8602-78DA-63DD-D190879DF300}"/>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36" name="Group 935">
                <a:extLst>
                  <a:ext uri="{FF2B5EF4-FFF2-40B4-BE49-F238E27FC236}">
                    <a16:creationId xmlns:a16="http://schemas.microsoft.com/office/drawing/2014/main" id="{0DA55922-6C76-86F1-0612-634C43AB7748}"/>
                  </a:ext>
                </a:extLst>
              </xdr:cNvPr>
              <xdr:cNvGrpSpPr/>
            </xdr:nvGrpSpPr>
            <xdr:grpSpPr>
              <a:xfrm>
                <a:off x="12038933" y="6095617"/>
                <a:ext cx="177941" cy="180295"/>
                <a:chOff x="4724400" y="4359728"/>
                <a:chExt cx="522514" cy="522515"/>
              </a:xfrm>
            </xdr:grpSpPr>
            <xdr:sp macro="" textlink="'Pivot Table'!M45">
              <xdr:nvSpPr>
                <xdr:cNvPr id="937" name="TextBox 936">
                  <a:extLst>
                    <a:ext uri="{FF2B5EF4-FFF2-40B4-BE49-F238E27FC236}">
                      <a16:creationId xmlns:a16="http://schemas.microsoft.com/office/drawing/2014/main" id="{A102EA09-FBA0-5B6E-0015-C9710EEA2692}"/>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938" name="TextBox 937">
                  <a:extLst>
                    <a:ext uri="{FF2B5EF4-FFF2-40B4-BE49-F238E27FC236}">
                      <a16:creationId xmlns:a16="http://schemas.microsoft.com/office/drawing/2014/main" id="{9C92EC79-EBF1-38F3-8F95-943CF0A306BC}"/>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9" name="Group 938">
                <a:extLst>
                  <a:ext uri="{FF2B5EF4-FFF2-40B4-BE49-F238E27FC236}">
                    <a16:creationId xmlns:a16="http://schemas.microsoft.com/office/drawing/2014/main" id="{1C9C2459-6868-E4EC-99D7-0B4CBFC7962B}"/>
                  </a:ext>
                </a:extLst>
              </xdr:cNvPr>
              <xdr:cNvGrpSpPr/>
            </xdr:nvGrpSpPr>
            <xdr:grpSpPr>
              <a:xfrm>
                <a:off x="12033853" y="5735075"/>
                <a:ext cx="177941" cy="180294"/>
                <a:chOff x="4724400" y="4359728"/>
                <a:chExt cx="522514" cy="522515"/>
              </a:xfrm>
            </xdr:grpSpPr>
            <xdr:sp macro="" textlink="'Pivot Table'!M45">
              <xdr:nvSpPr>
                <xdr:cNvPr id="940" name="TextBox 939">
                  <a:extLst>
                    <a:ext uri="{FF2B5EF4-FFF2-40B4-BE49-F238E27FC236}">
                      <a16:creationId xmlns:a16="http://schemas.microsoft.com/office/drawing/2014/main" id="{4DE11FF2-2273-9FB2-4B4A-69F1DCC9C934}"/>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941" name="TextBox 940">
                  <a:extLst>
                    <a:ext uri="{FF2B5EF4-FFF2-40B4-BE49-F238E27FC236}">
                      <a16:creationId xmlns:a16="http://schemas.microsoft.com/office/drawing/2014/main" id="{FB5EB7F5-7B85-6677-7E61-D74555237A27}"/>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43" name="Group 942">
                <a:extLst>
                  <a:ext uri="{FF2B5EF4-FFF2-40B4-BE49-F238E27FC236}">
                    <a16:creationId xmlns:a16="http://schemas.microsoft.com/office/drawing/2014/main" id="{5F2902FF-666E-403C-1FA0-287EF01FF098}"/>
                  </a:ext>
                </a:extLst>
              </xdr:cNvPr>
              <xdr:cNvGrpSpPr/>
            </xdr:nvGrpSpPr>
            <xdr:grpSpPr>
              <a:xfrm>
                <a:off x="12130373" y="5925506"/>
                <a:ext cx="177941" cy="180294"/>
                <a:chOff x="4724400" y="4359728"/>
                <a:chExt cx="522514" cy="522515"/>
              </a:xfrm>
            </xdr:grpSpPr>
            <xdr:sp macro="" textlink="'Pivot Table'!M45">
              <xdr:nvSpPr>
                <xdr:cNvPr id="944" name="TextBox 943">
                  <a:extLst>
                    <a:ext uri="{FF2B5EF4-FFF2-40B4-BE49-F238E27FC236}">
                      <a16:creationId xmlns:a16="http://schemas.microsoft.com/office/drawing/2014/main" id="{59563E76-E910-EFB7-3FBA-7B57D8B5F887}"/>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945" name="TextBox 944">
                  <a:extLst>
                    <a:ext uri="{FF2B5EF4-FFF2-40B4-BE49-F238E27FC236}">
                      <a16:creationId xmlns:a16="http://schemas.microsoft.com/office/drawing/2014/main" id="{F50B96C2-7084-4103-9D40-C53BE4776A75}"/>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46" name="Group 945">
                <a:extLst>
                  <a:ext uri="{FF2B5EF4-FFF2-40B4-BE49-F238E27FC236}">
                    <a16:creationId xmlns:a16="http://schemas.microsoft.com/office/drawing/2014/main" id="{89A966BD-6B69-E870-5881-5DAEF531109B}"/>
                  </a:ext>
                </a:extLst>
              </xdr:cNvPr>
              <xdr:cNvGrpSpPr/>
            </xdr:nvGrpSpPr>
            <xdr:grpSpPr>
              <a:xfrm>
                <a:off x="12136905" y="5721287"/>
                <a:ext cx="177941" cy="180294"/>
                <a:chOff x="4757057" y="5742214"/>
                <a:chExt cx="522514" cy="522515"/>
              </a:xfrm>
            </xdr:grpSpPr>
            <xdr:sp macro="" textlink="'Pivot Table'!N45">
              <xdr:nvSpPr>
                <xdr:cNvPr id="947" name="TextBox 946">
                  <a:extLst>
                    <a:ext uri="{FF2B5EF4-FFF2-40B4-BE49-F238E27FC236}">
                      <a16:creationId xmlns:a16="http://schemas.microsoft.com/office/drawing/2014/main" id="{A31A7F7F-396E-6D03-2F03-9234E7D5CFAC}"/>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948" name="TextBox 947">
                  <a:extLst>
                    <a:ext uri="{FF2B5EF4-FFF2-40B4-BE49-F238E27FC236}">
                      <a16:creationId xmlns:a16="http://schemas.microsoft.com/office/drawing/2014/main" id="{1A0E6DB5-3A08-6742-7491-4E991470FA0F}"/>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9" name="Group 948">
                <a:extLst>
                  <a:ext uri="{FF2B5EF4-FFF2-40B4-BE49-F238E27FC236}">
                    <a16:creationId xmlns:a16="http://schemas.microsoft.com/office/drawing/2014/main" id="{B5733BB4-FCD7-7980-6C8D-B7ED37D87CEF}"/>
                  </a:ext>
                </a:extLst>
              </xdr:cNvPr>
              <xdr:cNvGrpSpPr/>
            </xdr:nvGrpSpPr>
            <xdr:grpSpPr>
              <a:xfrm>
                <a:off x="12131825" y="5629847"/>
                <a:ext cx="177941" cy="180294"/>
                <a:chOff x="4757057" y="5742214"/>
                <a:chExt cx="522514" cy="522515"/>
              </a:xfrm>
            </xdr:grpSpPr>
            <xdr:sp macro="" textlink="'Pivot Table'!N45">
              <xdr:nvSpPr>
                <xdr:cNvPr id="950" name="TextBox 949">
                  <a:extLst>
                    <a:ext uri="{FF2B5EF4-FFF2-40B4-BE49-F238E27FC236}">
                      <a16:creationId xmlns:a16="http://schemas.microsoft.com/office/drawing/2014/main" id="{FD40EB9A-163A-C26A-0A6A-8A51D665DE32}"/>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951" name="TextBox 950">
                  <a:extLst>
                    <a:ext uri="{FF2B5EF4-FFF2-40B4-BE49-F238E27FC236}">
                      <a16:creationId xmlns:a16="http://schemas.microsoft.com/office/drawing/2014/main" id="{435F9FDA-1E3D-3383-94E0-E8362BC06496}"/>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2" name="Group 951">
                <a:extLst>
                  <a:ext uri="{FF2B5EF4-FFF2-40B4-BE49-F238E27FC236}">
                    <a16:creationId xmlns:a16="http://schemas.microsoft.com/office/drawing/2014/main" id="{087E59EE-37DD-3BCB-99E5-55117827A141}"/>
                  </a:ext>
                </a:extLst>
              </xdr:cNvPr>
              <xdr:cNvGrpSpPr/>
            </xdr:nvGrpSpPr>
            <xdr:grpSpPr>
              <a:xfrm>
                <a:off x="12140533" y="5549723"/>
                <a:ext cx="177941" cy="180295"/>
                <a:chOff x="4724400" y="4359728"/>
                <a:chExt cx="522514" cy="522515"/>
              </a:xfrm>
            </xdr:grpSpPr>
            <xdr:sp macro="" textlink="'Pivot Table'!M45">
              <xdr:nvSpPr>
                <xdr:cNvPr id="953" name="TextBox 952">
                  <a:extLst>
                    <a:ext uri="{FF2B5EF4-FFF2-40B4-BE49-F238E27FC236}">
                      <a16:creationId xmlns:a16="http://schemas.microsoft.com/office/drawing/2014/main" id="{FEBDBD28-5714-3B24-AAC7-EE13C2FBC8E4}"/>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954" name="TextBox 953">
                  <a:extLst>
                    <a:ext uri="{FF2B5EF4-FFF2-40B4-BE49-F238E27FC236}">
                      <a16:creationId xmlns:a16="http://schemas.microsoft.com/office/drawing/2014/main" id="{3DB2F520-8E82-1C4B-EA51-C4F68EA287B7}"/>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55" name="Group 954">
                <a:extLst>
                  <a:ext uri="{FF2B5EF4-FFF2-40B4-BE49-F238E27FC236}">
                    <a16:creationId xmlns:a16="http://schemas.microsoft.com/office/drawing/2014/main" id="{D049B755-61A6-4ACF-1913-A0150CE7C3A1}"/>
                  </a:ext>
                </a:extLst>
              </xdr:cNvPr>
              <xdr:cNvGrpSpPr/>
            </xdr:nvGrpSpPr>
            <xdr:grpSpPr>
              <a:xfrm>
                <a:off x="12219754" y="6009257"/>
                <a:ext cx="180000" cy="180295"/>
                <a:chOff x="4724400" y="4359728"/>
                <a:chExt cx="522514" cy="522515"/>
              </a:xfrm>
            </xdr:grpSpPr>
            <xdr:sp macro="" textlink="'Pivot Table'!M45">
              <xdr:nvSpPr>
                <xdr:cNvPr id="956" name="TextBox 955">
                  <a:extLst>
                    <a:ext uri="{FF2B5EF4-FFF2-40B4-BE49-F238E27FC236}">
                      <a16:creationId xmlns:a16="http://schemas.microsoft.com/office/drawing/2014/main" id="{712E990B-BFAB-2068-6CA4-2449F779F93F}"/>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957" name="TextBox 956">
                  <a:extLst>
                    <a:ext uri="{FF2B5EF4-FFF2-40B4-BE49-F238E27FC236}">
                      <a16:creationId xmlns:a16="http://schemas.microsoft.com/office/drawing/2014/main" id="{3B2BD223-BFF7-3759-02D4-F5BC63CF69CD}"/>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58" name="Group 957">
                <a:extLst>
                  <a:ext uri="{FF2B5EF4-FFF2-40B4-BE49-F238E27FC236}">
                    <a16:creationId xmlns:a16="http://schemas.microsoft.com/office/drawing/2014/main" id="{3F270817-DDF6-18AD-2294-75D691E25975}"/>
                  </a:ext>
                </a:extLst>
              </xdr:cNvPr>
              <xdr:cNvGrpSpPr/>
            </xdr:nvGrpSpPr>
            <xdr:grpSpPr>
              <a:xfrm>
                <a:off x="12231366" y="5634927"/>
                <a:ext cx="180000" cy="180294"/>
                <a:chOff x="4757057" y="5742214"/>
                <a:chExt cx="522514" cy="522515"/>
              </a:xfrm>
            </xdr:grpSpPr>
            <xdr:sp macro="" textlink="'Pivot Table'!N45">
              <xdr:nvSpPr>
                <xdr:cNvPr id="959" name="TextBox 958">
                  <a:extLst>
                    <a:ext uri="{FF2B5EF4-FFF2-40B4-BE49-F238E27FC236}">
                      <a16:creationId xmlns:a16="http://schemas.microsoft.com/office/drawing/2014/main" id="{23B749F1-BB3E-69D3-99A6-F78A77AD71AF}"/>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960" name="TextBox 959">
                  <a:extLst>
                    <a:ext uri="{FF2B5EF4-FFF2-40B4-BE49-F238E27FC236}">
                      <a16:creationId xmlns:a16="http://schemas.microsoft.com/office/drawing/2014/main" id="{71791BDE-EB69-26F1-2600-182080E7BB83}"/>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61" name="Group 960">
                <a:extLst>
                  <a:ext uri="{FF2B5EF4-FFF2-40B4-BE49-F238E27FC236}">
                    <a16:creationId xmlns:a16="http://schemas.microsoft.com/office/drawing/2014/main" id="{508D5A5A-2A32-BA5F-08A1-E5F253397044}"/>
                  </a:ext>
                </a:extLst>
              </xdr:cNvPr>
              <xdr:cNvGrpSpPr/>
            </xdr:nvGrpSpPr>
            <xdr:grpSpPr>
              <a:xfrm>
                <a:off x="12224834" y="5735075"/>
                <a:ext cx="180000" cy="180294"/>
                <a:chOff x="4724400" y="4359728"/>
                <a:chExt cx="522514" cy="522515"/>
              </a:xfrm>
            </xdr:grpSpPr>
            <xdr:sp macro="" textlink="'Pivot Table'!M45">
              <xdr:nvSpPr>
                <xdr:cNvPr id="962" name="TextBox 961">
                  <a:extLst>
                    <a:ext uri="{FF2B5EF4-FFF2-40B4-BE49-F238E27FC236}">
                      <a16:creationId xmlns:a16="http://schemas.microsoft.com/office/drawing/2014/main" id="{A3D69CF6-9348-CF69-0780-C5A33934D960}"/>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963" name="TextBox 962">
                  <a:extLst>
                    <a:ext uri="{FF2B5EF4-FFF2-40B4-BE49-F238E27FC236}">
                      <a16:creationId xmlns:a16="http://schemas.microsoft.com/office/drawing/2014/main" id="{67292EB7-A49D-32A9-8464-9CDD1C72362C}"/>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64" name="Group 963">
                <a:extLst>
                  <a:ext uri="{FF2B5EF4-FFF2-40B4-BE49-F238E27FC236}">
                    <a16:creationId xmlns:a16="http://schemas.microsoft.com/office/drawing/2014/main" id="{D17BE2A9-9CC5-2F03-151E-60A1984CE79D}"/>
                  </a:ext>
                </a:extLst>
              </xdr:cNvPr>
              <xdr:cNvGrpSpPr/>
            </xdr:nvGrpSpPr>
            <xdr:grpSpPr>
              <a:xfrm>
                <a:off x="12221206" y="5815198"/>
                <a:ext cx="180000" cy="180294"/>
                <a:chOff x="4757057" y="5742214"/>
                <a:chExt cx="522514" cy="522515"/>
              </a:xfrm>
            </xdr:grpSpPr>
            <xdr:sp macro="" textlink="'Pivot Table'!N45">
              <xdr:nvSpPr>
                <xdr:cNvPr id="965" name="TextBox 964">
                  <a:extLst>
                    <a:ext uri="{FF2B5EF4-FFF2-40B4-BE49-F238E27FC236}">
                      <a16:creationId xmlns:a16="http://schemas.microsoft.com/office/drawing/2014/main" id="{691C3E4E-C369-A91D-D5A3-358E36FEBC17}"/>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966" name="TextBox 965">
                  <a:extLst>
                    <a:ext uri="{FF2B5EF4-FFF2-40B4-BE49-F238E27FC236}">
                      <a16:creationId xmlns:a16="http://schemas.microsoft.com/office/drawing/2014/main" id="{3369918C-45BA-41D9-B1AB-4492BDECA294}"/>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7" name="Group 156">
                <a:extLst>
                  <a:ext uri="{FF2B5EF4-FFF2-40B4-BE49-F238E27FC236}">
                    <a16:creationId xmlns:a16="http://schemas.microsoft.com/office/drawing/2014/main" id="{A65BBA21-8BF4-24D6-E281-5B4364529D1A}"/>
                  </a:ext>
                </a:extLst>
              </xdr:cNvPr>
              <xdr:cNvGrpSpPr/>
            </xdr:nvGrpSpPr>
            <xdr:grpSpPr>
              <a:xfrm>
                <a:off x="12409166" y="5535935"/>
                <a:ext cx="180000" cy="180295"/>
                <a:chOff x="4757057" y="5742214"/>
                <a:chExt cx="522514" cy="522515"/>
              </a:xfrm>
            </xdr:grpSpPr>
            <xdr:sp macro="" textlink="'Pivot Table'!N45">
              <xdr:nvSpPr>
                <xdr:cNvPr id="184" name="TextBox 183">
                  <a:extLst>
                    <a:ext uri="{FF2B5EF4-FFF2-40B4-BE49-F238E27FC236}">
                      <a16:creationId xmlns:a16="http://schemas.microsoft.com/office/drawing/2014/main" id="{AA355483-F38A-4E05-F6C8-BBA45A368ADB}"/>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185" name="TextBox 184">
                  <a:extLst>
                    <a:ext uri="{FF2B5EF4-FFF2-40B4-BE49-F238E27FC236}">
                      <a16:creationId xmlns:a16="http://schemas.microsoft.com/office/drawing/2014/main" id="{E06925A3-30B1-F5A1-254D-E538EC62ADC6}"/>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86" name="Group 185">
                <a:extLst>
                  <a:ext uri="{FF2B5EF4-FFF2-40B4-BE49-F238E27FC236}">
                    <a16:creationId xmlns:a16="http://schemas.microsoft.com/office/drawing/2014/main" id="{2012FEBF-9875-95E2-D99B-BB72BAEDBFC7}"/>
                  </a:ext>
                </a:extLst>
              </xdr:cNvPr>
              <xdr:cNvGrpSpPr/>
            </xdr:nvGrpSpPr>
            <xdr:grpSpPr>
              <a:xfrm>
                <a:off x="12317726" y="5535935"/>
                <a:ext cx="180000" cy="180295"/>
                <a:chOff x="4757057" y="5742214"/>
                <a:chExt cx="522514" cy="522515"/>
              </a:xfrm>
            </xdr:grpSpPr>
            <xdr:sp macro="" textlink="'Pivot Table'!N45">
              <xdr:nvSpPr>
                <xdr:cNvPr id="209" name="TextBox 208">
                  <a:extLst>
                    <a:ext uri="{FF2B5EF4-FFF2-40B4-BE49-F238E27FC236}">
                      <a16:creationId xmlns:a16="http://schemas.microsoft.com/office/drawing/2014/main" id="{81A417FB-A950-F095-B0C6-80D9A15A4F6D}"/>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210" name="TextBox 209">
                  <a:extLst>
                    <a:ext uri="{FF2B5EF4-FFF2-40B4-BE49-F238E27FC236}">
                      <a16:creationId xmlns:a16="http://schemas.microsoft.com/office/drawing/2014/main" id="{B002C858-BCF4-58F7-7099-7387C7B46441}"/>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1" name="Group 210">
                <a:extLst>
                  <a:ext uri="{FF2B5EF4-FFF2-40B4-BE49-F238E27FC236}">
                    <a16:creationId xmlns:a16="http://schemas.microsoft.com/office/drawing/2014/main" id="{DD8DD12B-F7D7-4130-71C0-600EF4E87D55}"/>
                  </a:ext>
                </a:extLst>
              </xdr:cNvPr>
              <xdr:cNvGrpSpPr/>
            </xdr:nvGrpSpPr>
            <xdr:grpSpPr>
              <a:xfrm>
                <a:off x="12321354" y="5638555"/>
                <a:ext cx="180000" cy="180294"/>
                <a:chOff x="4724400" y="4359728"/>
                <a:chExt cx="522514" cy="522515"/>
              </a:xfrm>
            </xdr:grpSpPr>
            <xdr:sp macro="" textlink="'Pivot Table'!M45">
              <xdr:nvSpPr>
                <xdr:cNvPr id="212" name="TextBox 211">
                  <a:extLst>
                    <a:ext uri="{FF2B5EF4-FFF2-40B4-BE49-F238E27FC236}">
                      <a16:creationId xmlns:a16="http://schemas.microsoft.com/office/drawing/2014/main" id="{848D237F-ED5E-4DB9-1B5A-F8B5DF0D0C7A}"/>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213" name="TextBox 212">
                  <a:extLst>
                    <a:ext uri="{FF2B5EF4-FFF2-40B4-BE49-F238E27FC236}">
                      <a16:creationId xmlns:a16="http://schemas.microsoft.com/office/drawing/2014/main" id="{F7117F12-C6B4-52E5-0BB9-EFC361748090}"/>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14" name="Group 213">
                <a:extLst>
                  <a:ext uri="{FF2B5EF4-FFF2-40B4-BE49-F238E27FC236}">
                    <a16:creationId xmlns:a16="http://schemas.microsoft.com/office/drawing/2014/main" id="{A038B33A-DA23-BD6A-8661-BC53415DC7BA}"/>
                  </a:ext>
                </a:extLst>
              </xdr:cNvPr>
              <xdr:cNvGrpSpPr/>
            </xdr:nvGrpSpPr>
            <xdr:grpSpPr>
              <a:xfrm>
                <a:off x="12322806" y="5731447"/>
                <a:ext cx="180000" cy="180294"/>
                <a:chOff x="4757057" y="5742214"/>
                <a:chExt cx="522514" cy="522515"/>
              </a:xfrm>
            </xdr:grpSpPr>
            <xdr:sp macro="" textlink="'Pivot Table'!N45">
              <xdr:nvSpPr>
                <xdr:cNvPr id="215" name="TextBox 214">
                  <a:extLst>
                    <a:ext uri="{FF2B5EF4-FFF2-40B4-BE49-F238E27FC236}">
                      <a16:creationId xmlns:a16="http://schemas.microsoft.com/office/drawing/2014/main" id="{A75B7C7D-E489-CD40-E6EC-4B62772DE157}"/>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80948C-0346-4A33-A665-F02328B3AA18}" type="TxLink">
                    <a:rPr lang="en-US" sz="1600" b="0" i="0" u="none" strike="noStrike">
                      <a:solidFill>
                        <a:srgbClr val="5A097C"/>
                      </a:solidFill>
                      <a:latin typeface="Calibri"/>
                      <a:ea typeface="Calibri"/>
                      <a:cs typeface="Calibri"/>
                    </a:rPr>
                    <a:pPr algn="ctr"/>
                    <a:t>●</a:t>
                  </a:fld>
                  <a:endParaRPr lang="en-IN" sz="1100"/>
                </a:p>
              </xdr:txBody>
            </xdr:sp>
            <xdr:sp macro="" textlink="'Pivot Table'!P45">
              <xdr:nvSpPr>
                <xdr:cNvPr id="216" name="TextBox 215">
                  <a:extLst>
                    <a:ext uri="{FF2B5EF4-FFF2-40B4-BE49-F238E27FC236}">
                      <a16:creationId xmlns:a16="http://schemas.microsoft.com/office/drawing/2014/main" id="{DFF05A7A-A5AB-FEE0-D128-85160C32AE1B}"/>
                    </a:ext>
                  </a:extLst>
                </xdr:cNvPr>
                <xdr:cNvSpPr txBox="1"/>
              </xdr:nvSpPr>
              <xdr:spPr>
                <a:xfrm>
                  <a:off x="4757057" y="5742214"/>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0EA57-096D-4D13-82C1-BCD213F18189}"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7" name="Group 216">
                <a:extLst>
                  <a:ext uri="{FF2B5EF4-FFF2-40B4-BE49-F238E27FC236}">
                    <a16:creationId xmlns:a16="http://schemas.microsoft.com/office/drawing/2014/main" id="{75218CB1-A3FE-7D4A-40A1-C10C5A96A436}"/>
                  </a:ext>
                </a:extLst>
              </xdr:cNvPr>
              <xdr:cNvGrpSpPr/>
            </xdr:nvGrpSpPr>
            <xdr:grpSpPr>
              <a:xfrm>
                <a:off x="12321354" y="5818826"/>
                <a:ext cx="180000" cy="180294"/>
                <a:chOff x="4724400" y="4359728"/>
                <a:chExt cx="522514" cy="522515"/>
              </a:xfrm>
            </xdr:grpSpPr>
            <xdr:sp macro="" textlink="'Pivot Table'!M45">
              <xdr:nvSpPr>
                <xdr:cNvPr id="221" name="TextBox 220">
                  <a:extLst>
                    <a:ext uri="{FF2B5EF4-FFF2-40B4-BE49-F238E27FC236}">
                      <a16:creationId xmlns:a16="http://schemas.microsoft.com/office/drawing/2014/main" id="{D084F36A-BFEE-A34D-A002-91D1106AA02C}"/>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241" name="TextBox 240">
                  <a:extLst>
                    <a:ext uri="{FF2B5EF4-FFF2-40B4-BE49-F238E27FC236}">
                      <a16:creationId xmlns:a16="http://schemas.microsoft.com/office/drawing/2014/main" id="{AC402E8C-6352-9029-5582-CD5161FECACB}"/>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48" name="Group 247">
                <a:extLst>
                  <a:ext uri="{FF2B5EF4-FFF2-40B4-BE49-F238E27FC236}">
                    <a16:creationId xmlns:a16="http://schemas.microsoft.com/office/drawing/2014/main" id="{3D294DF2-1E73-7D50-FA11-FDCBF2A67C01}"/>
                  </a:ext>
                </a:extLst>
              </xdr:cNvPr>
              <xdr:cNvGrpSpPr/>
            </xdr:nvGrpSpPr>
            <xdr:grpSpPr>
              <a:xfrm>
                <a:off x="12504234" y="5823906"/>
                <a:ext cx="180000" cy="180294"/>
                <a:chOff x="4724400" y="4359728"/>
                <a:chExt cx="522514" cy="522515"/>
              </a:xfrm>
            </xdr:grpSpPr>
            <xdr:sp macro="" textlink="'Pivot Table'!M45">
              <xdr:nvSpPr>
                <xdr:cNvPr id="249" name="TextBox 248">
                  <a:extLst>
                    <a:ext uri="{FF2B5EF4-FFF2-40B4-BE49-F238E27FC236}">
                      <a16:creationId xmlns:a16="http://schemas.microsoft.com/office/drawing/2014/main" id="{E3A952B8-AF89-1DF3-53D1-907A040D0A84}"/>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73137F-EEED-43D2-939B-C1B64918E991}" type="TxLink">
                    <a:rPr lang="en-US" sz="1600" b="0" i="0" u="none" strike="noStrike">
                      <a:solidFill>
                        <a:srgbClr val="C240D8"/>
                      </a:solidFill>
                      <a:latin typeface="Calibri"/>
                      <a:ea typeface="Calibri"/>
                      <a:cs typeface="Calibri"/>
                    </a:rPr>
                    <a:pPr algn="ctr"/>
                    <a:t>●</a:t>
                  </a:fld>
                  <a:endParaRPr lang="en-IN" sz="1100"/>
                </a:p>
              </xdr:txBody>
            </xdr:sp>
            <xdr:sp macro="" textlink="'Pivot Table'!O45">
              <xdr:nvSpPr>
                <xdr:cNvPr id="250" name="TextBox 249">
                  <a:extLst>
                    <a:ext uri="{FF2B5EF4-FFF2-40B4-BE49-F238E27FC236}">
                      <a16:creationId xmlns:a16="http://schemas.microsoft.com/office/drawing/2014/main" id="{2F86CE1F-5762-6B55-E60A-0623AC3C3CBE}"/>
                    </a:ext>
                  </a:extLst>
                </xdr:cNvPr>
                <xdr:cNvSpPr txBox="1"/>
              </xdr:nvSpPr>
              <xdr:spPr>
                <a:xfrm>
                  <a:off x="4724400" y="4359728"/>
                  <a:ext cx="522514" cy="522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E30EE3-4DD2-462C-88C9-731C3560EDC6}"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57" name="Group 256">
                <a:extLst>
                  <a:ext uri="{FF2B5EF4-FFF2-40B4-BE49-F238E27FC236}">
                    <a16:creationId xmlns:a16="http://schemas.microsoft.com/office/drawing/2014/main" id="{6FD0E6B5-F4CC-AC1E-428E-A13929D34F7D}"/>
                  </a:ext>
                </a:extLst>
              </xdr:cNvPr>
              <xdr:cNvGrpSpPr/>
            </xdr:nvGrpSpPr>
            <xdr:grpSpPr>
              <a:xfrm>
                <a:off x="6859016" y="3243387"/>
                <a:ext cx="180000" cy="356808"/>
                <a:chOff x="6745433" y="1062059"/>
                <a:chExt cx="540000" cy="1054961"/>
              </a:xfrm>
            </xdr:grpSpPr>
            <xdr:sp macro="" textlink="'Pivot Table'!N48">
              <xdr:nvSpPr>
                <xdr:cNvPr id="258" name="TextBox 257">
                  <a:extLst>
                    <a:ext uri="{FF2B5EF4-FFF2-40B4-BE49-F238E27FC236}">
                      <a16:creationId xmlns:a16="http://schemas.microsoft.com/office/drawing/2014/main" id="{06305629-F092-0AF3-18E7-970D4BE19B83}"/>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259" name="TextBox 258">
                  <a:extLst>
                    <a:ext uri="{FF2B5EF4-FFF2-40B4-BE49-F238E27FC236}">
                      <a16:creationId xmlns:a16="http://schemas.microsoft.com/office/drawing/2014/main" id="{09EE7D09-A497-BF2D-10AB-9E85E2B7BED3}"/>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260" name="Group 259">
                <a:extLst>
                  <a:ext uri="{FF2B5EF4-FFF2-40B4-BE49-F238E27FC236}">
                    <a16:creationId xmlns:a16="http://schemas.microsoft.com/office/drawing/2014/main" id="{0B8A7AB2-BF6A-170C-BE4F-4960251FAC1E}"/>
                  </a:ext>
                </a:extLst>
              </xdr:cNvPr>
              <xdr:cNvGrpSpPr/>
            </xdr:nvGrpSpPr>
            <xdr:grpSpPr>
              <a:xfrm>
                <a:off x="6955536" y="3139856"/>
                <a:ext cx="180000" cy="356807"/>
                <a:chOff x="6745433" y="1062059"/>
                <a:chExt cx="540000" cy="1054961"/>
              </a:xfrm>
            </xdr:grpSpPr>
            <xdr:sp macro="" textlink="'Pivot Table'!N48">
              <xdr:nvSpPr>
                <xdr:cNvPr id="261" name="TextBox 260">
                  <a:extLst>
                    <a:ext uri="{FF2B5EF4-FFF2-40B4-BE49-F238E27FC236}">
                      <a16:creationId xmlns:a16="http://schemas.microsoft.com/office/drawing/2014/main" id="{8CE0B17C-64CE-B179-9CAD-5AF6FD906E5C}"/>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262" name="TextBox 261">
                  <a:extLst>
                    <a:ext uri="{FF2B5EF4-FFF2-40B4-BE49-F238E27FC236}">
                      <a16:creationId xmlns:a16="http://schemas.microsoft.com/office/drawing/2014/main" id="{B7AD46D2-4349-35D7-E1B4-FD6A6ABF39A5}"/>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266" name="Group 265">
                <a:extLst>
                  <a:ext uri="{FF2B5EF4-FFF2-40B4-BE49-F238E27FC236}">
                    <a16:creationId xmlns:a16="http://schemas.microsoft.com/office/drawing/2014/main" id="{FCDF3665-52B2-DE1A-9AD1-A599FC86AC33}"/>
                  </a:ext>
                </a:extLst>
              </xdr:cNvPr>
              <xdr:cNvGrpSpPr/>
            </xdr:nvGrpSpPr>
            <xdr:grpSpPr>
              <a:xfrm>
                <a:off x="7045012" y="3243733"/>
                <a:ext cx="183463" cy="356808"/>
                <a:chOff x="5143500" y="1072748"/>
                <a:chExt cx="540000" cy="1102856"/>
              </a:xfrm>
            </xdr:grpSpPr>
            <xdr:sp macro="" textlink="'Pivot Table'!M48">
              <xdr:nvSpPr>
                <xdr:cNvPr id="267" name="TextBox 266">
                  <a:extLst>
                    <a:ext uri="{FF2B5EF4-FFF2-40B4-BE49-F238E27FC236}">
                      <a16:creationId xmlns:a16="http://schemas.microsoft.com/office/drawing/2014/main" id="{8608D51D-E701-1A85-5295-BA90A02B7C5E}"/>
                    </a:ext>
                  </a:extLst>
                </xdr:cNvPr>
                <xdr:cNvSpPr txBox="1"/>
              </xdr:nvSpPr>
              <xdr:spPr>
                <a:xfrm>
                  <a:off x="5143500" y="1072748"/>
                  <a:ext cx="540000" cy="11028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588BFA-80D3-41A7-ABEA-A85DCD4681A2}" type="TxLink">
                    <a:rPr lang="en-US" sz="1600" b="0" i="0" u="none" strike="noStrike">
                      <a:solidFill>
                        <a:srgbClr val="C240D8"/>
                      </a:solidFill>
                      <a:latin typeface="Calibri"/>
                      <a:ea typeface="Calibri"/>
                      <a:cs typeface="Calibri"/>
                    </a:rPr>
                    <a:pPr algn="ctr"/>
                    <a:t> </a:t>
                  </a:fld>
                  <a:endParaRPr lang="en-IN" sz="1100"/>
                </a:p>
              </xdr:txBody>
            </xdr:sp>
            <xdr:sp macro="" textlink="'Pivot Table'!O48">
              <xdr:nvSpPr>
                <xdr:cNvPr id="268" name="TextBox 267">
                  <a:extLst>
                    <a:ext uri="{FF2B5EF4-FFF2-40B4-BE49-F238E27FC236}">
                      <a16:creationId xmlns:a16="http://schemas.microsoft.com/office/drawing/2014/main" id="{D6E26F3C-8BD7-4830-9BA0-0DDD16FC3A98}"/>
                    </a:ext>
                  </a:extLst>
                </xdr:cNvPr>
                <xdr:cNvSpPr txBox="1"/>
              </xdr:nvSpPr>
              <xdr:spPr>
                <a:xfrm>
                  <a:off x="5143500" y="1072748"/>
                  <a:ext cx="540000" cy="11028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6F633C-530D-47E5-BE76-9181DDE1F902}"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269" name="Group 268">
                <a:extLst>
                  <a:ext uri="{FF2B5EF4-FFF2-40B4-BE49-F238E27FC236}">
                    <a16:creationId xmlns:a16="http://schemas.microsoft.com/office/drawing/2014/main" id="{FEFB799C-59BB-0C45-237B-1FA3B9BDD81B}"/>
                  </a:ext>
                </a:extLst>
              </xdr:cNvPr>
              <xdr:cNvGrpSpPr/>
            </xdr:nvGrpSpPr>
            <xdr:grpSpPr>
              <a:xfrm>
                <a:off x="7052056" y="3614090"/>
                <a:ext cx="180000" cy="356807"/>
                <a:chOff x="6745433" y="1062059"/>
                <a:chExt cx="540000" cy="1054961"/>
              </a:xfrm>
            </xdr:grpSpPr>
            <xdr:sp macro="" textlink="'Pivot Table'!N48">
              <xdr:nvSpPr>
                <xdr:cNvPr id="270" name="TextBox 269">
                  <a:extLst>
                    <a:ext uri="{FF2B5EF4-FFF2-40B4-BE49-F238E27FC236}">
                      <a16:creationId xmlns:a16="http://schemas.microsoft.com/office/drawing/2014/main" id="{9535B3F9-C963-B9EA-1B0C-99925803FACE}"/>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271" name="TextBox 270">
                  <a:extLst>
                    <a:ext uri="{FF2B5EF4-FFF2-40B4-BE49-F238E27FC236}">
                      <a16:creationId xmlns:a16="http://schemas.microsoft.com/office/drawing/2014/main" id="{16A578E5-4534-0CDF-1123-7E96CA38B5CA}"/>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272" name="Group 271">
                <a:extLst>
                  <a:ext uri="{FF2B5EF4-FFF2-40B4-BE49-F238E27FC236}">
                    <a16:creationId xmlns:a16="http://schemas.microsoft.com/office/drawing/2014/main" id="{8F83DFA6-A6BC-77E2-47B4-DCFB838C4B53}"/>
                  </a:ext>
                </a:extLst>
              </xdr:cNvPr>
              <xdr:cNvGrpSpPr/>
            </xdr:nvGrpSpPr>
            <xdr:grpSpPr>
              <a:xfrm>
                <a:off x="7146612" y="3337643"/>
                <a:ext cx="181403" cy="349798"/>
                <a:chOff x="5143500" y="1072743"/>
                <a:chExt cx="540000" cy="1102862"/>
              </a:xfrm>
            </xdr:grpSpPr>
            <xdr:sp macro="" textlink="'Pivot Table'!M48">
              <xdr:nvSpPr>
                <xdr:cNvPr id="273" name="TextBox 272">
                  <a:extLst>
                    <a:ext uri="{FF2B5EF4-FFF2-40B4-BE49-F238E27FC236}">
                      <a16:creationId xmlns:a16="http://schemas.microsoft.com/office/drawing/2014/main" id="{9D245270-32C9-FB89-A9D6-60B58DB4E57A}"/>
                    </a:ext>
                  </a:extLst>
                </xdr:cNvPr>
                <xdr:cNvSpPr txBox="1"/>
              </xdr:nvSpPr>
              <xdr:spPr>
                <a:xfrm>
                  <a:off x="5143500" y="1072743"/>
                  <a:ext cx="540000" cy="11028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588BFA-80D3-41A7-ABEA-A85DCD4681A2}" type="TxLink">
                    <a:rPr lang="en-US" sz="1600" b="0" i="0" u="none" strike="noStrike">
                      <a:solidFill>
                        <a:srgbClr val="C240D8"/>
                      </a:solidFill>
                      <a:latin typeface="Calibri"/>
                      <a:ea typeface="Calibri"/>
                      <a:cs typeface="Calibri"/>
                    </a:rPr>
                    <a:pPr algn="ctr"/>
                    <a:t> </a:t>
                  </a:fld>
                  <a:endParaRPr lang="en-IN" sz="1100"/>
                </a:p>
              </xdr:txBody>
            </xdr:sp>
            <xdr:sp macro="" textlink="'Pivot Table'!O48">
              <xdr:nvSpPr>
                <xdr:cNvPr id="275" name="TextBox 274">
                  <a:extLst>
                    <a:ext uri="{FF2B5EF4-FFF2-40B4-BE49-F238E27FC236}">
                      <a16:creationId xmlns:a16="http://schemas.microsoft.com/office/drawing/2014/main" id="{5B7D6545-7105-E39F-8A17-71D1F1819D28}"/>
                    </a:ext>
                  </a:extLst>
                </xdr:cNvPr>
                <xdr:cNvSpPr txBox="1"/>
              </xdr:nvSpPr>
              <xdr:spPr>
                <a:xfrm>
                  <a:off x="5143500" y="1072743"/>
                  <a:ext cx="540000" cy="11028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6F633C-530D-47E5-BE76-9181DDE1F902}"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276" name="Group 275">
                <a:extLst>
                  <a:ext uri="{FF2B5EF4-FFF2-40B4-BE49-F238E27FC236}">
                    <a16:creationId xmlns:a16="http://schemas.microsoft.com/office/drawing/2014/main" id="{AE257206-17ED-26B6-AD6D-2B0C078D69C1}"/>
                  </a:ext>
                </a:extLst>
              </xdr:cNvPr>
              <xdr:cNvGrpSpPr/>
            </xdr:nvGrpSpPr>
            <xdr:grpSpPr>
              <a:xfrm>
                <a:off x="7250176" y="3243387"/>
                <a:ext cx="177940" cy="356808"/>
                <a:chOff x="6745433" y="1062059"/>
                <a:chExt cx="540000" cy="1054961"/>
              </a:xfrm>
            </xdr:grpSpPr>
            <xdr:sp macro="" textlink="'Pivot Table'!N48">
              <xdr:nvSpPr>
                <xdr:cNvPr id="277" name="TextBox 276">
                  <a:extLst>
                    <a:ext uri="{FF2B5EF4-FFF2-40B4-BE49-F238E27FC236}">
                      <a16:creationId xmlns:a16="http://schemas.microsoft.com/office/drawing/2014/main" id="{6134587B-D8CF-80F1-6C6D-0CE2FCDF442F}"/>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278" name="TextBox 277">
                  <a:extLst>
                    <a:ext uri="{FF2B5EF4-FFF2-40B4-BE49-F238E27FC236}">
                      <a16:creationId xmlns:a16="http://schemas.microsoft.com/office/drawing/2014/main" id="{C3C465B4-095B-220F-FDA0-F85051647CD7}"/>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279" name="Group 278">
                <a:extLst>
                  <a:ext uri="{FF2B5EF4-FFF2-40B4-BE49-F238E27FC236}">
                    <a16:creationId xmlns:a16="http://schemas.microsoft.com/office/drawing/2014/main" id="{6F4D1097-5A09-DB46-0A93-8895BCC56D05}"/>
                  </a:ext>
                </a:extLst>
              </xdr:cNvPr>
              <xdr:cNvGrpSpPr/>
            </xdr:nvGrpSpPr>
            <xdr:grpSpPr>
              <a:xfrm>
                <a:off x="7240016" y="3510558"/>
                <a:ext cx="177940" cy="356808"/>
                <a:chOff x="6745433" y="1062059"/>
                <a:chExt cx="540000" cy="1054961"/>
              </a:xfrm>
            </xdr:grpSpPr>
            <xdr:sp macro="" textlink="'Pivot Table'!N48">
              <xdr:nvSpPr>
                <xdr:cNvPr id="280" name="TextBox 279">
                  <a:extLst>
                    <a:ext uri="{FF2B5EF4-FFF2-40B4-BE49-F238E27FC236}">
                      <a16:creationId xmlns:a16="http://schemas.microsoft.com/office/drawing/2014/main" id="{4FB2074E-6DF8-3BAF-7947-FB15C1CA03F5}"/>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281" name="TextBox 280">
                  <a:extLst>
                    <a:ext uri="{FF2B5EF4-FFF2-40B4-BE49-F238E27FC236}">
                      <a16:creationId xmlns:a16="http://schemas.microsoft.com/office/drawing/2014/main" id="{731DC61D-BCAB-94C3-9F20-B76F8AC605F1}"/>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285" name="Group 284">
                <a:extLst>
                  <a:ext uri="{FF2B5EF4-FFF2-40B4-BE49-F238E27FC236}">
                    <a16:creationId xmlns:a16="http://schemas.microsoft.com/office/drawing/2014/main" id="{ACC0D9B5-9032-B082-0930-87DF9F2842A4}"/>
                  </a:ext>
                </a:extLst>
              </xdr:cNvPr>
              <xdr:cNvGrpSpPr/>
            </xdr:nvGrpSpPr>
            <xdr:grpSpPr>
              <a:xfrm>
                <a:off x="7240016" y="3794360"/>
                <a:ext cx="177940" cy="356809"/>
                <a:chOff x="6745433" y="1062055"/>
                <a:chExt cx="540000" cy="1054967"/>
              </a:xfrm>
            </xdr:grpSpPr>
            <xdr:sp macro="" textlink="'Pivot Table'!N48">
              <xdr:nvSpPr>
                <xdr:cNvPr id="286" name="TextBox 285">
                  <a:extLst>
                    <a:ext uri="{FF2B5EF4-FFF2-40B4-BE49-F238E27FC236}">
                      <a16:creationId xmlns:a16="http://schemas.microsoft.com/office/drawing/2014/main" id="{0C8E7D57-BBB4-8F97-C084-76DCFE9C3723}"/>
                    </a:ext>
                  </a:extLst>
                </xdr:cNvPr>
                <xdr:cNvSpPr txBox="1"/>
              </xdr:nvSpPr>
              <xdr:spPr>
                <a:xfrm>
                  <a:off x="6745433" y="1062055"/>
                  <a:ext cx="540000" cy="10549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287" name="TextBox 286">
                  <a:extLst>
                    <a:ext uri="{FF2B5EF4-FFF2-40B4-BE49-F238E27FC236}">
                      <a16:creationId xmlns:a16="http://schemas.microsoft.com/office/drawing/2014/main" id="{E7BD7468-C108-E6C2-2F83-BB34F5121835}"/>
                    </a:ext>
                  </a:extLst>
                </xdr:cNvPr>
                <xdr:cNvSpPr txBox="1"/>
              </xdr:nvSpPr>
              <xdr:spPr>
                <a:xfrm>
                  <a:off x="6745433" y="1062055"/>
                  <a:ext cx="540000" cy="10549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288" name="Group 287">
                <a:extLst>
                  <a:ext uri="{FF2B5EF4-FFF2-40B4-BE49-F238E27FC236}">
                    <a16:creationId xmlns:a16="http://schemas.microsoft.com/office/drawing/2014/main" id="{A48CEA83-8EF3-7163-E508-522A081AF415}"/>
                  </a:ext>
                </a:extLst>
              </xdr:cNvPr>
              <xdr:cNvGrpSpPr/>
            </xdr:nvGrpSpPr>
            <xdr:grpSpPr>
              <a:xfrm>
                <a:off x="7332512" y="3431893"/>
                <a:ext cx="183463" cy="356808"/>
                <a:chOff x="5143500" y="1087266"/>
                <a:chExt cx="540000" cy="1073816"/>
              </a:xfrm>
            </xdr:grpSpPr>
            <xdr:sp macro="" textlink="'Pivot Table'!M48">
              <xdr:nvSpPr>
                <xdr:cNvPr id="289" name="TextBox 288">
                  <a:extLst>
                    <a:ext uri="{FF2B5EF4-FFF2-40B4-BE49-F238E27FC236}">
                      <a16:creationId xmlns:a16="http://schemas.microsoft.com/office/drawing/2014/main" id="{B490763F-D9BD-69B7-11BC-25CF7F426DFB}"/>
                    </a:ext>
                  </a:extLst>
                </xdr:cNvPr>
                <xdr:cNvSpPr txBox="1"/>
              </xdr:nvSpPr>
              <xdr:spPr>
                <a:xfrm>
                  <a:off x="5143500" y="1087266"/>
                  <a:ext cx="540000" cy="10738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588BFA-80D3-41A7-ABEA-A85DCD4681A2}" type="TxLink">
                    <a:rPr lang="en-US" sz="1600" b="0" i="0" u="none" strike="noStrike">
                      <a:solidFill>
                        <a:srgbClr val="C240D8"/>
                      </a:solidFill>
                      <a:latin typeface="Calibri"/>
                      <a:ea typeface="Calibri"/>
                      <a:cs typeface="Calibri"/>
                    </a:rPr>
                    <a:pPr algn="ctr"/>
                    <a:t> </a:t>
                  </a:fld>
                  <a:endParaRPr lang="en-IN" sz="1100"/>
                </a:p>
              </xdr:txBody>
            </xdr:sp>
            <xdr:sp macro="" textlink="'Pivot Table'!O48">
              <xdr:nvSpPr>
                <xdr:cNvPr id="290" name="TextBox 289">
                  <a:extLst>
                    <a:ext uri="{FF2B5EF4-FFF2-40B4-BE49-F238E27FC236}">
                      <a16:creationId xmlns:a16="http://schemas.microsoft.com/office/drawing/2014/main" id="{188C70B2-5076-B925-4A8A-0F9591FE2529}"/>
                    </a:ext>
                  </a:extLst>
                </xdr:cNvPr>
                <xdr:cNvSpPr txBox="1"/>
              </xdr:nvSpPr>
              <xdr:spPr>
                <a:xfrm>
                  <a:off x="5143500" y="1087266"/>
                  <a:ext cx="540000" cy="10738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6F633C-530D-47E5-BE76-9181DDE1F902}"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294" name="Group 293">
                <a:extLst>
                  <a:ext uri="{FF2B5EF4-FFF2-40B4-BE49-F238E27FC236}">
                    <a16:creationId xmlns:a16="http://schemas.microsoft.com/office/drawing/2014/main" id="{714CADDF-B431-E1D6-EC07-D873681808E5}"/>
                  </a:ext>
                </a:extLst>
              </xdr:cNvPr>
              <xdr:cNvGrpSpPr/>
            </xdr:nvGrpSpPr>
            <xdr:grpSpPr>
              <a:xfrm>
                <a:off x="7327432" y="3617246"/>
                <a:ext cx="183463" cy="356807"/>
                <a:chOff x="5143500" y="1087266"/>
                <a:chExt cx="540000" cy="1073816"/>
              </a:xfrm>
            </xdr:grpSpPr>
            <xdr:sp macro="" textlink="'Pivot Table'!M48">
              <xdr:nvSpPr>
                <xdr:cNvPr id="295" name="TextBox 294">
                  <a:extLst>
                    <a:ext uri="{FF2B5EF4-FFF2-40B4-BE49-F238E27FC236}">
                      <a16:creationId xmlns:a16="http://schemas.microsoft.com/office/drawing/2014/main" id="{BA0C957B-3B4E-208B-0F71-FF928FC48D69}"/>
                    </a:ext>
                  </a:extLst>
                </xdr:cNvPr>
                <xdr:cNvSpPr txBox="1"/>
              </xdr:nvSpPr>
              <xdr:spPr>
                <a:xfrm>
                  <a:off x="5143500" y="1087266"/>
                  <a:ext cx="540000" cy="10738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588BFA-80D3-41A7-ABEA-A85DCD4681A2}" type="TxLink">
                    <a:rPr lang="en-US" sz="1600" b="0" i="0" u="none" strike="noStrike">
                      <a:solidFill>
                        <a:srgbClr val="C240D8"/>
                      </a:solidFill>
                      <a:latin typeface="Calibri"/>
                      <a:ea typeface="Calibri"/>
                      <a:cs typeface="Calibri"/>
                    </a:rPr>
                    <a:pPr algn="ctr"/>
                    <a:t> </a:t>
                  </a:fld>
                  <a:endParaRPr lang="en-IN" sz="1100"/>
                </a:p>
              </xdr:txBody>
            </xdr:sp>
            <xdr:sp macro="" textlink="'Pivot Table'!O48">
              <xdr:nvSpPr>
                <xdr:cNvPr id="296" name="TextBox 295">
                  <a:extLst>
                    <a:ext uri="{FF2B5EF4-FFF2-40B4-BE49-F238E27FC236}">
                      <a16:creationId xmlns:a16="http://schemas.microsoft.com/office/drawing/2014/main" id="{76575B8F-C28D-A08B-E088-BF4E636B1298}"/>
                    </a:ext>
                  </a:extLst>
                </xdr:cNvPr>
                <xdr:cNvSpPr txBox="1"/>
              </xdr:nvSpPr>
              <xdr:spPr>
                <a:xfrm>
                  <a:off x="5143500" y="1087266"/>
                  <a:ext cx="540000" cy="10738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6F633C-530D-47E5-BE76-9181DDE1F902}"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297" name="Group 296">
                <a:extLst>
                  <a:ext uri="{FF2B5EF4-FFF2-40B4-BE49-F238E27FC236}">
                    <a16:creationId xmlns:a16="http://schemas.microsoft.com/office/drawing/2014/main" id="{F4CF0D3C-504F-7650-780B-D06447606872}"/>
                  </a:ext>
                </a:extLst>
              </xdr:cNvPr>
              <xdr:cNvGrpSpPr/>
            </xdr:nvGrpSpPr>
            <xdr:grpSpPr>
              <a:xfrm>
                <a:off x="7420836" y="3337297"/>
                <a:ext cx="180000" cy="349798"/>
                <a:chOff x="6745433" y="1062055"/>
                <a:chExt cx="540000" cy="1054967"/>
              </a:xfrm>
            </xdr:grpSpPr>
            <xdr:sp macro="" textlink="'Pivot Table'!N48">
              <xdr:nvSpPr>
                <xdr:cNvPr id="298" name="TextBox 297">
                  <a:extLst>
                    <a:ext uri="{FF2B5EF4-FFF2-40B4-BE49-F238E27FC236}">
                      <a16:creationId xmlns:a16="http://schemas.microsoft.com/office/drawing/2014/main" id="{7F8CEB69-29B3-3738-EA04-D1C9BB1F9CA2}"/>
                    </a:ext>
                  </a:extLst>
                </xdr:cNvPr>
                <xdr:cNvSpPr txBox="1"/>
              </xdr:nvSpPr>
              <xdr:spPr>
                <a:xfrm>
                  <a:off x="6745433" y="1062055"/>
                  <a:ext cx="540000" cy="10549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299" name="TextBox 298">
                  <a:extLst>
                    <a:ext uri="{FF2B5EF4-FFF2-40B4-BE49-F238E27FC236}">
                      <a16:creationId xmlns:a16="http://schemas.microsoft.com/office/drawing/2014/main" id="{C39DBE45-D1A8-964E-8005-500322AE4554}"/>
                    </a:ext>
                  </a:extLst>
                </xdr:cNvPr>
                <xdr:cNvSpPr txBox="1"/>
              </xdr:nvSpPr>
              <xdr:spPr>
                <a:xfrm>
                  <a:off x="6745433" y="1062055"/>
                  <a:ext cx="540000" cy="10549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300" name="Group 299">
                <a:extLst>
                  <a:ext uri="{FF2B5EF4-FFF2-40B4-BE49-F238E27FC236}">
                    <a16:creationId xmlns:a16="http://schemas.microsoft.com/office/drawing/2014/main" id="{C1C3F8E8-DCDB-10C6-5DBC-FB7471BF07F6}"/>
                  </a:ext>
                </a:extLst>
              </xdr:cNvPr>
              <xdr:cNvGrpSpPr/>
            </xdr:nvGrpSpPr>
            <xdr:grpSpPr>
              <a:xfrm>
                <a:off x="7425916" y="3510558"/>
                <a:ext cx="180000" cy="356808"/>
                <a:chOff x="6745433" y="1062059"/>
                <a:chExt cx="540000" cy="1054961"/>
              </a:xfrm>
            </xdr:grpSpPr>
            <xdr:sp macro="" textlink="'Pivot Table'!N48">
              <xdr:nvSpPr>
                <xdr:cNvPr id="301" name="TextBox 300">
                  <a:extLst>
                    <a:ext uri="{FF2B5EF4-FFF2-40B4-BE49-F238E27FC236}">
                      <a16:creationId xmlns:a16="http://schemas.microsoft.com/office/drawing/2014/main" id="{3B7172FA-DC7A-0E66-61FA-93C36080977D}"/>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302" name="TextBox 301">
                  <a:extLst>
                    <a:ext uri="{FF2B5EF4-FFF2-40B4-BE49-F238E27FC236}">
                      <a16:creationId xmlns:a16="http://schemas.microsoft.com/office/drawing/2014/main" id="{AFDFE41A-0932-5B66-E7EF-EA1AFBA5650F}"/>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303" name="Group 302">
                <a:extLst>
                  <a:ext uri="{FF2B5EF4-FFF2-40B4-BE49-F238E27FC236}">
                    <a16:creationId xmlns:a16="http://schemas.microsoft.com/office/drawing/2014/main" id="{49CEB067-FC79-8699-7B3A-F708476AEDF4}"/>
                  </a:ext>
                </a:extLst>
              </xdr:cNvPr>
              <xdr:cNvGrpSpPr/>
            </xdr:nvGrpSpPr>
            <xdr:grpSpPr>
              <a:xfrm>
                <a:off x="7413792" y="3802596"/>
                <a:ext cx="183463" cy="356809"/>
                <a:chOff x="5143500" y="1087266"/>
                <a:chExt cx="540000" cy="1073816"/>
              </a:xfrm>
            </xdr:grpSpPr>
            <xdr:sp macro="" textlink="'Pivot Table'!M48">
              <xdr:nvSpPr>
                <xdr:cNvPr id="304" name="TextBox 303">
                  <a:extLst>
                    <a:ext uri="{FF2B5EF4-FFF2-40B4-BE49-F238E27FC236}">
                      <a16:creationId xmlns:a16="http://schemas.microsoft.com/office/drawing/2014/main" id="{8AE332F1-7FF6-EA4D-C806-8AAF94EF6DFA}"/>
                    </a:ext>
                  </a:extLst>
                </xdr:cNvPr>
                <xdr:cNvSpPr txBox="1"/>
              </xdr:nvSpPr>
              <xdr:spPr>
                <a:xfrm>
                  <a:off x="5143500" y="1087266"/>
                  <a:ext cx="540000" cy="10738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588BFA-80D3-41A7-ABEA-A85DCD4681A2}" type="TxLink">
                    <a:rPr lang="en-US" sz="1600" b="0" i="0" u="none" strike="noStrike">
                      <a:solidFill>
                        <a:srgbClr val="C240D8"/>
                      </a:solidFill>
                      <a:latin typeface="Calibri"/>
                      <a:ea typeface="Calibri"/>
                      <a:cs typeface="Calibri"/>
                    </a:rPr>
                    <a:pPr algn="ctr"/>
                    <a:t> </a:t>
                  </a:fld>
                  <a:endParaRPr lang="en-IN" sz="1100"/>
                </a:p>
              </xdr:txBody>
            </xdr:sp>
            <xdr:sp macro="" textlink="'Pivot Table'!O48">
              <xdr:nvSpPr>
                <xdr:cNvPr id="305" name="TextBox 304">
                  <a:extLst>
                    <a:ext uri="{FF2B5EF4-FFF2-40B4-BE49-F238E27FC236}">
                      <a16:creationId xmlns:a16="http://schemas.microsoft.com/office/drawing/2014/main" id="{1AB1EEE5-3D72-4C21-46BD-B53882000437}"/>
                    </a:ext>
                  </a:extLst>
                </xdr:cNvPr>
                <xdr:cNvSpPr txBox="1"/>
              </xdr:nvSpPr>
              <xdr:spPr>
                <a:xfrm>
                  <a:off x="5143500" y="1087266"/>
                  <a:ext cx="540000" cy="10738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6F633C-530D-47E5-BE76-9181DDE1F902}"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306" name="Group 305">
                <a:extLst>
                  <a:ext uri="{FF2B5EF4-FFF2-40B4-BE49-F238E27FC236}">
                    <a16:creationId xmlns:a16="http://schemas.microsoft.com/office/drawing/2014/main" id="{BDC13EEE-07FA-2D73-14B0-FA37F7F62747}"/>
                  </a:ext>
                </a:extLst>
              </xdr:cNvPr>
              <xdr:cNvGrpSpPr/>
            </xdr:nvGrpSpPr>
            <xdr:grpSpPr>
              <a:xfrm>
                <a:off x="7510312" y="3152293"/>
                <a:ext cx="183463" cy="349796"/>
                <a:chOff x="5143500" y="1072748"/>
                <a:chExt cx="540000" cy="1102856"/>
              </a:xfrm>
            </xdr:grpSpPr>
            <xdr:sp macro="" textlink="'Pivot Table'!M48">
              <xdr:nvSpPr>
                <xdr:cNvPr id="307" name="TextBox 306">
                  <a:extLst>
                    <a:ext uri="{FF2B5EF4-FFF2-40B4-BE49-F238E27FC236}">
                      <a16:creationId xmlns:a16="http://schemas.microsoft.com/office/drawing/2014/main" id="{4D2C8B4B-B16B-473B-9DC0-DFA7AA12F02A}"/>
                    </a:ext>
                  </a:extLst>
                </xdr:cNvPr>
                <xdr:cNvSpPr txBox="1"/>
              </xdr:nvSpPr>
              <xdr:spPr>
                <a:xfrm>
                  <a:off x="5143500" y="1072748"/>
                  <a:ext cx="540000" cy="11028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588BFA-80D3-41A7-ABEA-A85DCD4681A2}" type="TxLink">
                    <a:rPr lang="en-US" sz="1600" b="0" i="0" u="none" strike="noStrike">
                      <a:solidFill>
                        <a:srgbClr val="C240D8"/>
                      </a:solidFill>
                      <a:latin typeface="Calibri"/>
                      <a:ea typeface="Calibri"/>
                      <a:cs typeface="Calibri"/>
                    </a:rPr>
                    <a:pPr algn="ctr"/>
                    <a:t> </a:t>
                  </a:fld>
                  <a:endParaRPr lang="en-IN" sz="1100"/>
                </a:p>
              </xdr:txBody>
            </xdr:sp>
            <xdr:sp macro="" textlink="'Pivot Table'!O48">
              <xdr:nvSpPr>
                <xdr:cNvPr id="308" name="TextBox 307">
                  <a:extLst>
                    <a:ext uri="{FF2B5EF4-FFF2-40B4-BE49-F238E27FC236}">
                      <a16:creationId xmlns:a16="http://schemas.microsoft.com/office/drawing/2014/main" id="{4AC3F305-5AB0-C468-5ED9-B7A7D829C961}"/>
                    </a:ext>
                  </a:extLst>
                </xdr:cNvPr>
                <xdr:cNvSpPr txBox="1"/>
              </xdr:nvSpPr>
              <xdr:spPr>
                <a:xfrm>
                  <a:off x="5143500" y="1072748"/>
                  <a:ext cx="540000" cy="11028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6F633C-530D-47E5-BE76-9181DDE1F902}"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309" name="Group 308">
                <a:extLst>
                  <a:ext uri="{FF2B5EF4-FFF2-40B4-BE49-F238E27FC236}">
                    <a16:creationId xmlns:a16="http://schemas.microsoft.com/office/drawing/2014/main" id="{EF81EFF3-E917-EC4F-7D0A-FDCC472441C0}"/>
                  </a:ext>
                </a:extLst>
              </xdr:cNvPr>
              <xdr:cNvGrpSpPr/>
            </xdr:nvGrpSpPr>
            <xdr:grpSpPr>
              <a:xfrm>
                <a:off x="7515392" y="3342723"/>
                <a:ext cx="183463" cy="349798"/>
                <a:chOff x="5143500" y="1072743"/>
                <a:chExt cx="540000" cy="1102862"/>
              </a:xfrm>
            </xdr:grpSpPr>
            <xdr:sp macro="" textlink="'Pivot Table'!M48">
              <xdr:nvSpPr>
                <xdr:cNvPr id="310" name="TextBox 309">
                  <a:extLst>
                    <a:ext uri="{FF2B5EF4-FFF2-40B4-BE49-F238E27FC236}">
                      <a16:creationId xmlns:a16="http://schemas.microsoft.com/office/drawing/2014/main" id="{83304D1D-6081-883D-8654-6FCFEF592098}"/>
                    </a:ext>
                  </a:extLst>
                </xdr:cNvPr>
                <xdr:cNvSpPr txBox="1"/>
              </xdr:nvSpPr>
              <xdr:spPr>
                <a:xfrm>
                  <a:off x="5143500" y="1072743"/>
                  <a:ext cx="540000" cy="11028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588BFA-80D3-41A7-ABEA-A85DCD4681A2}" type="TxLink">
                    <a:rPr lang="en-US" sz="1600" b="0" i="0" u="none" strike="noStrike">
                      <a:solidFill>
                        <a:srgbClr val="C240D8"/>
                      </a:solidFill>
                      <a:latin typeface="Calibri"/>
                      <a:ea typeface="Calibri"/>
                      <a:cs typeface="Calibri"/>
                    </a:rPr>
                    <a:pPr algn="ctr"/>
                    <a:t> </a:t>
                  </a:fld>
                  <a:endParaRPr lang="en-IN" sz="1100"/>
                </a:p>
              </xdr:txBody>
            </xdr:sp>
            <xdr:sp macro="" textlink="'Pivot Table'!O48">
              <xdr:nvSpPr>
                <xdr:cNvPr id="311" name="TextBox 310">
                  <a:extLst>
                    <a:ext uri="{FF2B5EF4-FFF2-40B4-BE49-F238E27FC236}">
                      <a16:creationId xmlns:a16="http://schemas.microsoft.com/office/drawing/2014/main" id="{9B97063F-65B7-FBB9-7F85-00189B83CE79}"/>
                    </a:ext>
                  </a:extLst>
                </xdr:cNvPr>
                <xdr:cNvSpPr txBox="1"/>
              </xdr:nvSpPr>
              <xdr:spPr>
                <a:xfrm>
                  <a:off x="5143500" y="1072743"/>
                  <a:ext cx="540000" cy="11028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6F633C-530D-47E5-BE76-9181DDE1F902}"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312" name="Group 311">
                <a:extLst>
                  <a:ext uri="{FF2B5EF4-FFF2-40B4-BE49-F238E27FC236}">
                    <a16:creationId xmlns:a16="http://schemas.microsoft.com/office/drawing/2014/main" id="{A3B722A6-2310-8044-BF11-515050973B77}"/>
                  </a:ext>
                </a:extLst>
              </xdr:cNvPr>
              <xdr:cNvGrpSpPr/>
            </xdr:nvGrpSpPr>
            <xdr:grpSpPr>
              <a:xfrm>
                <a:off x="7517356" y="3505478"/>
                <a:ext cx="180000" cy="356808"/>
                <a:chOff x="6745433" y="1062059"/>
                <a:chExt cx="540000" cy="1054961"/>
              </a:xfrm>
            </xdr:grpSpPr>
            <xdr:sp macro="" textlink="'Pivot Table'!N48">
              <xdr:nvSpPr>
                <xdr:cNvPr id="313" name="TextBox 312">
                  <a:extLst>
                    <a:ext uri="{FF2B5EF4-FFF2-40B4-BE49-F238E27FC236}">
                      <a16:creationId xmlns:a16="http://schemas.microsoft.com/office/drawing/2014/main" id="{1456615E-F1FC-7DC4-DC91-36A649CC1D36}"/>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314" name="TextBox 313">
                  <a:extLst>
                    <a:ext uri="{FF2B5EF4-FFF2-40B4-BE49-F238E27FC236}">
                      <a16:creationId xmlns:a16="http://schemas.microsoft.com/office/drawing/2014/main" id="{F68C44A5-653D-01F7-0D0B-41F5ED65EE4C}"/>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315" name="Group 314">
                <a:extLst>
                  <a:ext uri="{FF2B5EF4-FFF2-40B4-BE49-F238E27FC236}">
                    <a16:creationId xmlns:a16="http://schemas.microsoft.com/office/drawing/2014/main" id="{6E033469-CED4-5526-00B5-FE62FB90D0CA}"/>
                  </a:ext>
                </a:extLst>
              </xdr:cNvPr>
              <xdr:cNvGrpSpPr/>
            </xdr:nvGrpSpPr>
            <xdr:grpSpPr>
              <a:xfrm>
                <a:off x="7510312" y="3614436"/>
                <a:ext cx="183463" cy="356807"/>
                <a:chOff x="5143500" y="1072748"/>
                <a:chExt cx="540000" cy="1102856"/>
              </a:xfrm>
            </xdr:grpSpPr>
            <xdr:sp macro="" textlink="'Pivot Table'!M48">
              <xdr:nvSpPr>
                <xdr:cNvPr id="316" name="TextBox 315">
                  <a:extLst>
                    <a:ext uri="{FF2B5EF4-FFF2-40B4-BE49-F238E27FC236}">
                      <a16:creationId xmlns:a16="http://schemas.microsoft.com/office/drawing/2014/main" id="{69739365-77C0-171F-5C52-D7EA13DAD3E5}"/>
                    </a:ext>
                  </a:extLst>
                </xdr:cNvPr>
                <xdr:cNvSpPr txBox="1"/>
              </xdr:nvSpPr>
              <xdr:spPr>
                <a:xfrm>
                  <a:off x="5143500" y="1072748"/>
                  <a:ext cx="540000" cy="11028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9588BFA-80D3-41A7-ABEA-A85DCD4681A2}" type="TxLink">
                    <a:rPr lang="en-US" sz="1600" b="0" i="0" u="none" strike="noStrike">
                      <a:solidFill>
                        <a:srgbClr val="C240D8"/>
                      </a:solidFill>
                      <a:latin typeface="Calibri"/>
                      <a:ea typeface="Calibri"/>
                      <a:cs typeface="Calibri"/>
                    </a:rPr>
                    <a:pPr algn="ctr"/>
                    <a:t> </a:t>
                  </a:fld>
                  <a:endParaRPr lang="en-IN" sz="1100"/>
                </a:p>
              </xdr:txBody>
            </xdr:sp>
            <xdr:sp macro="" textlink="'Pivot Table'!O48">
              <xdr:nvSpPr>
                <xdr:cNvPr id="317" name="TextBox 316">
                  <a:extLst>
                    <a:ext uri="{FF2B5EF4-FFF2-40B4-BE49-F238E27FC236}">
                      <a16:creationId xmlns:a16="http://schemas.microsoft.com/office/drawing/2014/main" id="{4E3FAFE1-BB73-3230-FCBF-AE2522E31134}"/>
                    </a:ext>
                  </a:extLst>
                </xdr:cNvPr>
                <xdr:cNvSpPr txBox="1"/>
              </xdr:nvSpPr>
              <xdr:spPr>
                <a:xfrm>
                  <a:off x="5143500" y="1072748"/>
                  <a:ext cx="540000" cy="110285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56F633C-530D-47E5-BE76-9181DDE1F902}"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318" name="Group 317">
                <a:extLst>
                  <a:ext uri="{FF2B5EF4-FFF2-40B4-BE49-F238E27FC236}">
                    <a16:creationId xmlns:a16="http://schemas.microsoft.com/office/drawing/2014/main" id="{C9D554F5-D762-EE02-4CCE-9BA79184498F}"/>
                  </a:ext>
                </a:extLst>
              </xdr:cNvPr>
              <xdr:cNvGrpSpPr/>
            </xdr:nvGrpSpPr>
            <xdr:grpSpPr>
              <a:xfrm>
                <a:off x="7512276" y="3695910"/>
                <a:ext cx="180000" cy="356807"/>
                <a:chOff x="6745433" y="1062055"/>
                <a:chExt cx="540000" cy="1054967"/>
              </a:xfrm>
            </xdr:grpSpPr>
            <xdr:sp macro="" textlink="'Pivot Table'!N48">
              <xdr:nvSpPr>
                <xdr:cNvPr id="319" name="TextBox 318">
                  <a:extLst>
                    <a:ext uri="{FF2B5EF4-FFF2-40B4-BE49-F238E27FC236}">
                      <a16:creationId xmlns:a16="http://schemas.microsoft.com/office/drawing/2014/main" id="{5AE86044-D95D-9164-5BA5-DA8B223892D6}"/>
                    </a:ext>
                  </a:extLst>
                </xdr:cNvPr>
                <xdr:cNvSpPr txBox="1"/>
              </xdr:nvSpPr>
              <xdr:spPr>
                <a:xfrm>
                  <a:off x="6745433" y="1062055"/>
                  <a:ext cx="540000" cy="10549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320" name="TextBox 319">
                  <a:extLst>
                    <a:ext uri="{FF2B5EF4-FFF2-40B4-BE49-F238E27FC236}">
                      <a16:creationId xmlns:a16="http://schemas.microsoft.com/office/drawing/2014/main" id="{DAD53BB4-CC6E-F69F-031E-4A5EC365900A}"/>
                    </a:ext>
                  </a:extLst>
                </xdr:cNvPr>
                <xdr:cNvSpPr txBox="1"/>
              </xdr:nvSpPr>
              <xdr:spPr>
                <a:xfrm>
                  <a:off x="6745433" y="1062055"/>
                  <a:ext cx="540000" cy="10549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321" name="Group 320">
                <a:extLst>
                  <a:ext uri="{FF2B5EF4-FFF2-40B4-BE49-F238E27FC236}">
                    <a16:creationId xmlns:a16="http://schemas.microsoft.com/office/drawing/2014/main" id="{15BBD10E-B7E7-C1A3-64A3-0DE7EAE2304D}"/>
                  </a:ext>
                </a:extLst>
              </xdr:cNvPr>
              <xdr:cNvGrpSpPr/>
            </xdr:nvGrpSpPr>
            <xdr:grpSpPr>
              <a:xfrm>
                <a:off x="7603716" y="3243387"/>
                <a:ext cx="180000" cy="356808"/>
                <a:chOff x="6745433" y="1062059"/>
                <a:chExt cx="540000" cy="1054961"/>
              </a:xfrm>
            </xdr:grpSpPr>
            <xdr:sp macro="" textlink="'Pivot Table'!N48">
              <xdr:nvSpPr>
                <xdr:cNvPr id="322" name="TextBox 321">
                  <a:extLst>
                    <a:ext uri="{FF2B5EF4-FFF2-40B4-BE49-F238E27FC236}">
                      <a16:creationId xmlns:a16="http://schemas.microsoft.com/office/drawing/2014/main" id="{3309CE73-4847-586F-8980-5A30E6629029}"/>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323" name="TextBox 322">
                  <a:extLst>
                    <a:ext uri="{FF2B5EF4-FFF2-40B4-BE49-F238E27FC236}">
                      <a16:creationId xmlns:a16="http://schemas.microsoft.com/office/drawing/2014/main" id="{1990630F-FCBB-7070-D750-4A4D71E68D40}"/>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324" name="Group 323">
                <a:extLst>
                  <a:ext uri="{FF2B5EF4-FFF2-40B4-BE49-F238E27FC236}">
                    <a16:creationId xmlns:a16="http://schemas.microsoft.com/office/drawing/2014/main" id="{5F32056D-16AD-EF8E-15D2-9DBF9676A7F9}"/>
                  </a:ext>
                </a:extLst>
              </xdr:cNvPr>
              <xdr:cNvGrpSpPr/>
            </xdr:nvGrpSpPr>
            <xdr:grpSpPr>
              <a:xfrm>
                <a:off x="7613876" y="3423657"/>
                <a:ext cx="180000" cy="356808"/>
                <a:chOff x="6745433" y="1062055"/>
                <a:chExt cx="540000" cy="1054967"/>
              </a:xfrm>
            </xdr:grpSpPr>
            <xdr:sp macro="" textlink="'Pivot Table'!N48">
              <xdr:nvSpPr>
                <xdr:cNvPr id="325" name="TextBox 324">
                  <a:extLst>
                    <a:ext uri="{FF2B5EF4-FFF2-40B4-BE49-F238E27FC236}">
                      <a16:creationId xmlns:a16="http://schemas.microsoft.com/office/drawing/2014/main" id="{7B833BC5-E010-2354-9C21-8536EBA1A871}"/>
                    </a:ext>
                  </a:extLst>
                </xdr:cNvPr>
                <xdr:cNvSpPr txBox="1"/>
              </xdr:nvSpPr>
              <xdr:spPr>
                <a:xfrm>
                  <a:off x="6745433" y="1062055"/>
                  <a:ext cx="540000" cy="10549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335" name="TextBox 334">
                  <a:extLst>
                    <a:ext uri="{FF2B5EF4-FFF2-40B4-BE49-F238E27FC236}">
                      <a16:creationId xmlns:a16="http://schemas.microsoft.com/office/drawing/2014/main" id="{D48A6CA4-1C70-D7D3-8FD4-44B92935C918}"/>
                    </a:ext>
                  </a:extLst>
                </xdr:cNvPr>
                <xdr:cNvSpPr txBox="1"/>
              </xdr:nvSpPr>
              <xdr:spPr>
                <a:xfrm>
                  <a:off x="6745433" y="1062055"/>
                  <a:ext cx="540000" cy="105496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336" name="Group 335">
                <a:extLst>
                  <a:ext uri="{FF2B5EF4-FFF2-40B4-BE49-F238E27FC236}">
                    <a16:creationId xmlns:a16="http://schemas.microsoft.com/office/drawing/2014/main" id="{19B75816-044D-DF8E-CE39-0E5818A4318D}"/>
                  </a:ext>
                </a:extLst>
              </xdr:cNvPr>
              <xdr:cNvGrpSpPr/>
            </xdr:nvGrpSpPr>
            <xdr:grpSpPr>
              <a:xfrm>
                <a:off x="7710396" y="3609010"/>
                <a:ext cx="180000" cy="356807"/>
                <a:chOff x="6745433" y="1062059"/>
                <a:chExt cx="540000" cy="1054961"/>
              </a:xfrm>
            </xdr:grpSpPr>
            <xdr:sp macro="" textlink="'Pivot Table'!N48">
              <xdr:nvSpPr>
                <xdr:cNvPr id="337" name="TextBox 336">
                  <a:extLst>
                    <a:ext uri="{FF2B5EF4-FFF2-40B4-BE49-F238E27FC236}">
                      <a16:creationId xmlns:a16="http://schemas.microsoft.com/office/drawing/2014/main" id="{3D0F6EE9-C59F-791D-7248-868B26D07693}"/>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189925F-1ECC-47C8-BB4C-1B44C2705B65}" type="TxLink">
                    <a:rPr lang="en-US" sz="1600" b="0" i="0" u="none" strike="noStrike">
                      <a:solidFill>
                        <a:srgbClr val="5A097C"/>
                      </a:solidFill>
                      <a:latin typeface="Calibri"/>
                      <a:ea typeface="Calibri"/>
                      <a:cs typeface="Calibri"/>
                    </a:rPr>
                    <a:pPr algn="ctr"/>
                    <a:t> </a:t>
                  </a:fld>
                  <a:endParaRPr lang="en-IN" sz="1100"/>
                </a:p>
              </xdr:txBody>
            </xdr:sp>
            <xdr:sp macro="" textlink="'Pivot Table'!P48">
              <xdr:nvSpPr>
                <xdr:cNvPr id="338" name="TextBox 337">
                  <a:extLst>
                    <a:ext uri="{FF2B5EF4-FFF2-40B4-BE49-F238E27FC236}">
                      <a16:creationId xmlns:a16="http://schemas.microsoft.com/office/drawing/2014/main" id="{8DC2C128-81DF-A4FD-E396-CED03E8EBBEA}"/>
                    </a:ext>
                  </a:extLst>
                </xdr:cNvPr>
                <xdr:cNvSpPr txBox="1"/>
              </xdr:nvSpPr>
              <xdr:spPr>
                <a:xfrm>
                  <a:off x="6745433" y="1062059"/>
                  <a:ext cx="540000" cy="105496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896EA79-C0FB-4CAC-B33F-4A08BD7D654B}"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356" name="Group 355">
                <a:extLst>
                  <a:ext uri="{FF2B5EF4-FFF2-40B4-BE49-F238E27FC236}">
                    <a16:creationId xmlns:a16="http://schemas.microsoft.com/office/drawing/2014/main" id="{66266EA0-F72F-8E74-E8A7-902EDE73474C}"/>
                  </a:ext>
                </a:extLst>
              </xdr:cNvPr>
              <xdr:cNvGrpSpPr/>
            </xdr:nvGrpSpPr>
            <xdr:grpSpPr>
              <a:xfrm>
                <a:off x="9278034" y="6931236"/>
                <a:ext cx="180000" cy="356808"/>
                <a:chOff x="20634476" y="5482238"/>
                <a:chExt cx="540000" cy="1030648"/>
              </a:xfrm>
            </xdr:grpSpPr>
            <xdr:sp macro="" textlink="'Pivot Table'!N49">
              <xdr:nvSpPr>
                <xdr:cNvPr id="351" name="TextBox 350">
                  <a:extLst>
                    <a:ext uri="{FF2B5EF4-FFF2-40B4-BE49-F238E27FC236}">
                      <a16:creationId xmlns:a16="http://schemas.microsoft.com/office/drawing/2014/main" id="{09470D46-12B0-0B1E-858A-E11F6A5872DE}"/>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352" name="TextBox 351">
                  <a:extLst>
                    <a:ext uri="{FF2B5EF4-FFF2-40B4-BE49-F238E27FC236}">
                      <a16:creationId xmlns:a16="http://schemas.microsoft.com/office/drawing/2014/main" id="{0297F859-4F77-2217-BD3B-9563DB5172A4}"/>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363" name="Group 362">
                <a:extLst>
                  <a:ext uri="{FF2B5EF4-FFF2-40B4-BE49-F238E27FC236}">
                    <a16:creationId xmlns:a16="http://schemas.microsoft.com/office/drawing/2014/main" id="{17BFB0A4-E105-B8C6-9FFE-9CABE9E78086}"/>
                  </a:ext>
                </a:extLst>
              </xdr:cNvPr>
              <xdr:cNvGrpSpPr/>
            </xdr:nvGrpSpPr>
            <xdr:grpSpPr>
              <a:xfrm>
                <a:off x="11485821" y="3880791"/>
                <a:ext cx="182778" cy="356809"/>
                <a:chOff x="5600094" y="6024741"/>
                <a:chExt cx="540000" cy="1046314"/>
              </a:xfrm>
            </xdr:grpSpPr>
            <xdr:sp macro="" textlink="'Pivot Table'!N46">
              <xdr:nvSpPr>
                <xdr:cNvPr id="364" name="TextBox 363">
                  <a:extLst>
                    <a:ext uri="{FF2B5EF4-FFF2-40B4-BE49-F238E27FC236}">
                      <a16:creationId xmlns:a16="http://schemas.microsoft.com/office/drawing/2014/main" id="{155C3786-219E-68AF-08A8-012C70037B87}"/>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365" name="TextBox 364">
                  <a:extLst>
                    <a:ext uri="{FF2B5EF4-FFF2-40B4-BE49-F238E27FC236}">
                      <a16:creationId xmlns:a16="http://schemas.microsoft.com/office/drawing/2014/main" id="{D39D5B0A-5D67-5033-BBD4-A14A35508C65}"/>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366" name="Group 365">
                <a:extLst>
                  <a:ext uri="{FF2B5EF4-FFF2-40B4-BE49-F238E27FC236}">
                    <a16:creationId xmlns:a16="http://schemas.microsoft.com/office/drawing/2014/main" id="{50642F18-F206-C445-4AE5-00D3E643359B}"/>
                  </a:ext>
                </a:extLst>
              </xdr:cNvPr>
              <xdr:cNvGrpSpPr/>
            </xdr:nvGrpSpPr>
            <xdr:grpSpPr>
              <a:xfrm>
                <a:off x="11566250" y="3690845"/>
                <a:ext cx="180000" cy="356807"/>
                <a:chOff x="4269618" y="6012646"/>
                <a:chExt cx="540000" cy="1046314"/>
              </a:xfrm>
            </xdr:grpSpPr>
            <xdr:sp macro="" textlink="'Pivot Table'!M46">
              <xdr:nvSpPr>
                <xdr:cNvPr id="426" name="TextBox 425">
                  <a:extLst>
                    <a:ext uri="{FF2B5EF4-FFF2-40B4-BE49-F238E27FC236}">
                      <a16:creationId xmlns:a16="http://schemas.microsoft.com/office/drawing/2014/main" id="{E626FB0B-F3E5-3219-8A88-81006C0E2AB0}"/>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427" name="TextBox 426">
                  <a:extLst>
                    <a:ext uri="{FF2B5EF4-FFF2-40B4-BE49-F238E27FC236}">
                      <a16:creationId xmlns:a16="http://schemas.microsoft.com/office/drawing/2014/main" id="{75BFE9F1-DBAD-048A-A05C-A7BDDF327D59}"/>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428" name="Group 427">
                <a:extLst>
                  <a:ext uri="{FF2B5EF4-FFF2-40B4-BE49-F238E27FC236}">
                    <a16:creationId xmlns:a16="http://schemas.microsoft.com/office/drawing/2014/main" id="{70AECE44-FA35-1001-5842-B13CB6C22B34}"/>
                  </a:ext>
                </a:extLst>
              </xdr:cNvPr>
              <xdr:cNvGrpSpPr/>
            </xdr:nvGrpSpPr>
            <xdr:grpSpPr>
              <a:xfrm>
                <a:off x="11575201" y="3974162"/>
                <a:ext cx="184838" cy="356808"/>
                <a:chOff x="5600094" y="6024741"/>
                <a:chExt cx="540000" cy="1046314"/>
              </a:xfrm>
            </xdr:grpSpPr>
            <xdr:sp macro="" textlink="'Pivot Table'!N46">
              <xdr:nvSpPr>
                <xdr:cNvPr id="429" name="TextBox 428">
                  <a:extLst>
                    <a:ext uri="{FF2B5EF4-FFF2-40B4-BE49-F238E27FC236}">
                      <a16:creationId xmlns:a16="http://schemas.microsoft.com/office/drawing/2014/main" id="{1C3B8291-896D-9B3D-D58B-6B5CE2E0D81B}"/>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430" name="TextBox 429">
                  <a:extLst>
                    <a:ext uri="{FF2B5EF4-FFF2-40B4-BE49-F238E27FC236}">
                      <a16:creationId xmlns:a16="http://schemas.microsoft.com/office/drawing/2014/main" id="{F5EF04BB-021E-046B-E13A-743B6EE96439}"/>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431" name="Group 430">
                <a:extLst>
                  <a:ext uri="{FF2B5EF4-FFF2-40B4-BE49-F238E27FC236}">
                    <a16:creationId xmlns:a16="http://schemas.microsoft.com/office/drawing/2014/main" id="{D128BE9E-F03B-03D3-E21B-5292E966C8F1}"/>
                  </a:ext>
                </a:extLst>
              </xdr:cNvPr>
              <xdr:cNvGrpSpPr/>
            </xdr:nvGrpSpPr>
            <xdr:grpSpPr>
              <a:xfrm>
                <a:off x="11576410" y="4066626"/>
                <a:ext cx="180000" cy="356808"/>
                <a:chOff x="4269618" y="6012647"/>
                <a:chExt cx="540000" cy="1046308"/>
              </a:xfrm>
            </xdr:grpSpPr>
            <xdr:sp macro="" textlink="'Pivot Table'!M46">
              <xdr:nvSpPr>
                <xdr:cNvPr id="432" name="TextBox 431">
                  <a:extLst>
                    <a:ext uri="{FF2B5EF4-FFF2-40B4-BE49-F238E27FC236}">
                      <a16:creationId xmlns:a16="http://schemas.microsoft.com/office/drawing/2014/main" id="{180C6FF1-B114-5FE3-D336-D5957AE31661}"/>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433" name="TextBox 432">
                  <a:extLst>
                    <a:ext uri="{FF2B5EF4-FFF2-40B4-BE49-F238E27FC236}">
                      <a16:creationId xmlns:a16="http://schemas.microsoft.com/office/drawing/2014/main" id="{F6943432-30C3-B06F-3D54-AC7391BE28B1}"/>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558" name="Group 557">
                <a:extLst>
                  <a:ext uri="{FF2B5EF4-FFF2-40B4-BE49-F238E27FC236}">
                    <a16:creationId xmlns:a16="http://schemas.microsoft.com/office/drawing/2014/main" id="{14EA48C7-DC0C-D798-87F5-61556EE1A724}"/>
                  </a:ext>
                </a:extLst>
              </xdr:cNvPr>
              <xdr:cNvGrpSpPr/>
            </xdr:nvGrpSpPr>
            <xdr:grpSpPr>
              <a:xfrm>
                <a:off x="11661561" y="3522180"/>
                <a:ext cx="184838" cy="349796"/>
                <a:chOff x="5600094" y="6024742"/>
                <a:chExt cx="540000" cy="1046308"/>
              </a:xfrm>
            </xdr:grpSpPr>
            <xdr:sp macro="" textlink="'Pivot Table'!N46">
              <xdr:nvSpPr>
                <xdr:cNvPr id="559" name="TextBox 558">
                  <a:extLst>
                    <a:ext uri="{FF2B5EF4-FFF2-40B4-BE49-F238E27FC236}">
                      <a16:creationId xmlns:a16="http://schemas.microsoft.com/office/drawing/2014/main" id="{0EE3237F-02F7-D2B3-F854-CE024C38E8F2}"/>
                    </a:ext>
                  </a:extLst>
                </xdr:cNvPr>
                <xdr:cNvSpPr txBox="1"/>
              </xdr:nvSpPr>
              <xdr:spPr>
                <a:xfrm>
                  <a:off x="5600094" y="6024742"/>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560" name="TextBox 559">
                  <a:extLst>
                    <a:ext uri="{FF2B5EF4-FFF2-40B4-BE49-F238E27FC236}">
                      <a16:creationId xmlns:a16="http://schemas.microsoft.com/office/drawing/2014/main" id="{19474F4C-5583-80D6-1FCB-E7EEFFB788E7}"/>
                    </a:ext>
                  </a:extLst>
                </xdr:cNvPr>
                <xdr:cNvSpPr txBox="1"/>
              </xdr:nvSpPr>
              <xdr:spPr>
                <a:xfrm>
                  <a:off x="5600094" y="6024742"/>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561" name="Group 560">
                <a:extLst>
                  <a:ext uri="{FF2B5EF4-FFF2-40B4-BE49-F238E27FC236}">
                    <a16:creationId xmlns:a16="http://schemas.microsoft.com/office/drawing/2014/main" id="{EAA12E26-3346-25DF-4890-5523B665452E}"/>
                  </a:ext>
                </a:extLst>
              </xdr:cNvPr>
              <xdr:cNvGrpSpPr/>
            </xdr:nvGrpSpPr>
            <xdr:grpSpPr>
              <a:xfrm>
                <a:off x="11667850" y="3690845"/>
                <a:ext cx="180000" cy="356807"/>
                <a:chOff x="4269618" y="6012646"/>
                <a:chExt cx="540000" cy="1046314"/>
              </a:xfrm>
            </xdr:grpSpPr>
            <xdr:sp macro="" textlink="'Pivot Table'!M46">
              <xdr:nvSpPr>
                <xdr:cNvPr id="562" name="TextBox 561">
                  <a:extLst>
                    <a:ext uri="{FF2B5EF4-FFF2-40B4-BE49-F238E27FC236}">
                      <a16:creationId xmlns:a16="http://schemas.microsoft.com/office/drawing/2014/main" id="{0CED7FCE-5912-970C-9646-BFFBE063C9E4}"/>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563" name="TextBox 562">
                  <a:extLst>
                    <a:ext uri="{FF2B5EF4-FFF2-40B4-BE49-F238E27FC236}">
                      <a16:creationId xmlns:a16="http://schemas.microsoft.com/office/drawing/2014/main" id="{C3E6C38E-95B2-272F-8EB7-9720771FE74F}"/>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564" name="Group 563">
                <a:extLst>
                  <a:ext uri="{FF2B5EF4-FFF2-40B4-BE49-F238E27FC236}">
                    <a16:creationId xmlns:a16="http://schemas.microsoft.com/office/drawing/2014/main" id="{5D9E5049-A87A-D5CE-B7B1-C08B6B2FBC0B}"/>
                  </a:ext>
                </a:extLst>
              </xdr:cNvPr>
              <xdr:cNvGrpSpPr/>
            </xdr:nvGrpSpPr>
            <xdr:grpSpPr>
              <a:xfrm>
                <a:off x="11671721" y="3793891"/>
                <a:ext cx="184838" cy="356809"/>
                <a:chOff x="5600094" y="6024741"/>
                <a:chExt cx="540000" cy="1046314"/>
              </a:xfrm>
            </xdr:grpSpPr>
            <xdr:sp macro="" textlink="'Pivot Table'!N46">
              <xdr:nvSpPr>
                <xdr:cNvPr id="565" name="TextBox 564">
                  <a:extLst>
                    <a:ext uri="{FF2B5EF4-FFF2-40B4-BE49-F238E27FC236}">
                      <a16:creationId xmlns:a16="http://schemas.microsoft.com/office/drawing/2014/main" id="{0318713E-C2B3-47DB-2A62-7433CAB43E0B}"/>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566" name="TextBox 565">
                  <a:extLst>
                    <a:ext uri="{FF2B5EF4-FFF2-40B4-BE49-F238E27FC236}">
                      <a16:creationId xmlns:a16="http://schemas.microsoft.com/office/drawing/2014/main" id="{543423A1-1885-02DC-C491-C00E5A704BF3}"/>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576" name="Group 575">
                <a:extLst>
                  <a:ext uri="{FF2B5EF4-FFF2-40B4-BE49-F238E27FC236}">
                    <a16:creationId xmlns:a16="http://schemas.microsoft.com/office/drawing/2014/main" id="{F1F39EBE-89E2-45AC-3CB2-7ABD14EE18A6}"/>
                  </a:ext>
                </a:extLst>
              </xdr:cNvPr>
              <xdr:cNvGrpSpPr/>
            </xdr:nvGrpSpPr>
            <xdr:grpSpPr>
              <a:xfrm>
                <a:off x="11678010" y="3964486"/>
                <a:ext cx="180000" cy="356808"/>
                <a:chOff x="4269618" y="6012646"/>
                <a:chExt cx="540000" cy="1046314"/>
              </a:xfrm>
            </xdr:grpSpPr>
            <xdr:sp macro="" textlink="'Pivot Table'!M46">
              <xdr:nvSpPr>
                <xdr:cNvPr id="577" name="TextBox 576">
                  <a:extLst>
                    <a:ext uri="{FF2B5EF4-FFF2-40B4-BE49-F238E27FC236}">
                      <a16:creationId xmlns:a16="http://schemas.microsoft.com/office/drawing/2014/main" id="{7A9A8A28-5868-05FE-EA62-FF86730C6265}"/>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578" name="TextBox 577">
                  <a:extLst>
                    <a:ext uri="{FF2B5EF4-FFF2-40B4-BE49-F238E27FC236}">
                      <a16:creationId xmlns:a16="http://schemas.microsoft.com/office/drawing/2014/main" id="{2BF2B472-847B-91E2-3B14-98E853BC9C21}"/>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579" name="Group 578">
                <a:extLst>
                  <a:ext uri="{FF2B5EF4-FFF2-40B4-BE49-F238E27FC236}">
                    <a16:creationId xmlns:a16="http://schemas.microsoft.com/office/drawing/2014/main" id="{CD75C81B-890E-39D1-941F-2D301E2799AD}"/>
                  </a:ext>
                </a:extLst>
              </xdr:cNvPr>
              <xdr:cNvGrpSpPr/>
            </xdr:nvGrpSpPr>
            <xdr:grpSpPr>
              <a:xfrm>
                <a:off x="11676801" y="4061062"/>
                <a:ext cx="184838" cy="356808"/>
                <a:chOff x="5600094" y="6024742"/>
                <a:chExt cx="540000" cy="1046308"/>
              </a:xfrm>
            </xdr:grpSpPr>
            <xdr:sp macro="" textlink="'Pivot Table'!N46">
              <xdr:nvSpPr>
                <xdr:cNvPr id="580" name="TextBox 579">
                  <a:extLst>
                    <a:ext uri="{FF2B5EF4-FFF2-40B4-BE49-F238E27FC236}">
                      <a16:creationId xmlns:a16="http://schemas.microsoft.com/office/drawing/2014/main" id="{AD594065-95C7-29C1-F11A-518BF02366DD}"/>
                    </a:ext>
                  </a:extLst>
                </xdr:cNvPr>
                <xdr:cNvSpPr txBox="1"/>
              </xdr:nvSpPr>
              <xdr:spPr>
                <a:xfrm>
                  <a:off x="5600094" y="6024742"/>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581" name="TextBox 580">
                  <a:extLst>
                    <a:ext uri="{FF2B5EF4-FFF2-40B4-BE49-F238E27FC236}">
                      <a16:creationId xmlns:a16="http://schemas.microsoft.com/office/drawing/2014/main" id="{378EE5D8-F318-17BF-284B-386EBEF6758E}"/>
                    </a:ext>
                  </a:extLst>
                </xdr:cNvPr>
                <xdr:cNvSpPr txBox="1"/>
              </xdr:nvSpPr>
              <xdr:spPr>
                <a:xfrm>
                  <a:off x="5600094" y="6024742"/>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582" name="Group 581">
                <a:extLst>
                  <a:ext uri="{FF2B5EF4-FFF2-40B4-BE49-F238E27FC236}">
                    <a16:creationId xmlns:a16="http://schemas.microsoft.com/office/drawing/2014/main" id="{3A40F4FA-4D14-E3C8-983B-6413773F6EFD}"/>
                  </a:ext>
                </a:extLst>
              </xdr:cNvPr>
              <xdr:cNvGrpSpPr/>
            </xdr:nvGrpSpPr>
            <xdr:grpSpPr>
              <a:xfrm>
                <a:off x="11678010" y="4159998"/>
                <a:ext cx="180000" cy="356807"/>
                <a:chOff x="4269618" y="6012647"/>
                <a:chExt cx="540000" cy="1046308"/>
              </a:xfrm>
            </xdr:grpSpPr>
            <xdr:sp macro="" textlink="'Pivot Table'!M46">
              <xdr:nvSpPr>
                <xdr:cNvPr id="583" name="TextBox 582">
                  <a:extLst>
                    <a:ext uri="{FF2B5EF4-FFF2-40B4-BE49-F238E27FC236}">
                      <a16:creationId xmlns:a16="http://schemas.microsoft.com/office/drawing/2014/main" id="{8DD9CEC4-28B2-0245-E909-2B64146AD133}"/>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584" name="TextBox 583">
                  <a:extLst>
                    <a:ext uri="{FF2B5EF4-FFF2-40B4-BE49-F238E27FC236}">
                      <a16:creationId xmlns:a16="http://schemas.microsoft.com/office/drawing/2014/main" id="{C25AD86E-7D7F-2189-DE5C-76DCD37E1BEB}"/>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591" name="Group 590">
                <a:extLst>
                  <a:ext uri="{FF2B5EF4-FFF2-40B4-BE49-F238E27FC236}">
                    <a16:creationId xmlns:a16="http://schemas.microsoft.com/office/drawing/2014/main" id="{ED66A033-D7BD-A306-A7C2-848205F83FE1}"/>
                  </a:ext>
                </a:extLst>
              </xdr:cNvPr>
              <xdr:cNvGrpSpPr/>
            </xdr:nvGrpSpPr>
            <xdr:grpSpPr>
              <a:xfrm>
                <a:off x="11764370" y="3898446"/>
                <a:ext cx="180000" cy="349798"/>
                <a:chOff x="4269618" y="6012646"/>
                <a:chExt cx="540000" cy="1046314"/>
              </a:xfrm>
            </xdr:grpSpPr>
            <xdr:sp macro="" textlink="'Pivot Table'!M46">
              <xdr:nvSpPr>
                <xdr:cNvPr id="592" name="TextBox 591">
                  <a:extLst>
                    <a:ext uri="{FF2B5EF4-FFF2-40B4-BE49-F238E27FC236}">
                      <a16:creationId xmlns:a16="http://schemas.microsoft.com/office/drawing/2014/main" id="{079B4417-C566-049E-3E14-A3FA3E9DB445}"/>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593" name="TextBox 592">
                  <a:extLst>
                    <a:ext uri="{FF2B5EF4-FFF2-40B4-BE49-F238E27FC236}">
                      <a16:creationId xmlns:a16="http://schemas.microsoft.com/office/drawing/2014/main" id="{A87B3158-5210-3E6D-7446-E18F4AEDE930}"/>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594" name="Group 593">
                <a:extLst>
                  <a:ext uri="{FF2B5EF4-FFF2-40B4-BE49-F238E27FC236}">
                    <a16:creationId xmlns:a16="http://schemas.microsoft.com/office/drawing/2014/main" id="{4795AD9C-6C12-BB53-B62D-C05E171DF98B}"/>
                  </a:ext>
                </a:extLst>
              </xdr:cNvPr>
              <xdr:cNvGrpSpPr/>
            </xdr:nvGrpSpPr>
            <xdr:grpSpPr>
              <a:xfrm>
                <a:off x="11844441" y="3707531"/>
                <a:ext cx="184838" cy="349797"/>
                <a:chOff x="5600094" y="6024741"/>
                <a:chExt cx="540000" cy="1046314"/>
              </a:xfrm>
            </xdr:grpSpPr>
            <xdr:sp macro="" textlink="'Pivot Table'!N46">
              <xdr:nvSpPr>
                <xdr:cNvPr id="595" name="TextBox 594">
                  <a:extLst>
                    <a:ext uri="{FF2B5EF4-FFF2-40B4-BE49-F238E27FC236}">
                      <a16:creationId xmlns:a16="http://schemas.microsoft.com/office/drawing/2014/main" id="{E1373842-D2A9-EDC3-FD96-BB5B9D222319}"/>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596" name="TextBox 595">
                  <a:extLst>
                    <a:ext uri="{FF2B5EF4-FFF2-40B4-BE49-F238E27FC236}">
                      <a16:creationId xmlns:a16="http://schemas.microsoft.com/office/drawing/2014/main" id="{8396AF36-C6D3-FFD1-F74C-95B266E38711}"/>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597" name="Group 596">
                <a:extLst>
                  <a:ext uri="{FF2B5EF4-FFF2-40B4-BE49-F238E27FC236}">
                    <a16:creationId xmlns:a16="http://schemas.microsoft.com/office/drawing/2014/main" id="{21082275-245D-C94D-9394-8260735DD45A}"/>
                  </a:ext>
                </a:extLst>
              </xdr:cNvPr>
              <xdr:cNvGrpSpPr/>
            </xdr:nvGrpSpPr>
            <xdr:grpSpPr>
              <a:xfrm>
                <a:off x="11850730" y="3614104"/>
                <a:ext cx="180000" cy="356807"/>
                <a:chOff x="4269618" y="6012647"/>
                <a:chExt cx="540000" cy="1046308"/>
              </a:xfrm>
            </xdr:grpSpPr>
            <xdr:sp macro="" textlink="'Pivot Table'!M46">
              <xdr:nvSpPr>
                <xdr:cNvPr id="598" name="TextBox 597">
                  <a:extLst>
                    <a:ext uri="{FF2B5EF4-FFF2-40B4-BE49-F238E27FC236}">
                      <a16:creationId xmlns:a16="http://schemas.microsoft.com/office/drawing/2014/main" id="{892A152E-4CF6-4CD9-0E24-1C57E1B1036C}"/>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599" name="TextBox 598">
                  <a:extLst>
                    <a:ext uri="{FF2B5EF4-FFF2-40B4-BE49-F238E27FC236}">
                      <a16:creationId xmlns:a16="http://schemas.microsoft.com/office/drawing/2014/main" id="{A30C277A-05DA-1B96-AEB6-E682333E7F64}"/>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00" name="Group 599">
                <a:extLst>
                  <a:ext uri="{FF2B5EF4-FFF2-40B4-BE49-F238E27FC236}">
                    <a16:creationId xmlns:a16="http://schemas.microsoft.com/office/drawing/2014/main" id="{5A61B685-CBAB-8EA3-0D0D-DF4DE632CCF5}"/>
                  </a:ext>
                </a:extLst>
              </xdr:cNvPr>
              <xdr:cNvGrpSpPr/>
            </xdr:nvGrpSpPr>
            <xdr:grpSpPr>
              <a:xfrm>
                <a:off x="11935881" y="3783731"/>
                <a:ext cx="184838" cy="356809"/>
                <a:chOff x="5600094" y="6024741"/>
                <a:chExt cx="540000" cy="1046314"/>
              </a:xfrm>
            </xdr:grpSpPr>
            <xdr:sp macro="" textlink="'Pivot Table'!N46">
              <xdr:nvSpPr>
                <xdr:cNvPr id="601" name="TextBox 600">
                  <a:extLst>
                    <a:ext uri="{FF2B5EF4-FFF2-40B4-BE49-F238E27FC236}">
                      <a16:creationId xmlns:a16="http://schemas.microsoft.com/office/drawing/2014/main" id="{27605BC5-DFE1-3C1F-2638-2F2D10A99F24}"/>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602" name="TextBox 601">
                  <a:extLst>
                    <a:ext uri="{FF2B5EF4-FFF2-40B4-BE49-F238E27FC236}">
                      <a16:creationId xmlns:a16="http://schemas.microsoft.com/office/drawing/2014/main" id="{84582D0E-F78B-79BC-3F61-F87E94883589}"/>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03" name="Group 602">
                <a:extLst>
                  <a:ext uri="{FF2B5EF4-FFF2-40B4-BE49-F238E27FC236}">
                    <a16:creationId xmlns:a16="http://schemas.microsoft.com/office/drawing/2014/main" id="{426860A2-5BDB-4853-D6B0-743CF939C841}"/>
                  </a:ext>
                </a:extLst>
              </xdr:cNvPr>
              <xdr:cNvGrpSpPr/>
            </xdr:nvGrpSpPr>
            <xdr:grpSpPr>
              <a:xfrm>
                <a:off x="11940961" y="4159514"/>
                <a:ext cx="184838" cy="356807"/>
                <a:chOff x="5600094" y="6024742"/>
                <a:chExt cx="540000" cy="1046308"/>
              </a:xfrm>
            </xdr:grpSpPr>
            <xdr:sp macro="" textlink="'Pivot Table'!N46">
              <xdr:nvSpPr>
                <xdr:cNvPr id="604" name="TextBox 603">
                  <a:extLst>
                    <a:ext uri="{FF2B5EF4-FFF2-40B4-BE49-F238E27FC236}">
                      <a16:creationId xmlns:a16="http://schemas.microsoft.com/office/drawing/2014/main" id="{A3046FE8-AC6C-78F9-26D2-DCFEF9EDB14F}"/>
                    </a:ext>
                  </a:extLst>
                </xdr:cNvPr>
                <xdr:cNvSpPr txBox="1"/>
              </xdr:nvSpPr>
              <xdr:spPr>
                <a:xfrm>
                  <a:off x="5600094" y="6024742"/>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605" name="TextBox 604">
                  <a:extLst>
                    <a:ext uri="{FF2B5EF4-FFF2-40B4-BE49-F238E27FC236}">
                      <a16:creationId xmlns:a16="http://schemas.microsoft.com/office/drawing/2014/main" id="{43F68640-37CB-CBAA-3556-884FEC0418C9}"/>
                    </a:ext>
                  </a:extLst>
                </xdr:cNvPr>
                <xdr:cNvSpPr txBox="1"/>
              </xdr:nvSpPr>
              <xdr:spPr>
                <a:xfrm>
                  <a:off x="5600094" y="6024742"/>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06" name="Group 605">
                <a:extLst>
                  <a:ext uri="{FF2B5EF4-FFF2-40B4-BE49-F238E27FC236}">
                    <a16:creationId xmlns:a16="http://schemas.microsoft.com/office/drawing/2014/main" id="{ADF0566E-4BAD-C4E4-7111-2391723B8BA8}"/>
                  </a:ext>
                </a:extLst>
              </xdr:cNvPr>
              <xdr:cNvGrpSpPr/>
            </xdr:nvGrpSpPr>
            <xdr:grpSpPr>
              <a:xfrm>
                <a:off x="12038690" y="3695925"/>
                <a:ext cx="177941" cy="356807"/>
                <a:chOff x="4269618" y="6012646"/>
                <a:chExt cx="540000" cy="1046314"/>
              </a:xfrm>
            </xdr:grpSpPr>
            <xdr:sp macro="" textlink="'Pivot Table'!M46">
              <xdr:nvSpPr>
                <xdr:cNvPr id="607" name="TextBox 606">
                  <a:extLst>
                    <a:ext uri="{FF2B5EF4-FFF2-40B4-BE49-F238E27FC236}">
                      <a16:creationId xmlns:a16="http://schemas.microsoft.com/office/drawing/2014/main" id="{DEBB5FAC-585B-1E76-6574-E176754D7DF2}"/>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608" name="TextBox 607">
                  <a:extLst>
                    <a:ext uri="{FF2B5EF4-FFF2-40B4-BE49-F238E27FC236}">
                      <a16:creationId xmlns:a16="http://schemas.microsoft.com/office/drawing/2014/main" id="{BA936AAE-2A73-580D-C198-CAC52D252BF4}"/>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09" name="Group 608">
                <a:extLst>
                  <a:ext uri="{FF2B5EF4-FFF2-40B4-BE49-F238E27FC236}">
                    <a16:creationId xmlns:a16="http://schemas.microsoft.com/office/drawing/2014/main" id="{7D2D12D1-A845-0CC4-FD62-219D07FF4168}"/>
                  </a:ext>
                </a:extLst>
              </xdr:cNvPr>
              <xdr:cNvGrpSpPr/>
            </xdr:nvGrpSpPr>
            <xdr:grpSpPr>
              <a:xfrm>
                <a:off x="12033610" y="3603944"/>
                <a:ext cx="177941" cy="356807"/>
                <a:chOff x="4269618" y="6012647"/>
                <a:chExt cx="540000" cy="1046308"/>
              </a:xfrm>
            </xdr:grpSpPr>
            <xdr:sp macro="" textlink="'Pivot Table'!M46">
              <xdr:nvSpPr>
                <xdr:cNvPr id="610" name="TextBox 609">
                  <a:extLst>
                    <a:ext uri="{FF2B5EF4-FFF2-40B4-BE49-F238E27FC236}">
                      <a16:creationId xmlns:a16="http://schemas.microsoft.com/office/drawing/2014/main" id="{C456D84F-BB46-CE82-FC7D-E0DD6D455C33}"/>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611" name="TextBox 610">
                  <a:extLst>
                    <a:ext uri="{FF2B5EF4-FFF2-40B4-BE49-F238E27FC236}">
                      <a16:creationId xmlns:a16="http://schemas.microsoft.com/office/drawing/2014/main" id="{CAB79A2C-F397-6163-C0A0-49348EAE25FF}"/>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15" name="Group 614">
                <a:extLst>
                  <a:ext uri="{FF2B5EF4-FFF2-40B4-BE49-F238E27FC236}">
                    <a16:creationId xmlns:a16="http://schemas.microsoft.com/office/drawing/2014/main" id="{CB61C5E7-2575-199B-3682-C2B5BA4C2CF6}"/>
                  </a:ext>
                </a:extLst>
              </xdr:cNvPr>
              <xdr:cNvGrpSpPr/>
            </xdr:nvGrpSpPr>
            <xdr:grpSpPr>
              <a:xfrm>
                <a:off x="12043770" y="3984806"/>
                <a:ext cx="177941" cy="356808"/>
                <a:chOff x="4269618" y="6012646"/>
                <a:chExt cx="540000" cy="1046314"/>
              </a:xfrm>
            </xdr:grpSpPr>
            <xdr:sp macro="" textlink="'Pivot Table'!M46">
              <xdr:nvSpPr>
                <xdr:cNvPr id="616" name="TextBox 615">
                  <a:extLst>
                    <a:ext uri="{FF2B5EF4-FFF2-40B4-BE49-F238E27FC236}">
                      <a16:creationId xmlns:a16="http://schemas.microsoft.com/office/drawing/2014/main" id="{564F04C3-858A-2978-287D-15E775189037}"/>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617" name="TextBox 616">
                  <a:extLst>
                    <a:ext uri="{FF2B5EF4-FFF2-40B4-BE49-F238E27FC236}">
                      <a16:creationId xmlns:a16="http://schemas.microsoft.com/office/drawing/2014/main" id="{DFA6CE96-42F8-0699-F740-112138E1BF8A}"/>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18" name="Group 617">
                <a:extLst>
                  <a:ext uri="{FF2B5EF4-FFF2-40B4-BE49-F238E27FC236}">
                    <a16:creationId xmlns:a16="http://schemas.microsoft.com/office/drawing/2014/main" id="{C7308F6F-4E43-6211-A9EE-FABD9257566B}"/>
                  </a:ext>
                </a:extLst>
              </xdr:cNvPr>
              <xdr:cNvGrpSpPr/>
            </xdr:nvGrpSpPr>
            <xdr:grpSpPr>
              <a:xfrm>
                <a:off x="12134001" y="3793891"/>
                <a:ext cx="182779" cy="356809"/>
                <a:chOff x="5600094" y="6024741"/>
                <a:chExt cx="540000" cy="1046314"/>
              </a:xfrm>
            </xdr:grpSpPr>
            <xdr:sp macro="" textlink="'Pivot Table'!N46">
              <xdr:nvSpPr>
                <xdr:cNvPr id="619" name="TextBox 618">
                  <a:extLst>
                    <a:ext uri="{FF2B5EF4-FFF2-40B4-BE49-F238E27FC236}">
                      <a16:creationId xmlns:a16="http://schemas.microsoft.com/office/drawing/2014/main" id="{829EF9FE-887E-A7A7-E6CF-6B95E90060FF}"/>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620" name="TextBox 619">
                  <a:extLst>
                    <a:ext uri="{FF2B5EF4-FFF2-40B4-BE49-F238E27FC236}">
                      <a16:creationId xmlns:a16="http://schemas.microsoft.com/office/drawing/2014/main" id="{7A24AF6C-B389-4228-C3C0-942D81152B7C}"/>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23" name="Group 622">
                <a:extLst>
                  <a:ext uri="{FF2B5EF4-FFF2-40B4-BE49-F238E27FC236}">
                    <a16:creationId xmlns:a16="http://schemas.microsoft.com/office/drawing/2014/main" id="{4A9946BB-2A07-4F89-9D3A-003CE9D475D1}"/>
                  </a:ext>
                </a:extLst>
              </xdr:cNvPr>
              <xdr:cNvGrpSpPr/>
            </xdr:nvGrpSpPr>
            <xdr:grpSpPr>
              <a:xfrm>
                <a:off x="12134001" y="3897962"/>
                <a:ext cx="182779" cy="349798"/>
                <a:chOff x="5600094" y="6024741"/>
                <a:chExt cx="540000" cy="1046314"/>
              </a:xfrm>
            </xdr:grpSpPr>
            <xdr:sp macro="" textlink="'Pivot Table'!N46">
              <xdr:nvSpPr>
                <xdr:cNvPr id="624" name="TextBox 623">
                  <a:extLst>
                    <a:ext uri="{FF2B5EF4-FFF2-40B4-BE49-F238E27FC236}">
                      <a16:creationId xmlns:a16="http://schemas.microsoft.com/office/drawing/2014/main" id="{8EA6F850-6812-FC37-590A-03490EF560C9}"/>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625" name="TextBox 624">
                  <a:extLst>
                    <a:ext uri="{FF2B5EF4-FFF2-40B4-BE49-F238E27FC236}">
                      <a16:creationId xmlns:a16="http://schemas.microsoft.com/office/drawing/2014/main" id="{D9E1B4E3-8231-58A7-EB25-21E0135D58EE}"/>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29" name="Group 628">
                <a:extLst>
                  <a:ext uri="{FF2B5EF4-FFF2-40B4-BE49-F238E27FC236}">
                    <a16:creationId xmlns:a16="http://schemas.microsoft.com/office/drawing/2014/main" id="{45C8C0AF-E9D0-772F-2B68-83EAECF65F9E}"/>
                  </a:ext>
                </a:extLst>
              </xdr:cNvPr>
              <xdr:cNvGrpSpPr/>
            </xdr:nvGrpSpPr>
            <xdr:grpSpPr>
              <a:xfrm>
                <a:off x="12224591" y="3708015"/>
                <a:ext cx="180000" cy="349797"/>
                <a:chOff x="4269618" y="6012646"/>
                <a:chExt cx="540000" cy="1046314"/>
              </a:xfrm>
            </xdr:grpSpPr>
            <xdr:sp macro="" textlink="'Pivot Table'!M46">
              <xdr:nvSpPr>
                <xdr:cNvPr id="630" name="TextBox 629">
                  <a:extLst>
                    <a:ext uri="{FF2B5EF4-FFF2-40B4-BE49-F238E27FC236}">
                      <a16:creationId xmlns:a16="http://schemas.microsoft.com/office/drawing/2014/main" id="{5D0F4A22-D6B0-F782-1588-E5A3238F3494}"/>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631" name="TextBox 630">
                  <a:extLst>
                    <a:ext uri="{FF2B5EF4-FFF2-40B4-BE49-F238E27FC236}">
                      <a16:creationId xmlns:a16="http://schemas.microsoft.com/office/drawing/2014/main" id="{A8699C36-A2B4-7D20-CDFF-E102ED2AEAC6}"/>
                    </a:ext>
                  </a:extLst>
                </xdr:cNvPr>
                <xdr:cNvSpPr txBox="1"/>
              </xdr:nvSpPr>
              <xdr:spPr>
                <a:xfrm>
                  <a:off x="4269618" y="6012646"/>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32" name="Group 631">
                <a:extLst>
                  <a:ext uri="{FF2B5EF4-FFF2-40B4-BE49-F238E27FC236}">
                    <a16:creationId xmlns:a16="http://schemas.microsoft.com/office/drawing/2014/main" id="{13798B98-6AFE-3FEF-9C7E-103F10B6DB60}"/>
                  </a:ext>
                </a:extLst>
              </xdr:cNvPr>
              <xdr:cNvGrpSpPr/>
            </xdr:nvGrpSpPr>
            <xdr:grpSpPr>
              <a:xfrm>
                <a:off x="12314822" y="3798971"/>
                <a:ext cx="184838" cy="356809"/>
                <a:chOff x="5600094" y="6024741"/>
                <a:chExt cx="540000" cy="1046314"/>
              </a:xfrm>
            </xdr:grpSpPr>
            <xdr:sp macro="" textlink="'Pivot Table'!N46">
              <xdr:nvSpPr>
                <xdr:cNvPr id="633" name="TextBox 632">
                  <a:extLst>
                    <a:ext uri="{FF2B5EF4-FFF2-40B4-BE49-F238E27FC236}">
                      <a16:creationId xmlns:a16="http://schemas.microsoft.com/office/drawing/2014/main" id="{2C53BCEC-8E64-0C20-3F7C-6179367A2007}"/>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43CE51D6-DBC2-4C55-8BA3-1064F9EEF3EA}" type="TxLink">
                    <a:rPr lang="en-US" sz="1600" b="0" i="0" u="none" strike="noStrike">
                      <a:solidFill>
                        <a:srgbClr val="5A097C"/>
                      </a:solidFill>
                      <a:latin typeface="Calibri"/>
                      <a:ea typeface="Calibri"/>
                      <a:cs typeface="Calibri"/>
                    </a:rPr>
                    <a:pPr algn="ctr"/>
                    <a:t> </a:t>
                  </a:fld>
                  <a:endParaRPr lang="en-IN" sz="1100"/>
                </a:p>
              </xdr:txBody>
            </xdr:sp>
            <xdr:sp macro="" textlink="'Pivot Table'!P46">
              <xdr:nvSpPr>
                <xdr:cNvPr id="634" name="TextBox 633">
                  <a:extLst>
                    <a:ext uri="{FF2B5EF4-FFF2-40B4-BE49-F238E27FC236}">
                      <a16:creationId xmlns:a16="http://schemas.microsoft.com/office/drawing/2014/main" id="{BFF8ADDA-5C98-0E84-F673-C7273F5B7A24}"/>
                    </a:ext>
                  </a:extLst>
                </xdr:cNvPr>
                <xdr:cNvSpPr txBox="1"/>
              </xdr:nvSpPr>
              <xdr:spPr>
                <a:xfrm>
                  <a:off x="5600094" y="6024741"/>
                  <a:ext cx="540000" cy="104631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F766961-87BF-4AD6-B8E1-7EEB9A424A01}"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35" name="Group 634">
                <a:extLst>
                  <a:ext uri="{FF2B5EF4-FFF2-40B4-BE49-F238E27FC236}">
                    <a16:creationId xmlns:a16="http://schemas.microsoft.com/office/drawing/2014/main" id="{44C37E7F-D840-68D2-D437-FEC212BBD7C5}"/>
                  </a:ext>
                </a:extLst>
              </xdr:cNvPr>
              <xdr:cNvGrpSpPr/>
            </xdr:nvGrpSpPr>
            <xdr:grpSpPr>
              <a:xfrm>
                <a:off x="12402391" y="3522664"/>
                <a:ext cx="180000" cy="349796"/>
                <a:chOff x="4269618" y="6012647"/>
                <a:chExt cx="540000" cy="1046308"/>
              </a:xfrm>
            </xdr:grpSpPr>
            <xdr:sp macro="" textlink="'Pivot Table'!M46">
              <xdr:nvSpPr>
                <xdr:cNvPr id="636" name="TextBox 635">
                  <a:extLst>
                    <a:ext uri="{FF2B5EF4-FFF2-40B4-BE49-F238E27FC236}">
                      <a16:creationId xmlns:a16="http://schemas.microsoft.com/office/drawing/2014/main" id="{B6B6FD20-2F8A-450B-EA41-28A0B715FB8D}"/>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637" name="TextBox 636">
                  <a:extLst>
                    <a:ext uri="{FF2B5EF4-FFF2-40B4-BE49-F238E27FC236}">
                      <a16:creationId xmlns:a16="http://schemas.microsoft.com/office/drawing/2014/main" id="{670DA978-73BD-6C3D-7C05-7E01EBDECB39}"/>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38" name="Group 637">
                <a:extLst>
                  <a:ext uri="{FF2B5EF4-FFF2-40B4-BE49-F238E27FC236}">
                    <a16:creationId xmlns:a16="http://schemas.microsoft.com/office/drawing/2014/main" id="{EDE4EE77-0BDC-B845-74D1-08C1681104F4}"/>
                  </a:ext>
                </a:extLst>
              </xdr:cNvPr>
              <xdr:cNvGrpSpPr/>
            </xdr:nvGrpSpPr>
            <xdr:grpSpPr>
              <a:xfrm>
                <a:off x="12503991" y="3609024"/>
                <a:ext cx="180000" cy="356807"/>
                <a:chOff x="4269618" y="6012647"/>
                <a:chExt cx="540000" cy="1046308"/>
              </a:xfrm>
            </xdr:grpSpPr>
            <xdr:sp macro="" textlink="'Pivot Table'!M46">
              <xdr:nvSpPr>
                <xdr:cNvPr id="639" name="TextBox 638">
                  <a:extLst>
                    <a:ext uri="{FF2B5EF4-FFF2-40B4-BE49-F238E27FC236}">
                      <a16:creationId xmlns:a16="http://schemas.microsoft.com/office/drawing/2014/main" id="{EF6D8B38-ABC4-A1E7-AA15-5D42E45AE155}"/>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647" name="TextBox 646">
                  <a:extLst>
                    <a:ext uri="{FF2B5EF4-FFF2-40B4-BE49-F238E27FC236}">
                      <a16:creationId xmlns:a16="http://schemas.microsoft.com/office/drawing/2014/main" id="{554390B4-ADBE-054F-C577-21F6AD89A897}"/>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48" name="Group 647">
                <a:extLst>
                  <a:ext uri="{FF2B5EF4-FFF2-40B4-BE49-F238E27FC236}">
                    <a16:creationId xmlns:a16="http://schemas.microsoft.com/office/drawing/2014/main" id="{2413197E-7CBB-AB11-0ADA-2A0A3384888D}"/>
                  </a:ext>
                </a:extLst>
              </xdr:cNvPr>
              <xdr:cNvGrpSpPr/>
            </xdr:nvGrpSpPr>
            <xdr:grpSpPr>
              <a:xfrm>
                <a:off x="12043770" y="4088878"/>
                <a:ext cx="177941" cy="349796"/>
                <a:chOff x="4269618" y="6012647"/>
                <a:chExt cx="540000" cy="1046308"/>
              </a:xfrm>
            </xdr:grpSpPr>
            <xdr:sp macro="" textlink="'Pivot Table'!M46">
              <xdr:nvSpPr>
                <xdr:cNvPr id="649" name="TextBox 648">
                  <a:extLst>
                    <a:ext uri="{FF2B5EF4-FFF2-40B4-BE49-F238E27FC236}">
                      <a16:creationId xmlns:a16="http://schemas.microsoft.com/office/drawing/2014/main" id="{6C30ABAC-C4B4-623C-B7D8-7952537FDB51}"/>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213E1AEE-A0A8-43BF-9462-560488305E8A}" type="TxLink">
                    <a:rPr lang="en-US" sz="1600" b="0" i="0" u="none" strike="noStrike">
                      <a:solidFill>
                        <a:srgbClr val="C240D8"/>
                      </a:solidFill>
                      <a:latin typeface="Calibri"/>
                      <a:ea typeface="Calibri"/>
                      <a:cs typeface="Calibri"/>
                    </a:rPr>
                    <a:pPr algn="ctr"/>
                    <a:t> </a:t>
                  </a:fld>
                  <a:endParaRPr lang="en-IN" sz="1100"/>
                </a:p>
              </xdr:txBody>
            </xdr:sp>
            <xdr:sp macro="" textlink="'Pivot Table'!O46">
              <xdr:nvSpPr>
                <xdr:cNvPr id="650" name="TextBox 649">
                  <a:extLst>
                    <a:ext uri="{FF2B5EF4-FFF2-40B4-BE49-F238E27FC236}">
                      <a16:creationId xmlns:a16="http://schemas.microsoft.com/office/drawing/2014/main" id="{2C4D0E80-D3B8-6640-566F-A24C5A54AE7F}"/>
                    </a:ext>
                  </a:extLst>
                </xdr:cNvPr>
                <xdr:cNvSpPr txBox="1"/>
              </xdr:nvSpPr>
              <xdr:spPr>
                <a:xfrm>
                  <a:off x="4269618" y="6012647"/>
                  <a:ext cx="540000" cy="10463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4535027-47D7-4937-97DB-7673ED4E0FB5}"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51" name="Group 650">
                <a:extLst>
                  <a:ext uri="{FF2B5EF4-FFF2-40B4-BE49-F238E27FC236}">
                    <a16:creationId xmlns:a16="http://schemas.microsoft.com/office/drawing/2014/main" id="{516517D4-68AA-EF50-7219-84125948FB42}"/>
                  </a:ext>
                </a:extLst>
              </xdr:cNvPr>
              <xdr:cNvGrpSpPr/>
            </xdr:nvGrpSpPr>
            <xdr:grpSpPr>
              <a:xfrm>
                <a:off x="8533334" y="6565613"/>
                <a:ext cx="180000" cy="356808"/>
                <a:chOff x="20634476" y="5482238"/>
                <a:chExt cx="540000" cy="1030648"/>
              </a:xfrm>
            </xdr:grpSpPr>
            <xdr:sp macro="" textlink="'Pivot Table'!N49">
              <xdr:nvSpPr>
                <xdr:cNvPr id="652" name="TextBox 651">
                  <a:extLst>
                    <a:ext uri="{FF2B5EF4-FFF2-40B4-BE49-F238E27FC236}">
                      <a16:creationId xmlns:a16="http://schemas.microsoft.com/office/drawing/2014/main" id="{0B441375-0188-14D0-4250-1F7E00BFC203}"/>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653" name="TextBox 652">
                  <a:extLst>
                    <a:ext uri="{FF2B5EF4-FFF2-40B4-BE49-F238E27FC236}">
                      <a16:creationId xmlns:a16="http://schemas.microsoft.com/office/drawing/2014/main" id="{DFF41F5E-2DE4-E871-6282-542F5C610CAF}"/>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54" name="Group 653">
                <a:extLst>
                  <a:ext uri="{FF2B5EF4-FFF2-40B4-BE49-F238E27FC236}">
                    <a16:creationId xmlns:a16="http://schemas.microsoft.com/office/drawing/2014/main" id="{66BE3CE0-AECF-DF73-2C36-EF609CCD7054}"/>
                  </a:ext>
                </a:extLst>
              </xdr:cNvPr>
              <xdr:cNvGrpSpPr/>
            </xdr:nvGrpSpPr>
            <xdr:grpSpPr>
              <a:xfrm>
                <a:off x="8712343" y="6644288"/>
                <a:ext cx="180000" cy="356808"/>
                <a:chOff x="19527762" y="5494338"/>
                <a:chExt cx="540000" cy="1030643"/>
              </a:xfrm>
            </xdr:grpSpPr>
            <xdr:sp macro="" textlink="'Pivot Table'!M49">
              <xdr:nvSpPr>
                <xdr:cNvPr id="655" name="TextBox 654">
                  <a:extLst>
                    <a:ext uri="{FF2B5EF4-FFF2-40B4-BE49-F238E27FC236}">
                      <a16:creationId xmlns:a16="http://schemas.microsoft.com/office/drawing/2014/main" id="{BC8A101F-8C6B-DF4D-E187-6509F39A0A94}"/>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656" name="TextBox 655">
                  <a:extLst>
                    <a:ext uri="{FF2B5EF4-FFF2-40B4-BE49-F238E27FC236}">
                      <a16:creationId xmlns:a16="http://schemas.microsoft.com/office/drawing/2014/main" id="{C4369EBE-CF01-1051-E3F5-B6EFDE72EA40}"/>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57" name="Group 656">
                <a:extLst>
                  <a:ext uri="{FF2B5EF4-FFF2-40B4-BE49-F238E27FC236}">
                    <a16:creationId xmlns:a16="http://schemas.microsoft.com/office/drawing/2014/main" id="{302C8D3B-7B50-8D78-FA8F-A29D44C66A53}"/>
                  </a:ext>
                </a:extLst>
              </xdr:cNvPr>
              <xdr:cNvGrpSpPr/>
            </xdr:nvGrpSpPr>
            <xdr:grpSpPr>
              <a:xfrm>
                <a:off x="8712343" y="6933172"/>
                <a:ext cx="180000" cy="356808"/>
                <a:chOff x="19527762" y="5494334"/>
                <a:chExt cx="540000" cy="1030648"/>
              </a:xfrm>
            </xdr:grpSpPr>
            <xdr:sp macro="" textlink="'Pivot Table'!M49">
              <xdr:nvSpPr>
                <xdr:cNvPr id="658" name="TextBox 657">
                  <a:extLst>
                    <a:ext uri="{FF2B5EF4-FFF2-40B4-BE49-F238E27FC236}">
                      <a16:creationId xmlns:a16="http://schemas.microsoft.com/office/drawing/2014/main" id="{0BB7C1AA-6873-342F-93D0-8578C49B998B}"/>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659" name="TextBox 658">
                  <a:extLst>
                    <a:ext uri="{FF2B5EF4-FFF2-40B4-BE49-F238E27FC236}">
                      <a16:creationId xmlns:a16="http://schemas.microsoft.com/office/drawing/2014/main" id="{060CF89E-A8A3-F177-2402-1A19E9A9995D}"/>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60" name="Group 659">
                <a:extLst>
                  <a:ext uri="{FF2B5EF4-FFF2-40B4-BE49-F238E27FC236}">
                    <a16:creationId xmlns:a16="http://schemas.microsoft.com/office/drawing/2014/main" id="{876E0FEF-C5DF-DB07-600F-EAA59FC41B2D}"/>
                  </a:ext>
                </a:extLst>
              </xdr:cNvPr>
              <xdr:cNvGrpSpPr/>
            </xdr:nvGrpSpPr>
            <xdr:grpSpPr>
              <a:xfrm>
                <a:off x="8717423" y="7200344"/>
                <a:ext cx="180000" cy="356808"/>
                <a:chOff x="19527762" y="5494334"/>
                <a:chExt cx="540000" cy="1030648"/>
              </a:xfrm>
            </xdr:grpSpPr>
            <xdr:sp macro="" textlink="'Pivot Table'!M49">
              <xdr:nvSpPr>
                <xdr:cNvPr id="661" name="TextBox 660">
                  <a:extLst>
                    <a:ext uri="{FF2B5EF4-FFF2-40B4-BE49-F238E27FC236}">
                      <a16:creationId xmlns:a16="http://schemas.microsoft.com/office/drawing/2014/main" id="{8B1CF6BF-B02C-B23F-CBA8-7D75A7564E3A}"/>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662" name="TextBox 661">
                  <a:extLst>
                    <a:ext uri="{FF2B5EF4-FFF2-40B4-BE49-F238E27FC236}">
                      <a16:creationId xmlns:a16="http://schemas.microsoft.com/office/drawing/2014/main" id="{DDC22119-8091-301A-DED7-B968205FA914}"/>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63" name="Group 662">
                <a:extLst>
                  <a:ext uri="{FF2B5EF4-FFF2-40B4-BE49-F238E27FC236}">
                    <a16:creationId xmlns:a16="http://schemas.microsoft.com/office/drawing/2014/main" id="{E028901C-2A3B-495B-A6FA-72D89E671118}"/>
                  </a:ext>
                </a:extLst>
              </xdr:cNvPr>
              <xdr:cNvGrpSpPr/>
            </xdr:nvGrpSpPr>
            <xdr:grpSpPr>
              <a:xfrm>
                <a:off x="8807654" y="6750964"/>
                <a:ext cx="180000" cy="356807"/>
                <a:chOff x="20634476" y="5482242"/>
                <a:chExt cx="540000" cy="1030643"/>
              </a:xfrm>
            </xdr:grpSpPr>
            <xdr:sp macro="" textlink="'Pivot Table'!N49">
              <xdr:nvSpPr>
                <xdr:cNvPr id="664" name="TextBox 663">
                  <a:extLst>
                    <a:ext uri="{FF2B5EF4-FFF2-40B4-BE49-F238E27FC236}">
                      <a16:creationId xmlns:a16="http://schemas.microsoft.com/office/drawing/2014/main" id="{330E4B28-5E58-067A-C24E-A6B29DB8644A}"/>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665" name="TextBox 664">
                  <a:extLst>
                    <a:ext uri="{FF2B5EF4-FFF2-40B4-BE49-F238E27FC236}">
                      <a16:creationId xmlns:a16="http://schemas.microsoft.com/office/drawing/2014/main" id="{4848899F-02F9-8C72-2FF6-F2F35D56F00C}"/>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66" name="Group 665">
                <a:extLst>
                  <a:ext uri="{FF2B5EF4-FFF2-40B4-BE49-F238E27FC236}">
                    <a16:creationId xmlns:a16="http://schemas.microsoft.com/office/drawing/2014/main" id="{469ADA98-3951-65CE-7A0F-04BABC3DE072}"/>
                  </a:ext>
                </a:extLst>
              </xdr:cNvPr>
              <xdr:cNvGrpSpPr/>
            </xdr:nvGrpSpPr>
            <xdr:grpSpPr>
              <a:xfrm>
                <a:off x="8808863" y="6834722"/>
                <a:ext cx="180000" cy="356807"/>
                <a:chOff x="19527762" y="5494334"/>
                <a:chExt cx="540000" cy="1030648"/>
              </a:xfrm>
            </xdr:grpSpPr>
            <xdr:sp macro="" textlink="'Pivot Table'!M49">
              <xdr:nvSpPr>
                <xdr:cNvPr id="667" name="TextBox 666">
                  <a:extLst>
                    <a:ext uri="{FF2B5EF4-FFF2-40B4-BE49-F238E27FC236}">
                      <a16:creationId xmlns:a16="http://schemas.microsoft.com/office/drawing/2014/main" id="{6B2461AD-7B24-37B3-BBE1-097D184666D5}"/>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668" name="TextBox 667">
                  <a:extLst>
                    <a:ext uri="{FF2B5EF4-FFF2-40B4-BE49-F238E27FC236}">
                      <a16:creationId xmlns:a16="http://schemas.microsoft.com/office/drawing/2014/main" id="{B4BC1E10-E933-8134-267A-7FC90B4463B0}"/>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69" name="Group 668">
                <a:extLst>
                  <a:ext uri="{FF2B5EF4-FFF2-40B4-BE49-F238E27FC236}">
                    <a16:creationId xmlns:a16="http://schemas.microsoft.com/office/drawing/2014/main" id="{E437738A-F06B-B7A0-08B7-2521829A1D43}"/>
                  </a:ext>
                </a:extLst>
              </xdr:cNvPr>
              <xdr:cNvGrpSpPr/>
            </xdr:nvGrpSpPr>
            <xdr:grpSpPr>
              <a:xfrm>
                <a:off x="8812734" y="7492370"/>
                <a:ext cx="180000" cy="356808"/>
                <a:chOff x="20634476" y="5482238"/>
                <a:chExt cx="540000" cy="1030648"/>
              </a:xfrm>
            </xdr:grpSpPr>
            <xdr:sp macro="" textlink="'Pivot Table'!N49">
              <xdr:nvSpPr>
                <xdr:cNvPr id="670" name="TextBox 669">
                  <a:extLst>
                    <a:ext uri="{FF2B5EF4-FFF2-40B4-BE49-F238E27FC236}">
                      <a16:creationId xmlns:a16="http://schemas.microsoft.com/office/drawing/2014/main" id="{E3BCE800-4E62-BA52-BA39-17BF215C2BDC}"/>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671" name="TextBox 670">
                  <a:extLst>
                    <a:ext uri="{FF2B5EF4-FFF2-40B4-BE49-F238E27FC236}">
                      <a16:creationId xmlns:a16="http://schemas.microsoft.com/office/drawing/2014/main" id="{3D858079-CE7A-E936-0FEA-95D9718AEF89}"/>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72" name="Group 671">
                <a:extLst>
                  <a:ext uri="{FF2B5EF4-FFF2-40B4-BE49-F238E27FC236}">
                    <a16:creationId xmlns:a16="http://schemas.microsoft.com/office/drawing/2014/main" id="{E028CF30-C135-F923-F4D3-B9525BF18F0E}"/>
                  </a:ext>
                </a:extLst>
              </xdr:cNvPr>
              <xdr:cNvGrpSpPr/>
            </xdr:nvGrpSpPr>
            <xdr:grpSpPr>
              <a:xfrm>
                <a:off x="8900303" y="6562469"/>
                <a:ext cx="180000" cy="356808"/>
                <a:chOff x="19527762" y="5494334"/>
                <a:chExt cx="540000" cy="1030648"/>
              </a:xfrm>
            </xdr:grpSpPr>
            <xdr:sp macro="" textlink="'Pivot Table'!M49">
              <xdr:nvSpPr>
                <xdr:cNvPr id="673" name="TextBox 672">
                  <a:extLst>
                    <a:ext uri="{FF2B5EF4-FFF2-40B4-BE49-F238E27FC236}">
                      <a16:creationId xmlns:a16="http://schemas.microsoft.com/office/drawing/2014/main" id="{8F153E65-55E9-A36F-C7F0-29B266CFEB5C}"/>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674" name="TextBox 673">
                  <a:extLst>
                    <a:ext uri="{FF2B5EF4-FFF2-40B4-BE49-F238E27FC236}">
                      <a16:creationId xmlns:a16="http://schemas.microsoft.com/office/drawing/2014/main" id="{5D71E0E2-6266-FEE7-D2D3-F146334513BE}"/>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75" name="Group 674">
                <a:extLst>
                  <a:ext uri="{FF2B5EF4-FFF2-40B4-BE49-F238E27FC236}">
                    <a16:creationId xmlns:a16="http://schemas.microsoft.com/office/drawing/2014/main" id="{69E44FE4-6BA6-E165-FC9F-3079F731F295}"/>
                  </a:ext>
                </a:extLst>
              </xdr:cNvPr>
              <xdr:cNvGrpSpPr/>
            </xdr:nvGrpSpPr>
            <xdr:grpSpPr>
              <a:xfrm>
                <a:off x="8899094" y="6657592"/>
                <a:ext cx="180000" cy="356808"/>
                <a:chOff x="20634476" y="5482242"/>
                <a:chExt cx="540000" cy="1030643"/>
              </a:xfrm>
            </xdr:grpSpPr>
            <xdr:sp macro="" textlink="'Pivot Table'!N49">
              <xdr:nvSpPr>
                <xdr:cNvPr id="676" name="TextBox 675">
                  <a:extLst>
                    <a:ext uri="{FF2B5EF4-FFF2-40B4-BE49-F238E27FC236}">
                      <a16:creationId xmlns:a16="http://schemas.microsoft.com/office/drawing/2014/main" id="{35179B49-6745-96FF-CA26-9BB7BCB3DF16}"/>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677" name="TextBox 676">
                  <a:extLst>
                    <a:ext uri="{FF2B5EF4-FFF2-40B4-BE49-F238E27FC236}">
                      <a16:creationId xmlns:a16="http://schemas.microsoft.com/office/drawing/2014/main" id="{AD37DBB3-007E-34E8-2D12-6D061DBEF6DE}"/>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78" name="Group 677">
                <a:extLst>
                  <a:ext uri="{FF2B5EF4-FFF2-40B4-BE49-F238E27FC236}">
                    <a16:creationId xmlns:a16="http://schemas.microsoft.com/office/drawing/2014/main" id="{9DF8D907-6145-9CB9-ADB1-6F10CCB60DFF}"/>
                  </a:ext>
                </a:extLst>
              </xdr:cNvPr>
              <xdr:cNvGrpSpPr/>
            </xdr:nvGrpSpPr>
            <xdr:grpSpPr>
              <a:xfrm>
                <a:off x="8904174" y="6756044"/>
                <a:ext cx="180000" cy="356807"/>
                <a:chOff x="20634476" y="5482242"/>
                <a:chExt cx="540000" cy="1030643"/>
              </a:xfrm>
            </xdr:grpSpPr>
            <xdr:sp macro="" textlink="'Pivot Table'!N49">
              <xdr:nvSpPr>
                <xdr:cNvPr id="679" name="TextBox 678">
                  <a:extLst>
                    <a:ext uri="{FF2B5EF4-FFF2-40B4-BE49-F238E27FC236}">
                      <a16:creationId xmlns:a16="http://schemas.microsoft.com/office/drawing/2014/main" id="{C60848BD-DC18-24FA-E9E1-2798BCBF7D46}"/>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680" name="TextBox 679">
                  <a:extLst>
                    <a:ext uri="{FF2B5EF4-FFF2-40B4-BE49-F238E27FC236}">
                      <a16:creationId xmlns:a16="http://schemas.microsoft.com/office/drawing/2014/main" id="{DECC1FC4-ACFA-5468-ADFD-9DDC4312333C}"/>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81" name="Group 680">
                <a:extLst>
                  <a:ext uri="{FF2B5EF4-FFF2-40B4-BE49-F238E27FC236}">
                    <a16:creationId xmlns:a16="http://schemas.microsoft.com/office/drawing/2014/main" id="{6544CD7F-7F14-CF72-52D1-634385A5434D}"/>
                  </a:ext>
                </a:extLst>
              </xdr:cNvPr>
              <xdr:cNvGrpSpPr/>
            </xdr:nvGrpSpPr>
            <xdr:grpSpPr>
              <a:xfrm>
                <a:off x="8904174" y="6931236"/>
                <a:ext cx="180000" cy="356808"/>
                <a:chOff x="20634476" y="5482238"/>
                <a:chExt cx="540000" cy="1030648"/>
              </a:xfrm>
            </xdr:grpSpPr>
            <xdr:sp macro="" textlink="'Pivot Table'!N49">
              <xdr:nvSpPr>
                <xdr:cNvPr id="682" name="TextBox 681">
                  <a:extLst>
                    <a:ext uri="{FF2B5EF4-FFF2-40B4-BE49-F238E27FC236}">
                      <a16:creationId xmlns:a16="http://schemas.microsoft.com/office/drawing/2014/main" id="{04076380-38ED-9469-B012-8F99C659E045}"/>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683" name="TextBox 682">
                  <a:extLst>
                    <a:ext uri="{FF2B5EF4-FFF2-40B4-BE49-F238E27FC236}">
                      <a16:creationId xmlns:a16="http://schemas.microsoft.com/office/drawing/2014/main" id="{CEA77D5A-ADFE-458F-1A19-8994F2EB269D}"/>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84" name="Group 683">
                <a:extLst>
                  <a:ext uri="{FF2B5EF4-FFF2-40B4-BE49-F238E27FC236}">
                    <a16:creationId xmlns:a16="http://schemas.microsoft.com/office/drawing/2014/main" id="{39BDCCFE-F0C4-A194-34C5-82C37B9919CB}"/>
                  </a:ext>
                </a:extLst>
              </xdr:cNvPr>
              <xdr:cNvGrpSpPr/>
            </xdr:nvGrpSpPr>
            <xdr:grpSpPr>
              <a:xfrm>
                <a:off x="8900303" y="7210504"/>
                <a:ext cx="180000" cy="356808"/>
                <a:chOff x="19527762" y="5494334"/>
                <a:chExt cx="540000" cy="1030648"/>
              </a:xfrm>
            </xdr:grpSpPr>
            <xdr:sp macro="" textlink="'Pivot Table'!M49">
              <xdr:nvSpPr>
                <xdr:cNvPr id="685" name="TextBox 684">
                  <a:extLst>
                    <a:ext uri="{FF2B5EF4-FFF2-40B4-BE49-F238E27FC236}">
                      <a16:creationId xmlns:a16="http://schemas.microsoft.com/office/drawing/2014/main" id="{27C0787D-E47C-EBF0-633A-6D3241DF560B}"/>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686" name="TextBox 685">
                  <a:extLst>
                    <a:ext uri="{FF2B5EF4-FFF2-40B4-BE49-F238E27FC236}">
                      <a16:creationId xmlns:a16="http://schemas.microsoft.com/office/drawing/2014/main" id="{9F7C9D71-0B70-5525-3D32-58CC4279E5B2}"/>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87" name="Group 686">
                <a:extLst>
                  <a:ext uri="{FF2B5EF4-FFF2-40B4-BE49-F238E27FC236}">
                    <a16:creationId xmlns:a16="http://schemas.microsoft.com/office/drawing/2014/main" id="{D66D5E50-8B86-7CB4-B1B3-7444FAE1A440}"/>
                  </a:ext>
                </a:extLst>
              </xdr:cNvPr>
              <xdr:cNvGrpSpPr/>
            </xdr:nvGrpSpPr>
            <xdr:grpSpPr>
              <a:xfrm>
                <a:off x="9001903" y="6649368"/>
                <a:ext cx="177940" cy="356808"/>
                <a:chOff x="19527762" y="5494338"/>
                <a:chExt cx="540000" cy="1030643"/>
              </a:xfrm>
            </xdr:grpSpPr>
            <xdr:sp macro="" textlink="'Pivot Table'!M49">
              <xdr:nvSpPr>
                <xdr:cNvPr id="688" name="TextBox 687">
                  <a:extLst>
                    <a:ext uri="{FF2B5EF4-FFF2-40B4-BE49-F238E27FC236}">
                      <a16:creationId xmlns:a16="http://schemas.microsoft.com/office/drawing/2014/main" id="{5596D0F3-0136-952B-6600-42B360975769}"/>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689" name="TextBox 688">
                  <a:extLst>
                    <a:ext uri="{FF2B5EF4-FFF2-40B4-BE49-F238E27FC236}">
                      <a16:creationId xmlns:a16="http://schemas.microsoft.com/office/drawing/2014/main" id="{0E5C7958-DC56-B369-3DBD-F6A42F609552}"/>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690" name="Group 689">
                <a:extLst>
                  <a:ext uri="{FF2B5EF4-FFF2-40B4-BE49-F238E27FC236}">
                    <a16:creationId xmlns:a16="http://schemas.microsoft.com/office/drawing/2014/main" id="{89FA3070-C3FC-F1F4-F14C-B9F159F65054}"/>
                  </a:ext>
                </a:extLst>
              </xdr:cNvPr>
              <xdr:cNvGrpSpPr/>
            </xdr:nvGrpSpPr>
            <xdr:grpSpPr>
              <a:xfrm>
                <a:off x="8990534" y="6842946"/>
                <a:ext cx="177940" cy="356807"/>
                <a:chOff x="20634476" y="5482238"/>
                <a:chExt cx="540000" cy="1030648"/>
              </a:xfrm>
            </xdr:grpSpPr>
            <xdr:sp macro="" textlink="'Pivot Table'!N49">
              <xdr:nvSpPr>
                <xdr:cNvPr id="691" name="TextBox 690">
                  <a:extLst>
                    <a:ext uri="{FF2B5EF4-FFF2-40B4-BE49-F238E27FC236}">
                      <a16:creationId xmlns:a16="http://schemas.microsoft.com/office/drawing/2014/main" id="{85C2250A-814F-48D9-CFCF-A61623CB4D30}"/>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692" name="TextBox 691">
                  <a:extLst>
                    <a:ext uri="{FF2B5EF4-FFF2-40B4-BE49-F238E27FC236}">
                      <a16:creationId xmlns:a16="http://schemas.microsoft.com/office/drawing/2014/main" id="{26BCDD5B-EBC5-B4F4-0EB7-76746EF8047D}"/>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96" name="Group 695">
                <a:extLst>
                  <a:ext uri="{FF2B5EF4-FFF2-40B4-BE49-F238E27FC236}">
                    <a16:creationId xmlns:a16="http://schemas.microsoft.com/office/drawing/2014/main" id="{CFF3A18C-9654-2F81-2601-BA676361BEA1}"/>
                  </a:ext>
                </a:extLst>
              </xdr:cNvPr>
              <xdr:cNvGrpSpPr/>
            </xdr:nvGrpSpPr>
            <xdr:grpSpPr>
              <a:xfrm>
                <a:off x="8990534" y="7208568"/>
                <a:ext cx="177940" cy="356808"/>
                <a:chOff x="20634476" y="5482238"/>
                <a:chExt cx="540000" cy="1030648"/>
              </a:xfrm>
            </xdr:grpSpPr>
            <xdr:sp macro="" textlink="'Pivot Table'!N49">
              <xdr:nvSpPr>
                <xdr:cNvPr id="697" name="TextBox 696">
                  <a:extLst>
                    <a:ext uri="{FF2B5EF4-FFF2-40B4-BE49-F238E27FC236}">
                      <a16:creationId xmlns:a16="http://schemas.microsoft.com/office/drawing/2014/main" id="{ED835DD5-D608-085D-4D85-DC4BBBDC4F64}"/>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698" name="TextBox 697">
                  <a:extLst>
                    <a:ext uri="{FF2B5EF4-FFF2-40B4-BE49-F238E27FC236}">
                      <a16:creationId xmlns:a16="http://schemas.microsoft.com/office/drawing/2014/main" id="{0FC004DD-1949-FA81-1445-439E269253EE}"/>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699" name="Group 698">
                <a:extLst>
                  <a:ext uri="{FF2B5EF4-FFF2-40B4-BE49-F238E27FC236}">
                    <a16:creationId xmlns:a16="http://schemas.microsoft.com/office/drawing/2014/main" id="{95A7BB7D-896E-FA72-427B-B8C197D3A731}"/>
                  </a:ext>
                </a:extLst>
              </xdr:cNvPr>
              <xdr:cNvGrpSpPr/>
            </xdr:nvGrpSpPr>
            <xdr:grpSpPr>
              <a:xfrm>
                <a:off x="8986663" y="7113442"/>
                <a:ext cx="177940" cy="356808"/>
                <a:chOff x="19527762" y="5494338"/>
                <a:chExt cx="540000" cy="1030643"/>
              </a:xfrm>
            </xdr:grpSpPr>
            <xdr:sp macro="" textlink="'Pivot Table'!M49">
              <xdr:nvSpPr>
                <xdr:cNvPr id="700" name="TextBox 699">
                  <a:extLst>
                    <a:ext uri="{FF2B5EF4-FFF2-40B4-BE49-F238E27FC236}">
                      <a16:creationId xmlns:a16="http://schemas.microsoft.com/office/drawing/2014/main" id="{3E022DCF-0C16-2877-43DE-40261C9B74D2}"/>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701" name="TextBox 700">
                  <a:extLst>
                    <a:ext uri="{FF2B5EF4-FFF2-40B4-BE49-F238E27FC236}">
                      <a16:creationId xmlns:a16="http://schemas.microsoft.com/office/drawing/2014/main" id="{F9FC38D9-A827-E012-6275-18D098F339E8}"/>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705" name="Group 704">
                <a:extLst>
                  <a:ext uri="{FF2B5EF4-FFF2-40B4-BE49-F238E27FC236}">
                    <a16:creationId xmlns:a16="http://schemas.microsoft.com/office/drawing/2014/main" id="{66B18BC4-C327-8CA9-2FC4-28BC5935CD58}"/>
                  </a:ext>
                </a:extLst>
              </xdr:cNvPr>
              <xdr:cNvGrpSpPr/>
            </xdr:nvGrpSpPr>
            <xdr:grpSpPr>
              <a:xfrm>
                <a:off x="8991743" y="7390775"/>
                <a:ext cx="177940" cy="356808"/>
                <a:chOff x="19527762" y="5494334"/>
                <a:chExt cx="540000" cy="1030648"/>
              </a:xfrm>
            </xdr:grpSpPr>
            <xdr:sp macro="" textlink="'Pivot Table'!M49">
              <xdr:nvSpPr>
                <xdr:cNvPr id="706" name="TextBox 705">
                  <a:extLst>
                    <a:ext uri="{FF2B5EF4-FFF2-40B4-BE49-F238E27FC236}">
                      <a16:creationId xmlns:a16="http://schemas.microsoft.com/office/drawing/2014/main" id="{49811C5F-103E-ACF4-9CDD-420C639CBD86}"/>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707" name="TextBox 706">
                  <a:extLst>
                    <a:ext uri="{FF2B5EF4-FFF2-40B4-BE49-F238E27FC236}">
                      <a16:creationId xmlns:a16="http://schemas.microsoft.com/office/drawing/2014/main" id="{02AC070E-4A4B-587E-11AC-885A97267F08}"/>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708" name="Group 707">
                <a:extLst>
                  <a:ext uri="{FF2B5EF4-FFF2-40B4-BE49-F238E27FC236}">
                    <a16:creationId xmlns:a16="http://schemas.microsoft.com/office/drawing/2014/main" id="{53A69170-6DBE-F406-910F-AF84452947E6}"/>
                  </a:ext>
                </a:extLst>
              </xdr:cNvPr>
              <xdr:cNvGrpSpPr/>
            </xdr:nvGrpSpPr>
            <xdr:grpSpPr>
              <a:xfrm>
                <a:off x="9087054" y="6750964"/>
                <a:ext cx="177940" cy="356807"/>
                <a:chOff x="20634476" y="5482242"/>
                <a:chExt cx="540000" cy="1030643"/>
              </a:xfrm>
            </xdr:grpSpPr>
            <xdr:sp macro="" textlink="'Pivot Table'!N49">
              <xdr:nvSpPr>
                <xdr:cNvPr id="709" name="TextBox 708">
                  <a:extLst>
                    <a:ext uri="{FF2B5EF4-FFF2-40B4-BE49-F238E27FC236}">
                      <a16:creationId xmlns:a16="http://schemas.microsoft.com/office/drawing/2014/main" id="{8AB88122-35D6-9310-91D4-2BEBB2553AE9}"/>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710" name="TextBox 709">
                  <a:extLst>
                    <a:ext uri="{FF2B5EF4-FFF2-40B4-BE49-F238E27FC236}">
                      <a16:creationId xmlns:a16="http://schemas.microsoft.com/office/drawing/2014/main" id="{2A6ED54A-3A06-FE66-9CFE-9B0B322DA591}"/>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11" name="Group 710">
                <a:extLst>
                  <a:ext uri="{FF2B5EF4-FFF2-40B4-BE49-F238E27FC236}">
                    <a16:creationId xmlns:a16="http://schemas.microsoft.com/office/drawing/2014/main" id="{282B911A-88E3-7A84-552F-D6B6A9A4B51F}"/>
                  </a:ext>
                </a:extLst>
              </xdr:cNvPr>
              <xdr:cNvGrpSpPr/>
            </xdr:nvGrpSpPr>
            <xdr:grpSpPr>
              <a:xfrm>
                <a:off x="9083183" y="6938252"/>
                <a:ext cx="177940" cy="356808"/>
                <a:chOff x="19527762" y="5494334"/>
                <a:chExt cx="540000" cy="1030648"/>
              </a:xfrm>
            </xdr:grpSpPr>
            <xdr:sp macro="" textlink="'Pivot Table'!M49">
              <xdr:nvSpPr>
                <xdr:cNvPr id="712" name="TextBox 711">
                  <a:extLst>
                    <a:ext uri="{FF2B5EF4-FFF2-40B4-BE49-F238E27FC236}">
                      <a16:creationId xmlns:a16="http://schemas.microsoft.com/office/drawing/2014/main" id="{1168A30C-57D1-B341-0A71-0071127515CB}"/>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713" name="TextBox 712">
                  <a:extLst>
                    <a:ext uri="{FF2B5EF4-FFF2-40B4-BE49-F238E27FC236}">
                      <a16:creationId xmlns:a16="http://schemas.microsoft.com/office/drawing/2014/main" id="{E604F643-DA68-CECA-6DC3-5D722204CC7D}"/>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714" name="Group 713">
                <a:extLst>
                  <a:ext uri="{FF2B5EF4-FFF2-40B4-BE49-F238E27FC236}">
                    <a16:creationId xmlns:a16="http://schemas.microsoft.com/office/drawing/2014/main" id="{F9D6BEA9-CA62-945D-772D-35ECC119C0C0}"/>
                  </a:ext>
                </a:extLst>
              </xdr:cNvPr>
              <xdr:cNvGrpSpPr/>
            </xdr:nvGrpSpPr>
            <xdr:grpSpPr>
              <a:xfrm>
                <a:off x="9088263" y="7113442"/>
                <a:ext cx="177940" cy="356808"/>
                <a:chOff x="19527762" y="5494338"/>
                <a:chExt cx="540000" cy="1030643"/>
              </a:xfrm>
            </xdr:grpSpPr>
            <xdr:sp macro="" textlink="'Pivot Table'!M49">
              <xdr:nvSpPr>
                <xdr:cNvPr id="715" name="TextBox 714">
                  <a:extLst>
                    <a:ext uri="{FF2B5EF4-FFF2-40B4-BE49-F238E27FC236}">
                      <a16:creationId xmlns:a16="http://schemas.microsoft.com/office/drawing/2014/main" id="{8E66F74A-F9F4-2D37-1A46-8E5EE0AE842D}"/>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716" name="TextBox 715">
                  <a:extLst>
                    <a:ext uri="{FF2B5EF4-FFF2-40B4-BE49-F238E27FC236}">
                      <a16:creationId xmlns:a16="http://schemas.microsoft.com/office/drawing/2014/main" id="{28372123-01CA-C11E-A201-733CA8718E0E}"/>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717" name="Group 716">
                <a:extLst>
                  <a:ext uri="{FF2B5EF4-FFF2-40B4-BE49-F238E27FC236}">
                    <a16:creationId xmlns:a16="http://schemas.microsoft.com/office/drawing/2014/main" id="{1B3261C2-ECFB-A520-5C00-ED58A25306AB}"/>
                  </a:ext>
                </a:extLst>
              </xdr:cNvPr>
              <xdr:cNvGrpSpPr/>
            </xdr:nvGrpSpPr>
            <xdr:grpSpPr>
              <a:xfrm>
                <a:off x="9088263" y="7200344"/>
                <a:ext cx="177940" cy="356808"/>
                <a:chOff x="19527762" y="5494334"/>
                <a:chExt cx="540000" cy="1030648"/>
              </a:xfrm>
            </xdr:grpSpPr>
            <xdr:sp macro="" textlink="'Pivot Table'!M49">
              <xdr:nvSpPr>
                <xdr:cNvPr id="718" name="TextBox 717">
                  <a:extLst>
                    <a:ext uri="{FF2B5EF4-FFF2-40B4-BE49-F238E27FC236}">
                      <a16:creationId xmlns:a16="http://schemas.microsoft.com/office/drawing/2014/main" id="{BF98D4DE-F605-FC6E-3834-8BEAA421AEA3}"/>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719" name="TextBox 718">
                  <a:extLst>
                    <a:ext uri="{FF2B5EF4-FFF2-40B4-BE49-F238E27FC236}">
                      <a16:creationId xmlns:a16="http://schemas.microsoft.com/office/drawing/2014/main" id="{FE9E5FEB-F494-397E-D533-DE99181ABACC}"/>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720" name="Group 719">
                <a:extLst>
                  <a:ext uri="{FF2B5EF4-FFF2-40B4-BE49-F238E27FC236}">
                    <a16:creationId xmlns:a16="http://schemas.microsoft.com/office/drawing/2014/main" id="{543A3F30-7860-016C-B335-D40FAF080110}"/>
                  </a:ext>
                </a:extLst>
              </xdr:cNvPr>
              <xdr:cNvGrpSpPr/>
            </xdr:nvGrpSpPr>
            <xdr:grpSpPr>
              <a:xfrm>
                <a:off x="9182723" y="6649368"/>
                <a:ext cx="180000" cy="356808"/>
                <a:chOff x="19527762" y="5494338"/>
                <a:chExt cx="540000" cy="1030643"/>
              </a:xfrm>
            </xdr:grpSpPr>
            <xdr:sp macro="" textlink="'Pivot Table'!M49">
              <xdr:nvSpPr>
                <xdr:cNvPr id="721" name="TextBox 720">
                  <a:extLst>
                    <a:ext uri="{FF2B5EF4-FFF2-40B4-BE49-F238E27FC236}">
                      <a16:creationId xmlns:a16="http://schemas.microsoft.com/office/drawing/2014/main" id="{3B2D64CE-3DC2-09CE-98C2-E1CCB3BCD79A}"/>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722" name="TextBox 721">
                  <a:extLst>
                    <a:ext uri="{FF2B5EF4-FFF2-40B4-BE49-F238E27FC236}">
                      <a16:creationId xmlns:a16="http://schemas.microsoft.com/office/drawing/2014/main" id="{FA4E44A0-E905-8074-961B-CFAEC0F9208E}"/>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723" name="Group 722">
                <a:extLst>
                  <a:ext uri="{FF2B5EF4-FFF2-40B4-BE49-F238E27FC236}">
                    <a16:creationId xmlns:a16="http://schemas.microsoft.com/office/drawing/2014/main" id="{AD39E019-04D9-AB45-A2A7-1EEB4774A1F2}"/>
                  </a:ext>
                </a:extLst>
              </xdr:cNvPr>
              <xdr:cNvGrpSpPr/>
            </xdr:nvGrpSpPr>
            <xdr:grpSpPr>
              <a:xfrm>
                <a:off x="9177643" y="6834722"/>
                <a:ext cx="180000" cy="356807"/>
                <a:chOff x="19527762" y="5494334"/>
                <a:chExt cx="540000" cy="1030648"/>
              </a:xfrm>
            </xdr:grpSpPr>
            <xdr:sp macro="" textlink="'Pivot Table'!M49">
              <xdr:nvSpPr>
                <xdr:cNvPr id="724" name="TextBox 723">
                  <a:extLst>
                    <a:ext uri="{FF2B5EF4-FFF2-40B4-BE49-F238E27FC236}">
                      <a16:creationId xmlns:a16="http://schemas.microsoft.com/office/drawing/2014/main" id="{F4467044-7C5A-7D52-005A-CAC1CED66073}"/>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725" name="TextBox 724">
                  <a:extLst>
                    <a:ext uri="{FF2B5EF4-FFF2-40B4-BE49-F238E27FC236}">
                      <a16:creationId xmlns:a16="http://schemas.microsoft.com/office/drawing/2014/main" id="{EB803CD3-19C7-D73C-8822-98FE1D16EF80}"/>
                    </a:ext>
                  </a:extLst>
                </xdr:cNvPr>
                <xdr:cNvSpPr txBox="1"/>
              </xdr:nvSpPr>
              <xdr:spPr>
                <a:xfrm>
                  <a:off x="19527762" y="5494334"/>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nvGrpSpPr>
              <xdr:cNvPr id="726" name="Group 725">
                <a:extLst>
                  <a:ext uri="{FF2B5EF4-FFF2-40B4-BE49-F238E27FC236}">
                    <a16:creationId xmlns:a16="http://schemas.microsoft.com/office/drawing/2014/main" id="{BCD509E5-6687-5873-1FBE-3922A554F9F7}"/>
                  </a:ext>
                </a:extLst>
              </xdr:cNvPr>
              <xdr:cNvGrpSpPr/>
            </xdr:nvGrpSpPr>
            <xdr:grpSpPr>
              <a:xfrm>
                <a:off x="9181514" y="6931236"/>
                <a:ext cx="180000" cy="356808"/>
                <a:chOff x="20634476" y="5482238"/>
                <a:chExt cx="540000" cy="1030648"/>
              </a:xfrm>
            </xdr:grpSpPr>
            <xdr:sp macro="" textlink="'Pivot Table'!N49">
              <xdr:nvSpPr>
                <xdr:cNvPr id="727" name="TextBox 726">
                  <a:extLst>
                    <a:ext uri="{FF2B5EF4-FFF2-40B4-BE49-F238E27FC236}">
                      <a16:creationId xmlns:a16="http://schemas.microsoft.com/office/drawing/2014/main" id="{5F69301F-D115-21EC-9B4A-394CF42BB6EC}"/>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728" name="TextBox 727">
                  <a:extLst>
                    <a:ext uri="{FF2B5EF4-FFF2-40B4-BE49-F238E27FC236}">
                      <a16:creationId xmlns:a16="http://schemas.microsoft.com/office/drawing/2014/main" id="{C90EDA66-F496-A3DC-951E-55ABE9517D61}"/>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29" name="Group 728">
                <a:extLst>
                  <a:ext uri="{FF2B5EF4-FFF2-40B4-BE49-F238E27FC236}">
                    <a16:creationId xmlns:a16="http://schemas.microsoft.com/office/drawing/2014/main" id="{D898B4FD-A250-5EC3-A778-897376DF45D7}"/>
                  </a:ext>
                </a:extLst>
              </xdr:cNvPr>
              <xdr:cNvGrpSpPr/>
            </xdr:nvGrpSpPr>
            <xdr:grpSpPr>
              <a:xfrm>
                <a:off x="9181514" y="7023215"/>
                <a:ext cx="180000" cy="356808"/>
                <a:chOff x="20634476" y="5482242"/>
                <a:chExt cx="540000" cy="1030643"/>
              </a:xfrm>
            </xdr:grpSpPr>
            <xdr:sp macro="" textlink="'Pivot Table'!N49">
              <xdr:nvSpPr>
                <xdr:cNvPr id="730" name="TextBox 729">
                  <a:extLst>
                    <a:ext uri="{FF2B5EF4-FFF2-40B4-BE49-F238E27FC236}">
                      <a16:creationId xmlns:a16="http://schemas.microsoft.com/office/drawing/2014/main" id="{85760169-AE7E-CD0B-E230-364B7045751B}"/>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731" name="TextBox 730">
                  <a:extLst>
                    <a:ext uri="{FF2B5EF4-FFF2-40B4-BE49-F238E27FC236}">
                      <a16:creationId xmlns:a16="http://schemas.microsoft.com/office/drawing/2014/main" id="{4E06EFAC-123B-696A-90A8-452940078195}"/>
                    </a:ext>
                  </a:extLst>
                </xdr:cNvPr>
                <xdr:cNvSpPr txBox="1"/>
              </xdr:nvSpPr>
              <xdr:spPr>
                <a:xfrm>
                  <a:off x="20634476" y="5482242"/>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32" name="Group 731">
                <a:extLst>
                  <a:ext uri="{FF2B5EF4-FFF2-40B4-BE49-F238E27FC236}">
                    <a16:creationId xmlns:a16="http://schemas.microsoft.com/office/drawing/2014/main" id="{2FA294B0-216A-EBFF-612B-8994A422A41C}"/>
                  </a:ext>
                </a:extLst>
              </xdr:cNvPr>
              <xdr:cNvGrpSpPr/>
            </xdr:nvGrpSpPr>
            <xdr:grpSpPr>
              <a:xfrm>
                <a:off x="9262794" y="6570693"/>
                <a:ext cx="180000" cy="356808"/>
                <a:chOff x="20634476" y="5482238"/>
                <a:chExt cx="540000" cy="1030648"/>
              </a:xfrm>
            </xdr:grpSpPr>
            <xdr:sp macro="" textlink="'Pivot Table'!N49">
              <xdr:nvSpPr>
                <xdr:cNvPr id="733" name="TextBox 732">
                  <a:extLst>
                    <a:ext uri="{FF2B5EF4-FFF2-40B4-BE49-F238E27FC236}">
                      <a16:creationId xmlns:a16="http://schemas.microsoft.com/office/drawing/2014/main" id="{D782CA08-F248-E1D7-68D5-57C1E11CFCEC}"/>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A601335-2350-4542-8D8B-442A3562AEDE}" type="TxLink">
                    <a:rPr lang="en-US" sz="1600" b="0" i="0" u="none" strike="noStrike">
                      <a:solidFill>
                        <a:srgbClr val="5A097C"/>
                      </a:solidFill>
                      <a:latin typeface="Calibri"/>
                      <a:ea typeface="Calibri"/>
                      <a:cs typeface="Calibri"/>
                    </a:rPr>
                    <a:pPr algn="ctr"/>
                    <a:t> </a:t>
                  </a:fld>
                  <a:endParaRPr lang="en-IN" sz="1100"/>
                </a:p>
              </xdr:txBody>
            </xdr:sp>
            <xdr:sp macro="" textlink="'Pivot Table'!P49">
              <xdr:nvSpPr>
                <xdr:cNvPr id="734" name="TextBox 733">
                  <a:extLst>
                    <a:ext uri="{FF2B5EF4-FFF2-40B4-BE49-F238E27FC236}">
                      <a16:creationId xmlns:a16="http://schemas.microsoft.com/office/drawing/2014/main" id="{CE3AFB37-068F-53F8-B37B-4260E9B45172}"/>
                    </a:ext>
                  </a:extLst>
                </xdr:cNvPr>
                <xdr:cNvSpPr txBox="1"/>
              </xdr:nvSpPr>
              <xdr:spPr>
                <a:xfrm>
                  <a:off x="20634476" y="5482238"/>
                  <a:ext cx="540000" cy="103064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4D1CD5B-6997-40B0-9929-14A489FDD187}" type="TxLink">
                    <a:rPr lang="en-US" sz="1600" b="0" i="0" u="none" strike="noStrike">
                      <a:solidFill>
                        <a:srgbClr val="296EFC"/>
                      </a:solidFill>
                      <a:latin typeface="Calibri"/>
                      <a:ea typeface="Calibri"/>
                      <a:cs typeface="Calibri"/>
                    </a:rPr>
                    <a:pPr algn="ctr"/>
                    <a:t>●</a:t>
                  </a:fld>
                  <a:endParaRPr lang="en-IN" sz="1100"/>
                </a:p>
              </xdr:txBody>
            </xdr:sp>
          </xdr:grpSp>
          <xdr:grpSp>
            <xdr:nvGrpSpPr>
              <xdr:cNvPr id="735" name="Group 734">
                <a:extLst>
                  <a:ext uri="{FF2B5EF4-FFF2-40B4-BE49-F238E27FC236}">
                    <a16:creationId xmlns:a16="http://schemas.microsoft.com/office/drawing/2014/main" id="{586E85B7-F37B-C999-FC6C-85A427A62C3B}"/>
                  </a:ext>
                </a:extLst>
              </xdr:cNvPr>
              <xdr:cNvGrpSpPr/>
            </xdr:nvGrpSpPr>
            <xdr:grpSpPr>
              <a:xfrm>
                <a:off x="9274163" y="6752900"/>
                <a:ext cx="180000" cy="356807"/>
                <a:chOff x="19527762" y="5494338"/>
                <a:chExt cx="540000" cy="1030643"/>
              </a:xfrm>
            </xdr:grpSpPr>
            <xdr:sp macro="" textlink="'Pivot Table'!M49">
              <xdr:nvSpPr>
                <xdr:cNvPr id="736" name="TextBox 735">
                  <a:extLst>
                    <a:ext uri="{FF2B5EF4-FFF2-40B4-BE49-F238E27FC236}">
                      <a16:creationId xmlns:a16="http://schemas.microsoft.com/office/drawing/2014/main" id="{B45EE684-9CDB-AF8A-76DB-F017A098D469}"/>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BB674698-7F89-4C77-B295-4E931ED37C4E}" type="TxLink">
                    <a:rPr lang="en-US" sz="1600" b="0" i="0" u="none" strike="noStrike">
                      <a:solidFill>
                        <a:srgbClr val="C240D8"/>
                      </a:solidFill>
                      <a:latin typeface="Calibri"/>
                      <a:ea typeface="Calibri"/>
                      <a:cs typeface="Calibri"/>
                    </a:rPr>
                    <a:pPr algn="ctr"/>
                    <a:t> </a:t>
                  </a:fld>
                  <a:endParaRPr lang="en-IN" sz="1100"/>
                </a:p>
              </xdr:txBody>
            </xdr:sp>
            <xdr:sp macro="" textlink="'Pivot Table'!O49">
              <xdr:nvSpPr>
                <xdr:cNvPr id="737" name="TextBox 736">
                  <a:extLst>
                    <a:ext uri="{FF2B5EF4-FFF2-40B4-BE49-F238E27FC236}">
                      <a16:creationId xmlns:a16="http://schemas.microsoft.com/office/drawing/2014/main" id="{705C1A43-9C91-81C4-D35E-84E2EA53DD43}"/>
                    </a:ext>
                  </a:extLst>
                </xdr:cNvPr>
                <xdr:cNvSpPr txBox="1"/>
              </xdr:nvSpPr>
              <xdr:spPr>
                <a:xfrm>
                  <a:off x="19527762" y="5494338"/>
                  <a:ext cx="540000" cy="103064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A91749C3-A5E2-4561-87D3-A09B7032A676}" type="TxLink">
                    <a:rPr lang="en-US" sz="1600" b="0" i="0" u="none" strike="noStrike">
                      <a:solidFill>
                        <a:srgbClr val="0F11A7"/>
                      </a:solidFill>
                      <a:latin typeface="Calibri"/>
                      <a:ea typeface="Calibri"/>
                      <a:cs typeface="Calibri"/>
                    </a:rPr>
                    <a:pPr algn="ctr"/>
                    <a:t>●</a:t>
                  </a:fld>
                  <a:endParaRPr lang="en-IN" sz="1100"/>
                </a:p>
              </xdr:txBody>
            </xdr:sp>
          </xdr:grpSp>
        </xdr:grpSp>
        <xdr:grpSp>
          <xdr:nvGrpSpPr>
            <xdr:cNvPr id="169" name="Group 168">
              <a:extLst>
                <a:ext uri="{FF2B5EF4-FFF2-40B4-BE49-F238E27FC236}">
                  <a16:creationId xmlns:a16="http://schemas.microsoft.com/office/drawing/2014/main" id="{BD838543-F864-8C74-4F52-74689AEA6287}"/>
                </a:ext>
              </a:extLst>
            </xdr:cNvPr>
            <xdr:cNvGrpSpPr/>
          </xdr:nvGrpSpPr>
          <xdr:grpSpPr>
            <a:xfrm>
              <a:off x="7368840" y="3265239"/>
              <a:ext cx="7898285" cy="3938968"/>
              <a:chOff x="7393554" y="3223226"/>
              <a:chExt cx="7925057" cy="3887070"/>
            </a:xfrm>
          </xdr:grpSpPr>
          <xdr:sp macro="" textlink="">
            <xdr:nvSpPr>
              <xdr:cNvPr id="21" name="Arc 20">
                <a:extLst>
                  <a:ext uri="{FF2B5EF4-FFF2-40B4-BE49-F238E27FC236}">
                    <a16:creationId xmlns:a16="http://schemas.microsoft.com/office/drawing/2014/main" id="{37F5CFE1-43FD-C03B-A5D2-382D100AE035}"/>
                  </a:ext>
                </a:extLst>
              </xdr:cNvPr>
              <xdr:cNvSpPr/>
            </xdr:nvSpPr>
            <xdr:spPr>
              <a:xfrm rot="324266">
                <a:off x="7393554" y="3223226"/>
                <a:ext cx="4796186" cy="1417404"/>
              </a:xfrm>
              <a:prstGeom prst="arc">
                <a:avLst>
                  <a:gd name="adj1" fmla="val 11047622"/>
                  <a:gd name="adj2" fmla="val 21228765"/>
                </a:avLst>
              </a:prstGeom>
              <a:ln w="22225">
                <a:gradFill flip="none" rotWithShape="1">
                  <a:gsLst>
                    <a:gs pos="0">
                      <a:srgbClr val="5063F3">
                        <a:alpha val="80000"/>
                      </a:srgbClr>
                    </a:gs>
                    <a:gs pos="73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sp macro="" textlink="">
            <xdr:nvSpPr>
              <xdr:cNvPr id="22" name="Arc 21">
                <a:extLst>
                  <a:ext uri="{FF2B5EF4-FFF2-40B4-BE49-F238E27FC236}">
                    <a16:creationId xmlns:a16="http://schemas.microsoft.com/office/drawing/2014/main" id="{391B13A3-F31C-D537-37BE-BA77B6988B2A}"/>
                  </a:ext>
                </a:extLst>
              </xdr:cNvPr>
              <xdr:cNvSpPr/>
            </xdr:nvSpPr>
            <xdr:spPr>
              <a:xfrm rot="20903490">
                <a:off x="7697325" y="4057317"/>
                <a:ext cx="4901767" cy="1279705"/>
              </a:xfrm>
              <a:prstGeom prst="arc">
                <a:avLst>
                  <a:gd name="adj1" fmla="val 11391299"/>
                  <a:gd name="adj2" fmla="val 21058801"/>
                </a:avLst>
              </a:prstGeom>
              <a:ln w="22225">
                <a:gradFill flip="none" rotWithShape="1">
                  <a:gsLst>
                    <a:gs pos="0">
                      <a:srgbClr val="C2408D">
                        <a:alpha val="80000"/>
                      </a:srgbClr>
                    </a:gs>
                    <a:gs pos="73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sp macro="" textlink="">
            <xdr:nvSpPr>
              <xdr:cNvPr id="166" name="Arc 165">
                <a:extLst>
                  <a:ext uri="{FF2B5EF4-FFF2-40B4-BE49-F238E27FC236}">
                    <a16:creationId xmlns:a16="http://schemas.microsoft.com/office/drawing/2014/main" id="{4D7EA9D1-3B48-9DCB-28A5-01B42F463DF4}"/>
                  </a:ext>
                </a:extLst>
              </xdr:cNvPr>
              <xdr:cNvSpPr/>
            </xdr:nvSpPr>
            <xdr:spPr>
              <a:xfrm rot="604730">
                <a:off x="7621213" y="4826134"/>
                <a:ext cx="4620390" cy="1212128"/>
              </a:xfrm>
              <a:prstGeom prst="arc">
                <a:avLst>
                  <a:gd name="adj1" fmla="val 11421201"/>
                  <a:gd name="adj2" fmla="val 21449824"/>
                </a:avLst>
              </a:prstGeom>
              <a:ln w="22225">
                <a:gradFill flip="none" rotWithShape="1">
                  <a:gsLst>
                    <a:gs pos="0">
                      <a:srgbClr val="C2408D">
                        <a:alpha val="80000"/>
                      </a:srgbClr>
                    </a:gs>
                    <a:gs pos="73000">
                      <a:srgbClr val="296EFC">
                        <a:alpha val="80000"/>
                      </a:srgbClr>
                    </a:gs>
                  </a:gsLst>
                  <a:lin ang="1080000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sp macro="" textlink="">
            <xdr:nvSpPr>
              <xdr:cNvPr id="167" name="Arc 166">
                <a:extLst>
                  <a:ext uri="{FF2B5EF4-FFF2-40B4-BE49-F238E27FC236}">
                    <a16:creationId xmlns:a16="http://schemas.microsoft.com/office/drawing/2014/main" id="{569D6777-42D3-7AD6-ABEA-FB155C6F0540}"/>
                  </a:ext>
                </a:extLst>
              </xdr:cNvPr>
              <xdr:cNvSpPr/>
            </xdr:nvSpPr>
            <xdr:spPr>
              <a:xfrm rot="3769804">
                <a:off x="7330825" y="5369817"/>
                <a:ext cx="2440342" cy="1040615"/>
              </a:xfrm>
              <a:prstGeom prst="arc">
                <a:avLst>
                  <a:gd name="adj1" fmla="val 11047622"/>
                  <a:gd name="adj2" fmla="val 21228765"/>
                </a:avLst>
              </a:prstGeom>
              <a:ln w="22225">
                <a:gradFill flip="none" rotWithShape="1">
                  <a:gsLst>
                    <a:gs pos="0">
                      <a:srgbClr val="5063F3">
                        <a:alpha val="80000"/>
                      </a:srgbClr>
                    </a:gs>
                    <a:gs pos="73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sp macro="" textlink="">
            <xdr:nvSpPr>
              <xdr:cNvPr id="168" name="Arc 167">
                <a:extLst>
                  <a:ext uri="{FF2B5EF4-FFF2-40B4-BE49-F238E27FC236}">
                    <a16:creationId xmlns:a16="http://schemas.microsoft.com/office/drawing/2014/main" id="{3FEE0958-E39E-99DB-597B-F7AAC4704023}"/>
                  </a:ext>
                </a:extLst>
              </xdr:cNvPr>
              <xdr:cNvSpPr/>
            </xdr:nvSpPr>
            <xdr:spPr>
              <a:xfrm rot="20903490">
                <a:off x="11834199" y="3420700"/>
                <a:ext cx="3484412" cy="916569"/>
              </a:xfrm>
              <a:prstGeom prst="arc">
                <a:avLst>
                  <a:gd name="adj1" fmla="val 11391299"/>
                  <a:gd name="adj2" fmla="val 21058801"/>
                </a:avLst>
              </a:prstGeom>
              <a:ln w="22225">
                <a:gradFill flip="none" rotWithShape="1">
                  <a:gsLst>
                    <a:gs pos="0">
                      <a:srgbClr val="296EFC">
                        <a:alpha val="80000"/>
                      </a:srgbClr>
                    </a:gs>
                    <a:gs pos="73000">
                      <a:srgbClr val="C240D8">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grpSp>
      </xdr:grpSp>
      <xdr:sp macro="" textlink="">
        <xdr:nvSpPr>
          <xdr:cNvPr id="621" name="Rectangle: Rounded Corners 620">
            <a:extLst>
              <a:ext uri="{FF2B5EF4-FFF2-40B4-BE49-F238E27FC236}">
                <a16:creationId xmlns:a16="http://schemas.microsoft.com/office/drawing/2014/main" id="{3BD6E8EB-A1D9-4BC0-8267-8710C3092D4C}"/>
              </a:ext>
            </a:extLst>
          </xdr:cNvPr>
          <xdr:cNvSpPr/>
        </xdr:nvSpPr>
        <xdr:spPr>
          <a:xfrm>
            <a:off x="17587785" y="8423188"/>
            <a:ext cx="1680561" cy="466915"/>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Financial</a:t>
            </a:r>
            <a:r>
              <a:rPr lang="en-IN" sz="1400" b="1" baseline="0">
                <a:solidFill>
                  <a:schemeClr val="bg1"/>
                </a:solidFill>
              </a:rPr>
              <a:t> Status</a:t>
            </a:r>
            <a:endParaRPr lang="en-IN" sz="1400" b="1">
              <a:solidFill>
                <a:schemeClr val="bg1"/>
              </a:solidFill>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182400</xdr:colOff>
      <xdr:row>2</xdr:row>
      <xdr:rowOff>62640</xdr:rowOff>
    </xdr:to>
    <xdr:grpSp>
      <xdr:nvGrpSpPr>
        <xdr:cNvPr id="24" name="Group 23">
          <a:extLst>
            <a:ext uri="{FF2B5EF4-FFF2-40B4-BE49-F238E27FC236}">
              <a16:creationId xmlns:a16="http://schemas.microsoft.com/office/drawing/2014/main" id="{C410E533-36A0-42F5-B97A-70FE709B30B5}"/>
            </a:ext>
          </a:extLst>
        </xdr:cNvPr>
        <xdr:cNvGrpSpPr/>
      </xdr:nvGrpSpPr>
      <xdr:grpSpPr>
        <a:xfrm>
          <a:off x="0" y="0"/>
          <a:ext cx="19016157" cy="433343"/>
          <a:chOff x="0" y="0"/>
          <a:chExt cx="14643840" cy="430856"/>
        </a:xfrm>
      </xdr:grpSpPr>
      <xdr:sp macro="" textlink="">
        <xdr:nvSpPr>
          <xdr:cNvPr id="25" name="Rectangle 24">
            <a:extLst>
              <a:ext uri="{FF2B5EF4-FFF2-40B4-BE49-F238E27FC236}">
                <a16:creationId xmlns:a16="http://schemas.microsoft.com/office/drawing/2014/main" id="{3C103E93-33A5-1656-7E35-A78970ED549A}"/>
              </a:ext>
            </a:extLst>
          </xdr:cNvPr>
          <xdr:cNvSpPr/>
        </xdr:nvSpPr>
        <xdr:spPr>
          <a:xfrm>
            <a:off x="243840" y="22861"/>
            <a:ext cx="14400000" cy="396001"/>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26" name="Picture 25">
            <a:extLst>
              <a:ext uri="{FF2B5EF4-FFF2-40B4-BE49-F238E27FC236}">
                <a16:creationId xmlns:a16="http://schemas.microsoft.com/office/drawing/2014/main" id="{71FE8CF7-D354-BB19-CB43-9B6F90B18A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6720" cy="426720"/>
          </a:xfrm>
          <a:prstGeom prst="rect">
            <a:avLst/>
          </a:prstGeom>
          <a:ln>
            <a:noFill/>
          </a:ln>
        </xdr:spPr>
      </xdr:pic>
      <xdr:sp macro="" textlink="">
        <xdr:nvSpPr>
          <xdr:cNvPr id="27" name="TextBox 26">
            <a:extLst>
              <a:ext uri="{FF2B5EF4-FFF2-40B4-BE49-F238E27FC236}">
                <a16:creationId xmlns:a16="http://schemas.microsoft.com/office/drawing/2014/main" id="{807270FA-78B3-1E9A-D971-339E76B90B16}"/>
              </a:ext>
            </a:extLst>
          </xdr:cNvPr>
          <xdr:cNvSpPr txBox="1"/>
        </xdr:nvSpPr>
        <xdr:spPr>
          <a:xfrm>
            <a:off x="463739" y="0"/>
            <a:ext cx="1852946" cy="430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a:solidFill>
                  <a:schemeClr val="bg1"/>
                </a:solidFill>
              </a:rPr>
              <a:t>Sales  Data  Analysis</a:t>
            </a:r>
            <a:endParaRPr lang="en-IN" sz="1600" b="1">
              <a:solidFill>
                <a:schemeClr val="bg1"/>
              </a:solidFill>
            </a:endParaRPr>
          </a:p>
        </xdr:txBody>
      </xdr:sp>
      <xdr:sp macro="" textlink="">
        <xdr:nvSpPr>
          <xdr:cNvPr id="29" name="TextBox 28">
            <a:hlinkClick xmlns:r="http://schemas.openxmlformats.org/officeDocument/2006/relationships" r:id="rId2" tooltip="Income Source"/>
            <a:extLst>
              <a:ext uri="{FF2B5EF4-FFF2-40B4-BE49-F238E27FC236}">
                <a16:creationId xmlns:a16="http://schemas.microsoft.com/office/drawing/2014/main" id="{CC71AA56-26C8-3500-2D98-1092CE311036}"/>
              </a:ext>
            </a:extLst>
          </xdr:cNvPr>
          <xdr:cNvSpPr txBox="1"/>
        </xdr:nvSpPr>
        <xdr:spPr>
          <a:xfrm>
            <a:off x="9989820" y="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Income</a:t>
            </a:r>
            <a:r>
              <a:rPr lang="en-IN" sz="1200" b="1" baseline="0">
                <a:solidFill>
                  <a:schemeClr val="bg1"/>
                </a:solidFill>
              </a:rPr>
              <a:t> Source</a:t>
            </a:r>
            <a:endParaRPr lang="en-IN" sz="1200" b="1">
              <a:solidFill>
                <a:schemeClr val="bg1"/>
              </a:solidFill>
            </a:endParaRPr>
          </a:p>
        </xdr:txBody>
      </xdr:sp>
      <xdr:sp macro="" textlink="">
        <xdr:nvSpPr>
          <xdr:cNvPr id="30" name="TextBox 29">
            <a:hlinkClick xmlns:r="http://schemas.openxmlformats.org/officeDocument/2006/relationships" r:id="rId3" tooltip="Geographically"/>
            <a:extLst>
              <a:ext uri="{FF2B5EF4-FFF2-40B4-BE49-F238E27FC236}">
                <a16:creationId xmlns:a16="http://schemas.microsoft.com/office/drawing/2014/main" id="{346BF1D0-116C-6BDE-6BBB-1FADCE270D74}"/>
              </a:ext>
            </a:extLst>
          </xdr:cNvPr>
          <xdr:cNvSpPr txBox="1"/>
        </xdr:nvSpPr>
        <xdr:spPr>
          <a:xfrm>
            <a:off x="110820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Geographically</a:t>
            </a:r>
          </a:p>
        </xdr:txBody>
      </xdr:sp>
      <xdr:sp macro="" textlink="">
        <xdr:nvSpPr>
          <xdr:cNvPr id="31" name="TextBox 30">
            <a:hlinkClick xmlns:r="http://schemas.openxmlformats.org/officeDocument/2006/relationships" r:id="rId4" tooltip="Sales Process"/>
            <a:extLst>
              <a:ext uri="{FF2B5EF4-FFF2-40B4-BE49-F238E27FC236}">
                <a16:creationId xmlns:a16="http://schemas.microsoft.com/office/drawing/2014/main" id="{E042A4F8-EF07-62CB-44D1-7006AAB0DCC6}"/>
              </a:ext>
            </a:extLst>
          </xdr:cNvPr>
          <xdr:cNvSpPr txBox="1"/>
        </xdr:nvSpPr>
        <xdr:spPr>
          <a:xfrm>
            <a:off x="121742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Sales</a:t>
            </a:r>
            <a:r>
              <a:rPr lang="en-IN" sz="1200" b="1" baseline="0">
                <a:solidFill>
                  <a:schemeClr val="bg1"/>
                </a:solidFill>
              </a:rPr>
              <a:t> Process</a:t>
            </a:r>
            <a:endParaRPr lang="en-IN" sz="1200" b="1">
              <a:solidFill>
                <a:schemeClr val="bg1"/>
              </a:solidFill>
            </a:endParaRPr>
          </a:p>
        </xdr:txBody>
      </xdr:sp>
      <xdr:sp macro="" textlink="">
        <xdr:nvSpPr>
          <xdr:cNvPr id="32" name="TextBox 31">
            <a:hlinkClick xmlns:r="http://schemas.openxmlformats.org/officeDocument/2006/relationships" r:id="rId5" tooltip="Project Status"/>
            <a:extLst>
              <a:ext uri="{FF2B5EF4-FFF2-40B4-BE49-F238E27FC236}">
                <a16:creationId xmlns:a16="http://schemas.microsoft.com/office/drawing/2014/main" id="{6A97A437-741C-FD0D-9BE8-3095B63FEB0D}"/>
              </a:ext>
            </a:extLst>
          </xdr:cNvPr>
          <xdr:cNvSpPr txBox="1"/>
        </xdr:nvSpPr>
        <xdr:spPr>
          <a:xfrm>
            <a:off x="132664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Project Status</a:t>
            </a:r>
          </a:p>
        </xdr:txBody>
      </xdr:sp>
      <xdr:sp macro="" textlink="">
        <xdr:nvSpPr>
          <xdr:cNvPr id="34" name="Rectangle: Rounded Corners 33">
            <a:extLst>
              <a:ext uri="{FF2B5EF4-FFF2-40B4-BE49-F238E27FC236}">
                <a16:creationId xmlns:a16="http://schemas.microsoft.com/office/drawing/2014/main" id="{C4B78A8E-5FBA-DB65-B23F-8766E49383D5}"/>
              </a:ext>
            </a:extLst>
          </xdr:cNvPr>
          <xdr:cNvSpPr/>
        </xdr:nvSpPr>
        <xdr:spPr>
          <a:xfrm>
            <a:off x="12408029" y="320040"/>
            <a:ext cx="324000" cy="3600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absolute">
    <xdr:from>
      <xdr:col>3</xdr:col>
      <xdr:colOff>595387</xdr:colOff>
      <xdr:row>6</xdr:row>
      <xdr:rowOff>165468</xdr:rowOff>
    </xdr:from>
    <xdr:to>
      <xdr:col>11</xdr:col>
      <xdr:colOff>530564</xdr:colOff>
      <xdr:row>10</xdr:row>
      <xdr:rowOff>27627</xdr:rowOff>
    </xdr:to>
    <mc:AlternateContent xmlns:mc="http://schemas.openxmlformats.org/markup-compatibility/2006" xmlns:a14="http://schemas.microsoft.com/office/drawing/2010/main">
      <mc:Choice Requires="a14">
        <xdr:graphicFrame macro="">
          <xdr:nvGraphicFramePr>
            <xdr:cNvPr id="40" name="Year 1">
              <a:extLst>
                <a:ext uri="{FF2B5EF4-FFF2-40B4-BE49-F238E27FC236}">
                  <a16:creationId xmlns:a16="http://schemas.microsoft.com/office/drawing/2014/main" id="{0B638E1D-1970-4173-B58D-FEEB0B130A0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418009" y="1277576"/>
              <a:ext cx="4795501" cy="603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446369</xdr:colOff>
      <xdr:row>2</xdr:row>
      <xdr:rowOff>161897</xdr:rowOff>
    </xdr:from>
    <xdr:to>
      <xdr:col>32</xdr:col>
      <xdr:colOff>413830</xdr:colOff>
      <xdr:row>60</xdr:row>
      <xdr:rowOff>43547</xdr:rowOff>
    </xdr:to>
    <xdr:grpSp>
      <xdr:nvGrpSpPr>
        <xdr:cNvPr id="74" name="Group 73">
          <a:extLst>
            <a:ext uri="{FF2B5EF4-FFF2-40B4-BE49-F238E27FC236}">
              <a16:creationId xmlns:a16="http://schemas.microsoft.com/office/drawing/2014/main" id="{DCB2F29C-4545-A56A-8199-409809FDD011}"/>
            </a:ext>
          </a:extLst>
        </xdr:cNvPr>
        <xdr:cNvGrpSpPr/>
      </xdr:nvGrpSpPr>
      <xdr:grpSpPr>
        <a:xfrm>
          <a:off x="9559477" y="532600"/>
          <a:ext cx="10295650" cy="10632028"/>
          <a:chOff x="12298558" y="2283140"/>
          <a:chExt cx="10295650" cy="10632028"/>
        </a:xfrm>
      </xdr:grpSpPr>
      <xdr:grpSp>
        <xdr:nvGrpSpPr>
          <xdr:cNvPr id="99" name="Group 98">
            <a:extLst>
              <a:ext uri="{FF2B5EF4-FFF2-40B4-BE49-F238E27FC236}">
                <a16:creationId xmlns:a16="http://schemas.microsoft.com/office/drawing/2014/main" id="{D1DA5F48-5C2D-FD79-173F-021866FA0FC4}"/>
              </a:ext>
            </a:extLst>
          </xdr:cNvPr>
          <xdr:cNvGrpSpPr/>
        </xdr:nvGrpSpPr>
        <xdr:grpSpPr>
          <a:xfrm>
            <a:off x="12298558" y="2283140"/>
            <a:ext cx="10295650" cy="10632028"/>
            <a:chOff x="12246440" y="2158313"/>
            <a:chExt cx="10277787" cy="10703899"/>
          </a:xfrm>
        </xdr:grpSpPr>
        <xdr:grpSp>
          <xdr:nvGrpSpPr>
            <xdr:cNvPr id="65" name="Group 64">
              <a:extLst>
                <a:ext uri="{FF2B5EF4-FFF2-40B4-BE49-F238E27FC236}">
                  <a16:creationId xmlns:a16="http://schemas.microsoft.com/office/drawing/2014/main" id="{DD3F5FB9-F55C-C416-BEE0-EC3ECFFD4DD0}"/>
                </a:ext>
              </a:extLst>
            </xdr:cNvPr>
            <xdr:cNvGrpSpPr/>
          </xdr:nvGrpSpPr>
          <xdr:grpSpPr>
            <a:xfrm>
              <a:off x="12246440" y="2158313"/>
              <a:ext cx="10277787" cy="10703899"/>
              <a:chOff x="31429062" y="3578107"/>
              <a:chExt cx="10254462" cy="10280209"/>
            </a:xfrm>
          </xdr:grpSpPr>
          <xdr:grpSp>
            <xdr:nvGrpSpPr>
              <xdr:cNvPr id="140" name="Group 139">
                <a:extLst>
                  <a:ext uri="{FF2B5EF4-FFF2-40B4-BE49-F238E27FC236}">
                    <a16:creationId xmlns:a16="http://schemas.microsoft.com/office/drawing/2014/main" id="{D2DF1C10-B233-8343-4241-31941992599B}"/>
                  </a:ext>
                </a:extLst>
              </xdr:cNvPr>
              <xdr:cNvGrpSpPr/>
            </xdr:nvGrpSpPr>
            <xdr:grpSpPr>
              <a:xfrm>
                <a:off x="31429062" y="3578107"/>
                <a:ext cx="10254462" cy="10280209"/>
                <a:chOff x="9528742" y="741405"/>
                <a:chExt cx="10297709" cy="10631528"/>
              </a:xfrm>
            </xdr:grpSpPr>
            <xdr:sp macro="" textlink="">
              <xdr:nvSpPr>
                <xdr:cNvPr id="4" name="Circle: Hollow 3">
                  <a:extLst>
                    <a:ext uri="{FF2B5EF4-FFF2-40B4-BE49-F238E27FC236}">
                      <a16:creationId xmlns:a16="http://schemas.microsoft.com/office/drawing/2014/main" id="{F0759F33-1BB1-2A18-0E59-4E02F5288764}"/>
                    </a:ext>
                  </a:extLst>
                </xdr:cNvPr>
                <xdr:cNvSpPr/>
              </xdr:nvSpPr>
              <xdr:spPr>
                <a:xfrm>
                  <a:off x="12261645" y="3563239"/>
                  <a:ext cx="4829844" cy="4987861"/>
                </a:xfrm>
                <a:prstGeom prst="donut">
                  <a:avLst>
                    <a:gd name="adj" fmla="val 4109"/>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5" name="Oval 4">
                  <a:extLst>
                    <a:ext uri="{FF2B5EF4-FFF2-40B4-BE49-F238E27FC236}">
                      <a16:creationId xmlns:a16="http://schemas.microsoft.com/office/drawing/2014/main" id="{2C091417-D7F1-AF11-0A06-7BDB537A742E}"/>
                    </a:ext>
                  </a:extLst>
                </xdr:cNvPr>
                <xdr:cNvSpPr/>
              </xdr:nvSpPr>
              <xdr:spPr>
                <a:xfrm>
                  <a:off x="11305644" y="2571666"/>
                  <a:ext cx="6743906" cy="6965765"/>
                </a:xfrm>
                <a:prstGeom prst="ellipse">
                  <a:avLst/>
                </a:prstGeom>
                <a:noFill/>
                <a:ln w="6350">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Oval 5">
                  <a:extLst>
                    <a:ext uri="{FF2B5EF4-FFF2-40B4-BE49-F238E27FC236}">
                      <a16:creationId xmlns:a16="http://schemas.microsoft.com/office/drawing/2014/main" id="{F9E7C25F-83ED-C8AF-48B5-EEB8C7A47A50}"/>
                    </a:ext>
                  </a:extLst>
                </xdr:cNvPr>
                <xdr:cNvSpPr/>
              </xdr:nvSpPr>
              <xdr:spPr>
                <a:xfrm>
                  <a:off x="9983883" y="1209089"/>
                  <a:ext cx="9387428" cy="9690918"/>
                </a:xfrm>
                <a:prstGeom prst="ellipse">
                  <a:avLst/>
                </a:prstGeom>
                <a:noFill/>
                <a:ln w="6350">
                  <a:solidFill>
                    <a:schemeClr val="bg1">
                      <a:alpha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Oval 6">
                  <a:extLst>
                    <a:ext uri="{FF2B5EF4-FFF2-40B4-BE49-F238E27FC236}">
                      <a16:creationId xmlns:a16="http://schemas.microsoft.com/office/drawing/2014/main" id="{A215A78D-D03B-4BC7-D316-47C36EC875C0}"/>
                    </a:ext>
                  </a:extLst>
                </xdr:cNvPr>
                <xdr:cNvSpPr/>
              </xdr:nvSpPr>
              <xdr:spPr>
                <a:xfrm>
                  <a:off x="9528742" y="741405"/>
                  <a:ext cx="10297709" cy="10631528"/>
                </a:xfrm>
                <a:prstGeom prst="ellipse">
                  <a:avLst/>
                </a:prstGeom>
                <a:noFill/>
                <a:ln w="6350">
                  <a:solidFill>
                    <a:schemeClr val="bg1">
                      <a:alpha val="1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3" name="Chart 2">
                <a:extLst>
                  <a:ext uri="{FF2B5EF4-FFF2-40B4-BE49-F238E27FC236}">
                    <a16:creationId xmlns:a16="http://schemas.microsoft.com/office/drawing/2014/main" id="{178804D2-5AB9-468E-86E2-AACB0553492C}"/>
                  </a:ext>
                </a:extLst>
              </xdr:cNvPr>
              <xdr:cNvGraphicFramePr>
                <a:graphicFrameLocks/>
              </xdr:cNvGraphicFramePr>
            </xdr:nvGraphicFramePr>
            <xdr:xfrm>
              <a:off x="33518879" y="6612077"/>
              <a:ext cx="6074820" cy="4212268"/>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95" name="Group 94">
              <a:extLst>
                <a:ext uri="{FF2B5EF4-FFF2-40B4-BE49-F238E27FC236}">
                  <a16:creationId xmlns:a16="http://schemas.microsoft.com/office/drawing/2014/main" id="{05A9ABD6-1A04-9A2B-78C6-2FCD1F826C28}"/>
                </a:ext>
              </a:extLst>
            </xdr:cNvPr>
            <xdr:cNvGrpSpPr/>
          </xdr:nvGrpSpPr>
          <xdr:grpSpPr>
            <a:xfrm>
              <a:off x="16616524" y="3768792"/>
              <a:ext cx="1555880" cy="1088569"/>
              <a:chOff x="16616524" y="3768792"/>
              <a:chExt cx="1555880" cy="1088569"/>
            </a:xfrm>
          </xdr:grpSpPr>
          <xdr:grpSp>
            <xdr:nvGrpSpPr>
              <xdr:cNvPr id="86" name="Group 85">
                <a:extLst>
                  <a:ext uri="{FF2B5EF4-FFF2-40B4-BE49-F238E27FC236}">
                    <a16:creationId xmlns:a16="http://schemas.microsoft.com/office/drawing/2014/main" id="{75D87B0A-73C2-B93B-1F43-BD10EEAFF38A}"/>
                  </a:ext>
                </a:extLst>
              </xdr:cNvPr>
              <xdr:cNvGrpSpPr/>
            </xdr:nvGrpSpPr>
            <xdr:grpSpPr>
              <a:xfrm>
                <a:off x="16616524" y="4153500"/>
                <a:ext cx="1555880" cy="703861"/>
                <a:chOff x="22152688" y="3018275"/>
                <a:chExt cx="1555880" cy="703861"/>
              </a:xfrm>
            </xdr:grpSpPr>
            <xdr:sp macro="" textlink="">
              <xdr:nvSpPr>
                <xdr:cNvPr id="45" name="TextBox 44">
                  <a:extLst>
                    <a:ext uri="{FF2B5EF4-FFF2-40B4-BE49-F238E27FC236}">
                      <a16:creationId xmlns:a16="http://schemas.microsoft.com/office/drawing/2014/main" id="{0302F190-EBAC-A040-02D5-AEA82F376CFC}"/>
                    </a:ext>
                  </a:extLst>
                </xdr:cNvPr>
                <xdr:cNvSpPr txBox="1"/>
              </xdr:nvSpPr>
              <xdr:spPr>
                <a:xfrm>
                  <a:off x="22152688" y="3018275"/>
                  <a:ext cx="1555880" cy="437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Aptos" panose="020B0004020202020204" pitchFamily="34" charset="0"/>
                    </a:rPr>
                    <a:t>Downloads</a:t>
                  </a:r>
                </a:p>
              </xdr:txBody>
            </xdr:sp>
            <xdr:sp macro="" textlink="'Pivot Table'!F99">
              <xdr:nvSpPr>
                <xdr:cNvPr id="46" name="TextBox 45">
                  <a:extLst>
                    <a:ext uri="{FF2B5EF4-FFF2-40B4-BE49-F238E27FC236}">
                      <a16:creationId xmlns:a16="http://schemas.microsoft.com/office/drawing/2014/main" id="{32E6DC35-EC04-9FCE-57C2-6CD9C098C114}"/>
                    </a:ext>
                  </a:extLst>
                </xdr:cNvPr>
                <xdr:cNvSpPr txBox="1"/>
              </xdr:nvSpPr>
              <xdr:spPr>
                <a:xfrm>
                  <a:off x="22430976" y="3351511"/>
                  <a:ext cx="999305" cy="370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B4A043-91A6-4CB9-A9B6-59F70FDA6009}" type="TxLink">
                    <a:rPr lang="en-US" sz="1800" b="0" i="0" u="none" strike="noStrike">
                      <a:solidFill>
                        <a:schemeClr val="bg1"/>
                      </a:solidFill>
                      <a:latin typeface="Calibri"/>
                      <a:ea typeface="Calibri"/>
                      <a:cs typeface="Calibri"/>
                    </a:rPr>
                    <a:pPr algn="ctr"/>
                    <a:t> 78,205 </a:t>
                  </a:fld>
                  <a:endParaRPr lang="en-IN" sz="1800">
                    <a:solidFill>
                      <a:schemeClr val="bg1"/>
                    </a:solidFill>
                    <a:latin typeface="Aptos" panose="020B0004020202020204" pitchFamily="34" charset="0"/>
                  </a:endParaRPr>
                </a:p>
              </xdr:txBody>
            </xdr:sp>
          </xdr:grpSp>
          <xdr:grpSp>
            <xdr:nvGrpSpPr>
              <xdr:cNvPr id="82" name="Group 81">
                <a:extLst>
                  <a:ext uri="{FF2B5EF4-FFF2-40B4-BE49-F238E27FC236}">
                    <a16:creationId xmlns:a16="http://schemas.microsoft.com/office/drawing/2014/main" id="{2E48E3D3-8FF9-7976-3A97-500D5E2ABF41}"/>
                  </a:ext>
                </a:extLst>
              </xdr:cNvPr>
              <xdr:cNvGrpSpPr/>
            </xdr:nvGrpSpPr>
            <xdr:grpSpPr>
              <a:xfrm>
                <a:off x="17165864" y="3768792"/>
                <a:ext cx="457201" cy="457200"/>
                <a:chOff x="17165856" y="3830996"/>
                <a:chExt cx="457201" cy="457200"/>
              </a:xfrm>
            </xdr:grpSpPr>
            <xdr:sp macro="" textlink="">
              <xdr:nvSpPr>
                <xdr:cNvPr id="15" name="Rectangle: Rounded Corners 14">
                  <a:extLst>
                    <a:ext uri="{FF2B5EF4-FFF2-40B4-BE49-F238E27FC236}">
                      <a16:creationId xmlns:a16="http://schemas.microsoft.com/office/drawing/2014/main" id="{DE0F0A9E-1145-86C3-6749-0385D305F075}"/>
                    </a:ext>
                  </a:extLst>
                </xdr:cNvPr>
                <xdr:cNvSpPr/>
              </xdr:nvSpPr>
              <xdr:spPr>
                <a:xfrm>
                  <a:off x="17165856" y="3830996"/>
                  <a:ext cx="457201" cy="457200"/>
                </a:xfrm>
                <a:prstGeom prst="roundRect">
                  <a:avLst/>
                </a:prstGeom>
                <a:solidFill>
                  <a:schemeClr val="tx1"/>
                </a:solidFill>
                <a:ln w="12700">
                  <a:solidFill>
                    <a:schemeClr val="bg1">
                      <a:alpha val="2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71" name="Graphic 70" descr="Line arrow: Straight with solid fill">
                  <a:extLst>
                    <a:ext uri="{FF2B5EF4-FFF2-40B4-BE49-F238E27FC236}">
                      <a16:creationId xmlns:a16="http://schemas.microsoft.com/office/drawing/2014/main" id="{6515B741-BF7C-5C97-4781-A2CAF71F674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rot="16200000">
                  <a:off x="17245144" y="3864430"/>
                  <a:ext cx="293248" cy="417432"/>
                </a:xfrm>
                <a:prstGeom prst="rect">
                  <a:avLst/>
                </a:prstGeom>
              </xdr:spPr>
            </xdr:pic>
          </xdr:grpSp>
        </xdr:grpSp>
        <xdr:grpSp>
          <xdr:nvGrpSpPr>
            <xdr:cNvPr id="94" name="Group 93">
              <a:extLst>
                <a:ext uri="{FF2B5EF4-FFF2-40B4-BE49-F238E27FC236}">
                  <a16:creationId xmlns:a16="http://schemas.microsoft.com/office/drawing/2014/main" id="{86F2696B-22FC-F580-D6EC-A11E43D82D51}"/>
                </a:ext>
              </a:extLst>
            </xdr:cNvPr>
            <xdr:cNvGrpSpPr/>
          </xdr:nvGrpSpPr>
          <xdr:grpSpPr>
            <a:xfrm>
              <a:off x="13773281" y="9128449"/>
              <a:ext cx="1552769" cy="1317430"/>
              <a:chOff x="13711076" y="8848531"/>
              <a:chExt cx="1552769" cy="1317430"/>
            </a:xfrm>
          </xdr:grpSpPr>
          <xdr:grpSp>
            <xdr:nvGrpSpPr>
              <xdr:cNvPr id="88" name="Group 87">
                <a:extLst>
                  <a:ext uri="{FF2B5EF4-FFF2-40B4-BE49-F238E27FC236}">
                    <a16:creationId xmlns:a16="http://schemas.microsoft.com/office/drawing/2014/main" id="{3F73C84A-4F56-6875-8877-ACBA90002137}"/>
                  </a:ext>
                </a:extLst>
              </xdr:cNvPr>
              <xdr:cNvGrpSpPr/>
            </xdr:nvGrpSpPr>
            <xdr:grpSpPr>
              <a:xfrm>
                <a:off x="13711076" y="9409289"/>
                <a:ext cx="1552769" cy="756672"/>
                <a:chOff x="13711076" y="9409289"/>
                <a:chExt cx="1552769" cy="756672"/>
              </a:xfrm>
            </xdr:grpSpPr>
            <xdr:sp macro="" textlink="">
              <xdr:nvSpPr>
                <xdr:cNvPr id="63" name="TextBox 62">
                  <a:extLst>
                    <a:ext uri="{FF2B5EF4-FFF2-40B4-BE49-F238E27FC236}">
                      <a16:creationId xmlns:a16="http://schemas.microsoft.com/office/drawing/2014/main" id="{C5D48A40-0488-C3FF-8322-83D6342704E3}"/>
                    </a:ext>
                  </a:extLst>
                </xdr:cNvPr>
                <xdr:cNvSpPr txBox="1"/>
              </xdr:nvSpPr>
              <xdr:spPr>
                <a:xfrm>
                  <a:off x="13711076" y="9409289"/>
                  <a:ext cx="1552769" cy="434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Aptos" panose="020B0004020202020204" pitchFamily="34" charset="0"/>
                    </a:rPr>
                    <a:t>Shipment</a:t>
                  </a:r>
                </a:p>
              </xdr:txBody>
            </xdr:sp>
            <xdr:sp macro="" textlink="'Pivot Table'!F100">
              <xdr:nvSpPr>
                <xdr:cNvPr id="64" name="TextBox 63">
                  <a:extLst>
                    <a:ext uri="{FF2B5EF4-FFF2-40B4-BE49-F238E27FC236}">
                      <a16:creationId xmlns:a16="http://schemas.microsoft.com/office/drawing/2014/main" id="{FD12A622-6699-B269-482E-12C057AC8A7E}"/>
                    </a:ext>
                  </a:extLst>
                </xdr:cNvPr>
                <xdr:cNvSpPr txBox="1"/>
              </xdr:nvSpPr>
              <xdr:spPr>
                <a:xfrm>
                  <a:off x="13944471" y="9731714"/>
                  <a:ext cx="1085979" cy="434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570CEF-B7B4-43A9-8E2B-BF66A659EB3F}" type="TxLink">
                    <a:rPr lang="en-US" sz="1800" b="0" i="0" u="none" strike="noStrike">
                      <a:solidFill>
                        <a:schemeClr val="bg1"/>
                      </a:solidFill>
                      <a:latin typeface="Calibri"/>
                      <a:ea typeface="Calibri"/>
                      <a:cs typeface="Calibri"/>
                    </a:rPr>
                    <a:pPr algn="ctr"/>
                    <a:t> 85,251 </a:t>
                  </a:fld>
                  <a:endParaRPr lang="en-IN" sz="3200">
                    <a:solidFill>
                      <a:schemeClr val="bg1"/>
                    </a:solidFill>
                    <a:latin typeface="Aptos" panose="020B0004020202020204" pitchFamily="34" charset="0"/>
                  </a:endParaRPr>
                </a:p>
              </xdr:txBody>
            </xdr:sp>
          </xdr:grpSp>
          <xdr:grpSp>
            <xdr:nvGrpSpPr>
              <xdr:cNvPr id="92" name="Group 91">
                <a:extLst>
                  <a:ext uri="{FF2B5EF4-FFF2-40B4-BE49-F238E27FC236}">
                    <a16:creationId xmlns:a16="http://schemas.microsoft.com/office/drawing/2014/main" id="{0A5D413F-0B42-5215-AF63-39AF0DB8F891}"/>
                  </a:ext>
                </a:extLst>
              </xdr:cNvPr>
              <xdr:cNvGrpSpPr/>
            </xdr:nvGrpSpPr>
            <xdr:grpSpPr>
              <a:xfrm>
                <a:off x="14258860" y="8848531"/>
                <a:ext cx="457200" cy="457200"/>
                <a:chOff x="14110192" y="8848531"/>
                <a:chExt cx="457200" cy="457200"/>
              </a:xfrm>
            </xdr:grpSpPr>
            <xdr:sp macro="" textlink="">
              <xdr:nvSpPr>
                <xdr:cNvPr id="73" name="Rectangle: Rounded Corners 72">
                  <a:extLst>
                    <a:ext uri="{FF2B5EF4-FFF2-40B4-BE49-F238E27FC236}">
                      <a16:creationId xmlns:a16="http://schemas.microsoft.com/office/drawing/2014/main" id="{A3EFFA79-DEB6-690D-B4ED-2BD61DAD45A7}"/>
                    </a:ext>
                  </a:extLst>
                </xdr:cNvPr>
                <xdr:cNvSpPr/>
              </xdr:nvSpPr>
              <xdr:spPr>
                <a:xfrm>
                  <a:off x="14110192" y="8848531"/>
                  <a:ext cx="457200" cy="457200"/>
                </a:xfrm>
                <a:prstGeom prst="roundRect">
                  <a:avLst/>
                </a:prstGeom>
                <a:solidFill>
                  <a:schemeClr val="tx1"/>
                </a:solidFill>
                <a:ln w="12700">
                  <a:solidFill>
                    <a:schemeClr val="bg1">
                      <a:alpha val="2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77" name="Graphic 76" descr="Briefcase with solid fill">
                  <a:extLst>
                    <a:ext uri="{FF2B5EF4-FFF2-40B4-BE49-F238E27FC236}">
                      <a16:creationId xmlns:a16="http://schemas.microsoft.com/office/drawing/2014/main" id="{D3DD1227-3ABC-F8FB-5B7E-AD40A618F7F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4168340" y="8909375"/>
                  <a:ext cx="340904" cy="335512"/>
                </a:xfrm>
                <a:prstGeom prst="rect">
                  <a:avLst/>
                </a:prstGeom>
              </xdr:spPr>
            </xdr:pic>
          </xdr:grpSp>
        </xdr:grpSp>
        <xdr:grpSp>
          <xdr:nvGrpSpPr>
            <xdr:cNvPr id="98" name="Group 97">
              <a:extLst>
                <a:ext uri="{FF2B5EF4-FFF2-40B4-BE49-F238E27FC236}">
                  <a16:creationId xmlns:a16="http://schemas.microsoft.com/office/drawing/2014/main" id="{CF6CEB70-AB96-9ECD-4F0D-031FA8AE9033}"/>
                </a:ext>
              </a:extLst>
            </xdr:cNvPr>
            <xdr:cNvGrpSpPr/>
          </xdr:nvGrpSpPr>
          <xdr:grpSpPr>
            <a:xfrm>
              <a:off x="19455622" y="9179249"/>
              <a:ext cx="1555880" cy="1239934"/>
              <a:chOff x="19440071" y="9225902"/>
              <a:chExt cx="1555880" cy="1239934"/>
            </a:xfrm>
          </xdr:grpSpPr>
          <xdr:grpSp>
            <xdr:nvGrpSpPr>
              <xdr:cNvPr id="89" name="Group 88">
                <a:extLst>
                  <a:ext uri="{FF2B5EF4-FFF2-40B4-BE49-F238E27FC236}">
                    <a16:creationId xmlns:a16="http://schemas.microsoft.com/office/drawing/2014/main" id="{222CE661-6AB1-5455-F75C-987B1246CA08}"/>
                  </a:ext>
                </a:extLst>
              </xdr:cNvPr>
              <xdr:cNvGrpSpPr/>
            </xdr:nvGrpSpPr>
            <xdr:grpSpPr>
              <a:xfrm>
                <a:off x="19440071" y="9759964"/>
                <a:ext cx="1555880" cy="705872"/>
                <a:chOff x="19471173" y="9557801"/>
                <a:chExt cx="1555880" cy="705872"/>
              </a:xfrm>
            </xdr:grpSpPr>
            <xdr:sp macro="" textlink="">
              <xdr:nvSpPr>
                <xdr:cNvPr id="61" name="TextBox 60">
                  <a:extLst>
                    <a:ext uri="{FF2B5EF4-FFF2-40B4-BE49-F238E27FC236}">
                      <a16:creationId xmlns:a16="http://schemas.microsoft.com/office/drawing/2014/main" id="{D9ED9A01-270A-7736-65DA-4307C122E37F}"/>
                    </a:ext>
                  </a:extLst>
                </xdr:cNvPr>
                <xdr:cNvSpPr txBox="1"/>
              </xdr:nvSpPr>
              <xdr:spPr>
                <a:xfrm>
                  <a:off x="19471173" y="9557801"/>
                  <a:ext cx="1555880" cy="434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Aptos" panose="020B0004020202020204" pitchFamily="34" charset="0"/>
                    </a:rPr>
                    <a:t>Branch</a:t>
                  </a:r>
                </a:p>
              </xdr:txBody>
            </xdr:sp>
            <xdr:sp macro="" textlink="'Pivot Table'!F98">
              <xdr:nvSpPr>
                <xdr:cNvPr id="62" name="TextBox 61">
                  <a:extLst>
                    <a:ext uri="{FF2B5EF4-FFF2-40B4-BE49-F238E27FC236}">
                      <a16:creationId xmlns:a16="http://schemas.microsoft.com/office/drawing/2014/main" id="{32958F2E-0B91-C24C-BC55-04A69CDB043F}"/>
                    </a:ext>
                  </a:extLst>
                </xdr:cNvPr>
                <xdr:cNvSpPr txBox="1"/>
              </xdr:nvSpPr>
              <xdr:spPr>
                <a:xfrm>
                  <a:off x="19750573" y="9892926"/>
                  <a:ext cx="997080" cy="370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E4B411-334B-4FBB-A6CE-007B2CA2AAFA}" type="TxLink">
                    <a:rPr lang="en-US" sz="1800" b="0" i="0" u="none" strike="noStrike">
                      <a:solidFill>
                        <a:schemeClr val="bg1"/>
                      </a:solidFill>
                      <a:latin typeface="Calibri"/>
                      <a:ea typeface="Calibri"/>
                      <a:cs typeface="Calibri"/>
                    </a:rPr>
                    <a:pPr algn="ctr"/>
                    <a:t> 1,30,083 </a:t>
                  </a:fld>
                  <a:endParaRPr lang="en-IN" sz="1800">
                    <a:solidFill>
                      <a:schemeClr val="bg1"/>
                    </a:solidFill>
                    <a:latin typeface="Aptos" panose="020B0004020202020204" pitchFamily="34" charset="0"/>
                  </a:endParaRPr>
                </a:p>
              </xdr:txBody>
            </xdr:sp>
          </xdr:grpSp>
          <xdr:grpSp>
            <xdr:nvGrpSpPr>
              <xdr:cNvPr id="91" name="Group 90">
                <a:extLst>
                  <a:ext uri="{FF2B5EF4-FFF2-40B4-BE49-F238E27FC236}">
                    <a16:creationId xmlns:a16="http://schemas.microsoft.com/office/drawing/2014/main" id="{9CA1D2E4-6690-5C5F-E9B3-F2C7383DB814}"/>
                  </a:ext>
                </a:extLst>
              </xdr:cNvPr>
              <xdr:cNvGrpSpPr/>
            </xdr:nvGrpSpPr>
            <xdr:grpSpPr>
              <a:xfrm>
                <a:off x="19989411" y="9225902"/>
                <a:ext cx="457200" cy="457200"/>
                <a:chOff x="14259482" y="8930433"/>
                <a:chExt cx="457200" cy="457200"/>
              </a:xfrm>
            </xdr:grpSpPr>
            <xdr:sp macro="" textlink="">
              <xdr:nvSpPr>
                <xdr:cNvPr id="72" name="Rectangle: Rounded Corners 71">
                  <a:extLst>
                    <a:ext uri="{FF2B5EF4-FFF2-40B4-BE49-F238E27FC236}">
                      <a16:creationId xmlns:a16="http://schemas.microsoft.com/office/drawing/2014/main" id="{45E37B0D-D34D-9802-8613-3F3BEFAFC21B}"/>
                    </a:ext>
                  </a:extLst>
                </xdr:cNvPr>
                <xdr:cNvSpPr/>
              </xdr:nvSpPr>
              <xdr:spPr>
                <a:xfrm>
                  <a:off x="14259482" y="8930433"/>
                  <a:ext cx="457200" cy="457200"/>
                </a:xfrm>
                <a:prstGeom prst="roundRect">
                  <a:avLst/>
                </a:prstGeom>
                <a:solidFill>
                  <a:schemeClr val="tx1"/>
                </a:solidFill>
                <a:ln w="12700">
                  <a:solidFill>
                    <a:schemeClr val="bg1">
                      <a:alpha val="2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79" name="Graphic 78" descr="Shopping cart with solid fill">
                  <a:extLst>
                    <a:ext uri="{FF2B5EF4-FFF2-40B4-BE49-F238E27FC236}">
                      <a16:creationId xmlns:a16="http://schemas.microsoft.com/office/drawing/2014/main" id="{98617B54-7E6B-DA6D-A5BC-ADB6C457018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4319387" y="8992671"/>
                  <a:ext cx="337390" cy="332724"/>
                </a:xfrm>
                <a:prstGeom prst="rect">
                  <a:avLst/>
                </a:prstGeom>
              </xdr:spPr>
            </xdr:pic>
          </xdr:grpSp>
        </xdr:grpSp>
      </xdr:grpSp>
      <xdr:grpSp>
        <xdr:nvGrpSpPr>
          <xdr:cNvPr id="147" name="Group 146">
            <a:extLst>
              <a:ext uri="{FF2B5EF4-FFF2-40B4-BE49-F238E27FC236}">
                <a16:creationId xmlns:a16="http://schemas.microsoft.com/office/drawing/2014/main" id="{DC7221AD-4B2F-1AED-9749-99E668389976}"/>
              </a:ext>
            </a:extLst>
          </xdr:cNvPr>
          <xdr:cNvGrpSpPr/>
        </xdr:nvGrpSpPr>
        <xdr:grpSpPr>
          <a:xfrm>
            <a:off x="16096001" y="6492873"/>
            <a:ext cx="2662479" cy="2025635"/>
            <a:chOff x="16149547" y="6524909"/>
            <a:chExt cx="2670717" cy="2034788"/>
          </a:xfrm>
        </xdr:grpSpPr>
        <xdr:pic>
          <xdr:nvPicPr>
            <xdr:cNvPr id="20" name="Graphic 19" descr="Connections with solid fill">
              <a:extLst>
                <a:ext uri="{FF2B5EF4-FFF2-40B4-BE49-F238E27FC236}">
                  <a16:creationId xmlns:a16="http://schemas.microsoft.com/office/drawing/2014/main" id="{D7F11E13-0098-7EC3-2767-C1548BFA775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455689" y="6524909"/>
              <a:ext cx="906966" cy="916465"/>
            </a:xfrm>
            <a:prstGeom prst="rect">
              <a:avLst/>
            </a:prstGeom>
          </xdr:spPr>
        </xdr:pic>
        <xdr:grpSp>
          <xdr:nvGrpSpPr>
            <xdr:cNvPr id="143" name="Group 142">
              <a:extLst>
                <a:ext uri="{FF2B5EF4-FFF2-40B4-BE49-F238E27FC236}">
                  <a16:creationId xmlns:a16="http://schemas.microsoft.com/office/drawing/2014/main" id="{68A050A5-B719-0604-77C9-A4B8C0894280}"/>
                </a:ext>
              </a:extLst>
            </xdr:cNvPr>
            <xdr:cNvGrpSpPr/>
          </xdr:nvGrpSpPr>
          <xdr:grpSpPr>
            <a:xfrm>
              <a:off x="16149547" y="7419277"/>
              <a:ext cx="2670717" cy="1140420"/>
              <a:chOff x="16149547" y="7419277"/>
              <a:chExt cx="2670717" cy="1140420"/>
            </a:xfrm>
          </xdr:grpSpPr>
          <xdr:sp macro="" textlink="'Pivot Table'!F101">
            <xdr:nvSpPr>
              <xdr:cNvPr id="13" name="TextBox 12">
                <a:extLst>
                  <a:ext uri="{FF2B5EF4-FFF2-40B4-BE49-F238E27FC236}">
                    <a16:creationId xmlns:a16="http://schemas.microsoft.com/office/drawing/2014/main" id="{4701D4C9-BEED-F181-121A-210F2C6CD323}"/>
                  </a:ext>
                </a:extLst>
              </xdr:cNvPr>
              <xdr:cNvSpPr txBox="1"/>
            </xdr:nvSpPr>
            <xdr:spPr>
              <a:xfrm>
                <a:off x="16149547" y="7833215"/>
                <a:ext cx="2670717" cy="726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F07E37-F430-459E-B2C5-BD8B3A7BBD14}" type="TxLink">
                  <a:rPr lang="en-US" sz="4400" b="0" i="0" u="none" strike="noStrike">
                    <a:solidFill>
                      <a:schemeClr val="bg1"/>
                    </a:solidFill>
                    <a:latin typeface="Aptos" panose="020B0004020202020204" pitchFamily="34" charset="0"/>
                    <a:ea typeface="Calibri"/>
                    <a:cs typeface="Calibri"/>
                  </a:rPr>
                  <a:pPr algn="ctr"/>
                  <a:t> 2,93,539 </a:t>
                </a:fld>
                <a:endParaRPr lang="en-IN" sz="4400">
                  <a:solidFill>
                    <a:schemeClr val="bg1"/>
                  </a:solidFill>
                  <a:latin typeface="Aptos" panose="020B0004020202020204" pitchFamily="34" charset="0"/>
                </a:endParaRPr>
              </a:p>
            </xdr:txBody>
          </xdr:sp>
          <xdr:sp macro="" textlink="">
            <xdr:nvSpPr>
              <xdr:cNvPr id="10" name="TextBox 9">
                <a:extLst>
                  <a:ext uri="{FF2B5EF4-FFF2-40B4-BE49-F238E27FC236}">
                    <a16:creationId xmlns:a16="http://schemas.microsoft.com/office/drawing/2014/main" id="{CBC37FE9-9444-F0A3-2878-5B06B6C76693}"/>
                  </a:ext>
                </a:extLst>
              </xdr:cNvPr>
              <xdr:cNvSpPr txBox="1"/>
            </xdr:nvSpPr>
            <xdr:spPr>
              <a:xfrm>
                <a:off x="16445828" y="7419277"/>
                <a:ext cx="2078154" cy="474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latin typeface="Aptos" panose="020B0004020202020204" pitchFamily="34" charset="0"/>
                  </a:rPr>
                  <a:t>Financial</a:t>
                </a:r>
                <a:r>
                  <a:rPr lang="en-IN" sz="1800" baseline="0">
                    <a:solidFill>
                      <a:schemeClr val="bg1"/>
                    </a:solidFill>
                    <a:latin typeface="Aptos" panose="020B0004020202020204" pitchFamily="34" charset="0"/>
                  </a:rPr>
                  <a:t> Statistics</a:t>
                </a:r>
                <a:endParaRPr lang="en-IN" sz="1800">
                  <a:solidFill>
                    <a:schemeClr val="bg1"/>
                  </a:solidFill>
                  <a:latin typeface="Aptos" panose="020B0004020202020204" pitchFamily="34" charset="0"/>
                </a:endParaRPr>
              </a:p>
            </xdr:txBody>
          </xdr:sp>
        </xdr:grpSp>
      </xdr:grpSp>
    </xdr:grpSp>
    <xdr:clientData/>
  </xdr:twoCellAnchor>
  <xdr:twoCellAnchor editAs="absolute">
    <xdr:from>
      <xdr:col>0</xdr:col>
      <xdr:colOff>179562</xdr:colOff>
      <xdr:row>10</xdr:row>
      <xdr:rowOff>111842</xdr:rowOff>
    </xdr:from>
    <xdr:to>
      <xdr:col>18</xdr:col>
      <xdr:colOff>421862</xdr:colOff>
      <xdr:row>55</xdr:row>
      <xdr:rowOff>151645</xdr:rowOff>
    </xdr:to>
    <xdr:grpSp>
      <xdr:nvGrpSpPr>
        <xdr:cNvPr id="122" name="Group 121">
          <a:extLst>
            <a:ext uri="{FF2B5EF4-FFF2-40B4-BE49-F238E27FC236}">
              <a16:creationId xmlns:a16="http://schemas.microsoft.com/office/drawing/2014/main" id="{30070C5A-F7AE-9A9D-E2A5-2A00F5292530}"/>
            </a:ext>
          </a:extLst>
        </xdr:cNvPr>
        <xdr:cNvGrpSpPr/>
      </xdr:nvGrpSpPr>
      <xdr:grpSpPr>
        <a:xfrm>
          <a:off x="179562" y="1965356"/>
          <a:ext cx="11178030" cy="8380613"/>
          <a:chOff x="402531" y="775493"/>
          <a:chExt cx="11159117" cy="8437353"/>
        </a:xfrm>
      </xdr:grpSpPr>
      <xdr:sp macro="" textlink="'Pivot Table'!G84">
        <xdr:nvSpPr>
          <xdr:cNvPr id="21" name="TextBox 20">
            <a:extLst>
              <a:ext uri="{FF2B5EF4-FFF2-40B4-BE49-F238E27FC236}">
                <a16:creationId xmlns:a16="http://schemas.microsoft.com/office/drawing/2014/main" id="{6DD52F82-B86F-E957-6FDF-E95A69B5D6F3}"/>
              </a:ext>
            </a:extLst>
          </xdr:cNvPr>
          <xdr:cNvSpPr txBox="1"/>
        </xdr:nvSpPr>
        <xdr:spPr>
          <a:xfrm>
            <a:off x="4656910" y="2563119"/>
            <a:ext cx="1658757" cy="163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94E535-E1E7-4726-BE7E-C258387F4A3D}" type="TxLink">
              <a:rPr lang="en-US"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pPr marL="0" indent="0" algn="ctr"/>
              <a:t> </a:t>
            </a:fld>
            <a:endParaRPr lang="en-IN"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sp macro="" textlink="">
        <xdr:nvSpPr>
          <xdr:cNvPr id="8" name="Oval 7">
            <a:extLst>
              <a:ext uri="{FF2B5EF4-FFF2-40B4-BE49-F238E27FC236}">
                <a16:creationId xmlns:a16="http://schemas.microsoft.com/office/drawing/2014/main" id="{077CCFA2-D4EA-4802-B037-E4EE44D6D9F8}"/>
              </a:ext>
            </a:extLst>
          </xdr:cNvPr>
          <xdr:cNvSpPr/>
        </xdr:nvSpPr>
        <xdr:spPr>
          <a:xfrm>
            <a:off x="745037" y="4651877"/>
            <a:ext cx="673546" cy="702668"/>
          </a:xfrm>
          <a:prstGeom prst="ellipse">
            <a:avLst/>
          </a:prstGeom>
          <a:noFill/>
          <a:ln w="6350">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Oval 11">
            <a:extLst>
              <a:ext uri="{FF2B5EF4-FFF2-40B4-BE49-F238E27FC236}">
                <a16:creationId xmlns:a16="http://schemas.microsoft.com/office/drawing/2014/main" id="{E0CF42D9-9229-839D-8F78-0DF367F50A82}"/>
              </a:ext>
            </a:extLst>
          </xdr:cNvPr>
          <xdr:cNvSpPr/>
        </xdr:nvSpPr>
        <xdr:spPr>
          <a:xfrm>
            <a:off x="3694357" y="4651879"/>
            <a:ext cx="673546" cy="702668"/>
          </a:xfrm>
          <a:prstGeom prst="ellipse">
            <a:avLst/>
          </a:prstGeom>
          <a:noFill/>
          <a:ln w="6350">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 name="Oval 1">
            <a:extLst>
              <a:ext uri="{FF2B5EF4-FFF2-40B4-BE49-F238E27FC236}">
                <a16:creationId xmlns:a16="http://schemas.microsoft.com/office/drawing/2014/main" id="{F4B9A277-163E-AD33-50DD-41B959D2352B}"/>
              </a:ext>
            </a:extLst>
          </xdr:cNvPr>
          <xdr:cNvSpPr/>
        </xdr:nvSpPr>
        <xdr:spPr>
          <a:xfrm>
            <a:off x="3652793" y="1589882"/>
            <a:ext cx="673546" cy="702669"/>
          </a:xfrm>
          <a:prstGeom prst="ellipse">
            <a:avLst/>
          </a:prstGeom>
          <a:noFill/>
          <a:ln w="6350">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Oval 8">
            <a:extLst>
              <a:ext uri="{FF2B5EF4-FFF2-40B4-BE49-F238E27FC236}">
                <a16:creationId xmlns:a16="http://schemas.microsoft.com/office/drawing/2014/main" id="{097A86F8-C1AB-6467-4ED0-A3E6DFD9B94D}"/>
              </a:ext>
            </a:extLst>
          </xdr:cNvPr>
          <xdr:cNvSpPr/>
        </xdr:nvSpPr>
        <xdr:spPr>
          <a:xfrm>
            <a:off x="3652793" y="7720378"/>
            <a:ext cx="673546" cy="702669"/>
          </a:xfrm>
          <a:prstGeom prst="ellipse">
            <a:avLst/>
          </a:prstGeom>
          <a:noFill/>
          <a:ln w="6350">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11" name="Straight Connector 10">
            <a:extLst>
              <a:ext uri="{FF2B5EF4-FFF2-40B4-BE49-F238E27FC236}">
                <a16:creationId xmlns:a16="http://schemas.microsoft.com/office/drawing/2014/main" id="{886329D7-A12F-A2ED-FC92-0DE1B673F3C6}"/>
              </a:ext>
            </a:extLst>
          </xdr:cNvPr>
          <xdr:cNvCxnSpPr/>
        </xdr:nvCxnSpPr>
        <xdr:spPr>
          <a:xfrm flipV="1">
            <a:off x="1361052" y="2186954"/>
            <a:ext cx="2432398" cy="257052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 name="Straight Connector 13">
            <a:extLst>
              <a:ext uri="{FF2B5EF4-FFF2-40B4-BE49-F238E27FC236}">
                <a16:creationId xmlns:a16="http://schemas.microsoft.com/office/drawing/2014/main" id="{76403B65-0DFF-A3D5-C8EE-ED0FF390E27C}"/>
              </a:ext>
            </a:extLst>
          </xdr:cNvPr>
          <xdr:cNvCxnSpPr>
            <a:stCxn id="8" idx="5"/>
            <a:endCxn id="9" idx="1"/>
          </xdr:cNvCxnSpPr>
        </xdr:nvCxnSpPr>
        <xdr:spPr>
          <a:xfrm>
            <a:off x="1319489" y="5255451"/>
            <a:ext cx="2432398" cy="2564021"/>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7" name="Straight Connector 16">
            <a:extLst>
              <a:ext uri="{FF2B5EF4-FFF2-40B4-BE49-F238E27FC236}">
                <a16:creationId xmlns:a16="http://schemas.microsoft.com/office/drawing/2014/main" id="{62A6179B-5ABA-ED52-B554-4798AF518AEF}"/>
              </a:ext>
            </a:extLst>
          </xdr:cNvPr>
          <xdr:cNvCxnSpPr>
            <a:stCxn id="12" idx="4"/>
            <a:endCxn id="9" idx="0"/>
          </xdr:cNvCxnSpPr>
        </xdr:nvCxnSpPr>
        <xdr:spPr>
          <a:xfrm flipH="1">
            <a:off x="3991121" y="5354547"/>
            <a:ext cx="41564" cy="2365831"/>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a:extLst>
              <a:ext uri="{FF2B5EF4-FFF2-40B4-BE49-F238E27FC236}">
                <a16:creationId xmlns:a16="http://schemas.microsoft.com/office/drawing/2014/main" id="{0C491A56-AD20-F103-9558-0D86FD7DB034}"/>
              </a:ext>
            </a:extLst>
          </xdr:cNvPr>
          <xdr:cNvCxnSpPr>
            <a:stCxn id="2" idx="4"/>
            <a:endCxn id="12" idx="0"/>
          </xdr:cNvCxnSpPr>
        </xdr:nvCxnSpPr>
        <xdr:spPr>
          <a:xfrm>
            <a:off x="3991121" y="2292551"/>
            <a:ext cx="41564" cy="235932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53" name="Oval 52">
            <a:extLst>
              <a:ext uri="{FF2B5EF4-FFF2-40B4-BE49-F238E27FC236}">
                <a16:creationId xmlns:a16="http://schemas.microsoft.com/office/drawing/2014/main" id="{CB7196CD-4AE7-44C0-A890-B574552164EB}"/>
              </a:ext>
            </a:extLst>
          </xdr:cNvPr>
          <xdr:cNvSpPr/>
        </xdr:nvSpPr>
        <xdr:spPr>
          <a:xfrm>
            <a:off x="6646787" y="4651877"/>
            <a:ext cx="670436" cy="702668"/>
          </a:xfrm>
          <a:prstGeom prst="ellipse">
            <a:avLst/>
          </a:prstGeom>
          <a:noFill/>
          <a:ln w="6350">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54" name="Straight Connector 53">
            <a:extLst>
              <a:ext uri="{FF2B5EF4-FFF2-40B4-BE49-F238E27FC236}">
                <a16:creationId xmlns:a16="http://schemas.microsoft.com/office/drawing/2014/main" id="{82E56925-2C24-FB4C-0D63-FE2DF5A55502}"/>
              </a:ext>
            </a:extLst>
          </xdr:cNvPr>
          <xdr:cNvCxnSpPr>
            <a:cxnSpLocks/>
            <a:stCxn id="53" idx="3"/>
            <a:endCxn id="84" idx="7"/>
          </xdr:cNvCxnSpPr>
        </xdr:nvCxnSpPr>
        <xdr:spPr>
          <a:xfrm flipH="1">
            <a:off x="5731170" y="5255451"/>
            <a:ext cx="1011601" cy="1036486"/>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a:extLst>
              <a:ext uri="{FF2B5EF4-FFF2-40B4-BE49-F238E27FC236}">
                <a16:creationId xmlns:a16="http://schemas.microsoft.com/office/drawing/2014/main" id="{62FDE1B3-B81D-470C-DAAC-CABDAE83DFF4}"/>
              </a:ext>
            </a:extLst>
          </xdr:cNvPr>
          <xdr:cNvCxnSpPr>
            <a:cxnSpLocks/>
            <a:stCxn id="53" idx="1"/>
            <a:endCxn id="83" idx="5"/>
          </xdr:cNvCxnSpPr>
        </xdr:nvCxnSpPr>
        <xdr:spPr>
          <a:xfrm flipH="1" flipV="1">
            <a:off x="5731170" y="3714488"/>
            <a:ext cx="1011601" cy="1042986"/>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a:extLst>
              <a:ext uri="{FF2B5EF4-FFF2-40B4-BE49-F238E27FC236}">
                <a16:creationId xmlns:a16="http://schemas.microsoft.com/office/drawing/2014/main" id="{8794A28E-1CCA-339E-3E43-0665666A10EA}"/>
              </a:ext>
            </a:extLst>
          </xdr:cNvPr>
          <xdr:cNvCxnSpPr>
            <a:stCxn id="53" idx="2"/>
            <a:endCxn id="12" idx="6"/>
          </xdr:cNvCxnSpPr>
        </xdr:nvCxnSpPr>
        <xdr:spPr>
          <a:xfrm flipH="1">
            <a:off x="4367903" y="5003211"/>
            <a:ext cx="2278884" cy="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Oval 82">
            <a:extLst>
              <a:ext uri="{FF2B5EF4-FFF2-40B4-BE49-F238E27FC236}">
                <a16:creationId xmlns:a16="http://schemas.microsoft.com/office/drawing/2014/main" id="{F2ED4B97-B454-4E04-8916-357FFB786583}"/>
              </a:ext>
            </a:extLst>
          </xdr:cNvPr>
          <xdr:cNvSpPr/>
        </xdr:nvSpPr>
        <xdr:spPr>
          <a:xfrm>
            <a:off x="5156718" y="3117417"/>
            <a:ext cx="673546" cy="702668"/>
          </a:xfrm>
          <a:prstGeom prst="ellipse">
            <a:avLst/>
          </a:prstGeom>
          <a:noFill/>
          <a:ln w="6350">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4" name="Oval 83">
            <a:extLst>
              <a:ext uri="{FF2B5EF4-FFF2-40B4-BE49-F238E27FC236}">
                <a16:creationId xmlns:a16="http://schemas.microsoft.com/office/drawing/2014/main" id="{30B60392-6302-DB77-906D-BA03345EBEBA}"/>
              </a:ext>
            </a:extLst>
          </xdr:cNvPr>
          <xdr:cNvSpPr/>
        </xdr:nvSpPr>
        <xdr:spPr>
          <a:xfrm>
            <a:off x="5156718" y="6192843"/>
            <a:ext cx="673546" cy="696166"/>
          </a:xfrm>
          <a:prstGeom prst="ellipse">
            <a:avLst/>
          </a:prstGeom>
          <a:noFill/>
          <a:ln w="6350">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87" name="Straight Connector 86">
            <a:extLst>
              <a:ext uri="{FF2B5EF4-FFF2-40B4-BE49-F238E27FC236}">
                <a16:creationId xmlns:a16="http://schemas.microsoft.com/office/drawing/2014/main" id="{1299ABFC-ED22-712C-045C-5CE855B0A265}"/>
              </a:ext>
            </a:extLst>
          </xdr:cNvPr>
          <xdr:cNvCxnSpPr>
            <a:cxnSpLocks/>
            <a:stCxn id="12" idx="7"/>
            <a:endCxn id="83" idx="3"/>
          </xdr:cNvCxnSpPr>
        </xdr:nvCxnSpPr>
        <xdr:spPr>
          <a:xfrm flipV="1">
            <a:off x="4268809" y="3714488"/>
            <a:ext cx="987003" cy="104298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32C32F78-FD83-B703-295A-A38FDF9E7A05}"/>
              </a:ext>
            </a:extLst>
          </xdr:cNvPr>
          <xdr:cNvCxnSpPr>
            <a:cxnSpLocks/>
            <a:stCxn id="12" idx="5"/>
            <a:endCxn id="84" idx="1"/>
          </xdr:cNvCxnSpPr>
        </xdr:nvCxnSpPr>
        <xdr:spPr>
          <a:xfrm>
            <a:off x="4268809" y="5255453"/>
            <a:ext cx="987003" cy="103648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6" name="Straight Connector 95">
            <a:extLst>
              <a:ext uri="{FF2B5EF4-FFF2-40B4-BE49-F238E27FC236}">
                <a16:creationId xmlns:a16="http://schemas.microsoft.com/office/drawing/2014/main" id="{17B1306D-BF38-EF11-A99F-614A24592D96}"/>
              </a:ext>
            </a:extLst>
          </xdr:cNvPr>
          <xdr:cNvCxnSpPr>
            <a:cxnSpLocks/>
          </xdr:cNvCxnSpPr>
        </xdr:nvCxnSpPr>
        <xdr:spPr>
          <a:xfrm flipH="1" flipV="1">
            <a:off x="7221241" y="5283161"/>
            <a:ext cx="1011600" cy="103648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7" name="Straight Connector 96">
            <a:extLst>
              <a:ext uri="{FF2B5EF4-FFF2-40B4-BE49-F238E27FC236}">
                <a16:creationId xmlns:a16="http://schemas.microsoft.com/office/drawing/2014/main" id="{6D94B0EC-D9EF-CB58-83B9-A617F0C3E001}"/>
              </a:ext>
            </a:extLst>
          </xdr:cNvPr>
          <xdr:cNvCxnSpPr>
            <a:cxnSpLocks/>
          </xdr:cNvCxnSpPr>
        </xdr:nvCxnSpPr>
        <xdr:spPr>
          <a:xfrm flipH="1">
            <a:off x="7301258" y="3686777"/>
            <a:ext cx="1014710" cy="1042989"/>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2" name="Oval 101">
            <a:extLst>
              <a:ext uri="{FF2B5EF4-FFF2-40B4-BE49-F238E27FC236}">
                <a16:creationId xmlns:a16="http://schemas.microsoft.com/office/drawing/2014/main" id="{ACE12E40-A951-4CDD-AC10-E65825AD8E12}"/>
              </a:ext>
            </a:extLst>
          </xdr:cNvPr>
          <xdr:cNvSpPr/>
        </xdr:nvSpPr>
        <xdr:spPr>
          <a:xfrm>
            <a:off x="8258438" y="3103561"/>
            <a:ext cx="673546" cy="702668"/>
          </a:xfrm>
          <a:prstGeom prst="ellipse">
            <a:avLst/>
          </a:prstGeom>
          <a:noFill/>
          <a:ln w="6350">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3" name="Oval 102">
            <a:extLst>
              <a:ext uri="{FF2B5EF4-FFF2-40B4-BE49-F238E27FC236}">
                <a16:creationId xmlns:a16="http://schemas.microsoft.com/office/drawing/2014/main" id="{4E4AF581-0FC9-4856-8347-80213735CB60}"/>
              </a:ext>
            </a:extLst>
          </xdr:cNvPr>
          <xdr:cNvSpPr/>
        </xdr:nvSpPr>
        <xdr:spPr>
          <a:xfrm>
            <a:off x="8203020" y="6248260"/>
            <a:ext cx="673546" cy="702669"/>
          </a:xfrm>
          <a:prstGeom prst="ellipse">
            <a:avLst/>
          </a:prstGeom>
          <a:noFill/>
          <a:ln w="6350">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1" name="TextBox 110">
            <a:extLst>
              <a:ext uri="{FF2B5EF4-FFF2-40B4-BE49-F238E27FC236}">
                <a16:creationId xmlns:a16="http://schemas.microsoft.com/office/drawing/2014/main" id="{54678CD8-9185-EFC7-8318-B6A788065EFC}"/>
              </a:ext>
            </a:extLst>
          </xdr:cNvPr>
          <xdr:cNvSpPr txBox="1"/>
        </xdr:nvSpPr>
        <xdr:spPr>
          <a:xfrm>
            <a:off x="10282506" y="3910406"/>
            <a:ext cx="1279142" cy="345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Paid Orders</a:t>
            </a:r>
          </a:p>
        </xdr:txBody>
      </xdr:sp>
      <xdr:pic>
        <xdr:nvPicPr>
          <xdr:cNvPr id="113" name="Graphic 112" descr="Shopping cart with solid fill">
            <a:extLst>
              <a:ext uri="{FF2B5EF4-FFF2-40B4-BE49-F238E27FC236}">
                <a16:creationId xmlns:a16="http://schemas.microsoft.com/office/drawing/2014/main" id="{7E127CCA-D527-6E02-A0CE-489BAB423C7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801608" y="1751591"/>
            <a:ext cx="379904" cy="391760"/>
          </a:xfrm>
          <a:prstGeom prst="rect">
            <a:avLst/>
          </a:prstGeom>
        </xdr:spPr>
      </xdr:pic>
      <xdr:pic>
        <xdr:nvPicPr>
          <xdr:cNvPr id="117" name="Graphic 116" descr="User with solid fill">
            <a:extLst>
              <a:ext uri="{FF2B5EF4-FFF2-40B4-BE49-F238E27FC236}">
                <a16:creationId xmlns:a16="http://schemas.microsoft.com/office/drawing/2014/main" id="{8E9DCCCF-33CF-95DE-8DC4-A37767C3F97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53623" y="4763117"/>
            <a:ext cx="440049" cy="456837"/>
          </a:xfrm>
          <a:prstGeom prst="rect">
            <a:avLst/>
          </a:prstGeom>
        </xdr:spPr>
      </xdr:pic>
      <xdr:pic>
        <xdr:nvPicPr>
          <xdr:cNvPr id="119" name="Graphic 118" descr="Money with solid fill">
            <a:extLst>
              <a:ext uri="{FF2B5EF4-FFF2-40B4-BE49-F238E27FC236}">
                <a16:creationId xmlns:a16="http://schemas.microsoft.com/office/drawing/2014/main" id="{AAE24892-604B-7AFC-BEF0-F7916542004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262446" y="6302365"/>
            <a:ext cx="438979" cy="457988"/>
          </a:xfrm>
          <a:prstGeom prst="rect">
            <a:avLst/>
          </a:prstGeom>
        </xdr:spPr>
      </xdr:pic>
      <xdr:pic>
        <xdr:nvPicPr>
          <xdr:cNvPr id="121" name="Graphic 120" descr="Bank with solid fill">
            <a:extLst>
              <a:ext uri="{FF2B5EF4-FFF2-40B4-BE49-F238E27FC236}">
                <a16:creationId xmlns:a16="http://schemas.microsoft.com/office/drawing/2014/main" id="{599AC919-0924-E177-04B0-49357B56BD3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811176" y="4740574"/>
            <a:ext cx="427432" cy="447740"/>
          </a:xfrm>
          <a:prstGeom prst="rect">
            <a:avLst/>
          </a:prstGeom>
        </xdr:spPr>
      </xdr:pic>
      <xdr:pic>
        <xdr:nvPicPr>
          <xdr:cNvPr id="123" name="Graphic 122" descr="Internet with solid fill">
            <a:extLst>
              <a:ext uri="{FF2B5EF4-FFF2-40B4-BE49-F238E27FC236}">
                <a16:creationId xmlns:a16="http://schemas.microsoft.com/office/drawing/2014/main" id="{95EC67FE-A457-7D2E-FA76-0CDE392B940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779885" y="7826156"/>
            <a:ext cx="428963" cy="447690"/>
          </a:xfrm>
          <a:prstGeom prst="rect">
            <a:avLst/>
          </a:prstGeom>
        </xdr:spPr>
      </xdr:pic>
      <xdr:pic>
        <xdr:nvPicPr>
          <xdr:cNvPr id="125" name="Graphic 124" descr="Questions with solid fill">
            <a:extLst>
              <a:ext uri="{FF2B5EF4-FFF2-40B4-BE49-F238E27FC236}">
                <a16:creationId xmlns:a16="http://schemas.microsoft.com/office/drawing/2014/main" id="{B1D2D424-F901-64BC-1FA7-2DE8132D3B4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8306556" y="6351343"/>
            <a:ext cx="475620" cy="494944"/>
          </a:xfrm>
          <a:prstGeom prst="rect">
            <a:avLst/>
          </a:prstGeom>
        </xdr:spPr>
      </xdr:pic>
      <xdr:pic>
        <xdr:nvPicPr>
          <xdr:cNvPr id="129" name="Graphic 128" descr="Social network with solid fill">
            <a:extLst>
              <a:ext uri="{FF2B5EF4-FFF2-40B4-BE49-F238E27FC236}">
                <a16:creationId xmlns:a16="http://schemas.microsoft.com/office/drawing/2014/main" id="{4607EED1-B273-1CAC-D340-78AABC807A9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337448" y="3197594"/>
            <a:ext cx="506019" cy="528964"/>
          </a:xfrm>
          <a:prstGeom prst="rect">
            <a:avLst/>
          </a:prstGeom>
        </xdr:spPr>
      </xdr:pic>
      <xdr:pic>
        <xdr:nvPicPr>
          <xdr:cNvPr id="133" name="Graphic 132" descr="Clapper board with solid fill">
            <a:extLst>
              <a:ext uri="{FF2B5EF4-FFF2-40B4-BE49-F238E27FC236}">
                <a16:creationId xmlns:a16="http://schemas.microsoft.com/office/drawing/2014/main" id="{5EA2BA6F-AAA6-94C3-30D3-6E96D7514CB2}"/>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flipV="1">
            <a:off x="5277073" y="3275380"/>
            <a:ext cx="417609" cy="435382"/>
          </a:xfrm>
          <a:prstGeom prst="rect">
            <a:avLst/>
          </a:prstGeom>
        </xdr:spPr>
      </xdr:pic>
      <xdr:pic>
        <xdr:nvPicPr>
          <xdr:cNvPr id="135" name="Graphic 134" descr="Tools with solid fill">
            <a:extLst>
              <a:ext uri="{FF2B5EF4-FFF2-40B4-BE49-F238E27FC236}">
                <a16:creationId xmlns:a16="http://schemas.microsoft.com/office/drawing/2014/main" id="{4473E1AD-E797-16CC-2276-1F9CF4EB48B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6825326" y="4788874"/>
            <a:ext cx="368193" cy="383329"/>
          </a:xfrm>
          <a:prstGeom prst="rect">
            <a:avLst/>
          </a:prstGeom>
        </xdr:spPr>
      </xdr:pic>
      <xdr:pic>
        <xdr:nvPicPr>
          <xdr:cNvPr id="137" name="Graphic 136" descr="Bullseye with solid fill">
            <a:extLst>
              <a:ext uri="{FF2B5EF4-FFF2-40B4-BE49-F238E27FC236}">
                <a16:creationId xmlns:a16="http://schemas.microsoft.com/office/drawing/2014/main" id="{14F3BC71-157C-7E1B-0CC9-D9073517AB16}"/>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0664365" y="4737387"/>
            <a:ext cx="448539" cy="475453"/>
          </a:xfrm>
          <a:prstGeom prst="rect">
            <a:avLst/>
          </a:prstGeom>
        </xdr:spPr>
      </xdr:pic>
      <xdr:sp macro="" textlink="">
        <xdr:nvSpPr>
          <xdr:cNvPr id="145" name="TextBox 144">
            <a:extLst>
              <a:ext uri="{FF2B5EF4-FFF2-40B4-BE49-F238E27FC236}">
                <a16:creationId xmlns:a16="http://schemas.microsoft.com/office/drawing/2014/main" id="{00519F28-ECE7-B241-99E7-9B74AF9A8D36}"/>
              </a:ext>
            </a:extLst>
          </xdr:cNvPr>
          <xdr:cNvSpPr txBox="1"/>
        </xdr:nvSpPr>
        <xdr:spPr>
          <a:xfrm>
            <a:off x="6363518" y="4015857"/>
            <a:ext cx="1305656" cy="1689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b="1">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t>○</a:t>
            </a:r>
          </a:p>
        </xdr:txBody>
      </xdr:sp>
      <xdr:sp macro="" textlink="">
        <xdr:nvSpPr>
          <xdr:cNvPr id="104" name="TextBox 103">
            <a:extLst>
              <a:ext uri="{FF2B5EF4-FFF2-40B4-BE49-F238E27FC236}">
                <a16:creationId xmlns:a16="http://schemas.microsoft.com/office/drawing/2014/main" id="{A0ED39C9-626C-0F71-8462-9BA79E88E52C}"/>
              </a:ext>
            </a:extLst>
          </xdr:cNvPr>
          <xdr:cNvSpPr txBox="1"/>
        </xdr:nvSpPr>
        <xdr:spPr>
          <a:xfrm>
            <a:off x="402531" y="5501624"/>
            <a:ext cx="1282253" cy="345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Customers</a:t>
            </a:r>
          </a:p>
        </xdr:txBody>
      </xdr:sp>
      <xdr:sp macro="" textlink="">
        <xdr:nvSpPr>
          <xdr:cNvPr id="141" name="TextBox 140">
            <a:extLst>
              <a:ext uri="{FF2B5EF4-FFF2-40B4-BE49-F238E27FC236}">
                <a16:creationId xmlns:a16="http://schemas.microsoft.com/office/drawing/2014/main" id="{2BB16E78-7FBA-CB34-7AFC-B204D8369942}"/>
              </a:ext>
            </a:extLst>
          </xdr:cNvPr>
          <xdr:cNvSpPr txBox="1"/>
        </xdr:nvSpPr>
        <xdr:spPr>
          <a:xfrm>
            <a:off x="422188" y="4141509"/>
            <a:ext cx="1305656" cy="1419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sp macro="" textlink="'Pivot Table'!F76">
        <xdr:nvSpPr>
          <xdr:cNvPr id="22" name="TextBox 21">
            <a:extLst>
              <a:ext uri="{FF2B5EF4-FFF2-40B4-BE49-F238E27FC236}">
                <a16:creationId xmlns:a16="http://schemas.microsoft.com/office/drawing/2014/main" id="{3529D4A3-449C-5DE3-6287-6EE3CE9B8C1F}"/>
              </a:ext>
            </a:extLst>
          </xdr:cNvPr>
          <xdr:cNvSpPr txBox="1"/>
        </xdr:nvSpPr>
        <xdr:spPr>
          <a:xfrm>
            <a:off x="3974219" y="2315547"/>
            <a:ext cx="91440" cy="2227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6C1A04-D57A-40E0-85AF-63F1C355C9AD}" type="TxLink">
              <a:rPr lang="en-US" sz="16600" b="0" i="0" u="none" strike="noStrike">
                <a:solidFill>
                  <a:schemeClr val="bg1"/>
                </a:solidFill>
                <a:latin typeface="Arial" panose="020B0604020202020204" pitchFamily="34" charset="0"/>
                <a:ea typeface="Calibri"/>
                <a:cs typeface="Arial" panose="020B0604020202020204" pitchFamily="34" charset="0"/>
              </a:rPr>
              <a:pPr algn="ctr"/>
              <a:t>│</a:t>
            </a:fld>
            <a:endParaRPr lang="en-IN" sz="16600">
              <a:solidFill>
                <a:schemeClr val="bg1"/>
              </a:solidFill>
              <a:latin typeface="Arial" panose="020B0604020202020204" pitchFamily="34" charset="0"/>
              <a:cs typeface="Arial" panose="020B0604020202020204" pitchFamily="34" charset="0"/>
            </a:endParaRPr>
          </a:p>
        </xdr:txBody>
      </xdr:sp>
      <xdr:sp macro="" textlink="'Pivot Table'!F76">
        <xdr:nvSpPr>
          <xdr:cNvPr id="28" name="TextBox 27">
            <a:extLst>
              <a:ext uri="{FF2B5EF4-FFF2-40B4-BE49-F238E27FC236}">
                <a16:creationId xmlns:a16="http://schemas.microsoft.com/office/drawing/2014/main" id="{153DBB57-F67B-47E8-BD0B-94F164A6A50E}"/>
              </a:ext>
            </a:extLst>
          </xdr:cNvPr>
          <xdr:cNvSpPr txBox="1"/>
        </xdr:nvSpPr>
        <xdr:spPr>
          <a:xfrm rot="2713465">
            <a:off x="2544157" y="1756520"/>
            <a:ext cx="93733" cy="3500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6C1A04-D57A-40E0-85AF-63F1C355C9AD}" type="TxLink">
              <a:rPr lang="en-US" sz="34400" b="0" i="0" u="none" strike="noStrike">
                <a:solidFill>
                  <a:schemeClr val="bg1"/>
                </a:solidFill>
                <a:latin typeface="Arial" panose="020B0604020202020204" pitchFamily="34" charset="0"/>
                <a:ea typeface="Calibri"/>
                <a:cs typeface="Arial" panose="020B0604020202020204" pitchFamily="34" charset="0"/>
              </a:rPr>
              <a:pPr marL="0" indent="0" algn="ctr"/>
              <a:t>│</a:t>
            </a:fld>
            <a:endParaRPr lang="en-IN" sz="344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
        <xdr:nvSpPr>
          <xdr:cNvPr id="144" name="TextBox 143">
            <a:extLst>
              <a:ext uri="{FF2B5EF4-FFF2-40B4-BE49-F238E27FC236}">
                <a16:creationId xmlns:a16="http://schemas.microsoft.com/office/drawing/2014/main" id="{C11D2AA9-983A-BEB2-570D-541D9DE0EB2F}"/>
              </a:ext>
            </a:extLst>
          </xdr:cNvPr>
          <xdr:cNvSpPr txBox="1"/>
        </xdr:nvSpPr>
        <xdr:spPr>
          <a:xfrm>
            <a:off x="3352075" y="4111029"/>
            <a:ext cx="1305656" cy="1533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t>○</a:t>
            </a:r>
          </a:p>
        </xdr:txBody>
      </xdr:sp>
      <xdr:sp macro="" textlink="'Pivot Table'!G77">
        <xdr:nvSpPr>
          <xdr:cNvPr id="36" name="TextBox 35">
            <a:extLst>
              <a:ext uri="{FF2B5EF4-FFF2-40B4-BE49-F238E27FC236}">
                <a16:creationId xmlns:a16="http://schemas.microsoft.com/office/drawing/2014/main" id="{F4FC299E-15D2-58D5-F843-F9827CF47ADF}"/>
              </a:ext>
            </a:extLst>
          </xdr:cNvPr>
          <xdr:cNvSpPr txBox="1"/>
        </xdr:nvSpPr>
        <xdr:spPr>
          <a:xfrm>
            <a:off x="3351478" y="7145709"/>
            <a:ext cx="1282253" cy="1560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69A9DD-C142-4DEE-AF01-D02CB409DFD7}" type="TxLink">
              <a:rPr lang="en-US"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pPr marL="0" indent="0" algn="ctr"/>
              <a:t> </a:t>
            </a:fld>
            <a:endParaRPr lang="en-IN"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sp macro="" textlink="'Pivot Table'!F77">
        <xdr:nvSpPr>
          <xdr:cNvPr id="37" name="TextBox 36">
            <a:extLst>
              <a:ext uri="{FF2B5EF4-FFF2-40B4-BE49-F238E27FC236}">
                <a16:creationId xmlns:a16="http://schemas.microsoft.com/office/drawing/2014/main" id="{7B660FD4-510C-56A5-A440-E40E9416F6D2}"/>
              </a:ext>
            </a:extLst>
          </xdr:cNvPr>
          <xdr:cNvSpPr txBox="1"/>
        </xdr:nvSpPr>
        <xdr:spPr>
          <a:xfrm>
            <a:off x="3974219" y="5426995"/>
            <a:ext cx="91440" cy="2227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C8F189B-5154-410A-9275-ABA545A30A1E}" type="TxLink">
              <a:rPr lang="en-US" sz="16600" b="0" i="0" u="none" strike="noStrike">
                <a:solidFill>
                  <a:schemeClr val="bg1"/>
                </a:solidFill>
                <a:latin typeface="Arial" panose="020B0604020202020204" pitchFamily="34" charset="0"/>
                <a:ea typeface="Calibri"/>
                <a:cs typeface="Arial" panose="020B0604020202020204" pitchFamily="34" charset="0"/>
              </a:rPr>
              <a:pPr marL="0" indent="0" algn="ctr"/>
              <a:t> </a:t>
            </a:fld>
            <a:endParaRPr lang="en-IN" sz="166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Pivot Table'!F77">
        <xdr:nvSpPr>
          <xdr:cNvPr id="39" name="TextBox 38">
            <a:extLst>
              <a:ext uri="{FF2B5EF4-FFF2-40B4-BE49-F238E27FC236}">
                <a16:creationId xmlns:a16="http://schemas.microsoft.com/office/drawing/2014/main" id="{F9FC2D70-9DDB-5C55-68FB-58CB1DB4569C}"/>
              </a:ext>
            </a:extLst>
          </xdr:cNvPr>
          <xdr:cNvSpPr txBox="1"/>
        </xdr:nvSpPr>
        <xdr:spPr>
          <a:xfrm rot="18982721">
            <a:off x="2515545" y="4728009"/>
            <a:ext cx="90000" cy="3589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773A85-1338-4394-9A20-C2D1DB5A54C2}" type="TxLink">
              <a:rPr lang="en-US" sz="34400" b="0" i="0" u="none" strike="noStrike">
                <a:solidFill>
                  <a:schemeClr val="bg1"/>
                </a:solidFill>
                <a:latin typeface="Arial" panose="020B0604020202020204" pitchFamily="34" charset="0"/>
                <a:ea typeface="Calibri"/>
                <a:cs typeface="Arial" panose="020B0604020202020204" pitchFamily="34" charset="0"/>
              </a:rPr>
              <a:pPr marL="0" indent="0" algn="ctr"/>
              <a:t> </a:t>
            </a:fld>
            <a:endParaRPr lang="en-IN" sz="344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Pivot Table'!H77">
        <xdr:nvSpPr>
          <xdr:cNvPr id="42" name="TextBox 41">
            <a:extLst>
              <a:ext uri="{FF2B5EF4-FFF2-40B4-BE49-F238E27FC236}">
                <a16:creationId xmlns:a16="http://schemas.microsoft.com/office/drawing/2014/main" id="{BE6AF1F9-0F5F-1B61-AB01-89ED14991851}"/>
              </a:ext>
            </a:extLst>
          </xdr:cNvPr>
          <xdr:cNvSpPr txBox="1"/>
        </xdr:nvSpPr>
        <xdr:spPr>
          <a:xfrm>
            <a:off x="3366344" y="7525450"/>
            <a:ext cx="1282253" cy="103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1DF622-942F-4202-91F5-739C23CA804D}" type="TxLink">
              <a:rPr lang="en-US" sz="9600" b="0" i="0" u="none" strike="noStrike">
                <a:solidFill>
                  <a:schemeClr val="tx1">
                    <a:alpha val="66000"/>
                  </a:schemeClr>
                </a:solidFill>
                <a:latin typeface="Calibri"/>
                <a:ea typeface="Calibri"/>
                <a:cs typeface="Calibri"/>
              </a:rPr>
              <a:pPr algn="ctr"/>
              <a:t>●</a:t>
            </a:fld>
            <a:endParaRPr lang="en-IN" sz="11500">
              <a:solidFill>
                <a:schemeClr val="tx1">
                  <a:alpha val="66000"/>
                </a:schemeClr>
              </a:solidFill>
              <a:latin typeface="Abadi" panose="020B0604020104020204" pitchFamily="34" charset="0"/>
            </a:endParaRPr>
          </a:p>
        </xdr:txBody>
      </xdr:sp>
      <xdr:sp macro="" textlink="'Pivot Table'!H76">
        <xdr:nvSpPr>
          <xdr:cNvPr id="43" name="TextBox 42">
            <a:extLst>
              <a:ext uri="{FF2B5EF4-FFF2-40B4-BE49-F238E27FC236}">
                <a16:creationId xmlns:a16="http://schemas.microsoft.com/office/drawing/2014/main" id="{35966D2C-AB0D-CC48-A279-E06CCD40974C}"/>
              </a:ext>
            </a:extLst>
          </xdr:cNvPr>
          <xdr:cNvSpPr txBox="1"/>
        </xdr:nvSpPr>
        <xdr:spPr>
          <a:xfrm>
            <a:off x="3335864" y="1367246"/>
            <a:ext cx="1282253" cy="103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BD1E48-C5F9-4DC4-BA97-95C7CE42A44F}" type="TxLink">
              <a:rPr lang="en-US" sz="9600" b="0" i="0" u="none" strike="noStrike">
                <a:solidFill>
                  <a:schemeClr val="tx1">
                    <a:alpha val="66000"/>
                  </a:schemeClr>
                </a:solidFill>
                <a:latin typeface="Calibri"/>
                <a:ea typeface="Calibri"/>
                <a:cs typeface="Calibri"/>
              </a:rPr>
              <a:pPr marL="0" indent="0" algn="ctr"/>
              <a:t> </a:t>
            </a:fld>
            <a:endParaRPr lang="en-IN" sz="9600" b="0" i="0" u="none" strike="noStrike">
              <a:solidFill>
                <a:schemeClr val="tx1">
                  <a:alpha val="66000"/>
                </a:schemeClr>
              </a:solidFill>
              <a:latin typeface="Calibri"/>
              <a:ea typeface="Calibri"/>
              <a:cs typeface="Calibri"/>
            </a:endParaRPr>
          </a:p>
        </xdr:txBody>
      </xdr:sp>
      <xdr:grpSp>
        <xdr:nvGrpSpPr>
          <xdr:cNvPr id="116" name="Group 115">
            <a:extLst>
              <a:ext uri="{FF2B5EF4-FFF2-40B4-BE49-F238E27FC236}">
                <a16:creationId xmlns:a16="http://schemas.microsoft.com/office/drawing/2014/main" id="{C92F691C-F9EC-4A30-DB71-CB5967AF0A75}"/>
              </a:ext>
            </a:extLst>
          </xdr:cNvPr>
          <xdr:cNvGrpSpPr/>
        </xdr:nvGrpSpPr>
        <xdr:grpSpPr>
          <a:xfrm>
            <a:off x="3373411" y="775493"/>
            <a:ext cx="1282253" cy="648659"/>
            <a:chOff x="4959615" y="573330"/>
            <a:chExt cx="1282253" cy="648659"/>
          </a:xfrm>
        </xdr:grpSpPr>
        <xdr:sp macro="" textlink="">
          <xdr:nvSpPr>
            <xdr:cNvPr id="105" name="TextBox 104">
              <a:extLst>
                <a:ext uri="{FF2B5EF4-FFF2-40B4-BE49-F238E27FC236}">
                  <a16:creationId xmlns:a16="http://schemas.microsoft.com/office/drawing/2014/main" id="{430EAC63-2610-97BF-190B-3316E14DC65E}"/>
                </a:ext>
              </a:extLst>
            </xdr:cNvPr>
            <xdr:cNvSpPr txBox="1"/>
          </xdr:nvSpPr>
          <xdr:spPr>
            <a:xfrm>
              <a:off x="4959615" y="876472"/>
              <a:ext cx="1282253" cy="345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Branches</a:t>
              </a:r>
            </a:p>
          </xdr:txBody>
        </xdr:sp>
        <xdr:sp macro="" textlink="'Pivot Table'!I76">
          <xdr:nvSpPr>
            <xdr:cNvPr id="44" name="TextBox 43">
              <a:extLst>
                <a:ext uri="{FF2B5EF4-FFF2-40B4-BE49-F238E27FC236}">
                  <a16:creationId xmlns:a16="http://schemas.microsoft.com/office/drawing/2014/main" id="{ECAFD24C-CE53-897A-E331-E6E06865CB2B}"/>
                </a:ext>
              </a:extLst>
            </xdr:cNvPr>
            <xdr:cNvSpPr txBox="1"/>
          </xdr:nvSpPr>
          <xdr:spPr>
            <a:xfrm>
              <a:off x="4959615" y="573330"/>
              <a:ext cx="1282253" cy="345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C6CC45-0208-48FE-83E7-2B79CECDEED2}" type="TxLink">
                <a:rPr lang="en-US" sz="1600" b="0" i="0" u="none" strike="noStrike">
                  <a:solidFill>
                    <a:schemeClr val="bg1"/>
                  </a:solidFill>
                  <a:latin typeface="Arial" panose="020B0604020202020204" pitchFamily="34" charset="0"/>
                  <a:ea typeface="Calibri"/>
                  <a:cs typeface="Arial" panose="020B0604020202020204" pitchFamily="34" charset="0"/>
                </a:rPr>
                <a:pPr algn="ctr"/>
                <a:t>512</a:t>
              </a:fld>
              <a:endParaRPr lang="en-IN" sz="1600">
                <a:solidFill>
                  <a:schemeClr val="bg1"/>
                </a:solidFill>
                <a:latin typeface="Arial" panose="020B0604020202020204" pitchFamily="34" charset="0"/>
                <a:cs typeface="Arial" panose="020B0604020202020204" pitchFamily="34" charset="0"/>
              </a:endParaRPr>
            </a:p>
          </xdr:txBody>
        </xdr:sp>
      </xdr:grpSp>
      <xdr:sp macro="" textlink="'Pivot Table'!F84">
        <xdr:nvSpPr>
          <xdr:cNvPr id="48" name="TextBox 47">
            <a:extLst>
              <a:ext uri="{FF2B5EF4-FFF2-40B4-BE49-F238E27FC236}">
                <a16:creationId xmlns:a16="http://schemas.microsoft.com/office/drawing/2014/main" id="{743F0C31-99C6-36A3-ED80-B671A1E4D1B9}"/>
              </a:ext>
            </a:extLst>
          </xdr:cNvPr>
          <xdr:cNvSpPr txBox="1"/>
        </xdr:nvSpPr>
        <xdr:spPr>
          <a:xfrm rot="2671146">
            <a:off x="4744076" y="3523053"/>
            <a:ext cx="90000" cy="146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FD99F4-E057-41C6-ABF7-C2DB21417EC6}" type="TxLink">
              <a:rPr lang="en-US" sz="9600" b="0" i="0" u="none" strike="noStrike">
                <a:solidFill>
                  <a:schemeClr val="bg1"/>
                </a:solidFill>
                <a:latin typeface="Arial" panose="020B0604020202020204" pitchFamily="34" charset="0"/>
                <a:ea typeface="Calibri"/>
                <a:cs typeface="Arial" panose="020B0604020202020204" pitchFamily="34" charset="0"/>
              </a:rPr>
              <a:pPr marL="0" indent="0" algn="ctr"/>
              <a:t> </a:t>
            </a:fld>
            <a:endParaRPr lang="en-IN" sz="96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Pivot Table'!F83">
        <xdr:nvSpPr>
          <xdr:cNvPr id="50" name="TextBox 49">
            <a:extLst>
              <a:ext uri="{FF2B5EF4-FFF2-40B4-BE49-F238E27FC236}">
                <a16:creationId xmlns:a16="http://schemas.microsoft.com/office/drawing/2014/main" id="{06FBB782-B18A-7275-D63F-272B78C1C74A}"/>
              </a:ext>
            </a:extLst>
          </xdr:cNvPr>
          <xdr:cNvSpPr txBox="1"/>
        </xdr:nvSpPr>
        <xdr:spPr>
          <a:xfrm rot="8102181">
            <a:off x="4698355" y="5065404"/>
            <a:ext cx="90000" cy="146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D209B1-5927-4B8C-9B07-82F26F8994FA}" type="TxLink">
              <a:rPr lang="en-US" sz="9600" b="0" i="0" u="none" strike="noStrike">
                <a:solidFill>
                  <a:schemeClr val="bg1"/>
                </a:solidFill>
                <a:latin typeface="Arial" panose="020B0604020202020204" pitchFamily="34" charset="0"/>
                <a:ea typeface="Calibri"/>
                <a:cs typeface="Arial" panose="020B0604020202020204" pitchFamily="34" charset="0"/>
              </a:rPr>
              <a:pPr marL="0" indent="0" algn="ctr"/>
              <a:t>│</a:t>
            </a:fld>
            <a:endParaRPr lang="en-IN" sz="96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Pivot Table'!F84">
        <xdr:nvSpPr>
          <xdr:cNvPr id="51" name="TextBox 50">
            <a:extLst>
              <a:ext uri="{FF2B5EF4-FFF2-40B4-BE49-F238E27FC236}">
                <a16:creationId xmlns:a16="http://schemas.microsoft.com/office/drawing/2014/main" id="{FE058521-C0A9-68A2-D402-E9F680EFD8B1}"/>
              </a:ext>
            </a:extLst>
          </xdr:cNvPr>
          <xdr:cNvSpPr txBox="1"/>
        </xdr:nvSpPr>
        <xdr:spPr>
          <a:xfrm rot="8101994">
            <a:off x="6197785" y="3538293"/>
            <a:ext cx="90000" cy="146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FD99F4-E057-41C6-ABF7-C2DB21417EC6}" type="TxLink">
              <a:rPr lang="en-US" sz="9600" b="0" i="0" u="none" strike="noStrike">
                <a:solidFill>
                  <a:schemeClr val="bg1"/>
                </a:solidFill>
                <a:latin typeface="Arial" panose="020B0604020202020204" pitchFamily="34" charset="0"/>
                <a:ea typeface="Calibri"/>
                <a:cs typeface="Arial" panose="020B0604020202020204" pitchFamily="34" charset="0"/>
              </a:rPr>
              <a:pPr marL="0" indent="0" algn="ctr"/>
              <a:t> </a:t>
            </a:fld>
            <a:endParaRPr lang="en-IN" sz="96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Pivot Table'!F83">
        <xdr:nvSpPr>
          <xdr:cNvPr id="55" name="TextBox 54">
            <a:extLst>
              <a:ext uri="{FF2B5EF4-FFF2-40B4-BE49-F238E27FC236}">
                <a16:creationId xmlns:a16="http://schemas.microsoft.com/office/drawing/2014/main" id="{5257BCB0-6EBB-104F-8B8F-ACE76ED340D6}"/>
              </a:ext>
            </a:extLst>
          </xdr:cNvPr>
          <xdr:cNvSpPr txBox="1"/>
        </xdr:nvSpPr>
        <xdr:spPr>
          <a:xfrm rot="2701537">
            <a:off x="6272116" y="5066337"/>
            <a:ext cx="93733" cy="1433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D209B1-5927-4B8C-9B07-82F26F8994FA}" type="TxLink">
              <a:rPr lang="en-US" sz="9600" b="0" i="0" u="none" strike="noStrike">
                <a:solidFill>
                  <a:schemeClr val="bg1"/>
                </a:solidFill>
                <a:latin typeface="Arial" panose="020B0604020202020204" pitchFamily="34" charset="0"/>
                <a:ea typeface="Calibri"/>
                <a:cs typeface="Arial" panose="020B0604020202020204" pitchFamily="34" charset="0"/>
              </a:rPr>
              <a:pPr marL="0" indent="0" algn="ctr"/>
              <a:t>│</a:t>
            </a:fld>
            <a:endParaRPr lang="en-IN" sz="96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Pivot Table'!G91">
        <xdr:nvSpPr>
          <xdr:cNvPr id="56" name="TextBox 55">
            <a:extLst>
              <a:ext uri="{FF2B5EF4-FFF2-40B4-BE49-F238E27FC236}">
                <a16:creationId xmlns:a16="http://schemas.microsoft.com/office/drawing/2014/main" id="{CEFD9077-A590-2587-C1B6-AB753FCF68FA}"/>
              </a:ext>
            </a:extLst>
          </xdr:cNvPr>
          <xdr:cNvSpPr txBox="1"/>
        </xdr:nvSpPr>
        <xdr:spPr>
          <a:xfrm>
            <a:off x="7939147" y="2517399"/>
            <a:ext cx="1305656" cy="1618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4E1C47-7D89-4776-8C48-52815D1751E4}" type="TxLink">
              <a:rPr lang="en-US"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sp macro="" textlink="'Pivot Table'!F91">
        <xdr:nvSpPr>
          <xdr:cNvPr id="18" name="TextBox 17">
            <a:extLst>
              <a:ext uri="{FF2B5EF4-FFF2-40B4-BE49-F238E27FC236}">
                <a16:creationId xmlns:a16="http://schemas.microsoft.com/office/drawing/2014/main" id="{1C8F6335-ABAF-1C19-5F33-701F55BD792F}"/>
              </a:ext>
            </a:extLst>
          </xdr:cNvPr>
          <xdr:cNvSpPr txBox="1"/>
        </xdr:nvSpPr>
        <xdr:spPr>
          <a:xfrm rot="2671146">
            <a:off x="7776524" y="3462093"/>
            <a:ext cx="90000" cy="146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F722807-DB07-480C-A5DE-75ED48D837BA}" type="TxLink">
              <a:rPr lang="en-US" sz="9600" b="0" i="0" u="none" strike="noStrike">
                <a:solidFill>
                  <a:schemeClr val="bg1"/>
                </a:solidFill>
                <a:latin typeface="Arial" panose="020B0604020202020204" pitchFamily="34" charset="0"/>
                <a:ea typeface="Calibri"/>
                <a:cs typeface="Arial" panose="020B0604020202020204" pitchFamily="34" charset="0"/>
              </a:rPr>
              <a:pPr marL="0" indent="0" algn="ctr"/>
              <a:t>│</a:t>
            </a:fld>
            <a:endParaRPr lang="en-IN" sz="96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Pivot Table'!F90">
        <xdr:nvSpPr>
          <xdr:cNvPr id="19" name="TextBox 18">
            <a:extLst>
              <a:ext uri="{FF2B5EF4-FFF2-40B4-BE49-F238E27FC236}">
                <a16:creationId xmlns:a16="http://schemas.microsoft.com/office/drawing/2014/main" id="{E626101E-3E57-D5BD-8AF0-BAD1D8566F4B}"/>
              </a:ext>
            </a:extLst>
          </xdr:cNvPr>
          <xdr:cNvSpPr txBox="1"/>
        </xdr:nvSpPr>
        <xdr:spPr>
          <a:xfrm rot="8102181">
            <a:off x="7715565" y="5141605"/>
            <a:ext cx="90000" cy="146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1836F2-9525-42A4-AF87-0219B0A16D15}" type="TxLink">
              <a:rPr lang="en-US" sz="9600" b="0" i="0" u="none" strike="noStrike">
                <a:solidFill>
                  <a:schemeClr val="bg1"/>
                </a:solidFill>
                <a:latin typeface="Arial" panose="020B0604020202020204" pitchFamily="34" charset="0"/>
                <a:ea typeface="Calibri"/>
                <a:cs typeface="Arial" panose="020B0604020202020204" pitchFamily="34" charset="0"/>
              </a:rPr>
              <a:pPr marL="0" indent="0" algn="ctr"/>
              <a:t> </a:t>
            </a:fld>
            <a:endParaRPr lang="en-IN" sz="96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Pivot Table'!G90">
        <xdr:nvSpPr>
          <xdr:cNvPr id="38" name="TextBox 37">
            <a:extLst>
              <a:ext uri="{FF2B5EF4-FFF2-40B4-BE49-F238E27FC236}">
                <a16:creationId xmlns:a16="http://schemas.microsoft.com/office/drawing/2014/main" id="{A1C14CF3-6274-197A-05E8-8A32CECC1BF8}"/>
              </a:ext>
            </a:extLst>
          </xdr:cNvPr>
          <xdr:cNvSpPr txBox="1"/>
        </xdr:nvSpPr>
        <xdr:spPr>
          <a:xfrm>
            <a:off x="7908667" y="5689807"/>
            <a:ext cx="1305656" cy="1618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6559189-1DD9-4FA9-A3B1-E0AC41BFC7DF}" type="TxLink">
              <a:rPr lang="en-US" sz="13800" b="1">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pPr marL="0" indent="0" algn="ctr"/>
              <a:t> </a:t>
            </a:fld>
            <a:endParaRPr lang="en-IN" sz="13800" b="1">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sp macro="" textlink="'Pivot Table'!H83">
        <xdr:nvSpPr>
          <xdr:cNvPr id="47" name="TextBox 46">
            <a:extLst>
              <a:ext uri="{FF2B5EF4-FFF2-40B4-BE49-F238E27FC236}">
                <a16:creationId xmlns:a16="http://schemas.microsoft.com/office/drawing/2014/main" id="{8FE1FCA0-8330-0F4E-E39B-5F27BE802BAC}"/>
              </a:ext>
            </a:extLst>
          </xdr:cNvPr>
          <xdr:cNvSpPr txBox="1"/>
        </xdr:nvSpPr>
        <xdr:spPr>
          <a:xfrm>
            <a:off x="4853644" y="5971592"/>
            <a:ext cx="1279142" cy="103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8D95B1-8DC0-4181-B9DD-30ECD110F572}" type="TxLink">
              <a:rPr lang="en-US" sz="9600" b="0" i="0" u="none" strike="noStrike">
                <a:solidFill>
                  <a:schemeClr val="tx1">
                    <a:alpha val="66000"/>
                  </a:schemeClr>
                </a:solidFill>
                <a:latin typeface="Calibri"/>
                <a:ea typeface="Calibri"/>
                <a:cs typeface="Calibri"/>
              </a:rPr>
              <a:pPr algn="ctr"/>
              <a:t> </a:t>
            </a:fld>
            <a:endParaRPr lang="en-IN" sz="333300">
              <a:solidFill>
                <a:schemeClr val="tx1">
                  <a:alpha val="66000"/>
                </a:schemeClr>
              </a:solidFill>
              <a:latin typeface="Abadi" panose="020B0604020104020204" pitchFamily="34" charset="0"/>
            </a:endParaRPr>
          </a:p>
        </xdr:txBody>
      </xdr:sp>
      <xdr:sp macro="" textlink="'Pivot Table'!H90">
        <xdr:nvSpPr>
          <xdr:cNvPr id="52" name="TextBox 51">
            <a:extLst>
              <a:ext uri="{FF2B5EF4-FFF2-40B4-BE49-F238E27FC236}">
                <a16:creationId xmlns:a16="http://schemas.microsoft.com/office/drawing/2014/main" id="{938F2C2B-4F74-9976-E6E3-8B5B11EB09B1}"/>
              </a:ext>
            </a:extLst>
          </xdr:cNvPr>
          <xdr:cNvSpPr txBox="1"/>
        </xdr:nvSpPr>
        <xdr:spPr>
          <a:xfrm>
            <a:off x="7928702" y="6017312"/>
            <a:ext cx="1282253" cy="103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004B3F-6EF2-4F52-AE51-CDB9D744688E}" type="TxLink">
              <a:rPr lang="en-US" sz="9600" b="0" i="0" u="none" strike="noStrike">
                <a:solidFill>
                  <a:schemeClr val="tx1">
                    <a:alpha val="66000"/>
                  </a:schemeClr>
                </a:solidFill>
                <a:latin typeface="Calibri"/>
                <a:ea typeface="Calibri"/>
                <a:cs typeface="Calibri"/>
              </a:rPr>
              <a:pPr algn="ctr"/>
              <a:t>●</a:t>
            </a:fld>
            <a:endParaRPr lang="en-IN" sz="333300">
              <a:solidFill>
                <a:schemeClr val="tx1">
                  <a:alpha val="66000"/>
                </a:schemeClr>
              </a:solidFill>
              <a:latin typeface="Abadi" panose="020B0604020104020204" pitchFamily="34" charset="0"/>
            </a:endParaRPr>
          </a:p>
        </xdr:txBody>
      </xdr:sp>
      <xdr:sp macro="" textlink="'Pivot Table'!H91">
        <xdr:nvSpPr>
          <xdr:cNvPr id="59" name="TextBox 58">
            <a:extLst>
              <a:ext uri="{FF2B5EF4-FFF2-40B4-BE49-F238E27FC236}">
                <a16:creationId xmlns:a16="http://schemas.microsoft.com/office/drawing/2014/main" id="{75720856-51AB-DCBB-5984-380B324272F2}"/>
              </a:ext>
            </a:extLst>
          </xdr:cNvPr>
          <xdr:cNvSpPr txBox="1"/>
        </xdr:nvSpPr>
        <xdr:spPr>
          <a:xfrm>
            <a:off x="7959182" y="2890624"/>
            <a:ext cx="1282253" cy="1033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A27C89-3B08-4F12-9B3A-A2A29A38A8AD}" type="TxLink">
              <a:rPr lang="en-US" sz="9600" b="0" i="0" u="none" strike="noStrike">
                <a:solidFill>
                  <a:schemeClr val="tx1">
                    <a:alpha val="66000"/>
                  </a:schemeClr>
                </a:solidFill>
                <a:latin typeface="Calibri"/>
                <a:ea typeface="Calibri"/>
                <a:cs typeface="Calibri"/>
              </a:rPr>
              <a:pPr algn="ctr"/>
              <a:t> </a:t>
            </a:fld>
            <a:endParaRPr lang="en-IN" sz="9600">
              <a:solidFill>
                <a:schemeClr val="tx1">
                  <a:alpha val="66000"/>
                </a:schemeClr>
              </a:solidFill>
              <a:latin typeface="Abadi" panose="020B0604020104020204" pitchFamily="34" charset="0"/>
            </a:endParaRPr>
          </a:p>
        </xdr:txBody>
      </xdr:sp>
      <xdr:sp macro="" textlink="'Pivot Table'!L87">
        <xdr:nvSpPr>
          <xdr:cNvPr id="35" name="TextBox 34">
            <a:extLst>
              <a:ext uri="{FF2B5EF4-FFF2-40B4-BE49-F238E27FC236}">
                <a16:creationId xmlns:a16="http://schemas.microsoft.com/office/drawing/2014/main" id="{1F6324DB-421A-C240-1CD2-4FE351A30A36}"/>
              </a:ext>
            </a:extLst>
          </xdr:cNvPr>
          <xdr:cNvSpPr txBox="1"/>
        </xdr:nvSpPr>
        <xdr:spPr>
          <a:xfrm>
            <a:off x="440949" y="4175153"/>
            <a:ext cx="1282253" cy="1453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BF3080-1576-41B8-8867-4F289DC8560D}" type="TxLink">
              <a:rPr lang="en-US"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grpSp>
        <xdr:nvGrpSpPr>
          <xdr:cNvPr id="112" name="Group 111">
            <a:extLst>
              <a:ext uri="{FF2B5EF4-FFF2-40B4-BE49-F238E27FC236}">
                <a16:creationId xmlns:a16="http://schemas.microsoft.com/office/drawing/2014/main" id="{B5EFC061-18EC-F66A-F2D0-608AD2EF7F4E}"/>
              </a:ext>
            </a:extLst>
          </xdr:cNvPr>
          <xdr:cNvGrpSpPr/>
        </xdr:nvGrpSpPr>
        <xdr:grpSpPr>
          <a:xfrm>
            <a:off x="4797715" y="2294736"/>
            <a:ext cx="1282252" cy="662392"/>
            <a:chOff x="4797715" y="2294736"/>
            <a:chExt cx="1282252" cy="662392"/>
          </a:xfrm>
        </xdr:grpSpPr>
        <xdr:sp macro="" textlink="">
          <xdr:nvSpPr>
            <xdr:cNvPr id="109" name="TextBox 108">
              <a:extLst>
                <a:ext uri="{FF2B5EF4-FFF2-40B4-BE49-F238E27FC236}">
                  <a16:creationId xmlns:a16="http://schemas.microsoft.com/office/drawing/2014/main" id="{7496C981-C301-FBC8-B233-D930A9824CD2}"/>
                </a:ext>
              </a:extLst>
            </xdr:cNvPr>
            <xdr:cNvSpPr txBox="1"/>
          </xdr:nvSpPr>
          <xdr:spPr>
            <a:xfrm>
              <a:off x="4799270" y="2615343"/>
              <a:ext cx="1279142" cy="341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Credit Card</a:t>
              </a:r>
            </a:p>
          </xdr:txBody>
        </xdr:sp>
        <xdr:sp macro="" textlink="'Pivot Table'!I83">
          <xdr:nvSpPr>
            <xdr:cNvPr id="66" name="TextBox 65">
              <a:extLst>
                <a:ext uri="{FF2B5EF4-FFF2-40B4-BE49-F238E27FC236}">
                  <a16:creationId xmlns:a16="http://schemas.microsoft.com/office/drawing/2014/main" id="{925E58E8-B625-0637-7A48-7E6649422C11}"/>
                </a:ext>
              </a:extLst>
            </xdr:cNvPr>
            <xdr:cNvSpPr txBox="1"/>
          </xdr:nvSpPr>
          <xdr:spPr>
            <a:xfrm>
              <a:off x="4797715" y="2294736"/>
              <a:ext cx="1282252" cy="33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307DE12-FCF5-4DBC-8F23-66DDC46E136D}" type="TxLink">
                <a:rPr lang="en-US" sz="1600" b="0" i="0" u="none" strike="noStrike">
                  <a:solidFill>
                    <a:schemeClr val="bg1"/>
                  </a:solidFill>
                  <a:latin typeface="Arial" panose="020B0604020202020204" pitchFamily="34" charset="0"/>
                  <a:ea typeface="Calibri"/>
                  <a:cs typeface="Arial" panose="020B0604020202020204" pitchFamily="34" charset="0"/>
                </a:rPr>
                <a:pPr marL="0" indent="0" algn="ctr"/>
                <a:t>398</a:t>
              </a:fld>
              <a:endParaRPr lang="en-IN" sz="1600" b="0" i="0" u="none" strike="noStrike">
                <a:solidFill>
                  <a:schemeClr val="bg1"/>
                </a:solidFill>
                <a:latin typeface="Arial" panose="020B0604020202020204" pitchFamily="34" charset="0"/>
                <a:ea typeface="Calibri"/>
                <a:cs typeface="Arial" panose="020B0604020202020204" pitchFamily="34" charset="0"/>
              </a:endParaRPr>
            </a:p>
          </xdr:txBody>
        </xdr:sp>
      </xdr:grpSp>
      <xdr:grpSp>
        <xdr:nvGrpSpPr>
          <xdr:cNvPr id="115" name="Group 114">
            <a:extLst>
              <a:ext uri="{FF2B5EF4-FFF2-40B4-BE49-F238E27FC236}">
                <a16:creationId xmlns:a16="http://schemas.microsoft.com/office/drawing/2014/main" id="{C3595A7A-9C5E-CA57-5AAA-4E02B581AD96}"/>
              </a:ext>
            </a:extLst>
          </xdr:cNvPr>
          <xdr:cNvGrpSpPr/>
        </xdr:nvGrpSpPr>
        <xdr:grpSpPr>
          <a:xfrm>
            <a:off x="3328878" y="8550121"/>
            <a:ext cx="1282253" cy="662725"/>
            <a:chOff x="3359980" y="8907795"/>
            <a:chExt cx="1282253" cy="662725"/>
          </a:xfrm>
        </xdr:grpSpPr>
        <xdr:sp macro="" textlink="">
          <xdr:nvSpPr>
            <xdr:cNvPr id="106" name="TextBox 105">
              <a:extLst>
                <a:ext uri="{FF2B5EF4-FFF2-40B4-BE49-F238E27FC236}">
                  <a16:creationId xmlns:a16="http://schemas.microsoft.com/office/drawing/2014/main" id="{C385BF4C-4836-6F52-A907-3CC3A26F539A}"/>
                </a:ext>
              </a:extLst>
            </xdr:cNvPr>
            <xdr:cNvSpPr txBox="1"/>
          </xdr:nvSpPr>
          <xdr:spPr>
            <a:xfrm>
              <a:off x="3359980" y="8907795"/>
              <a:ext cx="1282253" cy="342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Website</a:t>
              </a:r>
            </a:p>
          </xdr:txBody>
        </xdr:sp>
        <xdr:sp macro="" textlink="'Pivot Table'!I77">
          <xdr:nvSpPr>
            <xdr:cNvPr id="67" name="TextBox 66">
              <a:extLst>
                <a:ext uri="{FF2B5EF4-FFF2-40B4-BE49-F238E27FC236}">
                  <a16:creationId xmlns:a16="http://schemas.microsoft.com/office/drawing/2014/main" id="{268B46AB-048A-5B23-A583-190A11D5600B}"/>
                </a:ext>
              </a:extLst>
            </xdr:cNvPr>
            <xdr:cNvSpPr txBox="1"/>
          </xdr:nvSpPr>
          <xdr:spPr>
            <a:xfrm>
              <a:off x="3359980" y="9225003"/>
              <a:ext cx="1282253" cy="345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020A6D-FA5A-4347-B7C8-AF1709617FD9}" type="TxLink">
                <a:rPr lang="en-US" sz="1600" b="0" i="0" u="none" strike="noStrike">
                  <a:solidFill>
                    <a:schemeClr val="bg1"/>
                  </a:solidFill>
                  <a:latin typeface="Arial" panose="020B0604020202020204" pitchFamily="34" charset="0"/>
                  <a:ea typeface="Calibri"/>
                  <a:cs typeface="Arial" panose="020B0604020202020204" pitchFamily="34" charset="0"/>
                </a:rPr>
                <a:pPr marL="0" indent="0" algn="ctr"/>
                <a:t>257</a:t>
              </a:fld>
              <a:endParaRPr lang="en-IN" sz="1600" b="0" i="0" u="none" strike="noStrike">
                <a:solidFill>
                  <a:schemeClr val="bg1"/>
                </a:solidFill>
                <a:latin typeface="Arial" panose="020B0604020202020204" pitchFamily="34" charset="0"/>
                <a:ea typeface="Calibri"/>
                <a:cs typeface="Arial" panose="020B0604020202020204" pitchFamily="34" charset="0"/>
              </a:endParaRPr>
            </a:p>
          </xdr:txBody>
        </xdr:sp>
      </xdr:grpSp>
      <xdr:grpSp>
        <xdr:nvGrpSpPr>
          <xdr:cNvPr id="114" name="Group 113">
            <a:extLst>
              <a:ext uri="{FF2B5EF4-FFF2-40B4-BE49-F238E27FC236}">
                <a16:creationId xmlns:a16="http://schemas.microsoft.com/office/drawing/2014/main" id="{14AB797B-7AB0-F575-6830-7FB823A5029F}"/>
              </a:ext>
            </a:extLst>
          </xdr:cNvPr>
          <xdr:cNvGrpSpPr/>
        </xdr:nvGrpSpPr>
        <xdr:grpSpPr>
          <a:xfrm>
            <a:off x="4832926" y="7044754"/>
            <a:ext cx="1282253" cy="690745"/>
            <a:chOff x="4817375" y="7417979"/>
            <a:chExt cx="1282253" cy="690745"/>
          </a:xfrm>
        </xdr:grpSpPr>
        <xdr:sp macro="" textlink="">
          <xdr:nvSpPr>
            <xdr:cNvPr id="108" name="TextBox 107">
              <a:extLst>
                <a:ext uri="{FF2B5EF4-FFF2-40B4-BE49-F238E27FC236}">
                  <a16:creationId xmlns:a16="http://schemas.microsoft.com/office/drawing/2014/main" id="{85B8CACE-0ED1-275E-F63C-61C7EF6A521F}"/>
                </a:ext>
              </a:extLst>
            </xdr:cNvPr>
            <xdr:cNvSpPr txBox="1"/>
          </xdr:nvSpPr>
          <xdr:spPr>
            <a:xfrm>
              <a:off x="4817375" y="7417979"/>
              <a:ext cx="1282253" cy="345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Cash</a:t>
              </a:r>
            </a:p>
          </xdr:txBody>
        </xdr:sp>
        <xdr:sp macro="" textlink="'Pivot Table'!I83">
          <xdr:nvSpPr>
            <xdr:cNvPr id="68" name="TextBox 67">
              <a:extLst>
                <a:ext uri="{FF2B5EF4-FFF2-40B4-BE49-F238E27FC236}">
                  <a16:creationId xmlns:a16="http://schemas.microsoft.com/office/drawing/2014/main" id="{554522DB-B154-67FB-9F60-28469EB0824B}"/>
                </a:ext>
              </a:extLst>
            </xdr:cNvPr>
            <xdr:cNvSpPr txBox="1"/>
          </xdr:nvSpPr>
          <xdr:spPr>
            <a:xfrm>
              <a:off x="4817375" y="7763207"/>
              <a:ext cx="1282253" cy="345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973E4D-B67B-4B88-8F71-81A065FAB6CF}" type="TxLink">
                <a:rPr lang="en-US" sz="1600" b="0" i="0" u="none" strike="noStrike">
                  <a:solidFill>
                    <a:schemeClr val="bg1"/>
                  </a:solidFill>
                  <a:latin typeface="Arial" panose="020B0604020202020204" pitchFamily="34" charset="0"/>
                  <a:ea typeface="Calibri"/>
                  <a:cs typeface="Arial" panose="020B0604020202020204" pitchFamily="34" charset="0"/>
                </a:rPr>
                <a:pPr marL="0" indent="0" algn="ctr"/>
                <a:t>398</a:t>
              </a:fld>
              <a:endParaRPr lang="en-IN" sz="1600" b="0" i="0" u="none" strike="noStrike">
                <a:solidFill>
                  <a:schemeClr val="bg1"/>
                </a:solidFill>
                <a:latin typeface="Arial" panose="020B0604020202020204" pitchFamily="34" charset="0"/>
                <a:ea typeface="Calibri"/>
                <a:cs typeface="Arial" panose="020B0604020202020204" pitchFamily="34" charset="0"/>
              </a:endParaRPr>
            </a:p>
          </xdr:txBody>
        </xdr:sp>
      </xdr:grpSp>
      <xdr:grpSp>
        <xdr:nvGrpSpPr>
          <xdr:cNvPr id="101" name="Group 100">
            <a:extLst>
              <a:ext uri="{FF2B5EF4-FFF2-40B4-BE49-F238E27FC236}">
                <a16:creationId xmlns:a16="http://schemas.microsoft.com/office/drawing/2014/main" id="{0E64732D-9D3D-3521-3A6B-8661F2AFF9BF}"/>
              </a:ext>
            </a:extLst>
          </xdr:cNvPr>
          <xdr:cNvGrpSpPr/>
        </xdr:nvGrpSpPr>
        <xdr:grpSpPr>
          <a:xfrm>
            <a:off x="7776608" y="7055566"/>
            <a:ext cx="1667069" cy="935455"/>
            <a:chOff x="7823261" y="7040015"/>
            <a:chExt cx="1667069" cy="935455"/>
          </a:xfrm>
        </xdr:grpSpPr>
        <xdr:sp macro="" textlink="">
          <xdr:nvSpPr>
            <xdr:cNvPr id="110" name="TextBox 109">
              <a:extLst>
                <a:ext uri="{FF2B5EF4-FFF2-40B4-BE49-F238E27FC236}">
                  <a16:creationId xmlns:a16="http://schemas.microsoft.com/office/drawing/2014/main" id="{55A50156-C43E-5EFD-F066-7BD0AACD72DF}"/>
                </a:ext>
              </a:extLst>
            </xdr:cNvPr>
            <xdr:cNvSpPr txBox="1"/>
          </xdr:nvSpPr>
          <xdr:spPr>
            <a:xfrm>
              <a:off x="7823261" y="7040015"/>
              <a:ext cx="1667069" cy="646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Non - Registered Customer Info.</a:t>
              </a:r>
            </a:p>
          </xdr:txBody>
        </xdr:sp>
        <xdr:sp macro="" textlink="'Pivot Table'!I90">
          <xdr:nvSpPr>
            <xdr:cNvPr id="69" name="TextBox 68">
              <a:extLst>
                <a:ext uri="{FF2B5EF4-FFF2-40B4-BE49-F238E27FC236}">
                  <a16:creationId xmlns:a16="http://schemas.microsoft.com/office/drawing/2014/main" id="{97258504-12FF-847C-0A69-1371DB293A41}"/>
                </a:ext>
              </a:extLst>
            </xdr:cNvPr>
            <xdr:cNvSpPr txBox="1"/>
          </xdr:nvSpPr>
          <xdr:spPr>
            <a:xfrm>
              <a:off x="8015669" y="7637817"/>
              <a:ext cx="1282253" cy="337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17991D-DCE0-4350-8691-E297C174B82D}" type="TxLink">
                <a:rPr lang="en-US" sz="1600" b="0" i="0" u="none" strike="noStrike">
                  <a:solidFill>
                    <a:schemeClr val="bg1"/>
                  </a:solidFill>
                  <a:latin typeface="Arial" panose="020B0604020202020204" pitchFamily="34" charset="0"/>
                  <a:ea typeface="Calibri"/>
                  <a:cs typeface="Arial" panose="020B0604020202020204" pitchFamily="34" charset="0"/>
                </a:rPr>
                <a:pPr marL="0" indent="0" algn="ctr"/>
                <a:t>352</a:t>
              </a:fld>
              <a:endParaRPr lang="en-IN" sz="1600" b="0" i="0" u="none" strike="noStrike">
                <a:solidFill>
                  <a:schemeClr val="bg1"/>
                </a:solidFill>
                <a:latin typeface="Arial" panose="020B0604020202020204" pitchFamily="34" charset="0"/>
                <a:ea typeface="Calibri"/>
                <a:cs typeface="Arial" panose="020B0604020202020204" pitchFamily="34" charset="0"/>
              </a:endParaRPr>
            </a:p>
          </xdr:txBody>
        </xdr:sp>
      </xdr:grpSp>
      <xdr:grpSp>
        <xdr:nvGrpSpPr>
          <xdr:cNvPr id="100" name="Group 99">
            <a:extLst>
              <a:ext uri="{FF2B5EF4-FFF2-40B4-BE49-F238E27FC236}">
                <a16:creationId xmlns:a16="http://schemas.microsoft.com/office/drawing/2014/main" id="{0375E274-B6F6-220E-EFE7-D55B6B1654E7}"/>
              </a:ext>
            </a:extLst>
          </xdr:cNvPr>
          <xdr:cNvGrpSpPr/>
        </xdr:nvGrpSpPr>
        <xdr:grpSpPr>
          <a:xfrm>
            <a:off x="7868382" y="2197337"/>
            <a:ext cx="1544438" cy="942920"/>
            <a:chOff x="7868382" y="2197337"/>
            <a:chExt cx="1544438" cy="942920"/>
          </a:xfrm>
        </xdr:grpSpPr>
        <xdr:sp macro="" textlink="">
          <xdr:nvSpPr>
            <xdr:cNvPr id="107" name="TextBox 106">
              <a:extLst>
                <a:ext uri="{FF2B5EF4-FFF2-40B4-BE49-F238E27FC236}">
                  <a16:creationId xmlns:a16="http://schemas.microsoft.com/office/drawing/2014/main" id="{F96A3B50-FA60-E1D1-D2D8-9C2FD46E09E8}"/>
                </a:ext>
              </a:extLst>
            </xdr:cNvPr>
            <xdr:cNvSpPr txBox="1"/>
          </xdr:nvSpPr>
          <xdr:spPr>
            <a:xfrm>
              <a:off x="7868382" y="2436630"/>
              <a:ext cx="1544438" cy="703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latin typeface="Abadi" panose="020B0604020104020204" pitchFamily="34" charset="0"/>
                </a:rPr>
                <a:t>Register Customer Info.</a:t>
              </a:r>
            </a:p>
          </xdr:txBody>
        </xdr:sp>
        <xdr:sp macro="" textlink="'Pivot Table'!I91">
          <xdr:nvSpPr>
            <xdr:cNvPr id="70" name="TextBox 69">
              <a:extLst>
                <a:ext uri="{FF2B5EF4-FFF2-40B4-BE49-F238E27FC236}">
                  <a16:creationId xmlns:a16="http://schemas.microsoft.com/office/drawing/2014/main" id="{31815062-B13E-3DEC-65E2-43652734ABF6}"/>
                </a:ext>
              </a:extLst>
            </xdr:cNvPr>
            <xdr:cNvSpPr txBox="1"/>
          </xdr:nvSpPr>
          <xdr:spPr>
            <a:xfrm>
              <a:off x="7999475" y="2197337"/>
              <a:ext cx="1282252" cy="337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031304-909A-418B-A7CC-2727BB5EA39D}" type="TxLink">
                <a:rPr lang="en-US" sz="1600" b="0" i="0" u="none" strike="noStrike">
                  <a:solidFill>
                    <a:schemeClr val="bg1"/>
                  </a:solidFill>
                  <a:latin typeface="Arial" panose="020B0604020202020204" pitchFamily="34" charset="0"/>
                  <a:ea typeface="Calibri"/>
                  <a:cs typeface="Arial" panose="020B0604020202020204" pitchFamily="34" charset="0"/>
                </a:rPr>
                <a:pPr marL="0" indent="0" algn="ctr"/>
                <a:t>417</a:t>
              </a:fld>
              <a:endParaRPr lang="en-IN" sz="1600" b="0" i="0" u="none" strike="noStrike">
                <a:solidFill>
                  <a:schemeClr val="bg1"/>
                </a:solidFill>
                <a:latin typeface="Arial" panose="020B0604020202020204" pitchFamily="34" charset="0"/>
                <a:ea typeface="Calibri"/>
                <a:cs typeface="Arial" panose="020B0604020202020204" pitchFamily="34" charset="0"/>
              </a:endParaRPr>
            </a:p>
          </xdr:txBody>
        </xdr:sp>
      </xdr:grpSp>
      <xdr:sp macro="" textlink="'Pivot Table'!K87">
        <xdr:nvSpPr>
          <xdr:cNvPr id="41" name="TextBox 40">
            <a:extLst>
              <a:ext uri="{FF2B5EF4-FFF2-40B4-BE49-F238E27FC236}">
                <a16:creationId xmlns:a16="http://schemas.microsoft.com/office/drawing/2014/main" id="{5857D1AB-02DE-4C6A-0FA3-6BC8810DED51}"/>
              </a:ext>
            </a:extLst>
          </xdr:cNvPr>
          <xdr:cNvSpPr txBox="1"/>
        </xdr:nvSpPr>
        <xdr:spPr>
          <a:xfrm rot="5400000">
            <a:off x="8971285" y="3489727"/>
            <a:ext cx="93733" cy="3080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7D353A-E427-4448-AFB5-3B56FFF90660}" type="TxLink">
              <a:rPr lang="en-US" sz="34400" b="0" i="0" u="none" strike="noStrike">
                <a:solidFill>
                  <a:schemeClr val="bg1"/>
                </a:solidFill>
                <a:latin typeface="Arial" panose="020B0604020202020204" pitchFamily="34" charset="0"/>
                <a:ea typeface="Calibri"/>
                <a:cs typeface="Arial" panose="020B0604020202020204" pitchFamily="34" charset="0"/>
              </a:rPr>
              <a:pPr marL="0" indent="0" algn="ctr"/>
              <a:t>│</a:t>
            </a:fld>
            <a:endParaRPr lang="en-IN" sz="34400" b="0" i="0" u="none" strike="noStrike">
              <a:solidFill>
                <a:schemeClr val="bg1"/>
              </a:solidFill>
              <a:latin typeface="Arial" panose="020B0604020202020204" pitchFamily="34" charset="0"/>
              <a:ea typeface="Calibri"/>
              <a:cs typeface="Arial" panose="020B0604020202020204" pitchFamily="34" charset="0"/>
            </a:endParaRPr>
          </a:p>
        </xdr:txBody>
      </xdr:sp>
      <xdr:sp macro="" textlink="">
        <xdr:nvSpPr>
          <xdr:cNvPr id="146" name="TextBox 145">
            <a:extLst>
              <a:ext uri="{FF2B5EF4-FFF2-40B4-BE49-F238E27FC236}">
                <a16:creationId xmlns:a16="http://schemas.microsoft.com/office/drawing/2014/main" id="{73F558D3-A7E3-48F8-BE7B-032E865336F1}"/>
              </a:ext>
            </a:extLst>
          </xdr:cNvPr>
          <xdr:cNvSpPr txBox="1"/>
        </xdr:nvSpPr>
        <xdr:spPr>
          <a:xfrm>
            <a:off x="10239294" y="4092057"/>
            <a:ext cx="1304605" cy="152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t>○</a:t>
            </a:r>
          </a:p>
        </xdr:txBody>
      </xdr:sp>
      <xdr:sp macro="" textlink="'Pivot Table'!H84">
        <xdr:nvSpPr>
          <xdr:cNvPr id="49" name="TextBox 48">
            <a:extLst>
              <a:ext uri="{FF2B5EF4-FFF2-40B4-BE49-F238E27FC236}">
                <a16:creationId xmlns:a16="http://schemas.microsoft.com/office/drawing/2014/main" id="{C35585FE-A183-6ECB-A4F2-6DB1DE5FDBA8}"/>
              </a:ext>
            </a:extLst>
          </xdr:cNvPr>
          <xdr:cNvSpPr txBox="1"/>
        </xdr:nvSpPr>
        <xdr:spPr>
          <a:xfrm>
            <a:off x="4853644" y="2890624"/>
            <a:ext cx="1279142" cy="1033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3EB804-0F7A-443F-A0F9-4B09ABBF4D9D}" type="TxLink">
              <a:rPr lang="en-US" sz="9600" b="0" i="0" u="none" strike="noStrike">
                <a:solidFill>
                  <a:srgbClr val="000000">
                    <a:alpha val="66000"/>
                  </a:srgbClr>
                </a:solidFill>
                <a:latin typeface="Calibri"/>
                <a:ea typeface="Calibri"/>
                <a:cs typeface="Calibri"/>
              </a:rPr>
              <a:pPr algn="ctr"/>
              <a:t>●</a:t>
            </a:fld>
            <a:endParaRPr lang="en-IN" sz="400000">
              <a:solidFill>
                <a:srgbClr val="000000">
                  <a:alpha val="66000"/>
                </a:srgbClr>
              </a:solidFill>
              <a:latin typeface="Abadi" panose="020B0604020104020204" pitchFamily="34" charset="0"/>
            </a:endParaRPr>
          </a:p>
        </xdr:txBody>
      </xdr:sp>
      <xdr:sp macro="" textlink="'Pivot Table'!G83">
        <xdr:nvSpPr>
          <xdr:cNvPr id="58" name="TextBox 57">
            <a:extLst>
              <a:ext uri="{FF2B5EF4-FFF2-40B4-BE49-F238E27FC236}">
                <a16:creationId xmlns:a16="http://schemas.microsoft.com/office/drawing/2014/main" id="{E9DE6816-8CC8-9F4B-53EB-D409E78E0688}"/>
              </a:ext>
            </a:extLst>
          </xdr:cNvPr>
          <xdr:cNvSpPr txBox="1"/>
        </xdr:nvSpPr>
        <xdr:spPr>
          <a:xfrm>
            <a:off x="4848849" y="5603927"/>
            <a:ext cx="1302545" cy="1689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6A0A54-9CF7-49B7-A6DE-5E5AB74CC06D}" type="TxLink">
              <a:rPr lang="en-US"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sp macro="" textlink="'Pivot Table'!G76">
        <xdr:nvSpPr>
          <xdr:cNvPr id="33" name="TextBox 32">
            <a:extLst>
              <a:ext uri="{FF2B5EF4-FFF2-40B4-BE49-F238E27FC236}">
                <a16:creationId xmlns:a16="http://schemas.microsoft.com/office/drawing/2014/main" id="{06C85B82-F1A3-3137-B307-AA2A8AA0F6C0}"/>
              </a:ext>
            </a:extLst>
          </xdr:cNvPr>
          <xdr:cNvSpPr txBox="1"/>
        </xdr:nvSpPr>
        <xdr:spPr>
          <a:xfrm>
            <a:off x="3351478" y="1048465"/>
            <a:ext cx="1282253" cy="1564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B28865B-1151-4F27-B10F-8851174C4627}" type="TxLink">
              <a:rPr lang="en-US"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Calibri Light" panose="020F0302020204030204" pitchFamily="34" charset="0"/>
              <a:ea typeface="Calibri Light" panose="020F0302020204030204" pitchFamily="34" charset="0"/>
              <a:cs typeface="Calibri Light" panose="020F0302020204030204" pitchFamily="34" charset="0"/>
            </a:endParaRPr>
          </a:p>
        </xdr:txBody>
      </xdr:sp>
    </xdr:grpSp>
    <xdr:clientData/>
  </xdr:twoCellAnchor>
  <xdr:twoCellAnchor editAs="absolute">
    <xdr:from>
      <xdr:col>1</xdr:col>
      <xdr:colOff>0</xdr:colOff>
      <xdr:row>3</xdr:row>
      <xdr:rowOff>138110</xdr:rowOff>
    </xdr:from>
    <xdr:to>
      <xdr:col>3</xdr:col>
      <xdr:colOff>465480</xdr:colOff>
      <xdr:row>6</xdr:row>
      <xdr:rowOff>48971</xdr:rowOff>
    </xdr:to>
    <xdr:sp macro="" textlink="">
      <xdr:nvSpPr>
        <xdr:cNvPr id="120" name="Rectangle: Rounded Corners 119">
          <a:extLst>
            <a:ext uri="{FF2B5EF4-FFF2-40B4-BE49-F238E27FC236}">
              <a16:creationId xmlns:a16="http://schemas.microsoft.com/office/drawing/2014/main" id="{A133A496-B256-4C48-82F9-42AB341B9D99}"/>
            </a:ext>
          </a:extLst>
        </xdr:cNvPr>
        <xdr:cNvSpPr/>
      </xdr:nvSpPr>
      <xdr:spPr>
        <a:xfrm>
          <a:off x="602512" y="669738"/>
          <a:ext cx="1670503" cy="44248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Sales Process</a:t>
          </a:r>
        </a:p>
      </xdr:txBody>
    </xdr:sp>
    <xdr:clientData/>
  </xdr:twoCellAnchor>
  <xdr:twoCellAnchor editAs="absolute">
    <xdr:from>
      <xdr:col>3</xdr:col>
      <xdr:colOff>577400</xdr:colOff>
      <xdr:row>3</xdr:row>
      <xdr:rowOff>65863</xdr:rowOff>
    </xdr:from>
    <xdr:to>
      <xdr:col>12</xdr:col>
      <xdr:colOff>457694</xdr:colOff>
      <xdr:row>6</xdr:row>
      <xdr:rowOff>127474</xdr:rowOff>
    </xdr:to>
    <xdr:sp macro="" textlink="">
      <xdr:nvSpPr>
        <xdr:cNvPr id="128" name="TextBox 127">
          <a:extLst>
            <a:ext uri="{FF2B5EF4-FFF2-40B4-BE49-F238E27FC236}">
              <a16:creationId xmlns:a16="http://schemas.microsoft.com/office/drawing/2014/main" id="{5FF5B292-B2AB-AAF2-932B-217C444DF585}"/>
            </a:ext>
          </a:extLst>
        </xdr:cNvPr>
        <xdr:cNvSpPr txBox="1"/>
      </xdr:nvSpPr>
      <xdr:spPr>
        <a:xfrm>
          <a:off x="2384935" y="597491"/>
          <a:ext cx="5302899"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solidFill>
                <a:schemeClr val="bg1"/>
              </a:solidFill>
            </a:rPr>
            <a:t>set of repetable steps trhat a sales take to take a prospective buyer from the early stage of awareness to a closed safe</a:t>
          </a:r>
        </a:p>
      </xdr:txBody>
    </xdr:sp>
    <xdr:clientData/>
  </xdr:twoCellAnchor>
  <xdr:twoCellAnchor editAs="absolute">
    <xdr:from>
      <xdr:col>13</xdr:col>
      <xdr:colOff>144898</xdr:colOff>
      <xdr:row>2</xdr:row>
      <xdr:rowOff>136265</xdr:rowOff>
    </xdr:from>
    <xdr:to>
      <xdr:col>21</xdr:col>
      <xdr:colOff>367553</xdr:colOff>
      <xdr:row>9</xdr:row>
      <xdr:rowOff>77206</xdr:rowOff>
    </xdr:to>
    <xdr:grpSp>
      <xdr:nvGrpSpPr>
        <xdr:cNvPr id="16" name="Group 15">
          <a:extLst>
            <a:ext uri="{FF2B5EF4-FFF2-40B4-BE49-F238E27FC236}">
              <a16:creationId xmlns:a16="http://schemas.microsoft.com/office/drawing/2014/main" id="{54597184-09EA-CEF2-0DB1-8D5DB9CB9B76}"/>
            </a:ext>
          </a:extLst>
        </xdr:cNvPr>
        <xdr:cNvGrpSpPr/>
      </xdr:nvGrpSpPr>
      <xdr:grpSpPr>
        <a:xfrm>
          <a:off x="8042925" y="506968"/>
          <a:ext cx="5082979" cy="1238400"/>
          <a:chOff x="8042925" y="506968"/>
          <a:chExt cx="5082979" cy="1238400"/>
        </a:xfrm>
      </xdr:grpSpPr>
      <xdr:graphicFrame macro="">
        <xdr:nvGraphicFramePr>
          <xdr:cNvPr id="124" name="Chart 123">
            <a:extLst>
              <a:ext uri="{FF2B5EF4-FFF2-40B4-BE49-F238E27FC236}">
                <a16:creationId xmlns:a16="http://schemas.microsoft.com/office/drawing/2014/main" id="{5624B105-A83B-4E7D-B874-649530D61039}"/>
              </a:ext>
            </a:extLst>
          </xdr:cNvPr>
          <xdr:cNvGraphicFramePr>
            <a:graphicFrameLocks/>
          </xdr:cNvGraphicFramePr>
        </xdr:nvGraphicFramePr>
        <xdr:xfrm>
          <a:off x="9636172" y="506968"/>
          <a:ext cx="3489732" cy="1238400"/>
        </xdr:xfrm>
        <a:graphic>
          <a:graphicData uri="http://schemas.openxmlformats.org/drawingml/2006/chart">
            <c:chart xmlns:c="http://schemas.openxmlformats.org/drawingml/2006/chart" xmlns:r="http://schemas.openxmlformats.org/officeDocument/2006/relationships" r:id="rId33"/>
          </a:graphicData>
        </a:graphic>
      </xdr:graphicFrame>
      <xdr:grpSp>
        <xdr:nvGrpSpPr>
          <xdr:cNvPr id="138" name="Group 137">
            <a:extLst>
              <a:ext uri="{FF2B5EF4-FFF2-40B4-BE49-F238E27FC236}">
                <a16:creationId xmlns:a16="http://schemas.microsoft.com/office/drawing/2014/main" id="{D622A1C5-7650-F3A7-3115-C2F572EAD5B5}"/>
              </a:ext>
            </a:extLst>
          </xdr:cNvPr>
          <xdr:cNvGrpSpPr/>
        </xdr:nvGrpSpPr>
        <xdr:grpSpPr>
          <a:xfrm>
            <a:off x="8042925" y="507368"/>
            <a:ext cx="1303473" cy="1237600"/>
            <a:chOff x="8024875" y="637775"/>
            <a:chExt cx="1307592" cy="1195200"/>
          </a:xfrm>
        </xdr:grpSpPr>
        <xdr:grpSp>
          <xdr:nvGrpSpPr>
            <xdr:cNvPr id="131" name="Group 130">
              <a:extLst>
                <a:ext uri="{FF2B5EF4-FFF2-40B4-BE49-F238E27FC236}">
                  <a16:creationId xmlns:a16="http://schemas.microsoft.com/office/drawing/2014/main" id="{6546963F-A30A-1DE6-53D4-F7E36A5D2014}"/>
                </a:ext>
              </a:extLst>
            </xdr:cNvPr>
            <xdr:cNvGrpSpPr/>
          </xdr:nvGrpSpPr>
          <xdr:grpSpPr>
            <a:xfrm>
              <a:off x="8081200" y="637775"/>
              <a:ext cx="1194940" cy="1195200"/>
              <a:chOff x="8133183" y="668694"/>
              <a:chExt cx="1188720" cy="1188720"/>
            </a:xfrm>
          </xdr:grpSpPr>
          <xdr:sp macro="" textlink="">
            <xdr:nvSpPr>
              <xdr:cNvPr id="126" name="Oval 125">
                <a:extLst>
                  <a:ext uri="{FF2B5EF4-FFF2-40B4-BE49-F238E27FC236}">
                    <a16:creationId xmlns:a16="http://schemas.microsoft.com/office/drawing/2014/main" id="{6F05DFE6-686A-D555-5E85-ABCD8F3D2B96}"/>
                  </a:ext>
                </a:extLst>
              </xdr:cNvPr>
              <xdr:cNvSpPr/>
            </xdr:nvSpPr>
            <xdr:spPr>
              <a:xfrm>
                <a:off x="8133183" y="668694"/>
                <a:ext cx="1188720" cy="1188720"/>
              </a:xfrm>
              <a:prstGeom prst="ellipse">
                <a:avLst/>
              </a:prstGeom>
              <a:noFill/>
              <a:ln w="3810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0" name="Oval 129">
                <a:extLst>
                  <a:ext uri="{FF2B5EF4-FFF2-40B4-BE49-F238E27FC236}">
                    <a16:creationId xmlns:a16="http://schemas.microsoft.com/office/drawing/2014/main" id="{69E11E97-639C-A112-E9C5-A43B9C1FB39C}"/>
                  </a:ext>
                </a:extLst>
              </xdr:cNvPr>
              <xdr:cNvSpPr/>
            </xdr:nvSpPr>
            <xdr:spPr>
              <a:xfrm>
                <a:off x="8407503" y="943014"/>
                <a:ext cx="640080" cy="640080"/>
              </a:xfrm>
              <a:prstGeom prst="ellipse">
                <a:avLst/>
              </a:prstGeom>
              <a:gradFill>
                <a:gsLst>
                  <a:gs pos="0">
                    <a:srgbClr val="194AFE"/>
                  </a:gs>
                  <a:gs pos="100000">
                    <a:srgbClr val="FF6C8F">
                      <a:alpha val="60000"/>
                    </a:srgbClr>
                  </a:gs>
                </a:gsLst>
                <a:lin ang="108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27" name="Chart 126">
              <a:extLst>
                <a:ext uri="{FF2B5EF4-FFF2-40B4-BE49-F238E27FC236}">
                  <a16:creationId xmlns:a16="http://schemas.microsoft.com/office/drawing/2014/main" id="{EB7A2B9F-A746-4438-914F-B33059D3BF64}"/>
                </a:ext>
              </a:extLst>
            </xdr:cNvPr>
            <xdr:cNvGraphicFramePr>
              <a:graphicFrameLocks/>
            </xdr:cNvGraphicFramePr>
          </xdr:nvGraphicFramePr>
          <xdr:xfrm>
            <a:off x="8024875" y="691307"/>
            <a:ext cx="1307592" cy="1088136"/>
          </xdr:xfrm>
          <a:graphic>
            <a:graphicData uri="http://schemas.openxmlformats.org/drawingml/2006/chart">
              <c:chart xmlns:c="http://schemas.openxmlformats.org/drawingml/2006/chart" xmlns:r="http://schemas.openxmlformats.org/officeDocument/2006/relationships" r:id="rId34"/>
            </a:graphicData>
          </a:graphic>
        </xdr:graphicFrame>
        <xdr:grpSp>
          <xdr:nvGrpSpPr>
            <xdr:cNvPr id="136" name="Group 135">
              <a:extLst>
                <a:ext uri="{FF2B5EF4-FFF2-40B4-BE49-F238E27FC236}">
                  <a16:creationId xmlns:a16="http://schemas.microsoft.com/office/drawing/2014/main" id="{149F2A72-5A8A-34A0-D418-733CFB1C96BC}"/>
                </a:ext>
              </a:extLst>
            </xdr:cNvPr>
            <xdr:cNvGrpSpPr/>
          </xdr:nvGrpSpPr>
          <xdr:grpSpPr>
            <a:xfrm>
              <a:off x="8255424" y="1241052"/>
              <a:ext cx="842683" cy="359565"/>
              <a:chOff x="8255424" y="1241052"/>
              <a:chExt cx="842683" cy="359565"/>
            </a:xfrm>
          </xdr:grpSpPr>
          <xdr:sp macro="" textlink="">
            <xdr:nvSpPr>
              <xdr:cNvPr id="132" name="TextBox 131">
                <a:extLst>
                  <a:ext uri="{FF2B5EF4-FFF2-40B4-BE49-F238E27FC236}">
                    <a16:creationId xmlns:a16="http://schemas.microsoft.com/office/drawing/2014/main" id="{75173A72-0150-2CCA-30E2-021E112F864F}"/>
                  </a:ext>
                </a:extLst>
              </xdr:cNvPr>
              <xdr:cNvSpPr txBox="1"/>
            </xdr:nvSpPr>
            <xdr:spPr>
              <a:xfrm>
                <a:off x="8255424" y="1403395"/>
                <a:ext cx="842683" cy="197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chemeClr val="tx1"/>
                    </a:solidFill>
                  </a:rPr>
                  <a:t>Redunded</a:t>
                </a:r>
              </a:p>
            </xdr:txBody>
          </xdr:sp>
          <xdr:sp macro="" textlink="'Pivot Table'!$E$117">
            <xdr:nvSpPr>
              <xdr:cNvPr id="134" name="TextBox 133">
                <a:extLst>
                  <a:ext uri="{FF2B5EF4-FFF2-40B4-BE49-F238E27FC236}">
                    <a16:creationId xmlns:a16="http://schemas.microsoft.com/office/drawing/2014/main" id="{DD0F1941-51CB-FE76-2475-805F6E29D65D}"/>
                  </a:ext>
                </a:extLst>
              </xdr:cNvPr>
              <xdr:cNvSpPr txBox="1"/>
            </xdr:nvSpPr>
            <xdr:spPr>
              <a:xfrm>
                <a:off x="8255424" y="1241052"/>
                <a:ext cx="842683" cy="197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C3E56F-1ADE-44D2-BE97-E12DA7884B17}" type="TxLink">
                  <a:rPr lang="en-US" sz="1400" b="1" i="0" u="none" strike="noStrike">
                    <a:ln>
                      <a:solidFill>
                        <a:schemeClr val="tx1">
                          <a:lumMod val="95000"/>
                          <a:lumOff val="5000"/>
                        </a:schemeClr>
                      </a:solidFill>
                    </a:ln>
                    <a:solidFill>
                      <a:srgbClr val="000000"/>
                    </a:solidFill>
                    <a:latin typeface="Calibri"/>
                    <a:ea typeface="Calibri"/>
                    <a:cs typeface="Calibri"/>
                  </a:rPr>
                  <a:pPr algn="ctr"/>
                  <a:t>17%</a:t>
                </a:fld>
                <a:endParaRPr lang="en-IN" sz="1400" b="1">
                  <a:ln>
                    <a:solidFill>
                      <a:schemeClr val="tx1">
                        <a:lumMod val="95000"/>
                        <a:lumOff val="5000"/>
                      </a:schemeClr>
                    </a:solidFill>
                  </a:ln>
                  <a:solidFill>
                    <a:schemeClr val="tx1"/>
                  </a:solidFill>
                </a:endParaRPr>
              </a:p>
            </xdr:txBody>
          </xdr:sp>
        </xdr:grpSp>
      </xdr:grpSp>
    </xdr:grpSp>
    <xdr:clientData/>
  </xdr:twoCellAnchor>
  <xdr:twoCellAnchor editAs="absolute">
    <xdr:from>
      <xdr:col>2</xdr:col>
      <xdr:colOff>35861</xdr:colOff>
      <xdr:row>7</xdr:row>
      <xdr:rowOff>62753</xdr:rowOff>
    </xdr:from>
    <xdr:to>
      <xdr:col>3</xdr:col>
      <xdr:colOff>322731</xdr:colOff>
      <xdr:row>10</xdr:row>
      <xdr:rowOff>1</xdr:rowOff>
    </xdr:to>
    <xdr:sp macro="" textlink="">
      <xdr:nvSpPr>
        <xdr:cNvPr id="139" name="TextBox 138">
          <a:extLst>
            <a:ext uri="{FF2B5EF4-FFF2-40B4-BE49-F238E27FC236}">
              <a16:creationId xmlns:a16="http://schemas.microsoft.com/office/drawing/2014/main" id="{33131A92-41A5-4C21-96EF-66F473851506}"/>
            </a:ext>
          </a:extLst>
        </xdr:cNvPr>
        <xdr:cNvSpPr txBox="1"/>
      </xdr:nvSpPr>
      <xdr:spPr>
        <a:xfrm>
          <a:off x="1240884" y="1303218"/>
          <a:ext cx="889382" cy="468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CRM </a:t>
          </a:r>
        </a:p>
        <a:p>
          <a:r>
            <a:rPr lang="en-IN" sz="1100">
              <a:solidFill>
                <a:schemeClr val="bg1"/>
              </a:solidFill>
            </a:rPr>
            <a:t>Speed Score</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182400</xdr:colOff>
      <xdr:row>2</xdr:row>
      <xdr:rowOff>62640</xdr:rowOff>
    </xdr:to>
    <xdr:grpSp>
      <xdr:nvGrpSpPr>
        <xdr:cNvPr id="24" name="Group 23">
          <a:extLst>
            <a:ext uri="{FF2B5EF4-FFF2-40B4-BE49-F238E27FC236}">
              <a16:creationId xmlns:a16="http://schemas.microsoft.com/office/drawing/2014/main" id="{BF8720DD-4203-43EE-A820-986272E4BF8A}"/>
            </a:ext>
          </a:extLst>
        </xdr:cNvPr>
        <xdr:cNvGrpSpPr/>
      </xdr:nvGrpSpPr>
      <xdr:grpSpPr>
        <a:xfrm>
          <a:off x="0" y="0"/>
          <a:ext cx="19016157" cy="433343"/>
          <a:chOff x="0" y="0"/>
          <a:chExt cx="14643840" cy="430856"/>
        </a:xfrm>
      </xdr:grpSpPr>
      <xdr:sp macro="" textlink="">
        <xdr:nvSpPr>
          <xdr:cNvPr id="25" name="Rectangle 24">
            <a:extLst>
              <a:ext uri="{FF2B5EF4-FFF2-40B4-BE49-F238E27FC236}">
                <a16:creationId xmlns:a16="http://schemas.microsoft.com/office/drawing/2014/main" id="{8F3B398E-2F88-C3AA-81DE-A4F475D8644C}"/>
              </a:ext>
            </a:extLst>
          </xdr:cNvPr>
          <xdr:cNvSpPr/>
        </xdr:nvSpPr>
        <xdr:spPr>
          <a:xfrm>
            <a:off x="243840" y="22861"/>
            <a:ext cx="14400000" cy="396001"/>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26" name="Picture 25">
            <a:extLst>
              <a:ext uri="{FF2B5EF4-FFF2-40B4-BE49-F238E27FC236}">
                <a16:creationId xmlns:a16="http://schemas.microsoft.com/office/drawing/2014/main" id="{3FC216CB-807D-CCA1-3B16-19F60820B8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6720" cy="426720"/>
          </a:xfrm>
          <a:prstGeom prst="rect">
            <a:avLst/>
          </a:prstGeom>
          <a:ln>
            <a:noFill/>
          </a:ln>
        </xdr:spPr>
      </xdr:pic>
      <xdr:sp macro="" textlink="">
        <xdr:nvSpPr>
          <xdr:cNvPr id="27" name="TextBox 26">
            <a:extLst>
              <a:ext uri="{FF2B5EF4-FFF2-40B4-BE49-F238E27FC236}">
                <a16:creationId xmlns:a16="http://schemas.microsoft.com/office/drawing/2014/main" id="{BCB8BD65-2DDE-F6B8-666E-E4D151A04527}"/>
              </a:ext>
            </a:extLst>
          </xdr:cNvPr>
          <xdr:cNvSpPr txBox="1"/>
        </xdr:nvSpPr>
        <xdr:spPr>
          <a:xfrm>
            <a:off x="463739" y="0"/>
            <a:ext cx="1852946" cy="430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1">
                <a:solidFill>
                  <a:schemeClr val="bg1"/>
                </a:solidFill>
              </a:rPr>
              <a:t>Sales  Data  Analysis</a:t>
            </a:r>
            <a:endParaRPr lang="en-IN" sz="1600" b="1">
              <a:solidFill>
                <a:schemeClr val="bg1"/>
              </a:solidFill>
            </a:endParaRPr>
          </a:p>
        </xdr:txBody>
      </xdr:sp>
      <xdr:sp macro="" textlink="">
        <xdr:nvSpPr>
          <xdr:cNvPr id="29" name="TextBox 28">
            <a:hlinkClick xmlns:r="http://schemas.openxmlformats.org/officeDocument/2006/relationships" r:id="rId2" tooltip="Income Source"/>
            <a:extLst>
              <a:ext uri="{FF2B5EF4-FFF2-40B4-BE49-F238E27FC236}">
                <a16:creationId xmlns:a16="http://schemas.microsoft.com/office/drawing/2014/main" id="{156DD03F-78F9-F14E-E85E-690DB22F74D6}"/>
              </a:ext>
            </a:extLst>
          </xdr:cNvPr>
          <xdr:cNvSpPr txBox="1"/>
        </xdr:nvSpPr>
        <xdr:spPr>
          <a:xfrm>
            <a:off x="9989820" y="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Income</a:t>
            </a:r>
            <a:r>
              <a:rPr lang="en-IN" sz="1200" b="1" baseline="0">
                <a:solidFill>
                  <a:schemeClr val="bg1"/>
                </a:solidFill>
              </a:rPr>
              <a:t> Source</a:t>
            </a:r>
            <a:endParaRPr lang="en-IN" sz="1200" b="1">
              <a:solidFill>
                <a:schemeClr val="bg1"/>
              </a:solidFill>
            </a:endParaRPr>
          </a:p>
        </xdr:txBody>
      </xdr:sp>
      <xdr:sp macro="" textlink="">
        <xdr:nvSpPr>
          <xdr:cNvPr id="30" name="TextBox 29">
            <a:hlinkClick xmlns:r="http://schemas.openxmlformats.org/officeDocument/2006/relationships" r:id="rId3" tooltip="Geographically"/>
            <a:extLst>
              <a:ext uri="{FF2B5EF4-FFF2-40B4-BE49-F238E27FC236}">
                <a16:creationId xmlns:a16="http://schemas.microsoft.com/office/drawing/2014/main" id="{03257EE1-178F-985D-8434-D16756ADFAC4}"/>
              </a:ext>
            </a:extLst>
          </xdr:cNvPr>
          <xdr:cNvSpPr txBox="1"/>
        </xdr:nvSpPr>
        <xdr:spPr>
          <a:xfrm>
            <a:off x="110820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Geographically</a:t>
            </a:r>
          </a:p>
        </xdr:txBody>
      </xdr:sp>
      <xdr:sp macro="" textlink="">
        <xdr:nvSpPr>
          <xdr:cNvPr id="31" name="TextBox 30">
            <a:hlinkClick xmlns:r="http://schemas.openxmlformats.org/officeDocument/2006/relationships" r:id="rId4" tooltip="Sales Process"/>
            <a:extLst>
              <a:ext uri="{FF2B5EF4-FFF2-40B4-BE49-F238E27FC236}">
                <a16:creationId xmlns:a16="http://schemas.microsoft.com/office/drawing/2014/main" id="{EFD238A1-6FB9-9B80-BB52-DDFB5E6DA808}"/>
              </a:ext>
            </a:extLst>
          </xdr:cNvPr>
          <xdr:cNvSpPr txBox="1"/>
        </xdr:nvSpPr>
        <xdr:spPr>
          <a:xfrm>
            <a:off x="121742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Sales</a:t>
            </a:r>
            <a:r>
              <a:rPr lang="en-IN" sz="1200" b="1" baseline="0">
                <a:solidFill>
                  <a:schemeClr val="bg1"/>
                </a:solidFill>
              </a:rPr>
              <a:t> Process</a:t>
            </a:r>
            <a:endParaRPr lang="en-IN" sz="1200" b="1">
              <a:solidFill>
                <a:schemeClr val="bg1"/>
              </a:solidFill>
            </a:endParaRPr>
          </a:p>
        </xdr:txBody>
      </xdr:sp>
      <xdr:sp macro="" textlink="">
        <xdr:nvSpPr>
          <xdr:cNvPr id="32" name="TextBox 31">
            <a:hlinkClick xmlns:r="http://schemas.openxmlformats.org/officeDocument/2006/relationships" r:id="rId5" tooltip="Project Status"/>
            <a:extLst>
              <a:ext uri="{FF2B5EF4-FFF2-40B4-BE49-F238E27FC236}">
                <a16:creationId xmlns:a16="http://schemas.microsoft.com/office/drawing/2014/main" id="{ADF9134D-4CF9-791C-7523-CDDFC017CD98}"/>
              </a:ext>
            </a:extLst>
          </xdr:cNvPr>
          <xdr:cNvSpPr txBox="1"/>
        </xdr:nvSpPr>
        <xdr:spPr>
          <a:xfrm>
            <a:off x="13266420" y="76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Project Status</a:t>
            </a:r>
          </a:p>
        </xdr:txBody>
      </xdr:sp>
      <xdr:sp macro="" textlink="">
        <xdr:nvSpPr>
          <xdr:cNvPr id="34" name="Rectangle: Rounded Corners 33">
            <a:extLst>
              <a:ext uri="{FF2B5EF4-FFF2-40B4-BE49-F238E27FC236}">
                <a16:creationId xmlns:a16="http://schemas.microsoft.com/office/drawing/2014/main" id="{A329D0D8-D4EC-5895-1C12-0D0E655D5044}"/>
              </a:ext>
            </a:extLst>
          </xdr:cNvPr>
          <xdr:cNvSpPr/>
        </xdr:nvSpPr>
        <xdr:spPr>
          <a:xfrm>
            <a:off x="13470606" y="320040"/>
            <a:ext cx="324000" cy="3600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absolute">
    <xdr:from>
      <xdr:col>0</xdr:col>
      <xdr:colOff>442782</xdr:colOff>
      <xdr:row>5</xdr:row>
      <xdr:rowOff>72079</xdr:rowOff>
    </xdr:from>
    <xdr:to>
      <xdr:col>10</xdr:col>
      <xdr:colOff>391296</xdr:colOff>
      <xdr:row>9</xdr:row>
      <xdr:rowOff>183006</xdr:rowOff>
    </xdr:to>
    <xdr:grpSp>
      <xdr:nvGrpSpPr>
        <xdr:cNvPr id="81" name="Group 80">
          <a:extLst>
            <a:ext uri="{FF2B5EF4-FFF2-40B4-BE49-F238E27FC236}">
              <a16:creationId xmlns:a16="http://schemas.microsoft.com/office/drawing/2014/main" id="{F45C0DA1-80FE-00A8-9E5C-CA7CF1EC23DF}"/>
            </a:ext>
          </a:extLst>
        </xdr:cNvPr>
        <xdr:cNvGrpSpPr/>
      </xdr:nvGrpSpPr>
      <xdr:grpSpPr>
        <a:xfrm>
          <a:off x="442782" y="998836"/>
          <a:ext cx="6023919" cy="852332"/>
          <a:chOff x="1318054" y="1163594"/>
          <a:chExt cx="6023919" cy="852332"/>
        </a:xfrm>
      </xdr:grpSpPr>
      <xdr:sp macro="" textlink="">
        <xdr:nvSpPr>
          <xdr:cNvPr id="79" name="TextBox 78">
            <a:extLst>
              <a:ext uri="{FF2B5EF4-FFF2-40B4-BE49-F238E27FC236}">
                <a16:creationId xmlns:a16="http://schemas.microsoft.com/office/drawing/2014/main" id="{2CFC5DA9-B5A0-B166-A5A9-26E1CFCFDEDC}"/>
              </a:ext>
            </a:extLst>
          </xdr:cNvPr>
          <xdr:cNvSpPr txBox="1"/>
        </xdr:nvSpPr>
        <xdr:spPr>
          <a:xfrm>
            <a:off x="1318054" y="1297460"/>
            <a:ext cx="6023919" cy="718466"/>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IN" sz="4000" b="0">
                <a:solidFill>
                  <a:schemeClr val="bg1"/>
                </a:solidFill>
              </a:rPr>
              <a:t>Projects Status Reporting</a:t>
            </a:r>
          </a:p>
        </xdr:txBody>
      </xdr:sp>
      <xdr:sp macro="" textlink="">
        <xdr:nvSpPr>
          <xdr:cNvPr id="80" name="TextBox 79">
            <a:extLst>
              <a:ext uri="{FF2B5EF4-FFF2-40B4-BE49-F238E27FC236}">
                <a16:creationId xmlns:a16="http://schemas.microsoft.com/office/drawing/2014/main" id="{BC72E8D4-6D58-96F4-4F18-F5FD30E9A443}"/>
              </a:ext>
            </a:extLst>
          </xdr:cNvPr>
          <xdr:cNvSpPr txBox="1"/>
        </xdr:nvSpPr>
        <xdr:spPr>
          <a:xfrm>
            <a:off x="1318054" y="1163594"/>
            <a:ext cx="2018271" cy="22654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bg1"/>
                </a:solidFill>
              </a:rPr>
              <a:t>Annually</a:t>
            </a:r>
            <a:r>
              <a:rPr lang="en-IN" sz="1200" baseline="0">
                <a:solidFill>
                  <a:schemeClr val="bg1"/>
                </a:solidFill>
              </a:rPr>
              <a:t> Financial Statistics</a:t>
            </a:r>
            <a:endParaRPr lang="en-IN" sz="1200">
              <a:solidFill>
                <a:schemeClr val="bg1"/>
              </a:solidFill>
            </a:endParaRPr>
          </a:p>
        </xdr:txBody>
      </xdr:sp>
    </xdr:grpSp>
    <xdr:clientData/>
  </xdr:twoCellAnchor>
  <xdr:twoCellAnchor editAs="absolute">
    <xdr:from>
      <xdr:col>0</xdr:col>
      <xdr:colOff>278028</xdr:colOff>
      <xdr:row>5</xdr:row>
      <xdr:rowOff>82377</xdr:rowOff>
    </xdr:from>
    <xdr:to>
      <xdr:col>0</xdr:col>
      <xdr:colOff>391298</xdr:colOff>
      <xdr:row>9</xdr:row>
      <xdr:rowOff>82378</xdr:rowOff>
    </xdr:to>
    <xdr:sp macro="" textlink="">
      <xdr:nvSpPr>
        <xdr:cNvPr id="82" name="Rectangle 81">
          <a:extLst>
            <a:ext uri="{FF2B5EF4-FFF2-40B4-BE49-F238E27FC236}">
              <a16:creationId xmlns:a16="http://schemas.microsoft.com/office/drawing/2014/main" id="{741B4427-7FAE-B0CA-B257-DBE1CA6D0A1B}"/>
            </a:ext>
          </a:extLst>
        </xdr:cNvPr>
        <xdr:cNvSpPr/>
      </xdr:nvSpPr>
      <xdr:spPr>
        <a:xfrm>
          <a:off x="278028" y="1009134"/>
          <a:ext cx="113270" cy="741406"/>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26</xdr:col>
      <xdr:colOff>262582</xdr:colOff>
      <xdr:row>17</xdr:row>
      <xdr:rowOff>144162</xdr:rowOff>
    </xdr:from>
    <xdr:to>
      <xdr:col>29</xdr:col>
      <xdr:colOff>307513</xdr:colOff>
      <xdr:row>38</xdr:row>
      <xdr:rowOff>71053</xdr:rowOff>
    </xdr:to>
    <xdr:grpSp>
      <xdr:nvGrpSpPr>
        <xdr:cNvPr id="138" name="Group 137">
          <a:extLst>
            <a:ext uri="{FF2B5EF4-FFF2-40B4-BE49-F238E27FC236}">
              <a16:creationId xmlns:a16="http://schemas.microsoft.com/office/drawing/2014/main" id="{780D57A2-5F9B-1074-4A83-AF10B76FD3A1}"/>
            </a:ext>
          </a:extLst>
        </xdr:cNvPr>
        <xdr:cNvGrpSpPr/>
      </xdr:nvGrpSpPr>
      <xdr:grpSpPr>
        <a:xfrm>
          <a:off x="16058636" y="3295135"/>
          <a:ext cx="1867553" cy="3819269"/>
          <a:chOff x="14555231" y="2296296"/>
          <a:chExt cx="1867553" cy="3819269"/>
        </a:xfrm>
      </xdr:grpSpPr>
      <xdr:grpSp>
        <xdr:nvGrpSpPr>
          <xdr:cNvPr id="68" name="Group 67">
            <a:extLst>
              <a:ext uri="{FF2B5EF4-FFF2-40B4-BE49-F238E27FC236}">
                <a16:creationId xmlns:a16="http://schemas.microsoft.com/office/drawing/2014/main" id="{4FEA3450-0728-2266-C28D-B9A944FCD05B}"/>
              </a:ext>
            </a:extLst>
          </xdr:cNvPr>
          <xdr:cNvGrpSpPr/>
        </xdr:nvGrpSpPr>
        <xdr:grpSpPr>
          <a:xfrm>
            <a:off x="15219007" y="3655541"/>
            <a:ext cx="540000" cy="540000"/>
            <a:chOff x="13540945" y="3768810"/>
            <a:chExt cx="540000" cy="540000"/>
          </a:xfrm>
        </xdr:grpSpPr>
        <xdr:sp macro="" textlink="">
          <xdr:nvSpPr>
            <xdr:cNvPr id="57" name="Rectangle: Rounded Corners 56">
              <a:extLst>
                <a:ext uri="{FF2B5EF4-FFF2-40B4-BE49-F238E27FC236}">
                  <a16:creationId xmlns:a16="http://schemas.microsoft.com/office/drawing/2014/main" id="{6C7AB09F-98F8-B97D-9884-36C1BE2EFDDC}"/>
                </a:ext>
              </a:extLst>
            </xdr:cNvPr>
            <xdr:cNvSpPr/>
          </xdr:nvSpPr>
          <xdr:spPr>
            <a:xfrm>
              <a:off x="13540945" y="3768810"/>
              <a:ext cx="540000" cy="540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51" name="Graphic 50" descr="Single gear with solid fill">
              <a:extLst>
                <a:ext uri="{FF2B5EF4-FFF2-40B4-BE49-F238E27FC236}">
                  <a16:creationId xmlns:a16="http://schemas.microsoft.com/office/drawing/2014/main" id="{E5CBFB25-009A-DE75-C599-F299EB4DCDD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630945" y="3858810"/>
              <a:ext cx="360000" cy="360000"/>
            </a:xfrm>
            <a:prstGeom prst="rect">
              <a:avLst/>
            </a:prstGeom>
          </xdr:spPr>
        </xdr:pic>
      </xdr:grpSp>
      <xdr:grpSp>
        <xdr:nvGrpSpPr>
          <xdr:cNvPr id="69" name="Group 68">
            <a:extLst>
              <a:ext uri="{FF2B5EF4-FFF2-40B4-BE49-F238E27FC236}">
                <a16:creationId xmlns:a16="http://schemas.microsoft.com/office/drawing/2014/main" id="{5E24AB78-2DC6-26DB-5C27-40FF902E4B24}"/>
              </a:ext>
            </a:extLst>
          </xdr:cNvPr>
          <xdr:cNvGrpSpPr/>
        </xdr:nvGrpSpPr>
        <xdr:grpSpPr>
          <a:xfrm>
            <a:off x="15219007" y="5076568"/>
            <a:ext cx="540000" cy="540000"/>
            <a:chOff x="13551242" y="5169243"/>
            <a:chExt cx="540000" cy="540000"/>
          </a:xfrm>
        </xdr:grpSpPr>
        <xdr:sp macro="" textlink="">
          <xdr:nvSpPr>
            <xdr:cNvPr id="58" name="Rectangle: Rounded Corners 57">
              <a:extLst>
                <a:ext uri="{FF2B5EF4-FFF2-40B4-BE49-F238E27FC236}">
                  <a16:creationId xmlns:a16="http://schemas.microsoft.com/office/drawing/2014/main" id="{4CEBE080-B446-E2D6-812E-71E5184A86D0}"/>
                </a:ext>
              </a:extLst>
            </xdr:cNvPr>
            <xdr:cNvSpPr/>
          </xdr:nvSpPr>
          <xdr:spPr>
            <a:xfrm>
              <a:off x="13551242" y="5169243"/>
              <a:ext cx="540000" cy="540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55" name="Graphic 54" descr="Research with solid fill">
              <a:extLst>
                <a:ext uri="{FF2B5EF4-FFF2-40B4-BE49-F238E27FC236}">
                  <a16:creationId xmlns:a16="http://schemas.microsoft.com/office/drawing/2014/main" id="{254CB907-427B-7492-A6A6-110E2760E3C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3641242" y="5259243"/>
              <a:ext cx="360000" cy="360000"/>
            </a:xfrm>
            <a:prstGeom prst="rect">
              <a:avLst/>
            </a:prstGeom>
          </xdr:spPr>
        </xdr:pic>
      </xdr:grpSp>
      <xdr:grpSp>
        <xdr:nvGrpSpPr>
          <xdr:cNvPr id="131" name="Group 130">
            <a:extLst>
              <a:ext uri="{FF2B5EF4-FFF2-40B4-BE49-F238E27FC236}">
                <a16:creationId xmlns:a16="http://schemas.microsoft.com/office/drawing/2014/main" id="{C696B9AB-C03D-4E77-91C8-1476D6867D03}"/>
              </a:ext>
            </a:extLst>
          </xdr:cNvPr>
          <xdr:cNvGrpSpPr/>
        </xdr:nvGrpSpPr>
        <xdr:grpSpPr>
          <a:xfrm>
            <a:off x="15219007" y="2296296"/>
            <a:ext cx="540000" cy="540000"/>
            <a:chOff x="13530647" y="2316890"/>
            <a:chExt cx="540000" cy="540000"/>
          </a:xfrm>
        </xdr:grpSpPr>
        <xdr:sp macro="" textlink="">
          <xdr:nvSpPr>
            <xdr:cNvPr id="132" name="Rectangle: Rounded Corners 131">
              <a:extLst>
                <a:ext uri="{FF2B5EF4-FFF2-40B4-BE49-F238E27FC236}">
                  <a16:creationId xmlns:a16="http://schemas.microsoft.com/office/drawing/2014/main" id="{DF32605E-A5C8-EFCA-C323-ED371B6D31F8}"/>
                </a:ext>
              </a:extLst>
            </xdr:cNvPr>
            <xdr:cNvSpPr/>
          </xdr:nvSpPr>
          <xdr:spPr>
            <a:xfrm>
              <a:off x="13530647" y="2316890"/>
              <a:ext cx="540000" cy="5400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33" name="Graphic 132" descr="Pie chart with solid fill">
              <a:extLst>
                <a:ext uri="{FF2B5EF4-FFF2-40B4-BE49-F238E27FC236}">
                  <a16:creationId xmlns:a16="http://schemas.microsoft.com/office/drawing/2014/main" id="{0E4CF354-4EF2-B350-FB5E-8B81AFF2DA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3620647" y="2406890"/>
              <a:ext cx="360000" cy="360000"/>
            </a:xfrm>
            <a:prstGeom prst="rect">
              <a:avLst/>
            </a:prstGeom>
          </xdr:spPr>
        </xdr:pic>
      </xdr:grpSp>
      <xdr:sp macro="" textlink="">
        <xdr:nvSpPr>
          <xdr:cNvPr id="135" name="TextBox 107">
            <a:extLst>
              <a:ext uri="{FF2B5EF4-FFF2-40B4-BE49-F238E27FC236}">
                <a16:creationId xmlns:a16="http://schemas.microsoft.com/office/drawing/2014/main" id="{D135AC6C-5A73-4FE0-8D58-E17C7B911E91}"/>
              </a:ext>
            </a:extLst>
          </xdr:cNvPr>
          <xdr:cNvSpPr txBox="1"/>
        </xdr:nvSpPr>
        <xdr:spPr>
          <a:xfrm>
            <a:off x="14555231" y="2852351"/>
            <a:ext cx="1867552" cy="276999"/>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r>
              <a:rPr lang="en-IN" sz="1200" kern="1200" baseline="0">
                <a:solidFill>
                  <a:schemeClr val="bg1"/>
                </a:solidFill>
                <a:latin typeface="+mn-lt"/>
                <a:ea typeface="+mn-ea"/>
                <a:cs typeface="+mn-cs"/>
              </a:rPr>
              <a:t>Current Status</a:t>
            </a:r>
          </a:p>
        </xdr:txBody>
      </xdr:sp>
      <xdr:sp macro="" textlink="">
        <xdr:nvSpPr>
          <xdr:cNvPr id="136" name="TextBox 107">
            <a:extLst>
              <a:ext uri="{FF2B5EF4-FFF2-40B4-BE49-F238E27FC236}">
                <a16:creationId xmlns:a16="http://schemas.microsoft.com/office/drawing/2014/main" id="{49BB9A80-9F43-4784-BC80-4FDE87670690}"/>
              </a:ext>
            </a:extLst>
          </xdr:cNvPr>
          <xdr:cNvSpPr txBox="1"/>
        </xdr:nvSpPr>
        <xdr:spPr>
          <a:xfrm>
            <a:off x="14555231" y="4221893"/>
            <a:ext cx="1867552" cy="276999"/>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1200" baseline="0">
                <a:solidFill>
                  <a:schemeClr val="bg1"/>
                </a:solidFill>
              </a:rPr>
              <a:t>Total Projects</a:t>
            </a:r>
          </a:p>
        </xdr:txBody>
      </xdr:sp>
      <xdr:sp macro="" textlink="">
        <xdr:nvSpPr>
          <xdr:cNvPr id="137" name="TextBox 107">
            <a:extLst>
              <a:ext uri="{FF2B5EF4-FFF2-40B4-BE49-F238E27FC236}">
                <a16:creationId xmlns:a16="http://schemas.microsoft.com/office/drawing/2014/main" id="{64B38941-E066-42E9-8477-B54192182536}"/>
              </a:ext>
            </a:extLst>
          </xdr:cNvPr>
          <xdr:cNvSpPr txBox="1"/>
        </xdr:nvSpPr>
        <xdr:spPr>
          <a:xfrm>
            <a:off x="14555231" y="5632622"/>
            <a:ext cx="1867552" cy="27699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1200" kern="1200" baseline="0">
                <a:solidFill>
                  <a:schemeClr val="bg1"/>
                </a:solidFill>
                <a:latin typeface="+mn-lt"/>
                <a:ea typeface="+mn-ea"/>
                <a:cs typeface="+mn-cs"/>
              </a:rPr>
              <a:t>Savings</a:t>
            </a:r>
          </a:p>
        </xdr:txBody>
      </xdr:sp>
      <xdr:sp macro="" textlink="">
        <xdr:nvSpPr>
          <xdr:cNvPr id="139" name="TextBox 107">
            <a:extLst>
              <a:ext uri="{FF2B5EF4-FFF2-40B4-BE49-F238E27FC236}">
                <a16:creationId xmlns:a16="http://schemas.microsoft.com/office/drawing/2014/main" id="{091A56ED-0EEE-6920-7093-CECF01BC2AFC}"/>
              </a:ext>
            </a:extLst>
          </xdr:cNvPr>
          <xdr:cNvSpPr txBox="1"/>
        </xdr:nvSpPr>
        <xdr:spPr>
          <a:xfrm>
            <a:off x="14555231" y="3089189"/>
            <a:ext cx="1867552" cy="276999"/>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r>
              <a:rPr lang="en-IN" sz="1800" b="1" kern="1200" baseline="0">
                <a:solidFill>
                  <a:schemeClr val="bg1"/>
                </a:solidFill>
                <a:latin typeface="+mn-lt"/>
                <a:ea typeface="+mn-ea"/>
                <a:cs typeface="+mn-cs"/>
              </a:rPr>
              <a:t>158,432,231</a:t>
            </a:r>
          </a:p>
        </xdr:txBody>
      </xdr:sp>
      <xdr:sp macro="" textlink="">
        <xdr:nvSpPr>
          <xdr:cNvPr id="141" name="TextBox 107">
            <a:extLst>
              <a:ext uri="{FF2B5EF4-FFF2-40B4-BE49-F238E27FC236}">
                <a16:creationId xmlns:a16="http://schemas.microsoft.com/office/drawing/2014/main" id="{0F2B51DC-B97A-7F8E-6D8C-9ED4BF0A11C9}"/>
              </a:ext>
            </a:extLst>
          </xdr:cNvPr>
          <xdr:cNvSpPr txBox="1"/>
        </xdr:nvSpPr>
        <xdr:spPr>
          <a:xfrm>
            <a:off x="14555232" y="4427836"/>
            <a:ext cx="1867552" cy="276999"/>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r>
              <a:rPr lang="en-IN" sz="1800" b="1" kern="1200" baseline="0">
                <a:solidFill>
                  <a:schemeClr val="bg1"/>
                </a:solidFill>
                <a:latin typeface="+mn-lt"/>
                <a:ea typeface="+mn-ea"/>
                <a:cs typeface="+mn-cs"/>
              </a:rPr>
              <a:t>753,430</a:t>
            </a:r>
          </a:p>
        </xdr:txBody>
      </xdr:sp>
      <xdr:sp macro="" textlink="">
        <xdr:nvSpPr>
          <xdr:cNvPr id="142" name="TextBox 107">
            <a:extLst>
              <a:ext uri="{FF2B5EF4-FFF2-40B4-BE49-F238E27FC236}">
                <a16:creationId xmlns:a16="http://schemas.microsoft.com/office/drawing/2014/main" id="{96D98602-D86B-AA72-D366-F236F6855D98}"/>
              </a:ext>
            </a:extLst>
          </xdr:cNvPr>
          <xdr:cNvSpPr txBox="1"/>
        </xdr:nvSpPr>
        <xdr:spPr>
          <a:xfrm>
            <a:off x="14555232" y="5838566"/>
            <a:ext cx="1867552" cy="276999"/>
          </a:xfrm>
          <a:prstGeom prst="rect">
            <a:avLst/>
          </a:prstGeom>
          <a:noFill/>
        </xdr:spPr>
        <xdr:txBody>
          <a:bodyPr wrap="square" rtlCol="0" anchor="ctr">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r>
              <a:rPr lang="en-IN" sz="1800" b="1" kern="1200" baseline="0">
                <a:solidFill>
                  <a:schemeClr val="bg1"/>
                </a:solidFill>
                <a:latin typeface="+mn-lt"/>
                <a:ea typeface="+mn-ea"/>
                <a:cs typeface="+mn-cs"/>
              </a:rPr>
              <a:t>32%</a:t>
            </a:r>
          </a:p>
        </xdr:txBody>
      </xdr:sp>
    </xdr:grpSp>
    <xdr:clientData/>
  </xdr:twoCellAnchor>
  <xdr:twoCellAnchor editAs="absolute">
    <xdr:from>
      <xdr:col>5</xdr:col>
      <xdr:colOff>113269</xdr:colOff>
      <xdr:row>17</xdr:row>
      <xdr:rowOff>92676</xdr:rowOff>
    </xdr:from>
    <xdr:to>
      <xdr:col>26</xdr:col>
      <xdr:colOff>92676</xdr:colOff>
      <xdr:row>38</xdr:row>
      <xdr:rowOff>86192</xdr:rowOff>
    </xdr:to>
    <xdr:grpSp>
      <xdr:nvGrpSpPr>
        <xdr:cNvPr id="145" name="Group 144">
          <a:extLst>
            <a:ext uri="{FF2B5EF4-FFF2-40B4-BE49-F238E27FC236}">
              <a16:creationId xmlns:a16="http://schemas.microsoft.com/office/drawing/2014/main" id="{B967B9B6-17B5-8FD6-9E64-2247C5787DC4}"/>
            </a:ext>
          </a:extLst>
        </xdr:cNvPr>
        <xdr:cNvGrpSpPr/>
      </xdr:nvGrpSpPr>
      <xdr:grpSpPr>
        <a:xfrm>
          <a:off x="3150972" y="3243649"/>
          <a:ext cx="12737758" cy="3885894"/>
          <a:chOff x="1966783" y="2306594"/>
          <a:chExt cx="12737758" cy="3885894"/>
        </a:xfrm>
      </xdr:grpSpPr>
      <xdr:grpSp>
        <xdr:nvGrpSpPr>
          <xdr:cNvPr id="63" name="Group 62">
            <a:extLst>
              <a:ext uri="{FF2B5EF4-FFF2-40B4-BE49-F238E27FC236}">
                <a16:creationId xmlns:a16="http://schemas.microsoft.com/office/drawing/2014/main" id="{5EA4302D-8F38-F71A-AC5B-96FC8773CDDE}"/>
              </a:ext>
            </a:extLst>
          </xdr:cNvPr>
          <xdr:cNvGrpSpPr/>
        </xdr:nvGrpSpPr>
        <xdr:grpSpPr>
          <a:xfrm>
            <a:off x="1966783" y="2306594"/>
            <a:ext cx="12699908" cy="3885894"/>
            <a:chOff x="1709351" y="1287162"/>
            <a:chExt cx="11066177" cy="3885894"/>
          </a:xfrm>
        </xdr:grpSpPr>
        <xdr:grpSp>
          <xdr:nvGrpSpPr>
            <xdr:cNvPr id="60" name="Group 59">
              <a:extLst>
                <a:ext uri="{FF2B5EF4-FFF2-40B4-BE49-F238E27FC236}">
                  <a16:creationId xmlns:a16="http://schemas.microsoft.com/office/drawing/2014/main" id="{16FB50B6-1575-C965-EF58-B22C2BA0CB58}"/>
                </a:ext>
              </a:extLst>
            </xdr:cNvPr>
            <xdr:cNvGrpSpPr/>
          </xdr:nvGrpSpPr>
          <xdr:grpSpPr>
            <a:xfrm>
              <a:off x="3710565" y="2111118"/>
              <a:ext cx="3834027" cy="2282926"/>
              <a:chOff x="3710565" y="2111118"/>
              <a:chExt cx="3834027" cy="2282926"/>
            </a:xfrm>
          </xdr:grpSpPr>
          <xdr:sp macro="" textlink="">
            <xdr:nvSpPr>
              <xdr:cNvPr id="38" name="Wave 37">
                <a:extLst>
                  <a:ext uri="{FF2B5EF4-FFF2-40B4-BE49-F238E27FC236}">
                    <a16:creationId xmlns:a16="http://schemas.microsoft.com/office/drawing/2014/main" id="{CAE3FAAB-BFA4-468D-E265-4F6C283C0F12}"/>
                  </a:ext>
                </a:extLst>
              </xdr:cNvPr>
              <xdr:cNvSpPr/>
            </xdr:nvSpPr>
            <xdr:spPr>
              <a:xfrm rot="21220157" flipV="1">
                <a:off x="3710565" y="3019454"/>
                <a:ext cx="3834027" cy="828000"/>
              </a:xfrm>
              <a:prstGeom prst="wave">
                <a:avLst>
                  <a:gd name="adj1" fmla="val 20000"/>
                  <a:gd name="adj2" fmla="val -1176"/>
                </a:avLst>
              </a:prstGeom>
              <a:gradFill flip="none" rotWithShape="1">
                <a:gsLst>
                  <a:gs pos="100000">
                    <a:srgbClr val="FF6C8F">
                      <a:alpha val="42000"/>
                    </a:srgbClr>
                  </a:gs>
                  <a:gs pos="0">
                    <a:srgbClr val="FF6C8F"/>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39" name="Wave 38">
                <a:extLst>
                  <a:ext uri="{FF2B5EF4-FFF2-40B4-BE49-F238E27FC236}">
                    <a16:creationId xmlns:a16="http://schemas.microsoft.com/office/drawing/2014/main" id="{5C6BF1CE-86D1-1BDF-17D1-5BBA03984BD3}"/>
                  </a:ext>
                </a:extLst>
              </xdr:cNvPr>
              <xdr:cNvSpPr/>
            </xdr:nvSpPr>
            <xdr:spPr>
              <a:xfrm rot="922797">
                <a:off x="3725901" y="3566044"/>
                <a:ext cx="3436883" cy="828000"/>
              </a:xfrm>
              <a:prstGeom prst="wave">
                <a:avLst>
                  <a:gd name="adj1" fmla="val 20000"/>
                  <a:gd name="adj2" fmla="val -200"/>
                </a:avLst>
              </a:prstGeom>
              <a:gradFill flip="none" rotWithShape="1">
                <a:gsLst>
                  <a:gs pos="0">
                    <a:srgbClr val="FF6C8F">
                      <a:alpha val="20000"/>
                    </a:srgbClr>
                  </a:gs>
                  <a:gs pos="100000">
                    <a:srgbClr val="55D9FB"/>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40" name="Wave 39">
                <a:extLst>
                  <a:ext uri="{FF2B5EF4-FFF2-40B4-BE49-F238E27FC236}">
                    <a16:creationId xmlns:a16="http://schemas.microsoft.com/office/drawing/2014/main" id="{F702EF64-F756-5A4C-3279-FF322E51A7A4}"/>
                  </a:ext>
                </a:extLst>
              </xdr:cNvPr>
              <xdr:cNvSpPr/>
            </xdr:nvSpPr>
            <xdr:spPr>
              <a:xfrm rot="20548738" flipV="1">
                <a:off x="3780794" y="2111118"/>
                <a:ext cx="3436883" cy="828000"/>
              </a:xfrm>
              <a:prstGeom prst="wave">
                <a:avLst>
                  <a:gd name="adj1" fmla="val 20000"/>
                  <a:gd name="adj2" fmla="val -200"/>
                </a:avLst>
              </a:prstGeom>
              <a:gradFill flip="none" rotWithShape="1">
                <a:gsLst>
                  <a:gs pos="0">
                    <a:srgbClr val="FF6C8F">
                      <a:alpha val="20000"/>
                    </a:srgbClr>
                  </a:gs>
                  <a:gs pos="100000">
                    <a:srgbClr val="55D9FB"/>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grpSp>
        <xdr:sp macro="" textlink="">
          <xdr:nvSpPr>
            <xdr:cNvPr id="41" name="Rectangle: Rounded Corners 40">
              <a:extLst>
                <a:ext uri="{FF2B5EF4-FFF2-40B4-BE49-F238E27FC236}">
                  <a16:creationId xmlns:a16="http://schemas.microsoft.com/office/drawing/2014/main" id="{3A93B170-9B85-FE85-209E-AB7BFC902EC9}"/>
                </a:ext>
              </a:extLst>
            </xdr:cNvPr>
            <xdr:cNvSpPr/>
          </xdr:nvSpPr>
          <xdr:spPr>
            <a:xfrm>
              <a:off x="1709351" y="2491945"/>
              <a:ext cx="2399271" cy="1767443"/>
            </a:xfrm>
            <a:prstGeom prst="roundRect">
              <a:avLst/>
            </a:prstGeom>
            <a:solidFill>
              <a:schemeClr val="bg1"/>
            </a:solidFill>
            <a:ln>
              <a:solidFill>
                <a:schemeClr val="tx1"/>
              </a:solid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61" name="Group 60">
              <a:extLst>
                <a:ext uri="{FF2B5EF4-FFF2-40B4-BE49-F238E27FC236}">
                  <a16:creationId xmlns:a16="http://schemas.microsoft.com/office/drawing/2014/main" id="{01D2C0E2-2C3C-2A77-1082-AEFAA4D3AA39}"/>
                </a:ext>
              </a:extLst>
            </xdr:cNvPr>
            <xdr:cNvGrpSpPr/>
          </xdr:nvGrpSpPr>
          <xdr:grpSpPr>
            <a:xfrm>
              <a:off x="7806096" y="1460509"/>
              <a:ext cx="3762523" cy="3477609"/>
              <a:chOff x="7806096" y="1460509"/>
              <a:chExt cx="3762523" cy="3477609"/>
            </a:xfrm>
          </xdr:grpSpPr>
          <xdr:sp macro="" textlink="">
            <xdr:nvSpPr>
              <xdr:cNvPr id="35" name="Wave 34">
                <a:extLst>
                  <a:ext uri="{FF2B5EF4-FFF2-40B4-BE49-F238E27FC236}">
                    <a16:creationId xmlns:a16="http://schemas.microsoft.com/office/drawing/2014/main" id="{597AF528-FED2-483D-D127-6F58A21A82E6}"/>
                  </a:ext>
                </a:extLst>
              </xdr:cNvPr>
              <xdr:cNvSpPr/>
            </xdr:nvSpPr>
            <xdr:spPr>
              <a:xfrm rot="1153598">
                <a:off x="7914581" y="2217783"/>
                <a:ext cx="3436883" cy="828000"/>
              </a:xfrm>
              <a:prstGeom prst="wave">
                <a:avLst>
                  <a:gd name="adj1" fmla="val 20000"/>
                  <a:gd name="adj2" fmla="val -200"/>
                </a:avLst>
              </a:prstGeom>
              <a:gradFill flip="none" rotWithShape="1">
                <a:gsLst>
                  <a:gs pos="100000">
                    <a:srgbClr val="FF6C8F">
                      <a:alpha val="42000"/>
                    </a:srgbClr>
                  </a:gs>
                  <a:gs pos="0">
                    <a:srgbClr val="FF6C8F"/>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sp macro="" textlink="">
            <xdr:nvSpPr>
              <xdr:cNvPr id="36" name="Rectangle 35">
                <a:extLst>
                  <a:ext uri="{FF2B5EF4-FFF2-40B4-BE49-F238E27FC236}">
                    <a16:creationId xmlns:a16="http://schemas.microsoft.com/office/drawing/2014/main" id="{9D32DE42-2EDE-6D1A-C3A2-5AEEA6EE8F1A}"/>
                  </a:ext>
                </a:extLst>
              </xdr:cNvPr>
              <xdr:cNvSpPr/>
            </xdr:nvSpPr>
            <xdr:spPr>
              <a:xfrm>
                <a:off x="7942910" y="1460509"/>
                <a:ext cx="3300249" cy="360000"/>
              </a:xfrm>
              <a:prstGeom prst="rect">
                <a:avLst/>
              </a:prstGeom>
              <a:gradFill flip="none" rotWithShape="1">
                <a:gsLst>
                  <a:gs pos="100000">
                    <a:srgbClr val="FF6C8F">
                      <a:alpha val="42000"/>
                    </a:srgbClr>
                  </a:gs>
                  <a:gs pos="0">
                    <a:srgbClr val="FF6C8F"/>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7" name="Wave 36">
                <a:extLst>
                  <a:ext uri="{FF2B5EF4-FFF2-40B4-BE49-F238E27FC236}">
                    <a16:creationId xmlns:a16="http://schemas.microsoft.com/office/drawing/2014/main" id="{9B9076A7-5C6D-819A-5304-605B66F4BB7C}"/>
                  </a:ext>
                </a:extLst>
              </xdr:cNvPr>
              <xdr:cNvSpPr/>
            </xdr:nvSpPr>
            <xdr:spPr>
              <a:xfrm rot="20350617" flipV="1">
                <a:off x="7806096" y="2245493"/>
                <a:ext cx="3436883" cy="828000"/>
              </a:xfrm>
              <a:prstGeom prst="wave">
                <a:avLst>
                  <a:gd name="adj1" fmla="val 20000"/>
                  <a:gd name="adj2" fmla="val -622"/>
                </a:avLst>
              </a:prstGeom>
              <a:gradFill flip="none" rotWithShape="1">
                <a:gsLst>
                  <a:gs pos="0">
                    <a:srgbClr val="0F49FB">
                      <a:alpha val="75000"/>
                    </a:srgbClr>
                  </a:gs>
                  <a:gs pos="100000">
                    <a:srgbClr val="FF5D84">
                      <a:alpha val="88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45" name="Wave 44">
                <a:extLst>
                  <a:ext uri="{FF2B5EF4-FFF2-40B4-BE49-F238E27FC236}">
                    <a16:creationId xmlns:a16="http://schemas.microsoft.com/office/drawing/2014/main" id="{73929B00-69A7-CE6C-7E37-F2C4103A334F}"/>
                  </a:ext>
                </a:extLst>
              </xdr:cNvPr>
              <xdr:cNvSpPr/>
            </xdr:nvSpPr>
            <xdr:spPr>
              <a:xfrm>
                <a:off x="8090929" y="4110118"/>
                <a:ext cx="3436883" cy="828000"/>
              </a:xfrm>
              <a:prstGeom prst="wave">
                <a:avLst>
                  <a:gd name="adj1" fmla="val 20000"/>
                  <a:gd name="adj2" fmla="val -200"/>
                </a:avLst>
              </a:prstGeom>
              <a:gradFill flip="none" rotWithShape="1">
                <a:gsLst>
                  <a:gs pos="0">
                    <a:srgbClr val="0F49FB">
                      <a:alpha val="75000"/>
                    </a:srgbClr>
                  </a:gs>
                  <a:gs pos="100000">
                    <a:srgbClr val="FF5D84">
                      <a:alpha val="88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46" name="Wave 45">
                <a:extLst>
                  <a:ext uri="{FF2B5EF4-FFF2-40B4-BE49-F238E27FC236}">
                    <a16:creationId xmlns:a16="http://schemas.microsoft.com/office/drawing/2014/main" id="{D99EE054-D300-B6E0-6A3A-4373CB5576CC}"/>
                  </a:ext>
                </a:extLst>
              </xdr:cNvPr>
              <xdr:cNvSpPr/>
            </xdr:nvSpPr>
            <xdr:spPr>
              <a:xfrm rot="20287352" flipV="1">
                <a:off x="8131736" y="3439074"/>
                <a:ext cx="3436883" cy="828000"/>
              </a:xfrm>
              <a:prstGeom prst="wave">
                <a:avLst>
                  <a:gd name="adj1" fmla="val 20000"/>
                  <a:gd name="adj2" fmla="val -200"/>
                </a:avLst>
              </a:prstGeom>
              <a:gradFill flip="none" rotWithShape="1">
                <a:gsLst>
                  <a:gs pos="0">
                    <a:srgbClr val="0F49FB">
                      <a:alpha val="75000"/>
                    </a:srgbClr>
                  </a:gs>
                  <a:gs pos="100000">
                    <a:srgbClr val="FF5D84">
                      <a:alpha val="88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62" name="Group 61">
              <a:extLst>
                <a:ext uri="{FF2B5EF4-FFF2-40B4-BE49-F238E27FC236}">
                  <a16:creationId xmlns:a16="http://schemas.microsoft.com/office/drawing/2014/main" id="{D5B29FF3-254D-D08F-46B4-D1F1E38059B1}"/>
                </a:ext>
              </a:extLst>
            </xdr:cNvPr>
            <xdr:cNvGrpSpPr/>
          </xdr:nvGrpSpPr>
          <xdr:grpSpPr>
            <a:xfrm>
              <a:off x="6734212" y="1287162"/>
              <a:ext cx="6041316" cy="3885894"/>
              <a:chOff x="6734212" y="1287162"/>
              <a:chExt cx="6041316" cy="3885894"/>
            </a:xfrm>
          </xdr:grpSpPr>
          <xdr:sp macro="" textlink="">
            <xdr:nvSpPr>
              <xdr:cNvPr id="42" name="Rectangle: Rounded Corners 41">
                <a:extLst>
                  <a:ext uri="{FF2B5EF4-FFF2-40B4-BE49-F238E27FC236}">
                    <a16:creationId xmlns:a16="http://schemas.microsoft.com/office/drawing/2014/main" id="{61087EC6-5660-4601-C359-AF3462ACF648}"/>
                  </a:ext>
                </a:extLst>
              </xdr:cNvPr>
              <xdr:cNvSpPr/>
            </xdr:nvSpPr>
            <xdr:spPr>
              <a:xfrm>
                <a:off x="6734212" y="2636109"/>
                <a:ext cx="1867552" cy="1188000"/>
              </a:xfrm>
              <a:prstGeom prst="roundRect">
                <a:avLst/>
              </a:prstGeom>
              <a:gradFill>
                <a:gsLst>
                  <a:gs pos="0">
                    <a:srgbClr val="FF6C8F"/>
                  </a:gs>
                  <a:gs pos="100000">
                    <a:srgbClr val="F387DE">
                      <a:alpha val="87843"/>
                    </a:srgbClr>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43" name="Rectangle: Rounded Corners 42">
                <a:extLst>
                  <a:ext uri="{FF2B5EF4-FFF2-40B4-BE49-F238E27FC236}">
                    <a16:creationId xmlns:a16="http://schemas.microsoft.com/office/drawing/2014/main" id="{D1241F98-7BF0-703A-14C9-BB7F83CC68D5}"/>
                  </a:ext>
                </a:extLst>
              </xdr:cNvPr>
              <xdr:cNvSpPr/>
            </xdr:nvSpPr>
            <xdr:spPr>
              <a:xfrm>
                <a:off x="10907976" y="1287162"/>
                <a:ext cx="1867552" cy="1188000"/>
              </a:xfrm>
              <a:prstGeom prst="roundRect">
                <a:avLst/>
              </a:prstGeom>
              <a:gradFill flip="none" rotWithShape="1">
                <a:gsLst>
                  <a:gs pos="80000">
                    <a:srgbClr val="0F49FB"/>
                  </a:gs>
                  <a:gs pos="0">
                    <a:srgbClr val="B23DD1">
                      <a:alpha val="87451"/>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44" name="Rectangle: Rounded Corners 43">
                <a:extLst>
                  <a:ext uri="{FF2B5EF4-FFF2-40B4-BE49-F238E27FC236}">
                    <a16:creationId xmlns:a16="http://schemas.microsoft.com/office/drawing/2014/main" id="{42E854E9-9A18-3A72-BB50-81E9E132B584}"/>
                  </a:ext>
                </a:extLst>
              </xdr:cNvPr>
              <xdr:cNvSpPr/>
            </xdr:nvSpPr>
            <xdr:spPr>
              <a:xfrm>
                <a:off x="6734212" y="1287162"/>
                <a:ext cx="1867552" cy="1188000"/>
              </a:xfrm>
              <a:prstGeom prst="roundRect">
                <a:avLst/>
              </a:prstGeom>
              <a:gradFill>
                <a:gsLst>
                  <a:gs pos="0">
                    <a:srgbClr val="FF6C8F"/>
                  </a:gs>
                  <a:gs pos="100000">
                    <a:srgbClr val="F387DE">
                      <a:alpha val="87843"/>
                    </a:srgbClr>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47" name="Rectangle: Rounded Corners 46">
                <a:extLst>
                  <a:ext uri="{FF2B5EF4-FFF2-40B4-BE49-F238E27FC236}">
                    <a16:creationId xmlns:a16="http://schemas.microsoft.com/office/drawing/2014/main" id="{B6023FE6-8100-4C5C-02F7-C3CEE0B2B6CC}"/>
                  </a:ext>
                </a:extLst>
              </xdr:cNvPr>
              <xdr:cNvSpPr/>
            </xdr:nvSpPr>
            <xdr:spPr>
              <a:xfrm>
                <a:off x="6734212" y="3985056"/>
                <a:ext cx="1867552" cy="1188000"/>
              </a:xfrm>
              <a:prstGeom prst="roundRect">
                <a:avLst/>
              </a:prstGeom>
              <a:gradFill>
                <a:gsLst>
                  <a:gs pos="0">
                    <a:srgbClr val="FF6C8F"/>
                  </a:gs>
                  <a:gs pos="100000">
                    <a:srgbClr val="F387DE">
                      <a:alpha val="87843"/>
                    </a:srgbClr>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48" name="Rectangle: Rounded Corners 47">
                <a:extLst>
                  <a:ext uri="{FF2B5EF4-FFF2-40B4-BE49-F238E27FC236}">
                    <a16:creationId xmlns:a16="http://schemas.microsoft.com/office/drawing/2014/main" id="{64AEA1D4-F5AD-17A1-706F-39BABE1D8368}"/>
                  </a:ext>
                </a:extLst>
              </xdr:cNvPr>
              <xdr:cNvSpPr/>
            </xdr:nvSpPr>
            <xdr:spPr>
              <a:xfrm>
                <a:off x="10907976" y="3985056"/>
                <a:ext cx="1867552" cy="1188000"/>
              </a:xfrm>
              <a:prstGeom prst="roundRect">
                <a:avLst/>
              </a:prstGeom>
              <a:gradFill flip="none" rotWithShape="1">
                <a:gsLst>
                  <a:gs pos="100000">
                    <a:srgbClr val="0F49FB"/>
                  </a:gs>
                  <a:gs pos="0">
                    <a:srgbClr val="B23DD1">
                      <a:alpha val="87451"/>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49" name="Rectangle: Rounded Corners 48">
                <a:extLst>
                  <a:ext uri="{FF2B5EF4-FFF2-40B4-BE49-F238E27FC236}">
                    <a16:creationId xmlns:a16="http://schemas.microsoft.com/office/drawing/2014/main" id="{E1D5BB07-0F42-E3A1-6A40-4AE16A8E7908}"/>
                  </a:ext>
                </a:extLst>
              </xdr:cNvPr>
              <xdr:cNvSpPr/>
            </xdr:nvSpPr>
            <xdr:spPr>
              <a:xfrm>
                <a:off x="10907976" y="2636109"/>
                <a:ext cx="1867552" cy="1188000"/>
              </a:xfrm>
              <a:prstGeom prst="roundRect">
                <a:avLst/>
              </a:prstGeom>
              <a:gradFill flip="none" rotWithShape="1">
                <a:gsLst>
                  <a:gs pos="100000">
                    <a:srgbClr val="0F49FB"/>
                  </a:gs>
                  <a:gs pos="0">
                    <a:srgbClr val="B23DD1">
                      <a:alpha val="87451"/>
                    </a:srgbClr>
                  </a:gs>
                </a:gsLst>
                <a:lin ang="135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grpSp>
        <xdr:nvGrpSpPr>
          <xdr:cNvPr id="64" name="Group 63">
            <a:extLst>
              <a:ext uri="{FF2B5EF4-FFF2-40B4-BE49-F238E27FC236}">
                <a16:creationId xmlns:a16="http://schemas.microsoft.com/office/drawing/2014/main" id="{13E0B9C4-E5B4-F659-37A6-AC6BB91144A9}"/>
              </a:ext>
            </a:extLst>
          </xdr:cNvPr>
          <xdr:cNvGrpSpPr/>
        </xdr:nvGrpSpPr>
        <xdr:grpSpPr>
          <a:xfrm>
            <a:off x="7841792" y="2310988"/>
            <a:ext cx="6862749" cy="3791266"/>
            <a:chOff x="6725619" y="2321286"/>
            <a:chExt cx="5979917" cy="3791266"/>
          </a:xfrm>
        </xdr:grpSpPr>
        <xdr:sp macro="" textlink="">
          <xdr:nvSpPr>
            <xdr:cNvPr id="4" name="TextBox 39">
              <a:extLst>
                <a:ext uri="{FF2B5EF4-FFF2-40B4-BE49-F238E27FC236}">
                  <a16:creationId xmlns:a16="http://schemas.microsoft.com/office/drawing/2014/main" id="{1BFF5994-3089-AEC4-B119-206F7219934A}"/>
                </a:ext>
              </a:extLst>
            </xdr:cNvPr>
            <xdr:cNvSpPr txBox="1"/>
          </xdr:nvSpPr>
          <xdr:spPr>
            <a:xfrm>
              <a:off x="6725619" y="2356937"/>
              <a:ext cx="1867552" cy="338554"/>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600">
                  <a:solidFill>
                    <a:schemeClr val="bg1"/>
                  </a:solidFill>
                </a:rPr>
                <a:t>Investments</a:t>
              </a:r>
            </a:p>
          </xdr:txBody>
        </xdr:sp>
        <xdr:sp macro="" textlink="">
          <xdr:nvSpPr>
            <xdr:cNvPr id="5" name="TextBox 74">
              <a:extLst>
                <a:ext uri="{FF2B5EF4-FFF2-40B4-BE49-F238E27FC236}">
                  <a16:creationId xmlns:a16="http://schemas.microsoft.com/office/drawing/2014/main" id="{64351100-FC0B-D3E7-4651-372A2628F180}"/>
                </a:ext>
              </a:extLst>
            </xdr:cNvPr>
            <xdr:cNvSpPr txBox="1"/>
          </xdr:nvSpPr>
          <xdr:spPr>
            <a:xfrm>
              <a:off x="6725619" y="3711602"/>
              <a:ext cx="1867552" cy="338554"/>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600">
                  <a:solidFill>
                    <a:schemeClr val="bg1"/>
                  </a:solidFill>
                </a:rPr>
                <a:t>Projects</a:t>
              </a:r>
            </a:p>
          </xdr:txBody>
        </xdr:sp>
        <xdr:sp macro="" textlink="">
          <xdr:nvSpPr>
            <xdr:cNvPr id="6" name="TextBox 75">
              <a:extLst>
                <a:ext uri="{FF2B5EF4-FFF2-40B4-BE49-F238E27FC236}">
                  <a16:creationId xmlns:a16="http://schemas.microsoft.com/office/drawing/2014/main" id="{5643FE1D-70BA-ACAB-66E7-C374084484A3}"/>
                </a:ext>
              </a:extLst>
            </xdr:cNvPr>
            <xdr:cNvSpPr txBox="1"/>
          </xdr:nvSpPr>
          <xdr:spPr>
            <a:xfrm>
              <a:off x="6725619" y="5059142"/>
              <a:ext cx="1867552" cy="338554"/>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600">
                  <a:solidFill>
                    <a:schemeClr val="bg1"/>
                  </a:solidFill>
                </a:rPr>
                <a:t>Sales</a:t>
              </a:r>
            </a:p>
          </xdr:txBody>
        </xdr:sp>
        <xdr:sp macro="" textlink="">
          <xdr:nvSpPr>
            <xdr:cNvPr id="7" name="TextBox 76">
              <a:extLst>
                <a:ext uri="{FF2B5EF4-FFF2-40B4-BE49-F238E27FC236}">
                  <a16:creationId xmlns:a16="http://schemas.microsoft.com/office/drawing/2014/main" id="{5F27715D-7180-E08F-B049-A7FCAD0429BB}"/>
                </a:ext>
              </a:extLst>
            </xdr:cNvPr>
            <xdr:cNvSpPr txBox="1"/>
          </xdr:nvSpPr>
          <xdr:spPr>
            <a:xfrm>
              <a:off x="10837984" y="2321286"/>
              <a:ext cx="1867552" cy="338554"/>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600">
                  <a:solidFill>
                    <a:schemeClr val="bg1"/>
                  </a:solidFill>
                </a:rPr>
                <a:t>Department</a:t>
              </a:r>
            </a:p>
          </xdr:txBody>
        </xdr:sp>
        <xdr:sp macro="" textlink="">
          <xdr:nvSpPr>
            <xdr:cNvPr id="8" name="TextBox 77">
              <a:extLst>
                <a:ext uri="{FF2B5EF4-FFF2-40B4-BE49-F238E27FC236}">
                  <a16:creationId xmlns:a16="http://schemas.microsoft.com/office/drawing/2014/main" id="{78385EE6-1022-3B61-48EB-EAC9B265C486}"/>
                </a:ext>
              </a:extLst>
            </xdr:cNvPr>
            <xdr:cNvSpPr txBox="1"/>
          </xdr:nvSpPr>
          <xdr:spPr>
            <a:xfrm>
              <a:off x="10837984" y="3691024"/>
              <a:ext cx="1867552" cy="338554"/>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600">
                  <a:solidFill>
                    <a:schemeClr val="bg1"/>
                  </a:solidFill>
                </a:rPr>
                <a:t>Technical</a:t>
              </a:r>
            </a:p>
          </xdr:txBody>
        </xdr:sp>
        <xdr:sp macro="" textlink="">
          <xdr:nvSpPr>
            <xdr:cNvPr id="9" name="TextBox 78">
              <a:extLst>
                <a:ext uri="{FF2B5EF4-FFF2-40B4-BE49-F238E27FC236}">
                  <a16:creationId xmlns:a16="http://schemas.microsoft.com/office/drawing/2014/main" id="{C3125ED5-3526-25DE-D26C-6AD714EB6BA9}"/>
                </a:ext>
              </a:extLst>
            </xdr:cNvPr>
            <xdr:cNvSpPr txBox="1"/>
          </xdr:nvSpPr>
          <xdr:spPr>
            <a:xfrm>
              <a:off x="10837984" y="5037638"/>
              <a:ext cx="1867552" cy="338554"/>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600">
                  <a:solidFill>
                    <a:schemeClr val="bg1"/>
                  </a:solidFill>
                </a:rPr>
                <a:t>Sales</a:t>
              </a:r>
            </a:p>
          </xdr:txBody>
        </xdr:sp>
        <xdr:sp macro="" textlink="">
          <xdr:nvSpPr>
            <xdr:cNvPr id="10" name="TextBox 79">
              <a:extLst>
                <a:ext uri="{FF2B5EF4-FFF2-40B4-BE49-F238E27FC236}">
                  <a16:creationId xmlns:a16="http://schemas.microsoft.com/office/drawing/2014/main" id="{8D509F77-E451-BB73-AD18-F087A7D5219F}"/>
                </a:ext>
              </a:extLst>
            </xdr:cNvPr>
            <xdr:cNvSpPr txBox="1"/>
          </xdr:nvSpPr>
          <xdr:spPr>
            <a:xfrm>
              <a:off x="6725619" y="2804888"/>
              <a:ext cx="1867552" cy="369332"/>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b="1">
                  <a:solidFill>
                    <a:schemeClr val="bg1"/>
                  </a:solidFill>
                  <a:latin typeface="Arial Black" panose="020B0A04020102020204" pitchFamily="34" charset="0"/>
                </a:rPr>
                <a:t>125,937</a:t>
              </a:r>
            </a:p>
          </xdr:txBody>
        </xdr:sp>
        <xdr:sp macro="" textlink="">
          <xdr:nvSpPr>
            <xdr:cNvPr id="11" name="TextBox 80">
              <a:extLst>
                <a:ext uri="{FF2B5EF4-FFF2-40B4-BE49-F238E27FC236}">
                  <a16:creationId xmlns:a16="http://schemas.microsoft.com/office/drawing/2014/main" id="{8EFA228E-D8E2-3E7A-CB35-E2E3BDD2B215}"/>
                </a:ext>
              </a:extLst>
            </xdr:cNvPr>
            <xdr:cNvSpPr txBox="1"/>
          </xdr:nvSpPr>
          <xdr:spPr>
            <a:xfrm>
              <a:off x="6725619" y="3164639"/>
              <a:ext cx="1867552" cy="27699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200">
                  <a:solidFill>
                    <a:schemeClr val="bg1"/>
                  </a:solidFill>
                </a:rPr>
                <a:t>20% monthly increased</a:t>
              </a:r>
              <a:endParaRPr lang="en-IN" sz="1600">
                <a:solidFill>
                  <a:schemeClr val="bg1"/>
                </a:solidFill>
              </a:endParaRPr>
            </a:p>
          </xdr:txBody>
        </xdr:sp>
        <xdr:sp macro="" textlink="">
          <xdr:nvSpPr>
            <xdr:cNvPr id="12" name="TextBox 99">
              <a:extLst>
                <a:ext uri="{FF2B5EF4-FFF2-40B4-BE49-F238E27FC236}">
                  <a16:creationId xmlns:a16="http://schemas.microsoft.com/office/drawing/2014/main" id="{85E1ACB5-4D75-7CA8-29F5-843FCADE80CC}"/>
                </a:ext>
              </a:extLst>
            </xdr:cNvPr>
            <xdr:cNvSpPr txBox="1"/>
          </xdr:nvSpPr>
          <xdr:spPr>
            <a:xfrm>
              <a:off x="6725619" y="4173537"/>
              <a:ext cx="1867552" cy="369332"/>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b="1">
                  <a:solidFill>
                    <a:schemeClr val="bg1"/>
                  </a:solidFill>
                  <a:latin typeface="Arial Black" panose="020B0A04020102020204" pitchFamily="34" charset="0"/>
                </a:rPr>
                <a:t>523,137</a:t>
              </a:r>
              <a:endParaRPr lang="en-IN" sz="1600" b="1">
                <a:solidFill>
                  <a:schemeClr val="bg1"/>
                </a:solidFill>
                <a:latin typeface="Arial Black" panose="020B0A04020102020204" pitchFamily="34" charset="0"/>
              </a:endParaRPr>
            </a:p>
          </xdr:txBody>
        </xdr:sp>
        <xdr:sp macro="" textlink="">
          <xdr:nvSpPr>
            <xdr:cNvPr id="13" name="TextBox 100">
              <a:extLst>
                <a:ext uri="{FF2B5EF4-FFF2-40B4-BE49-F238E27FC236}">
                  <a16:creationId xmlns:a16="http://schemas.microsoft.com/office/drawing/2014/main" id="{92A478E3-BE44-7A2A-833F-C2795E264CEE}"/>
                </a:ext>
              </a:extLst>
            </xdr:cNvPr>
            <xdr:cNvSpPr txBox="1"/>
          </xdr:nvSpPr>
          <xdr:spPr>
            <a:xfrm>
              <a:off x="6725619" y="5499588"/>
              <a:ext cx="1867552" cy="369332"/>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b="1">
                  <a:solidFill>
                    <a:schemeClr val="bg1"/>
                  </a:solidFill>
                  <a:latin typeface="Arial Black" panose="020B0A04020102020204" pitchFamily="34" charset="0"/>
                </a:rPr>
                <a:t>834,268</a:t>
              </a:r>
            </a:p>
          </xdr:txBody>
        </xdr:sp>
        <xdr:sp macro="" textlink="">
          <xdr:nvSpPr>
            <xdr:cNvPr id="14" name="TextBox 101">
              <a:extLst>
                <a:ext uri="{FF2B5EF4-FFF2-40B4-BE49-F238E27FC236}">
                  <a16:creationId xmlns:a16="http://schemas.microsoft.com/office/drawing/2014/main" id="{FCF14721-A236-8D22-70AF-39FFE7A6B56B}"/>
                </a:ext>
              </a:extLst>
            </xdr:cNvPr>
            <xdr:cNvSpPr txBox="1"/>
          </xdr:nvSpPr>
          <xdr:spPr>
            <a:xfrm>
              <a:off x="10837984" y="5499588"/>
              <a:ext cx="1867552" cy="369332"/>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b="1">
                  <a:solidFill>
                    <a:schemeClr val="bg1"/>
                  </a:solidFill>
                  <a:latin typeface="Arial Black" panose="020B0A04020102020204" pitchFamily="34" charset="0"/>
                </a:rPr>
                <a:t>383,130</a:t>
              </a:r>
              <a:endParaRPr lang="en-IN" sz="1600" b="1">
                <a:solidFill>
                  <a:schemeClr val="bg1"/>
                </a:solidFill>
                <a:latin typeface="Arial Black" panose="020B0A04020102020204" pitchFamily="34" charset="0"/>
              </a:endParaRPr>
            </a:p>
          </xdr:txBody>
        </xdr:sp>
        <xdr:sp macro="" textlink="">
          <xdr:nvSpPr>
            <xdr:cNvPr id="15" name="TextBox 102">
              <a:extLst>
                <a:ext uri="{FF2B5EF4-FFF2-40B4-BE49-F238E27FC236}">
                  <a16:creationId xmlns:a16="http://schemas.microsoft.com/office/drawing/2014/main" id="{98DB92AA-8CFB-018D-85B7-1707ADD1A744}"/>
                </a:ext>
              </a:extLst>
            </xdr:cNvPr>
            <xdr:cNvSpPr txBox="1"/>
          </xdr:nvSpPr>
          <xdr:spPr>
            <a:xfrm>
              <a:off x="10837984" y="4131232"/>
              <a:ext cx="1867552" cy="369332"/>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b="1">
                  <a:solidFill>
                    <a:schemeClr val="bg1"/>
                  </a:solidFill>
                  <a:latin typeface="Arial Black" panose="020B0A04020102020204" pitchFamily="34" charset="0"/>
                </a:rPr>
                <a:t>153,937</a:t>
              </a:r>
            </a:p>
          </xdr:txBody>
        </xdr:sp>
        <xdr:sp macro="" textlink="">
          <xdr:nvSpPr>
            <xdr:cNvPr id="16" name="TextBox 103">
              <a:extLst>
                <a:ext uri="{FF2B5EF4-FFF2-40B4-BE49-F238E27FC236}">
                  <a16:creationId xmlns:a16="http://schemas.microsoft.com/office/drawing/2014/main" id="{07B18E02-5488-F031-0F09-BBE1AAD0E3E2}"/>
                </a:ext>
              </a:extLst>
            </xdr:cNvPr>
            <xdr:cNvSpPr txBox="1"/>
          </xdr:nvSpPr>
          <xdr:spPr>
            <a:xfrm>
              <a:off x="10837984" y="2785824"/>
              <a:ext cx="1867552" cy="369332"/>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b="1">
                  <a:solidFill>
                    <a:schemeClr val="bg1"/>
                  </a:solidFill>
                  <a:latin typeface="Arial Black" panose="020B0A04020102020204" pitchFamily="34" charset="0"/>
                </a:rPr>
                <a:t>723,839</a:t>
              </a:r>
            </a:p>
          </xdr:txBody>
        </xdr:sp>
        <xdr:sp macro="" textlink="">
          <xdr:nvSpPr>
            <xdr:cNvPr id="17" name="TextBox 104">
              <a:extLst>
                <a:ext uri="{FF2B5EF4-FFF2-40B4-BE49-F238E27FC236}">
                  <a16:creationId xmlns:a16="http://schemas.microsoft.com/office/drawing/2014/main" id="{B75ACE3D-5B34-EBC1-12BE-E98D7D5973B2}"/>
                </a:ext>
              </a:extLst>
            </xdr:cNvPr>
            <xdr:cNvSpPr txBox="1"/>
          </xdr:nvSpPr>
          <xdr:spPr>
            <a:xfrm>
              <a:off x="6725619" y="4518753"/>
              <a:ext cx="1867552" cy="27699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200">
                  <a:solidFill>
                    <a:schemeClr val="bg1"/>
                  </a:solidFill>
                </a:rPr>
                <a:t>37% Quarterly Increased</a:t>
              </a:r>
              <a:endParaRPr lang="en-IN" sz="1600">
                <a:solidFill>
                  <a:schemeClr val="bg1"/>
                </a:solidFill>
              </a:endParaRPr>
            </a:p>
          </xdr:txBody>
        </xdr:sp>
        <xdr:sp macro="" textlink="">
          <xdr:nvSpPr>
            <xdr:cNvPr id="18" name="TextBox 105">
              <a:extLst>
                <a:ext uri="{FF2B5EF4-FFF2-40B4-BE49-F238E27FC236}">
                  <a16:creationId xmlns:a16="http://schemas.microsoft.com/office/drawing/2014/main" id="{7A2AEB10-9F96-A698-B17A-7B8FB678EED2}"/>
                </a:ext>
              </a:extLst>
            </xdr:cNvPr>
            <xdr:cNvSpPr txBox="1"/>
          </xdr:nvSpPr>
          <xdr:spPr>
            <a:xfrm>
              <a:off x="6725619" y="5835553"/>
              <a:ext cx="1867552" cy="27699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200">
                  <a:solidFill>
                    <a:schemeClr val="bg1"/>
                  </a:solidFill>
                </a:rPr>
                <a:t>38% Yearly Increased</a:t>
              </a:r>
              <a:endParaRPr lang="en-IN" sz="1600">
                <a:solidFill>
                  <a:schemeClr val="bg1"/>
                </a:solidFill>
              </a:endParaRPr>
            </a:p>
          </xdr:txBody>
        </xdr:sp>
        <xdr:sp macro="" textlink="">
          <xdr:nvSpPr>
            <xdr:cNvPr id="19" name="TextBox 106">
              <a:extLst>
                <a:ext uri="{FF2B5EF4-FFF2-40B4-BE49-F238E27FC236}">
                  <a16:creationId xmlns:a16="http://schemas.microsoft.com/office/drawing/2014/main" id="{4803D52D-B896-55F5-07A0-281A7E2909B1}"/>
                </a:ext>
              </a:extLst>
            </xdr:cNvPr>
            <xdr:cNvSpPr txBox="1"/>
          </xdr:nvSpPr>
          <xdr:spPr>
            <a:xfrm>
              <a:off x="10837984" y="4493577"/>
              <a:ext cx="1867552" cy="27699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200">
                  <a:solidFill>
                    <a:schemeClr val="bg1"/>
                  </a:solidFill>
                </a:rPr>
                <a:t>24% Monthly Increased</a:t>
              </a:r>
              <a:endParaRPr lang="en-IN" sz="1600">
                <a:solidFill>
                  <a:schemeClr val="bg1"/>
                </a:solidFill>
              </a:endParaRPr>
            </a:p>
          </xdr:txBody>
        </xdr:sp>
        <xdr:sp macro="" textlink="">
          <xdr:nvSpPr>
            <xdr:cNvPr id="20" name="TextBox 107">
              <a:extLst>
                <a:ext uri="{FF2B5EF4-FFF2-40B4-BE49-F238E27FC236}">
                  <a16:creationId xmlns:a16="http://schemas.microsoft.com/office/drawing/2014/main" id="{59A971B6-5155-BB58-8053-9A2C5351A2A3}"/>
                </a:ext>
              </a:extLst>
            </xdr:cNvPr>
            <xdr:cNvSpPr txBox="1"/>
          </xdr:nvSpPr>
          <xdr:spPr>
            <a:xfrm>
              <a:off x="10837984" y="3130566"/>
              <a:ext cx="1867552" cy="27699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200">
                  <a:solidFill>
                    <a:schemeClr val="bg1"/>
                  </a:solidFill>
                </a:rPr>
                <a:t>40% Yearly Increased</a:t>
              </a:r>
              <a:endParaRPr lang="en-IN" sz="1600">
                <a:solidFill>
                  <a:schemeClr val="bg1"/>
                </a:solidFill>
              </a:endParaRPr>
            </a:p>
          </xdr:txBody>
        </xdr:sp>
        <xdr:sp macro="" textlink="">
          <xdr:nvSpPr>
            <xdr:cNvPr id="21" name="TextBox 108">
              <a:extLst>
                <a:ext uri="{FF2B5EF4-FFF2-40B4-BE49-F238E27FC236}">
                  <a16:creationId xmlns:a16="http://schemas.microsoft.com/office/drawing/2014/main" id="{C24740B0-BA08-B2F3-22FF-7FAC3CA38340}"/>
                </a:ext>
              </a:extLst>
            </xdr:cNvPr>
            <xdr:cNvSpPr txBox="1"/>
          </xdr:nvSpPr>
          <xdr:spPr>
            <a:xfrm>
              <a:off x="10837984" y="5835553"/>
              <a:ext cx="1867552" cy="27699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200">
                  <a:solidFill>
                    <a:schemeClr val="bg1"/>
                  </a:solidFill>
                </a:rPr>
                <a:t>20% Monthly Increased</a:t>
              </a:r>
              <a:endParaRPr lang="en-IN" sz="1600">
                <a:solidFill>
                  <a:schemeClr val="bg1"/>
                </a:solidFill>
              </a:endParaRPr>
            </a:p>
          </xdr:txBody>
        </xdr:sp>
      </xdr:grpSp>
      <xdr:sp macro="" textlink="">
        <xdr:nvSpPr>
          <xdr:cNvPr id="22" name="TextBox 109">
            <a:extLst>
              <a:ext uri="{FF2B5EF4-FFF2-40B4-BE49-F238E27FC236}">
                <a16:creationId xmlns:a16="http://schemas.microsoft.com/office/drawing/2014/main" id="{B0004D38-AFAA-EA3F-9091-AB2AF7570AB5}"/>
              </a:ext>
            </a:extLst>
          </xdr:cNvPr>
          <xdr:cNvSpPr txBox="1"/>
        </xdr:nvSpPr>
        <xdr:spPr>
          <a:xfrm>
            <a:off x="2338591" y="4317612"/>
            <a:ext cx="2143264" cy="400110"/>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2000" b="1">
                <a:latin typeface="Arial Black" panose="020B0A04020102020204" pitchFamily="34" charset="0"/>
              </a:rPr>
              <a:t>Finance</a:t>
            </a:r>
            <a:endParaRPr lang="en-IN" sz="1600" b="1">
              <a:latin typeface="Arial Black" panose="020B0A04020102020204" pitchFamily="34" charset="0"/>
            </a:endParaRPr>
          </a:p>
        </xdr:txBody>
      </xdr:sp>
      <xdr:sp macro="" textlink="">
        <xdr:nvSpPr>
          <xdr:cNvPr id="23" name="TextBox 110">
            <a:extLst>
              <a:ext uri="{FF2B5EF4-FFF2-40B4-BE49-F238E27FC236}">
                <a16:creationId xmlns:a16="http://schemas.microsoft.com/office/drawing/2014/main" id="{0FAD6230-010E-4059-0142-498BB09DF243}"/>
              </a:ext>
            </a:extLst>
          </xdr:cNvPr>
          <xdr:cNvSpPr txBox="1"/>
        </xdr:nvSpPr>
        <xdr:spPr>
          <a:xfrm>
            <a:off x="2359452" y="4656166"/>
            <a:ext cx="2143264" cy="276999"/>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200"/>
              <a:t>Increased by 120%</a:t>
            </a:r>
            <a:endParaRPr lang="en-IN" sz="1600"/>
          </a:p>
        </xdr:txBody>
      </xdr:sp>
      <xdr:pic>
        <xdr:nvPicPr>
          <xdr:cNvPr id="144" name="Graphic 143" descr="Bank with solid fill">
            <a:extLst>
              <a:ext uri="{FF2B5EF4-FFF2-40B4-BE49-F238E27FC236}">
                <a16:creationId xmlns:a16="http://schemas.microsoft.com/office/drawing/2014/main" id="{E2F5F2A5-72EA-7033-C86F-C1F5E565D7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164493" y="3655540"/>
            <a:ext cx="286263" cy="286263"/>
          </a:xfrm>
          <a:prstGeom prst="rect">
            <a:avLst/>
          </a:prstGeom>
        </xdr:spPr>
      </xdr:pic>
    </xdr:grpSp>
    <xdr:clientData/>
  </xdr:twoCellAnchor>
  <xdr:twoCellAnchor editAs="absolute">
    <xdr:from>
      <xdr:col>0</xdr:col>
      <xdr:colOff>556054</xdr:colOff>
      <xdr:row>45</xdr:row>
      <xdr:rowOff>51486</xdr:rowOff>
    </xdr:from>
    <xdr:to>
      <xdr:col>3</xdr:col>
      <xdr:colOff>411891</xdr:colOff>
      <xdr:row>47</xdr:row>
      <xdr:rowOff>144162</xdr:rowOff>
    </xdr:to>
    <xdr:sp macro="" textlink="">
      <xdr:nvSpPr>
        <xdr:cNvPr id="146" name="Rectangle: Rounded Corners 145">
          <a:extLst>
            <a:ext uri="{FF2B5EF4-FFF2-40B4-BE49-F238E27FC236}">
              <a16:creationId xmlns:a16="http://schemas.microsoft.com/office/drawing/2014/main" id="{779240DF-CE18-B51A-DBC3-C3E9DFBEDBE7}"/>
            </a:ext>
          </a:extLst>
        </xdr:cNvPr>
        <xdr:cNvSpPr/>
      </xdr:nvSpPr>
      <xdr:spPr>
        <a:xfrm>
          <a:off x="556054" y="8392297"/>
          <a:ext cx="1678459" cy="46337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Project Process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05.825280671299" createdVersion="8" refreshedVersion="8" minRefreshableVersion="3" recordCount="900" xr:uid="{B34346BA-EBE4-4AE9-9E7E-CD07FE2D1A74}">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5">
      <sharedItems containsSemiMixedTypes="0" containsString="0" containsNumber="1" minValue="2" maxValue="10368.4"/>
    </cacheField>
    <cacheField name="Income" numFmtId="165">
      <sharedItems containsSemiMixedTypes="0" containsString="0" containsNumber="1" minValue="100" maxValue="22000"/>
    </cacheField>
    <cacheField name="Target Income" numFmtId="165">
      <sharedItems containsSemiMixedTypes="0" containsString="0" containsNumber="1" minValue="112" maxValue="12480"/>
    </cacheField>
    <cacheField name="operating profit" numFmtId="165">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1406097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1.905299305552" createdVersion="8" refreshedVersion="8" minRefreshableVersion="3" recordCount="30" xr:uid="{BFC3658E-A6A2-49B0-8B76-3E75BA44FF90}">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0">
      <sharedItems containsSemiMixedTypes="0" containsString="0" containsNumber="1" containsInteger="1" minValue="62240" maxValue="387584"/>
    </cacheField>
    <cacheField name="Target" numFmtId="0">
      <sharedItems containsSemiMixedTypes="0" containsString="0" containsNumber="1" minValue="90151.200000000041" maxValue="700000"/>
    </cacheField>
  </cacheFields>
  <extLst>
    <ext xmlns:x14="http://schemas.microsoft.com/office/spreadsheetml/2009/9/main" uri="{725AE2AE-9491-48be-B2B4-4EB974FC3084}">
      <x14:pivotCacheDefinition pivotCacheId="86343350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94.877265972224" backgroundQuery="1" createdVersion="8" refreshedVersion="8" minRefreshableVersion="3" recordCount="0" supportSubquery="1" supportAdvancedDrill="1" xr:uid="{8A36FAC2-219A-43D0-B2E9-C36E988DDD95}">
  <cacheSource type="external" connectionId="5"/>
  <cacheFields count="3">
    <cacheField name="[Table_1].[POS].[POS]" caption="POS" numFmtId="0" hierarchy="11" level="1">
      <sharedItems count="2">
        <s v="Branches"/>
        <s v="Website"/>
      </sharedItems>
    </cacheField>
    <cacheField name="[Measures].[Count of POS]" caption="Count of POS" numFmtId="0" hierarchy="23" level="32767"/>
    <cacheField name="[Table_1].[Year].[Year]" caption="Year" numFmtId="0" hierarchy="9" level="1">
      <sharedItems containsSemiMixedTypes="0" containsNonDate="0" containsString="0"/>
    </cacheField>
  </cacheFields>
  <cacheHierarchies count="29">
    <cacheHierarchy uniqueName="[Map].[Year]" caption="Year" attribute="1" defaultMemberUniqueName="[Map].[Year].[All]" allUniqueName="[Map].[Year].[All]" dimensionUniqueName="[Map]" displayFolder="" count="0" memberValueDatatype="20" unbalanced="0"/>
    <cacheHierarchy uniqueName="[Map].[Country]" caption="Country" attribute="1" defaultMemberUniqueName="[Map].[Country].[All]" allUniqueName="[Map].[Country].[All]" dimensionUniqueName="[Map]" displayFolder="" count="0" memberValueDatatype="130" unbalanced="0"/>
    <cacheHierarchy uniqueName="[Map].[Amount]" caption="Amount" attribute="1" defaultMemberUniqueName="[Map].[Amount].[All]" allUniqueName="[Map].[Amount].[All]" dimensionUniqueName="[Map]" displayFolder="" count="0" memberValueDatatype="20" unbalanced="0"/>
    <cacheHierarchy uniqueName="[Map].[Target]" caption="Target" attribute="1" defaultMemberUniqueName="[Map].[Target].[All]" allUniqueName="[Map].[Target].[All]" dimensionUniqueName="[Map]" displayFolder="" count="0" memberValueDatatype="5" unbalanced="0"/>
    <cacheHierarchy uniqueName="[Map 1].[Year]" caption="Year" attribute="1" defaultMemberUniqueName="[Map 1].[Year].[All]" allUniqueName="[Map 1].[Year].[All]" dimensionUniqueName="[Map 1]" displayFolder="" count="0" memberValueDatatype="20" unbalanced="0"/>
    <cacheHierarchy uniqueName="[Map 1].[Country]" caption="Country" attribute="1" defaultMemberUniqueName="[Map 1].[Country].[All]" allUniqueName="[Map 1].[Country].[All]" dimensionUniqueName="[Map 1]" displayFolder="" count="0" memberValueDatatype="130" unbalanced="0"/>
    <cacheHierarchy uniqueName="[Map 1].[Amount]" caption="Amount" attribute="1" defaultMemberUniqueName="[Map 1].[Amount].[All]" allUniqueName="[Map 1].[Amount].[All]" dimensionUniqueName="[Map 1]" displayFolder="" count="0" memberValueDatatype="20" unbalanced="0"/>
    <cacheHierarchy uniqueName="[Map 1].[Target]" caption="Target" attribute="1" defaultMemberUniqueName="[Map 1].[Target].[All]" allUniqueName="[Map 1].[Target].[All]" dimensionUniqueName="[Map 1]" displayFolder="" count="0" memberValueDatatype="5" unbalanced="0"/>
    <cacheHierarchy uniqueName="[Table_1].[Order Number]" caption="Order Number" attribute="1" time="1" defaultMemberUniqueName="[Table_1].[Order Number].[All]" allUniqueName="[Table_1].[Order Number].[All]" dimensionUniqueName="[Table_1]" displayFolder="" count="0" memberValueDatatype="7"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Month]" caption="Month" attribute="1" defaultMemberUniqueName="[Table_1].[Month].[All]" allUniqueName="[Table_1].[Month].[All]" dimensionUniqueName="[Table_1]" displayFolder="" count="0" memberValueDatatype="130" unbalanced="0"/>
    <cacheHierarchy uniqueName="[Table_1].[POS]" caption="POS" attribute="1" defaultMemberUniqueName="[Table_1].[POS].[All]" allUniqueName="[Table_1].[POS].[All]" dimensionUniqueName="[Table_1]" displayFolder="" count="2" memberValueDatatype="130" unbalanced="0">
      <fieldsUsage count="2">
        <fieldUsage x="-1"/>
        <fieldUsage x="0"/>
      </fieldsUsage>
    </cacheHierarchy>
    <cacheHierarchy uniqueName="[Table_1].[Payment Method]" caption="Payment Method" attribute="1" defaultMemberUniqueName="[Table_1].[Payment Method].[All]" allUniqueName="[Table_1].[Payment Method].[All]" dimensionUniqueName="[Table_1]" displayFolder="" count="0" memberValueDatatype="130" unbalanced="0"/>
    <cacheHierarchy uniqueName="[Table_1].[Assembly Stage]" caption="Assembly Stage" attribute="1" defaultMemberUniqueName="[Table_1].[Assembly Stage].[All]" allUniqueName="[Table_1].[Assembly Stage].[All]" dimensionUniqueName="[Table_1]" displayFolder="" count="0" memberValueDatatype="130" unbalanced="0"/>
    <cacheHierarchy uniqueName="[Table_1].[Registration Status]" caption="Registration Status" attribute="1" defaultMemberUniqueName="[Table_1].[Registration Status].[All]" allUniqueName="[Table_1].[Registration Status].[All]" dimensionUniqueName="[Table_1]" displayFolder="" count="0" memberValueDatatype="130" unbalanced="0"/>
    <cacheHierarchy uniqueName="[Table_1].[Sale Status]" caption="Sale Status" attribute="1" defaultMemberUniqueName="[Table_1].[Sale Status].[All]" allUniqueName="[Table_1].[Sale Status].[All]" dimensionUniqueName="[Table_1]" displayFolder="" count="0" memberValueDatatype="130" unbalanced="0"/>
    <cacheHierarchy uniqueName="[Table_1].[Delivery Type]" caption="Delivery Type" attribute="1" defaultMemberUniqueName="[Table_1].[Delivery Type].[All]" allUniqueName="[Table_1].[Delivery Type].[All]" dimensionUniqueName="[Table_1]" displayFolder="" count="0" memberValueDatatype="130" unbalanced="0"/>
    <cacheHierarchy uniqueName="[Table_1].[Amount]" caption="Amount" attribute="1" defaultMemberUniqueName="[Table_1].[Amount].[All]" allUniqueName="[Table_1].[Amount].[All]" dimensionUniqueName="[Table_1]" displayFolder="" count="0" memberValueDatatype="20" unbalanced="0"/>
    <cacheHierarchy uniqueName="[Table_1].[Target]" caption="Target" attribute="1" defaultMemberUniqueName="[Table_1].[Target].[All]" allUniqueName="[Table_1].[Target].[All]" dimensionUniqueName="[Table_1]" displayFolder="" count="0" memberValueDatatype="5" unbalanced="0"/>
    <cacheHierarchy uniqueName="[Measures].[__XL_Count Map]" caption="__XL_Count Map" measure="1" displayFolder="" measureGroup="Map" count="0" hidden="1"/>
    <cacheHierarchy uniqueName="[Measures].[__XL_Count Table_1]" caption="__XL_Count Table_1" measure="1" displayFolder="" measureGroup="Table_1" count="0" hidden="1"/>
    <cacheHierarchy uniqueName="[Measures].[__XL_Count Map 1]" caption="__XL_Count Map 1" measure="1" displayFolder="" measureGroup="Map 1" count="0" hidden="1"/>
    <cacheHierarchy uniqueName="[Measures].[__No measures defined]" caption="__No measures defined" measure="1" displayFolder="" count="0" hidden="1"/>
    <cacheHierarchy uniqueName="[Measures].[Count of POS]" caption="Count of POS" measure="1" displayFolder="" measureGroup="Table_1"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Payment Method]" caption="Count of Payment Method" measure="1" displayFolder="" measureGroup="Table_1" count="0" hidden="1">
      <extLst>
        <ext xmlns:x15="http://schemas.microsoft.com/office/spreadsheetml/2010/11/main" uri="{B97F6D7D-B522-45F9-BDA1-12C45D357490}">
          <x15:cacheHierarchy aggregatedColumn="12"/>
        </ext>
      </extLst>
    </cacheHierarchy>
    <cacheHierarchy uniqueName="[Measures].[Count of Registration Status]" caption="Count of Registration Status" measure="1" displayFolder="" measureGroup="Table_1" count="0" hidden="1">
      <extLst>
        <ext xmlns:x15="http://schemas.microsoft.com/office/spreadsheetml/2010/11/main" uri="{B97F6D7D-B522-45F9-BDA1-12C45D357490}">
          <x15:cacheHierarchy aggregatedColumn="14"/>
        </ext>
      </extLst>
    </cacheHierarchy>
    <cacheHierarchy uniqueName="[Measures].[Sum of Amount]" caption="Sum of Amount" measure="1" displayFolder="" measureGroup="Table_1" count="0" hidden="1">
      <extLst>
        <ext xmlns:x15="http://schemas.microsoft.com/office/spreadsheetml/2010/11/main" uri="{B97F6D7D-B522-45F9-BDA1-12C45D357490}">
          <x15:cacheHierarchy aggregatedColumn="17"/>
        </ext>
      </extLst>
    </cacheHierarchy>
    <cacheHierarchy uniqueName="[Measures].[Count of Delivery Type]" caption="Count of Delivery Type" measure="1" displayFolder="" measureGroup="Table_1"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Table_1" count="0" hidden="1">
      <extLst>
        <ext xmlns:x15="http://schemas.microsoft.com/office/spreadsheetml/2010/11/main" uri="{B97F6D7D-B522-45F9-BDA1-12C45D357490}">
          <x15:cacheHierarchy aggregatedColumn="15"/>
        </ext>
      </extLst>
    </cacheHierarchy>
  </cacheHierarchies>
  <kpis count="0"/>
  <dimensions count="4">
    <dimension name="Map" uniqueName="[Map]" caption="Map"/>
    <dimension name="Map 1" uniqueName="[Map 1]" caption="Map 1"/>
    <dimension measure="1" name="Measures" uniqueName="[Measures]" caption="Measures"/>
    <dimension name="Table_1" uniqueName="[Table_1]" caption="Table_1"/>
  </dimensions>
  <measureGroups count="3">
    <measureGroup name="Map" caption="Map"/>
    <measureGroup name="Map 1" caption="Map 1"/>
    <measureGroup name="Table_1" caption="Table_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94.877266435185" backgroundQuery="1" createdVersion="8" refreshedVersion="8" minRefreshableVersion="3" recordCount="0" supportSubquery="1" supportAdvancedDrill="1" xr:uid="{703BDABB-DB49-4FA3-8079-157B550A0B99}">
  <cacheSource type="external" connectionId="5"/>
  <cacheFields count="3">
    <cacheField name="[Measures].[Count of Payment Method]" caption="Count of Payment Method" numFmtId="0" hierarchy="24" level="32767"/>
    <cacheField name="[Table_1].[Payment Method].[Payment Method]" caption="Payment Method" numFmtId="0" hierarchy="12" level="1">
      <sharedItems count="2">
        <s v="Cash on Delivery"/>
        <s v="Credit Card"/>
      </sharedItems>
    </cacheField>
    <cacheField name="[Table_1].[Year].[Year]" caption="Year" numFmtId="0" hierarchy="9" level="1">
      <sharedItems containsSemiMixedTypes="0" containsNonDate="0" containsString="0"/>
    </cacheField>
  </cacheFields>
  <cacheHierarchies count="29">
    <cacheHierarchy uniqueName="[Map].[Year]" caption="Year" attribute="1" defaultMemberUniqueName="[Map].[Year].[All]" allUniqueName="[Map].[Year].[All]" dimensionUniqueName="[Map]" displayFolder="" count="0" memberValueDatatype="20" unbalanced="0"/>
    <cacheHierarchy uniqueName="[Map].[Country]" caption="Country" attribute="1" defaultMemberUniqueName="[Map].[Country].[All]" allUniqueName="[Map].[Country].[All]" dimensionUniqueName="[Map]" displayFolder="" count="0" memberValueDatatype="130" unbalanced="0"/>
    <cacheHierarchy uniqueName="[Map].[Amount]" caption="Amount" attribute="1" defaultMemberUniqueName="[Map].[Amount].[All]" allUniqueName="[Map].[Amount].[All]" dimensionUniqueName="[Map]" displayFolder="" count="0" memberValueDatatype="20" unbalanced="0"/>
    <cacheHierarchy uniqueName="[Map].[Target]" caption="Target" attribute="1" defaultMemberUniqueName="[Map].[Target].[All]" allUniqueName="[Map].[Target].[All]" dimensionUniqueName="[Map]" displayFolder="" count="0" memberValueDatatype="5" unbalanced="0"/>
    <cacheHierarchy uniqueName="[Map 1].[Year]" caption="Year" attribute="1" defaultMemberUniqueName="[Map 1].[Year].[All]" allUniqueName="[Map 1].[Year].[All]" dimensionUniqueName="[Map 1]" displayFolder="" count="0" memberValueDatatype="20" unbalanced="0"/>
    <cacheHierarchy uniqueName="[Map 1].[Country]" caption="Country" attribute="1" defaultMemberUniqueName="[Map 1].[Country].[All]" allUniqueName="[Map 1].[Country].[All]" dimensionUniqueName="[Map 1]" displayFolder="" count="0" memberValueDatatype="130" unbalanced="0"/>
    <cacheHierarchy uniqueName="[Map 1].[Amount]" caption="Amount" attribute="1" defaultMemberUniqueName="[Map 1].[Amount].[All]" allUniqueName="[Map 1].[Amount].[All]" dimensionUniqueName="[Map 1]" displayFolder="" count="0" memberValueDatatype="20" unbalanced="0"/>
    <cacheHierarchy uniqueName="[Map 1].[Target]" caption="Target" attribute="1" defaultMemberUniqueName="[Map 1].[Target].[All]" allUniqueName="[Map 1].[Target].[All]" dimensionUniqueName="[Map 1]" displayFolder="" count="0" memberValueDatatype="5" unbalanced="0"/>
    <cacheHierarchy uniqueName="[Table_1].[Order Number]" caption="Order Number" attribute="1" time="1" defaultMemberUniqueName="[Table_1].[Order Number].[All]" allUniqueName="[Table_1].[Order Number].[All]" dimensionUniqueName="[Table_1]" displayFolder="" count="0" memberValueDatatype="7"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Month]" caption="Month" attribute="1" defaultMemberUniqueName="[Table_1].[Month].[All]" allUniqueName="[Table_1].[Month].[All]" dimensionUniqueName="[Table_1]" displayFolder="" count="0" memberValueDatatype="130" unbalanced="0"/>
    <cacheHierarchy uniqueName="[Table_1].[POS]" caption="POS" attribute="1" defaultMemberUniqueName="[Table_1].[POS].[All]" allUniqueName="[Table_1].[POS].[All]" dimensionUniqueName="[Table_1]" displayFolder="" count="0" memberValueDatatype="130" unbalanced="0"/>
    <cacheHierarchy uniqueName="[Table_1].[Payment Method]" caption="Payment Method" attribute="1" defaultMemberUniqueName="[Table_1].[Payment Method].[All]" allUniqueName="[Table_1].[Payment Method].[All]" dimensionUniqueName="[Table_1]" displayFolder="" count="2" memberValueDatatype="130" unbalanced="0">
      <fieldsUsage count="2">
        <fieldUsage x="-1"/>
        <fieldUsage x="1"/>
      </fieldsUsage>
    </cacheHierarchy>
    <cacheHierarchy uniqueName="[Table_1].[Assembly Stage]" caption="Assembly Stage" attribute="1" defaultMemberUniqueName="[Table_1].[Assembly Stage].[All]" allUniqueName="[Table_1].[Assembly Stage].[All]" dimensionUniqueName="[Table_1]" displayFolder="" count="0" memberValueDatatype="130" unbalanced="0"/>
    <cacheHierarchy uniqueName="[Table_1].[Registration Status]" caption="Registration Status" attribute="1" defaultMemberUniqueName="[Table_1].[Registration Status].[All]" allUniqueName="[Table_1].[Registration Status].[All]" dimensionUniqueName="[Table_1]" displayFolder="" count="0" memberValueDatatype="130" unbalanced="0"/>
    <cacheHierarchy uniqueName="[Table_1].[Sale Status]" caption="Sale Status" attribute="1" defaultMemberUniqueName="[Table_1].[Sale Status].[All]" allUniqueName="[Table_1].[Sale Status].[All]" dimensionUniqueName="[Table_1]" displayFolder="" count="0" memberValueDatatype="130" unbalanced="0"/>
    <cacheHierarchy uniqueName="[Table_1].[Delivery Type]" caption="Delivery Type" attribute="1" defaultMemberUniqueName="[Table_1].[Delivery Type].[All]" allUniqueName="[Table_1].[Delivery Type].[All]" dimensionUniqueName="[Table_1]" displayFolder="" count="0" memberValueDatatype="130" unbalanced="0"/>
    <cacheHierarchy uniqueName="[Table_1].[Amount]" caption="Amount" attribute="1" defaultMemberUniqueName="[Table_1].[Amount].[All]" allUniqueName="[Table_1].[Amount].[All]" dimensionUniqueName="[Table_1]" displayFolder="" count="0" memberValueDatatype="20" unbalanced="0"/>
    <cacheHierarchy uniqueName="[Table_1].[Target]" caption="Target" attribute="1" defaultMemberUniqueName="[Table_1].[Target].[All]" allUniqueName="[Table_1].[Target].[All]" dimensionUniqueName="[Table_1]" displayFolder="" count="0" memberValueDatatype="5" unbalanced="0"/>
    <cacheHierarchy uniqueName="[Measures].[__XL_Count Map]" caption="__XL_Count Map" measure="1" displayFolder="" measureGroup="Map" count="0" hidden="1"/>
    <cacheHierarchy uniqueName="[Measures].[__XL_Count Table_1]" caption="__XL_Count Table_1" measure="1" displayFolder="" measureGroup="Table_1" count="0" hidden="1"/>
    <cacheHierarchy uniqueName="[Measures].[__XL_Count Map 1]" caption="__XL_Count Map 1" measure="1" displayFolder="" measureGroup="Map 1" count="0" hidden="1"/>
    <cacheHierarchy uniqueName="[Measures].[__No measures defined]" caption="__No measures defined" measure="1" displayFolder="" count="0" hidden="1"/>
    <cacheHierarchy uniqueName="[Measures].[Count of POS]" caption="Count of POS" measure="1" displayFolder="" measureGroup="Table_1" count="0" hidden="1">
      <extLst>
        <ext xmlns:x15="http://schemas.microsoft.com/office/spreadsheetml/2010/11/main" uri="{B97F6D7D-B522-45F9-BDA1-12C45D357490}">
          <x15:cacheHierarchy aggregatedColumn="11"/>
        </ext>
      </extLst>
    </cacheHierarchy>
    <cacheHierarchy uniqueName="[Measures].[Count of Payment Method]" caption="Count of Payment Method" measure="1" displayFolder="" measureGroup="Table_1"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Registration Status]" caption="Count of Registration Status" measure="1" displayFolder="" measureGroup="Table_1" count="0" hidden="1">
      <extLst>
        <ext xmlns:x15="http://schemas.microsoft.com/office/spreadsheetml/2010/11/main" uri="{B97F6D7D-B522-45F9-BDA1-12C45D357490}">
          <x15:cacheHierarchy aggregatedColumn="14"/>
        </ext>
      </extLst>
    </cacheHierarchy>
    <cacheHierarchy uniqueName="[Measures].[Sum of Amount]" caption="Sum of Amount" measure="1" displayFolder="" measureGroup="Table_1" count="0" hidden="1">
      <extLst>
        <ext xmlns:x15="http://schemas.microsoft.com/office/spreadsheetml/2010/11/main" uri="{B97F6D7D-B522-45F9-BDA1-12C45D357490}">
          <x15:cacheHierarchy aggregatedColumn="17"/>
        </ext>
      </extLst>
    </cacheHierarchy>
    <cacheHierarchy uniqueName="[Measures].[Count of Delivery Type]" caption="Count of Delivery Type" measure="1" displayFolder="" measureGroup="Table_1"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Table_1" count="0" hidden="1">
      <extLst>
        <ext xmlns:x15="http://schemas.microsoft.com/office/spreadsheetml/2010/11/main" uri="{B97F6D7D-B522-45F9-BDA1-12C45D357490}">
          <x15:cacheHierarchy aggregatedColumn="15"/>
        </ext>
      </extLst>
    </cacheHierarchy>
  </cacheHierarchies>
  <kpis count="0"/>
  <dimensions count="4">
    <dimension name="Map" uniqueName="[Map]" caption="Map"/>
    <dimension name="Map 1" uniqueName="[Map 1]" caption="Map 1"/>
    <dimension measure="1" name="Measures" uniqueName="[Measures]" caption="Measures"/>
    <dimension name="Table_1" uniqueName="[Table_1]" caption="Table_1"/>
  </dimensions>
  <measureGroups count="3">
    <measureGroup name="Map" caption="Map"/>
    <measureGroup name="Map 1" caption="Map 1"/>
    <measureGroup name="Table_1" caption="Table_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94.877267013886" backgroundQuery="1" createdVersion="8" refreshedVersion="8" minRefreshableVersion="3" recordCount="0" supportSubquery="1" supportAdvancedDrill="1" xr:uid="{3DC3A31C-3C5D-433C-A16F-DA7094A7BA00}">
  <cacheSource type="external" connectionId="5"/>
  <cacheFields count="3">
    <cacheField name="[Table_1].[Registration Status].[Registration Status]" caption="Registration Status" numFmtId="0" hierarchy="14" level="1">
      <sharedItems count="2">
        <s v="Non-Registered Customer info"/>
        <s v="Register Customer info"/>
      </sharedItems>
    </cacheField>
    <cacheField name="[Measures].[Count of Registration Status]" caption="Count of Registration Status" numFmtId="0" hierarchy="25" level="32767"/>
    <cacheField name="[Table_1].[Year].[Year]" caption="Year" numFmtId="0" hierarchy="9" level="1">
      <sharedItems containsSemiMixedTypes="0" containsNonDate="0" containsString="0"/>
    </cacheField>
  </cacheFields>
  <cacheHierarchies count="29">
    <cacheHierarchy uniqueName="[Map].[Year]" caption="Year" attribute="1" defaultMemberUniqueName="[Map].[Year].[All]" allUniqueName="[Map].[Year].[All]" dimensionUniqueName="[Map]" displayFolder="" count="0" memberValueDatatype="20" unbalanced="0"/>
    <cacheHierarchy uniqueName="[Map].[Country]" caption="Country" attribute="1" defaultMemberUniqueName="[Map].[Country].[All]" allUniqueName="[Map].[Country].[All]" dimensionUniqueName="[Map]" displayFolder="" count="0" memberValueDatatype="130" unbalanced="0"/>
    <cacheHierarchy uniqueName="[Map].[Amount]" caption="Amount" attribute="1" defaultMemberUniqueName="[Map].[Amount].[All]" allUniqueName="[Map].[Amount].[All]" dimensionUniqueName="[Map]" displayFolder="" count="0" memberValueDatatype="20" unbalanced="0"/>
    <cacheHierarchy uniqueName="[Map].[Target]" caption="Target" attribute="1" defaultMemberUniqueName="[Map].[Target].[All]" allUniqueName="[Map].[Target].[All]" dimensionUniqueName="[Map]" displayFolder="" count="0" memberValueDatatype="5" unbalanced="0"/>
    <cacheHierarchy uniqueName="[Map 1].[Year]" caption="Year" attribute="1" defaultMemberUniqueName="[Map 1].[Year].[All]" allUniqueName="[Map 1].[Year].[All]" dimensionUniqueName="[Map 1]" displayFolder="" count="0" memberValueDatatype="20" unbalanced="0"/>
    <cacheHierarchy uniqueName="[Map 1].[Country]" caption="Country" attribute="1" defaultMemberUniqueName="[Map 1].[Country].[All]" allUniqueName="[Map 1].[Country].[All]" dimensionUniqueName="[Map 1]" displayFolder="" count="0" memberValueDatatype="130" unbalanced="0"/>
    <cacheHierarchy uniqueName="[Map 1].[Amount]" caption="Amount" attribute="1" defaultMemberUniqueName="[Map 1].[Amount].[All]" allUniqueName="[Map 1].[Amount].[All]" dimensionUniqueName="[Map 1]" displayFolder="" count="0" memberValueDatatype="20" unbalanced="0"/>
    <cacheHierarchy uniqueName="[Map 1].[Target]" caption="Target" attribute="1" defaultMemberUniqueName="[Map 1].[Target].[All]" allUniqueName="[Map 1].[Target].[All]" dimensionUniqueName="[Map 1]" displayFolder="" count="0" memberValueDatatype="5" unbalanced="0"/>
    <cacheHierarchy uniqueName="[Table_1].[Order Number]" caption="Order Number" attribute="1" time="1" defaultMemberUniqueName="[Table_1].[Order Number].[All]" allUniqueName="[Table_1].[Order Number].[All]" dimensionUniqueName="[Table_1]" displayFolder="" count="0" memberValueDatatype="7"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Month]" caption="Month" attribute="1" defaultMemberUniqueName="[Table_1].[Month].[All]" allUniqueName="[Table_1].[Month].[All]" dimensionUniqueName="[Table_1]" displayFolder="" count="0" memberValueDatatype="130" unbalanced="0"/>
    <cacheHierarchy uniqueName="[Table_1].[POS]" caption="POS" attribute="1" defaultMemberUniqueName="[Table_1].[POS].[All]" allUniqueName="[Table_1].[POS].[All]" dimensionUniqueName="[Table_1]" displayFolder="" count="0" memberValueDatatype="130" unbalanced="0"/>
    <cacheHierarchy uniqueName="[Table_1].[Payment Method]" caption="Payment Method" attribute="1" defaultMemberUniqueName="[Table_1].[Payment Method].[All]" allUniqueName="[Table_1].[Payment Method].[All]" dimensionUniqueName="[Table_1]" displayFolder="" count="0" memberValueDatatype="130" unbalanced="0"/>
    <cacheHierarchy uniqueName="[Table_1].[Assembly Stage]" caption="Assembly Stage" attribute="1" defaultMemberUniqueName="[Table_1].[Assembly Stage].[All]" allUniqueName="[Table_1].[Assembly Stage].[All]" dimensionUniqueName="[Table_1]" displayFolder="" count="0" memberValueDatatype="130" unbalanced="0"/>
    <cacheHierarchy uniqueName="[Table_1].[Registration Status]" caption="Registration Status" attribute="1" defaultMemberUniqueName="[Table_1].[Registration Status].[All]" allUniqueName="[Table_1].[Registration Status].[All]" dimensionUniqueName="[Table_1]" displayFolder="" count="2" memberValueDatatype="130" unbalanced="0">
      <fieldsUsage count="2">
        <fieldUsage x="-1"/>
        <fieldUsage x="0"/>
      </fieldsUsage>
    </cacheHierarchy>
    <cacheHierarchy uniqueName="[Table_1].[Sale Status]" caption="Sale Status" attribute="1" defaultMemberUniqueName="[Table_1].[Sale Status].[All]" allUniqueName="[Table_1].[Sale Status].[All]" dimensionUniqueName="[Table_1]" displayFolder="" count="0" memberValueDatatype="130" unbalanced="0"/>
    <cacheHierarchy uniqueName="[Table_1].[Delivery Type]" caption="Delivery Type" attribute="1" defaultMemberUniqueName="[Table_1].[Delivery Type].[All]" allUniqueName="[Table_1].[Delivery Type].[All]" dimensionUniqueName="[Table_1]" displayFolder="" count="0" memberValueDatatype="130" unbalanced="0"/>
    <cacheHierarchy uniqueName="[Table_1].[Amount]" caption="Amount" attribute="1" defaultMemberUniqueName="[Table_1].[Amount].[All]" allUniqueName="[Table_1].[Amount].[All]" dimensionUniqueName="[Table_1]" displayFolder="" count="0" memberValueDatatype="20" unbalanced="0"/>
    <cacheHierarchy uniqueName="[Table_1].[Target]" caption="Target" attribute="1" defaultMemberUniqueName="[Table_1].[Target].[All]" allUniqueName="[Table_1].[Target].[All]" dimensionUniqueName="[Table_1]" displayFolder="" count="0" memberValueDatatype="5" unbalanced="0"/>
    <cacheHierarchy uniqueName="[Measures].[__XL_Count Map]" caption="__XL_Count Map" measure="1" displayFolder="" measureGroup="Map" count="0" hidden="1"/>
    <cacheHierarchy uniqueName="[Measures].[__XL_Count Table_1]" caption="__XL_Count Table_1" measure="1" displayFolder="" measureGroup="Table_1" count="0" hidden="1"/>
    <cacheHierarchy uniqueName="[Measures].[__XL_Count Map 1]" caption="__XL_Count Map 1" measure="1" displayFolder="" measureGroup="Map 1" count="0" hidden="1"/>
    <cacheHierarchy uniqueName="[Measures].[__No measures defined]" caption="__No measures defined" measure="1" displayFolder="" count="0" hidden="1"/>
    <cacheHierarchy uniqueName="[Measures].[Count of POS]" caption="Count of POS" measure="1" displayFolder="" measureGroup="Table_1" count="0" hidden="1">
      <extLst>
        <ext xmlns:x15="http://schemas.microsoft.com/office/spreadsheetml/2010/11/main" uri="{B97F6D7D-B522-45F9-BDA1-12C45D357490}">
          <x15:cacheHierarchy aggregatedColumn="11"/>
        </ext>
      </extLst>
    </cacheHierarchy>
    <cacheHierarchy uniqueName="[Measures].[Count of Payment Method]" caption="Count of Payment Method" measure="1" displayFolder="" measureGroup="Table_1" count="0" hidden="1">
      <extLst>
        <ext xmlns:x15="http://schemas.microsoft.com/office/spreadsheetml/2010/11/main" uri="{B97F6D7D-B522-45F9-BDA1-12C45D357490}">
          <x15:cacheHierarchy aggregatedColumn="12"/>
        </ext>
      </extLst>
    </cacheHierarchy>
    <cacheHierarchy uniqueName="[Measures].[Count of Registration Status]" caption="Count of Registration Status" measure="1" displayFolder="" measureGroup="Table_1"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Amount]" caption="Sum of Amount" measure="1" displayFolder="" measureGroup="Table_1" count="0" hidden="1">
      <extLst>
        <ext xmlns:x15="http://schemas.microsoft.com/office/spreadsheetml/2010/11/main" uri="{B97F6D7D-B522-45F9-BDA1-12C45D357490}">
          <x15:cacheHierarchy aggregatedColumn="17"/>
        </ext>
      </extLst>
    </cacheHierarchy>
    <cacheHierarchy uniqueName="[Measures].[Count of Delivery Type]" caption="Count of Delivery Type" measure="1" displayFolder="" measureGroup="Table_1"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Table_1" count="0" hidden="1">
      <extLst>
        <ext xmlns:x15="http://schemas.microsoft.com/office/spreadsheetml/2010/11/main" uri="{B97F6D7D-B522-45F9-BDA1-12C45D357490}">
          <x15:cacheHierarchy aggregatedColumn="15"/>
        </ext>
      </extLst>
    </cacheHierarchy>
  </cacheHierarchies>
  <kpis count="0"/>
  <dimensions count="4">
    <dimension name="Map" uniqueName="[Map]" caption="Map"/>
    <dimension name="Map 1" uniqueName="[Map 1]" caption="Map 1"/>
    <dimension measure="1" name="Measures" uniqueName="[Measures]" caption="Measures"/>
    <dimension name="Table_1" uniqueName="[Table_1]" caption="Table_1"/>
  </dimensions>
  <measureGroups count="3">
    <measureGroup name="Map" caption="Map"/>
    <measureGroup name="Map 1" caption="Map 1"/>
    <measureGroup name="Table_1" caption="Table_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94.877267592594" backgroundQuery="1" createdVersion="8" refreshedVersion="8" minRefreshableVersion="3" recordCount="0" supportSubquery="1" supportAdvancedDrill="1" xr:uid="{33DC17C0-B351-4F47-A21E-7F3AE03E731A}">
  <cacheSource type="external" connectionId="5"/>
  <cacheFields count="3">
    <cacheField name="[Table_1].[Year].[Year]" caption="Year" numFmtId="0" hierarchy="9" level="1">
      <sharedItems containsSemiMixedTypes="0" containsNonDate="0" containsString="0"/>
    </cacheField>
    <cacheField name="[Table_1].[Delivery Type].[Delivery Type]" caption="Delivery Type" numFmtId="0" hierarchy="16" level="1">
      <sharedItems count="3">
        <s v="Branch"/>
        <s v="Download"/>
        <s v="Shipment"/>
      </sharedItems>
    </cacheField>
    <cacheField name="[Measures].[Sum of Amount]" caption="Sum of Amount" numFmtId="0" hierarchy="26" level="32767"/>
  </cacheFields>
  <cacheHierarchies count="29">
    <cacheHierarchy uniqueName="[Map].[Year]" caption="Year" attribute="1" defaultMemberUniqueName="[Map].[Year].[All]" allUniqueName="[Map].[Year].[All]" dimensionUniqueName="[Map]" displayFolder="" count="0" memberValueDatatype="20" unbalanced="0"/>
    <cacheHierarchy uniqueName="[Map].[Country]" caption="Country" attribute="1" defaultMemberUniqueName="[Map].[Country].[All]" allUniqueName="[Map].[Country].[All]" dimensionUniqueName="[Map]" displayFolder="" count="0" memberValueDatatype="130" unbalanced="0"/>
    <cacheHierarchy uniqueName="[Map].[Amount]" caption="Amount" attribute="1" defaultMemberUniqueName="[Map].[Amount].[All]" allUniqueName="[Map].[Amount].[All]" dimensionUniqueName="[Map]" displayFolder="" count="0" memberValueDatatype="20" unbalanced="0"/>
    <cacheHierarchy uniqueName="[Map].[Target]" caption="Target" attribute="1" defaultMemberUniqueName="[Map].[Target].[All]" allUniqueName="[Map].[Target].[All]" dimensionUniqueName="[Map]" displayFolder="" count="0" memberValueDatatype="5" unbalanced="0"/>
    <cacheHierarchy uniqueName="[Map 1].[Year]" caption="Year" attribute="1" defaultMemberUniqueName="[Map 1].[Year].[All]" allUniqueName="[Map 1].[Year].[All]" dimensionUniqueName="[Map 1]" displayFolder="" count="0" memberValueDatatype="20" unbalanced="0"/>
    <cacheHierarchy uniqueName="[Map 1].[Country]" caption="Country" attribute="1" defaultMemberUniqueName="[Map 1].[Country].[All]" allUniqueName="[Map 1].[Country].[All]" dimensionUniqueName="[Map 1]" displayFolder="" count="0" memberValueDatatype="130" unbalanced="0"/>
    <cacheHierarchy uniqueName="[Map 1].[Amount]" caption="Amount" attribute="1" defaultMemberUniqueName="[Map 1].[Amount].[All]" allUniqueName="[Map 1].[Amount].[All]" dimensionUniqueName="[Map 1]" displayFolder="" count="0" memberValueDatatype="20" unbalanced="0"/>
    <cacheHierarchy uniqueName="[Map 1].[Target]" caption="Target" attribute="1" defaultMemberUniqueName="[Map 1].[Target].[All]" allUniqueName="[Map 1].[Target].[All]" dimensionUniqueName="[Map 1]" displayFolder="" count="0" memberValueDatatype="5" unbalanced="0"/>
    <cacheHierarchy uniqueName="[Table_1].[Order Number]" caption="Order Number" attribute="1" time="1" defaultMemberUniqueName="[Table_1].[Order Number].[All]" allUniqueName="[Table_1].[Order Number].[All]" dimensionUniqueName="[Table_1]" displayFolder="" count="0" memberValueDatatype="7"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Month]" caption="Month" attribute="1" defaultMemberUniqueName="[Table_1].[Month].[All]" allUniqueName="[Table_1].[Month].[All]" dimensionUniqueName="[Table_1]" displayFolder="" count="0" memberValueDatatype="130" unbalanced="0"/>
    <cacheHierarchy uniqueName="[Table_1].[POS]" caption="POS" attribute="1" defaultMemberUniqueName="[Table_1].[POS].[All]" allUniqueName="[Table_1].[POS].[All]" dimensionUniqueName="[Table_1]" displayFolder="" count="0" memberValueDatatype="130" unbalanced="0"/>
    <cacheHierarchy uniqueName="[Table_1].[Payment Method]" caption="Payment Method" attribute="1" defaultMemberUniqueName="[Table_1].[Payment Method].[All]" allUniqueName="[Table_1].[Payment Method].[All]" dimensionUniqueName="[Table_1]" displayFolder="" count="0" memberValueDatatype="130" unbalanced="0"/>
    <cacheHierarchy uniqueName="[Table_1].[Assembly Stage]" caption="Assembly Stage" attribute="1" defaultMemberUniqueName="[Table_1].[Assembly Stage].[All]" allUniqueName="[Table_1].[Assembly Stage].[All]" dimensionUniqueName="[Table_1]" displayFolder="" count="0" memberValueDatatype="130" unbalanced="0"/>
    <cacheHierarchy uniqueName="[Table_1].[Registration Status]" caption="Registration Status" attribute="1" defaultMemberUniqueName="[Table_1].[Registration Status].[All]" allUniqueName="[Table_1].[Registration Status].[All]" dimensionUniqueName="[Table_1]" displayFolder="" count="0" memberValueDatatype="130" unbalanced="0"/>
    <cacheHierarchy uniqueName="[Table_1].[Sale Status]" caption="Sale Status" attribute="1" defaultMemberUniqueName="[Table_1].[Sale Status].[All]" allUniqueName="[Table_1].[Sale Status].[All]" dimensionUniqueName="[Table_1]" displayFolder="" count="0" memberValueDatatype="130" unbalanced="0"/>
    <cacheHierarchy uniqueName="[Table_1].[Delivery Type]" caption="Delivery Type" attribute="1" defaultMemberUniqueName="[Table_1].[Delivery Type].[All]" allUniqueName="[Table_1].[Delivery Type].[All]" dimensionUniqueName="[Table_1]" displayFolder="" count="2" memberValueDatatype="130" unbalanced="0">
      <fieldsUsage count="2">
        <fieldUsage x="-1"/>
        <fieldUsage x="1"/>
      </fieldsUsage>
    </cacheHierarchy>
    <cacheHierarchy uniqueName="[Table_1].[Amount]" caption="Amount" attribute="1" defaultMemberUniqueName="[Table_1].[Amount].[All]" allUniqueName="[Table_1].[Amount].[All]" dimensionUniqueName="[Table_1]" displayFolder="" count="0" memberValueDatatype="20" unbalanced="0"/>
    <cacheHierarchy uniqueName="[Table_1].[Target]" caption="Target" attribute="1" defaultMemberUniqueName="[Table_1].[Target].[All]" allUniqueName="[Table_1].[Target].[All]" dimensionUniqueName="[Table_1]" displayFolder="" count="0" memberValueDatatype="5" unbalanced="0"/>
    <cacheHierarchy uniqueName="[Measures].[__XL_Count Map]" caption="__XL_Count Map" measure="1" displayFolder="" measureGroup="Map" count="0" hidden="1"/>
    <cacheHierarchy uniqueName="[Measures].[__XL_Count Table_1]" caption="__XL_Count Table_1" measure="1" displayFolder="" measureGroup="Table_1" count="0" hidden="1"/>
    <cacheHierarchy uniqueName="[Measures].[__XL_Count Map 1]" caption="__XL_Count Map 1" measure="1" displayFolder="" measureGroup="Map 1" count="0" hidden="1"/>
    <cacheHierarchy uniqueName="[Measures].[__No measures defined]" caption="__No measures defined" measure="1" displayFolder="" count="0" hidden="1"/>
    <cacheHierarchy uniqueName="[Measures].[Count of POS]" caption="Count of POS" measure="1" displayFolder="" measureGroup="Table_1" count="0" hidden="1">
      <extLst>
        <ext xmlns:x15="http://schemas.microsoft.com/office/spreadsheetml/2010/11/main" uri="{B97F6D7D-B522-45F9-BDA1-12C45D357490}">
          <x15:cacheHierarchy aggregatedColumn="11"/>
        </ext>
      </extLst>
    </cacheHierarchy>
    <cacheHierarchy uniqueName="[Measures].[Count of Payment Method]" caption="Count of Payment Method" measure="1" displayFolder="" measureGroup="Table_1" count="0" hidden="1">
      <extLst>
        <ext xmlns:x15="http://schemas.microsoft.com/office/spreadsheetml/2010/11/main" uri="{B97F6D7D-B522-45F9-BDA1-12C45D357490}">
          <x15:cacheHierarchy aggregatedColumn="12"/>
        </ext>
      </extLst>
    </cacheHierarchy>
    <cacheHierarchy uniqueName="[Measures].[Count of Registration Status]" caption="Count of Registration Status" measure="1" displayFolder="" measureGroup="Table_1" count="0" hidden="1">
      <extLst>
        <ext xmlns:x15="http://schemas.microsoft.com/office/spreadsheetml/2010/11/main" uri="{B97F6D7D-B522-45F9-BDA1-12C45D357490}">
          <x15:cacheHierarchy aggregatedColumn="14"/>
        </ext>
      </extLst>
    </cacheHierarchy>
    <cacheHierarchy uniqueName="[Measures].[Sum of Amount]" caption="Sum of Amount" measure="1" displayFolder="" measureGroup="Table_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Delivery Type]" caption="Count of Delivery Type" measure="1" displayFolder="" measureGroup="Table_1"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Table_1" count="0" hidden="1">
      <extLst>
        <ext xmlns:x15="http://schemas.microsoft.com/office/spreadsheetml/2010/11/main" uri="{B97F6D7D-B522-45F9-BDA1-12C45D357490}">
          <x15:cacheHierarchy aggregatedColumn="15"/>
        </ext>
      </extLst>
    </cacheHierarchy>
  </cacheHierarchies>
  <kpis count="0"/>
  <dimensions count="4">
    <dimension name="Map" uniqueName="[Map]" caption="Map"/>
    <dimension name="Map 1" uniqueName="[Map 1]" caption="Map 1"/>
    <dimension measure="1" name="Measures" uniqueName="[Measures]" caption="Measures"/>
    <dimension name="Table_1" uniqueName="[Table_1]" caption="Table_1"/>
  </dimensions>
  <measureGroups count="3">
    <measureGroup name="Map" caption="Map"/>
    <measureGroup name="Map 1" caption="Map 1"/>
    <measureGroup name="Table_1" caption="Table_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94.877268171294" backgroundQuery="1" createdVersion="8" refreshedVersion="8" minRefreshableVersion="3" recordCount="0" supportSubquery="1" supportAdvancedDrill="1" xr:uid="{08E01739-0470-40E8-93C2-4D2692E326EF}">
  <cacheSource type="external" connectionId="5"/>
  <cacheFields count="3">
    <cacheField name="[Table_1].[Year].[Year]" caption="Year" numFmtId="0" hierarchy="9" level="1">
      <sharedItems containsSemiMixedTypes="0" containsNonDate="0" containsString="0"/>
    </cacheField>
    <cacheField name="[Table_1].[Delivery Type].[Delivery Type]" caption="Delivery Type" numFmtId="0" hierarchy="16" level="1">
      <sharedItems count="3">
        <s v="Branch"/>
        <s v="Download"/>
        <s v="Shipment"/>
      </sharedItems>
    </cacheField>
    <cacheField name="[Measures].[Count of Delivery Type]" caption="Count of Delivery Type" numFmtId="0" hierarchy="27" level="32767"/>
  </cacheFields>
  <cacheHierarchies count="29">
    <cacheHierarchy uniqueName="[Map].[Year]" caption="Year" attribute="1" defaultMemberUniqueName="[Map].[Year].[All]" allUniqueName="[Map].[Year].[All]" dimensionUniqueName="[Map]" displayFolder="" count="0" memberValueDatatype="20" unbalanced="0"/>
    <cacheHierarchy uniqueName="[Map].[Country]" caption="Country" attribute="1" defaultMemberUniqueName="[Map].[Country].[All]" allUniqueName="[Map].[Country].[All]" dimensionUniqueName="[Map]" displayFolder="" count="0" memberValueDatatype="130" unbalanced="0"/>
    <cacheHierarchy uniqueName="[Map].[Amount]" caption="Amount" attribute="1" defaultMemberUniqueName="[Map].[Amount].[All]" allUniqueName="[Map].[Amount].[All]" dimensionUniqueName="[Map]" displayFolder="" count="0" memberValueDatatype="20" unbalanced="0"/>
    <cacheHierarchy uniqueName="[Map].[Target]" caption="Target" attribute="1" defaultMemberUniqueName="[Map].[Target].[All]" allUniqueName="[Map].[Target].[All]" dimensionUniqueName="[Map]" displayFolder="" count="0" memberValueDatatype="5" unbalanced="0"/>
    <cacheHierarchy uniqueName="[Map 1].[Year]" caption="Year" attribute="1" defaultMemberUniqueName="[Map 1].[Year].[All]" allUniqueName="[Map 1].[Year].[All]" dimensionUniqueName="[Map 1]" displayFolder="" count="0" memberValueDatatype="20" unbalanced="0"/>
    <cacheHierarchy uniqueName="[Map 1].[Country]" caption="Country" attribute="1" defaultMemberUniqueName="[Map 1].[Country].[All]" allUniqueName="[Map 1].[Country].[All]" dimensionUniqueName="[Map 1]" displayFolder="" count="0" memberValueDatatype="130" unbalanced="0"/>
    <cacheHierarchy uniqueName="[Map 1].[Amount]" caption="Amount" attribute="1" defaultMemberUniqueName="[Map 1].[Amount].[All]" allUniqueName="[Map 1].[Amount].[All]" dimensionUniqueName="[Map 1]" displayFolder="" count="0" memberValueDatatype="20" unbalanced="0"/>
    <cacheHierarchy uniqueName="[Map 1].[Target]" caption="Target" attribute="1" defaultMemberUniqueName="[Map 1].[Target].[All]" allUniqueName="[Map 1].[Target].[All]" dimensionUniqueName="[Map 1]" displayFolder="" count="0" memberValueDatatype="5" unbalanced="0"/>
    <cacheHierarchy uniqueName="[Table_1].[Order Number]" caption="Order Number" attribute="1" time="1" defaultMemberUniqueName="[Table_1].[Order Number].[All]" allUniqueName="[Table_1].[Order Number].[All]" dimensionUniqueName="[Table_1]" displayFolder="" count="0" memberValueDatatype="7"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Month]" caption="Month" attribute="1" defaultMemberUniqueName="[Table_1].[Month].[All]" allUniqueName="[Table_1].[Month].[All]" dimensionUniqueName="[Table_1]" displayFolder="" count="0" memberValueDatatype="130" unbalanced="0"/>
    <cacheHierarchy uniqueName="[Table_1].[POS]" caption="POS" attribute="1" defaultMemberUniqueName="[Table_1].[POS].[All]" allUniqueName="[Table_1].[POS].[All]" dimensionUniqueName="[Table_1]" displayFolder="" count="0" memberValueDatatype="130" unbalanced="0"/>
    <cacheHierarchy uniqueName="[Table_1].[Payment Method]" caption="Payment Method" attribute="1" defaultMemberUniqueName="[Table_1].[Payment Method].[All]" allUniqueName="[Table_1].[Payment Method].[All]" dimensionUniqueName="[Table_1]" displayFolder="" count="0" memberValueDatatype="130" unbalanced="0"/>
    <cacheHierarchy uniqueName="[Table_1].[Assembly Stage]" caption="Assembly Stage" attribute="1" defaultMemberUniqueName="[Table_1].[Assembly Stage].[All]" allUniqueName="[Table_1].[Assembly Stage].[All]" dimensionUniqueName="[Table_1]" displayFolder="" count="0" memberValueDatatype="130" unbalanced="0"/>
    <cacheHierarchy uniqueName="[Table_1].[Registration Status]" caption="Registration Status" attribute="1" defaultMemberUniqueName="[Table_1].[Registration Status].[All]" allUniqueName="[Table_1].[Registration Status].[All]" dimensionUniqueName="[Table_1]" displayFolder="" count="0" memberValueDatatype="130" unbalanced="0"/>
    <cacheHierarchy uniqueName="[Table_1].[Sale Status]" caption="Sale Status" attribute="1" defaultMemberUniqueName="[Table_1].[Sale Status].[All]" allUniqueName="[Table_1].[Sale Status].[All]" dimensionUniqueName="[Table_1]" displayFolder="" count="0" memberValueDatatype="130" unbalanced="0"/>
    <cacheHierarchy uniqueName="[Table_1].[Delivery Type]" caption="Delivery Type" attribute="1" defaultMemberUniqueName="[Table_1].[Delivery Type].[All]" allUniqueName="[Table_1].[Delivery Type].[All]" dimensionUniqueName="[Table_1]" displayFolder="" count="2" memberValueDatatype="130" unbalanced="0">
      <fieldsUsage count="2">
        <fieldUsage x="-1"/>
        <fieldUsage x="1"/>
      </fieldsUsage>
    </cacheHierarchy>
    <cacheHierarchy uniqueName="[Table_1].[Amount]" caption="Amount" attribute="1" defaultMemberUniqueName="[Table_1].[Amount].[All]" allUniqueName="[Table_1].[Amount].[All]" dimensionUniqueName="[Table_1]" displayFolder="" count="0" memberValueDatatype="20" unbalanced="0"/>
    <cacheHierarchy uniqueName="[Table_1].[Target]" caption="Target" attribute="1" defaultMemberUniqueName="[Table_1].[Target].[All]" allUniqueName="[Table_1].[Target].[All]" dimensionUniqueName="[Table_1]" displayFolder="" count="0" memberValueDatatype="5" unbalanced="0"/>
    <cacheHierarchy uniqueName="[Measures].[__XL_Count Map]" caption="__XL_Count Map" measure="1" displayFolder="" measureGroup="Map" count="0" hidden="1"/>
    <cacheHierarchy uniqueName="[Measures].[__XL_Count Table_1]" caption="__XL_Count Table_1" measure="1" displayFolder="" measureGroup="Table_1" count="0" hidden="1"/>
    <cacheHierarchy uniqueName="[Measures].[__XL_Count Map 1]" caption="__XL_Count Map 1" measure="1" displayFolder="" measureGroup="Map 1" count="0" hidden="1"/>
    <cacheHierarchy uniqueName="[Measures].[__No measures defined]" caption="__No measures defined" measure="1" displayFolder="" count="0" hidden="1"/>
    <cacheHierarchy uniqueName="[Measures].[Count of POS]" caption="Count of POS" measure="1" displayFolder="" measureGroup="Table_1" count="0" hidden="1">
      <extLst>
        <ext xmlns:x15="http://schemas.microsoft.com/office/spreadsheetml/2010/11/main" uri="{B97F6D7D-B522-45F9-BDA1-12C45D357490}">
          <x15:cacheHierarchy aggregatedColumn="11"/>
        </ext>
      </extLst>
    </cacheHierarchy>
    <cacheHierarchy uniqueName="[Measures].[Count of Payment Method]" caption="Count of Payment Method" measure="1" displayFolder="" measureGroup="Table_1" count="0" hidden="1">
      <extLst>
        <ext xmlns:x15="http://schemas.microsoft.com/office/spreadsheetml/2010/11/main" uri="{B97F6D7D-B522-45F9-BDA1-12C45D357490}">
          <x15:cacheHierarchy aggregatedColumn="12"/>
        </ext>
      </extLst>
    </cacheHierarchy>
    <cacheHierarchy uniqueName="[Measures].[Count of Registration Status]" caption="Count of Registration Status" measure="1" displayFolder="" measureGroup="Table_1" count="0" hidden="1">
      <extLst>
        <ext xmlns:x15="http://schemas.microsoft.com/office/spreadsheetml/2010/11/main" uri="{B97F6D7D-B522-45F9-BDA1-12C45D357490}">
          <x15:cacheHierarchy aggregatedColumn="14"/>
        </ext>
      </extLst>
    </cacheHierarchy>
    <cacheHierarchy uniqueName="[Measures].[Sum of Amount]" caption="Sum of Amount" measure="1" displayFolder="" measureGroup="Table_1" count="0" hidden="1">
      <extLst>
        <ext xmlns:x15="http://schemas.microsoft.com/office/spreadsheetml/2010/11/main" uri="{B97F6D7D-B522-45F9-BDA1-12C45D357490}">
          <x15:cacheHierarchy aggregatedColumn="17"/>
        </ext>
      </extLst>
    </cacheHierarchy>
    <cacheHierarchy uniqueName="[Measures].[Count of Delivery Type]" caption="Count of Delivery Type" measure="1" displayFolder="" measureGroup="Table_1"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Table_1" count="0" hidden="1">
      <extLst>
        <ext xmlns:x15="http://schemas.microsoft.com/office/spreadsheetml/2010/11/main" uri="{B97F6D7D-B522-45F9-BDA1-12C45D357490}">
          <x15:cacheHierarchy aggregatedColumn="15"/>
        </ext>
      </extLst>
    </cacheHierarchy>
  </cacheHierarchies>
  <kpis count="0"/>
  <dimensions count="4">
    <dimension name="Map" uniqueName="[Map]" caption="Map"/>
    <dimension name="Map 1" uniqueName="[Map 1]" caption="Map 1"/>
    <dimension measure="1" name="Measures" uniqueName="[Measures]" caption="Measures"/>
    <dimension name="Table_1" uniqueName="[Table_1]" caption="Table_1"/>
  </dimensions>
  <measureGroups count="3">
    <measureGroup name="Map" caption="Map"/>
    <measureGroup name="Map 1" caption="Map 1"/>
    <measureGroup name="Table_1" caption="Table_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94.877268750002" backgroundQuery="1" createdVersion="8" refreshedVersion="8" minRefreshableVersion="3" recordCount="0" supportSubquery="1" supportAdvancedDrill="1" xr:uid="{70987AF5-56A1-498A-87BF-7746814BB2B4}">
  <cacheSource type="external" connectionId="5"/>
  <cacheFields count="3">
    <cacheField name="[Table_1].[Year].[Year]" caption="Year" numFmtId="0" hierarchy="9" level="1">
      <sharedItems containsSemiMixedTypes="0" containsNonDate="0" containsString="0"/>
    </cacheField>
    <cacheField name="[Table_1].[Sale Status].[Sale Status]" caption="Sale Status" numFmtId="0" hierarchy="15" level="1">
      <sharedItems count="2">
        <s v="Paid"/>
        <s v="Refunded"/>
      </sharedItems>
    </cacheField>
    <cacheField name="[Measures].[Count of Sale Status]" caption="Count of Sale Status" numFmtId="0" hierarchy="28" level="32767"/>
  </cacheFields>
  <cacheHierarchies count="29">
    <cacheHierarchy uniqueName="[Map].[Year]" caption="Year" attribute="1" defaultMemberUniqueName="[Map].[Year].[All]" allUniqueName="[Map].[Year].[All]" dimensionUniqueName="[Map]" displayFolder="" count="0" memberValueDatatype="20" unbalanced="0"/>
    <cacheHierarchy uniqueName="[Map].[Country]" caption="Country" attribute="1" defaultMemberUniqueName="[Map].[Country].[All]" allUniqueName="[Map].[Country].[All]" dimensionUniqueName="[Map]" displayFolder="" count="0" memberValueDatatype="130" unbalanced="0"/>
    <cacheHierarchy uniqueName="[Map].[Amount]" caption="Amount" attribute="1" defaultMemberUniqueName="[Map].[Amount].[All]" allUniqueName="[Map].[Amount].[All]" dimensionUniqueName="[Map]" displayFolder="" count="0" memberValueDatatype="20" unbalanced="0"/>
    <cacheHierarchy uniqueName="[Map].[Target]" caption="Target" attribute="1" defaultMemberUniqueName="[Map].[Target].[All]" allUniqueName="[Map].[Target].[All]" dimensionUniqueName="[Map]" displayFolder="" count="0" memberValueDatatype="5" unbalanced="0"/>
    <cacheHierarchy uniqueName="[Map 1].[Year]" caption="Year" attribute="1" defaultMemberUniqueName="[Map 1].[Year].[All]" allUniqueName="[Map 1].[Year].[All]" dimensionUniqueName="[Map 1]" displayFolder="" count="0" memberValueDatatype="20" unbalanced="0"/>
    <cacheHierarchy uniqueName="[Map 1].[Country]" caption="Country" attribute="1" defaultMemberUniqueName="[Map 1].[Country].[All]" allUniqueName="[Map 1].[Country].[All]" dimensionUniqueName="[Map 1]" displayFolder="" count="0" memberValueDatatype="130" unbalanced="0"/>
    <cacheHierarchy uniqueName="[Map 1].[Amount]" caption="Amount" attribute="1" defaultMemberUniqueName="[Map 1].[Amount].[All]" allUniqueName="[Map 1].[Amount].[All]" dimensionUniqueName="[Map 1]" displayFolder="" count="0" memberValueDatatype="20" unbalanced="0"/>
    <cacheHierarchy uniqueName="[Map 1].[Target]" caption="Target" attribute="1" defaultMemberUniqueName="[Map 1].[Target].[All]" allUniqueName="[Map 1].[Target].[All]" dimensionUniqueName="[Map 1]" displayFolder="" count="0" memberValueDatatype="5" unbalanced="0"/>
    <cacheHierarchy uniqueName="[Table_1].[Order Number]" caption="Order Number" attribute="1" time="1" defaultMemberUniqueName="[Table_1].[Order Number].[All]" allUniqueName="[Table_1].[Order Number].[All]" dimensionUniqueName="[Table_1]" displayFolder="" count="0" memberValueDatatype="7"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Month]" caption="Month" attribute="1" defaultMemberUniqueName="[Table_1].[Month].[All]" allUniqueName="[Table_1].[Month].[All]" dimensionUniqueName="[Table_1]" displayFolder="" count="0" memberValueDatatype="130" unbalanced="0"/>
    <cacheHierarchy uniqueName="[Table_1].[POS]" caption="POS" attribute="1" defaultMemberUniqueName="[Table_1].[POS].[All]" allUniqueName="[Table_1].[POS].[All]" dimensionUniqueName="[Table_1]" displayFolder="" count="0" memberValueDatatype="130" unbalanced="0"/>
    <cacheHierarchy uniqueName="[Table_1].[Payment Method]" caption="Payment Method" attribute="1" defaultMemberUniqueName="[Table_1].[Payment Method].[All]" allUniqueName="[Table_1].[Payment Method].[All]" dimensionUniqueName="[Table_1]" displayFolder="" count="0" memberValueDatatype="130" unbalanced="0"/>
    <cacheHierarchy uniqueName="[Table_1].[Assembly Stage]" caption="Assembly Stage" attribute="1" defaultMemberUniqueName="[Table_1].[Assembly Stage].[All]" allUniqueName="[Table_1].[Assembly Stage].[All]" dimensionUniqueName="[Table_1]" displayFolder="" count="0" memberValueDatatype="130" unbalanced="0"/>
    <cacheHierarchy uniqueName="[Table_1].[Registration Status]" caption="Registration Status" attribute="1" defaultMemberUniqueName="[Table_1].[Registration Status].[All]" allUniqueName="[Table_1].[Registration Status].[All]" dimensionUniqueName="[Table_1]" displayFolder="" count="0" memberValueDatatype="130" unbalanced="0"/>
    <cacheHierarchy uniqueName="[Table_1].[Sale Status]" caption="Sale Status" attribute="1" defaultMemberUniqueName="[Table_1].[Sale Status].[All]" allUniqueName="[Table_1].[Sale Status].[All]" dimensionUniqueName="[Table_1]" displayFolder="" count="2" memberValueDatatype="130" unbalanced="0">
      <fieldsUsage count="2">
        <fieldUsage x="-1"/>
        <fieldUsage x="1"/>
      </fieldsUsage>
    </cacheHierarchy>
    <cacheHierarchy uniqueName="[Table_1].[Delivery Type]" caption="Delivery Type" attribute="1" defaultMemberUniqueName="[Table_1].[Delivery Type].[All]" allUniqueName="[Table_1].[Delivery Type].[All]" dimensionUniqueName="[Table_1]" displayFolder="" count="0" memberValueDatatype="130" unbalanced="0"/>
    <cacheHierarchy uniqueName="[Table_1].[Amount]" caption="Amount" attribute="1" defaultMemberUniqueName="[Table_1].[Amount].[All]" allUniqueName="[Table_1].[Amount].[All]" dimensionUniqueName="[Table_1]" displayFolder="" count="0" memberValueDatatype="20" unbalanced="0"/>
    <cacheHierarchy uniqueName="[Table_1].[Target]" caption="Target" attribute="1" defaultMemberUniqueName="[Table_1].[Target].[All]" allUniqueName="[Table_1].[Target].[All]" dimensionUniqueName="[Table_1]" displayFolder="" count="0" memberValueDatatype="5" unbalanced="0"/>
    <cacheHierarchy uniqueName="[Measures].[__XL_Count Map]" caption="__XL_Count Map" measure="1" displayFolder="" measureGroup="Map" count="0" hidden="1"/>
    <cacheHierarchy uniqueName="[Measures].[__XL_Count Table_1]" caption="__XL_Count Table_1" measure="1" displayFolder="" measureGroup="Table_1" count="0" hidden="1"/>
    <cacheHierarchy uniqueName="[Measures].[__XL_Count Map 1]" caption="__XL_Count Map 1" measure="1" displayFolder="" measureGroup="Map 1" count="0" hidden="1"/>
    <cacheHierarchy uniqueName="[Measures].[__No measures defined]" caption="__No measures defined" measure="1" displayFolder="" count="0" hidden="1"/>
    <cacheHierarchy uniqueName="[Measures].[Count of POS]" caption="Count of POS" measure="1" displayFolder="" measureGroup="Table_1" count="0" hidden="1">
      <extLst>
        <ext xmlns:x15="http://schemas.microsoft.com/office/spreadsheetml/2010/11/main" uri="{B97F6D7D-B522-45F9-BDA1-12C45D357490}">
          <x15:cacheHierarchy aggregatedColumn="11"/>
        </ext>
      </extLst>
    </cacheHierarchy>
    <cacheHierarchy uniqueName="[Measures].[Count of Payment Method]" caption="Count of Payment Method" measure="1" displayFolder="" measureGroup="Table_1" count="0" hidden="1">
      <extLst>
        <ext xmlns:x15="http://schemas.microsoft.com/office/spreadsheetml/2010/11/main" uri="{B97F6D7D-B522-45F9-BDA1-12C45D357490}">
          <x15:cacheHierarchy aggregatedColumn="12"/>
        </ext>
      </extLst>
    </cacheHierarchy>
    <cacheHierarchy uniqueName="[Measures].[Count of Registration Status]" caption="Count of Registration Status" measure="1" displayFolder="" measureGroup="Table_1" count="0" hidden="1">
      <extLst>
        <ext xmlns:x15="http://schemas.microsoft.com/office/spreadsheetml/2010/11/main" uri="{B97F6D7D-B522-45F9-BDA1-12C45D357490}">
          <x15:cacheHierarchy aggregatedColumn="14"/>
        </ext>
      </extLst>
    </cacheHierarchy>
    <cacheHierarchy uniqueName="[Measures].[Sum of Amount]" caption="Sum of Amount" measure="1" displayFolder="" measureGroup="Table_1" count="0" hidden="1">
      <extLst>
        <ext xmlns:x15="http://schemas.microsoft.com/office/spreadsheetml/2010/11/main" uri="{B97F6D7D-B522-45F9-BDA1-12C45D357490}">
          <x15:cacheHierarchy aggregatedColumn="17"/>
        </ext>
      </extLst>
    </cacheHierarchy>
    <cacheHierarchy uniqueName="[Measures].[Count of Delivery Type]" caption="Count of Delivery Type" measure="1" displayFolder="" measureGroup="Table_1" count="0" hidden="1">
      <extLst>
        <ext xmlns:x15="http://schemas.microsoft.com/office/spreadsheetml/2010/11/main" uri="{B97F6D7D-B522-45F9-BDA1-12C45D357490}">
          <x15:cacheHierarchy aggregatedColumn="16"/>
        </ext>
      </extLst>
    </cacheHierarchy>
    <cacheHierarchy uniqueName="[Measures].[Count of Sale Status]" caption="Count of Sale Status" measure="1" displayFolder="" measureGroup="Table_1" count="0" oneField="1" hidden="1">
      <fieldsUsage count="1">
        <fieldUsage x="2"/>
      </fieldsUsage>
      <extLst>
        <ext xmlns:x15="http://schemas.microsoft.com/office/spreadsheetml/2010/11/main" uri="{B97F6D7D-B522-45F9-BDA1-12C45D357490}">
          <x15:cacheHierarchy aggregatedColumn="15"/>
        </ext>
      </extLst>
    </cacheHierarchy>
  </cacheHierarchies>
  <kpis count="0"/>
  <dimensions count="4">
    <dimension name="Map" uniqueName="[Map]" caption="Map"/>
    <dimension name="Map 1" uniqueName="[Map 1]" caption="Map 1"/>
    <dimension measure="1" name="Measures" uniqueName="[Measures]" caption="Measures"/>
    <dimension name="Table_1" uniqueName="[Table_1]" caption="Table_1"/>
  </dimensions>
  <measureGroups count="3">
    <measureGroup name="Map" caption="Map"/>
    <measureGroup name="Map 1" caption="Map 1"/>
    <measureGroup name="Table_1" caption="Table_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86.783814930553" backgroundQuery="1" createdVersion="3" refreshedVersion="8" minRefreshableVersion="3" recordCount="0" supportSubquery="1" supportAdvancedDrill="1" xr:uid="{CDA3FE08-D952-42A8-BB87-EBEAA3E14396}">
  <cacheSource type="external" connectionId="5">
    <extLst>
      <ext xmlns:x14="http://schemas.microsoft.com/office/spreadsheetml/2009/9/main" uri="{F057638F-6D5F-4e77-A914-E7F072B9BCA8}">
        <x14:sourceConnection name="ThisWorkbookDataModel"/>
      </ext>
    </extLst>
  </cacheSource>
  <cacheFields count="0"/>
  <cacheHierarchies count="26">
    <cacheHierarchy uniqueName="[Map].[Year]" caption="Year" attribute="1" defaultMemberUniqueName="[Map].[Year].[All]" allUniqueName="[Map].[Year].[All]" dimensionUniqueName="[Map]" displayFolder="" count="0" memberValueDatatype="20" unbalanced="0"/>
    <cacheHierarchy uniqueName="[Map].[Country]" caption="Country" attribute="1" defaultMemberUniqueName="[Map].[Country].[All]" allUniqueName="[Map].[Country].[All]" dimensionUniqueName="[Map]" displayFolder="" count="0" memberValueDatatype="130" unbalanced="0"/>
    <cacheHierarchy uniqueName="[Map].[Amount]" caption="Amount" attribute="1" defaultMemberUniqueName="[Map].[Amount].[All]" allUniqueName="[Map].[Amount].[All]" dimensionUniqueName="[Map]" displayFolder="" count="0" memberValueDatatype="20" unbalanced="0"/>
    <cacheHierarchy uniqueName="[Map].[Target]" caption="Target" attribute="1" defaultMemberUniqueName="[Map].[Target].[All]" allUniqueName="[Map].[Target].[All]" dimensionUniqueName="[Map]" displayFolder="" count="0" memberValueDatatype="5" unbalanced="0"/>
    <cacheHierarchy uniqueName="[Map 1].[Year]" caption="Year" attribute="1" defaultMemberUniqueName="[Map 1].[Year].[All]" allUniqueName="[Map 1].[Year].[All]" dimensionUniqueName="[Map 1]" displayFolder="" count="0" memberValueDatatype="20" unbalanced="0"/>
    <cacheHierarchy uniqueName="[Map 1].[Country]" caption="Country" attribute="1" defaultMemberUniqueName="[Map 1].[Country].[All]" allUniqueName="[Map 1].[Country].[All]" dimensionUniqueName="[Map 1]" displayFolder="" count="0" memberValueDatatype="130" unbalanced="0"/>
    <cacheHierarchy uniqueName="[Map 1].[Amount]" caption="Amount" attribute="1" defaultMemberUniqueName="[Map 1].[Amount].[All]" allUniqueName="[Map 1].[Amount].[All]" dimensionUniqueName="[Map 1]" displayFolder="" count="0" memberValueDatatype="20" unbalanced="0"/>
    <cacheHierarchy uniqueName="[Map 1].[Target]" caption="Target" attribute="1" defaultMemberUniqueName="[Map 1].[Target].[All]" allUniqueName="[Map 1].[Target].[All]" dimensionUniqueName="[Map 1]" displayFolder="" count="0" memberValueDatatype="5" unbalanced="0"/>
    <cacheHierarchy uniqueName="[Table_1].[Order Number]" caption="Order Number" attribute="1" time="1" defaultMemberUniqueName="[Table_1].[Order Number].[All]" allUniqueName="[Table_1].[Order Number].[All]" dimensionUniqueName="[Table_1]" displayFolder="" count="0" memberValueDatatype="7" unbalanced="0"/>
    <cacheHierarchy uniqueName="[Table_1].[Year]" caption="Year" attribute="1" defaultMemberUniqueName="[Table_1].[Year].[All]" allUniqueName="[Table_1].[Year].[All]" dimensionUniqueName="[Table_1]" displayFolder="" count="2" memberValueDatatype="20" unbalanced="0"/>
    <cacheHierarchy uniqueName="[Table_1].[Month]" caption="Month" attribute="1" defaultMemberUniqueName="[Table_1].[Month].[All]" allUniqueName="[Table_1].[Month].[All]" dimensionUniqueName="[Table_1]" displayFolder="" count="0" memberValueDatatype="130" unbalanced="0"/>
    <cacheHierarchy uniqueName="[Table_1].[POS]" caption="POS" attribute="1" defaultMemberUniqueName="[Table_1].[POS].[All]" allUniqueName="[Table_1].[POS].[All]" dimensionUniqueName="[Table_1]" displayFolder="" count="0" memberValueDatatype="130" unbalanced="0"/>
    <cacheHierarchy uniqueName="[Table_1].[Payment Method]" caption="Payment Method" attribute="1" defaultMemberUniqueName="[Table_1].[Payment Method].[All]" allUniqueName="[Table_1].[Payment Method].[All]" dimensionUniqueName="[Table_1]" displayFolder="" count="0" memberValueDatatype="130" unbalanced="0"/>
    <cacheHierarchy uniqueName="[Table_1].[Assembly Stage]" caption="Assembly Stage" attribute="1" defaultMemberUniqueName="[Table_1].[Assembly Stage].[All]" allUniqueName="[Table_1].[Assembly Stage].[All]" dimensionUniqueName="[Table_1]" displayFolder="" count="0" memberValueDatatype="130" unbalanced="0"/>
    <cacheHierarchy uniqueName="[Table_1].[Registration Status]" caption="Registration Status" attribute="1" defaultMemberUniqueName="[Table_1].[Registration Status].[All]" allUniqueName="[Table_1].[Registration Status].[All]" dimensionUniqueName="[Table_1]" displayFolder="" count="0" memberValueDatatype="130" unbalanced="0"/>
    <cacheHierarchy uniqueName="[Table_1].[Sale Status]" caption="Sale Status" attribute="1" defaultMemberUniqueName="[Table_1].[Sale Status].[All]" allUniqueName="[Table_1].[Sale Status].[All]" dimensionUniqueName="[Table_1]" displayFolder="" count="0" memberValueDatatype="130" unbalanced="0"/>
    <cacheHierarchy uniqueName="[Table_1].[Delivery Type]" caption="Delivery Type" attribute="1" defaultMemberUniqueName="[Table_1].[Delivery Type].[All]" allUniqueName="[Table_1].[Delivery Type].[All]" dimensionUniqueName="[Table_1]" displayFolder="" count="0" memberValueDatatype="130" unbalanced="0"/>
    <cacheHierarchy uniqueName="[Table_1].[Amount]" caption="Amount" attribute="1" defaultMemberUniqueName="[Table_1].[Amount].[All]" allUniqueName="[Table_1].[Amount].[All]" dimensionUniqueName="[Table_1]" displayFolder="" count="0" memberValueDatatype="20" unbalanced="0"/>
    <cacheHierarchy uniqueName="[Table_1].[Target]" caption="Target" attribute="1" defaultMemberUniqueName="[Table_1].[Target].[All]" allUniqueName="[Table_1].[Target].[All]" dimensionUniqueName="[Table_1]" displayFolder="" count="0" memberValueDatatype="5" unbalanced="0"/>
    <cacheHierarchy uniqueName="[Measures].[__XL_Count Map]" caption="__XL_Count Map" measure="1" displayFolder="" measureGroup="Map" count="0" hidden="1"/>
    <cacheHierarchy uniqueName="[Measures].[__XL_Count Table_1]" caption="__XL_Count Table_1" measure="1" displayFolder="" measureGroup="Table_1" count="0" hidden="1"/>
    <cacheHierarchy uniqueName="[Measures].[__XL_Count Map 1]" caption="__XL_Count Map 1" measure="1" displayFolder="" measureGroup="Map 1" count="0" hidden="1"/>
    <cacheHierarchy uniqueName="[Measures].[__No measures defined]" caption="__No measures defined" measure="1" displayFolder="" count="0" hidden="1"/>
    <cacheHierarchy uniqueName="[Measures].[Count of POS]" caption="Count of POS" measure="1" displayFolder="" measureGroup="Table_1" count="0" hidden="1">
      <extLst>
        <ext xmlns:x15="http://schemas.microsoft.com/office/spreadsheetml/2010/11/main" uri="{B97F6D7D-B522-45F9-BDA1-12C45D357490}">
          <x15:cacheHierarchy aggregatedColumn="11"/>
        </ext>
      </extLst>
    </cacheHierarchy>
    <cacheHierarchy uniqueName="[Measures].[Count of Payment Method]" caption="Count of Payment Method" measure="1" displayFolder="" measureGroup="Table_1" count="0" hidden="1">
      <extLst>
        <ext xmlns:x15="http://schemas.microsoft.com/office/spreadsheetml/2010/11/main" uri="{B97F6D7D-B522-45F9-BDA1-12C45D357490}">
          <x15:cacheHierarchy aggregatedColumn="12"/>
        </ext>
      </extLst>
    </cacheHierarchy>
    <cacheHierarchy uniqueName="[Measures].[Count of Registration Status]" caption="Count of Registration Status" measure="1" displayFolder="" measureGroup="Table_1"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76005440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A47361-BCB0-4C3B-83E2-F91FAF704DFD}" name="PivotTable1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75:C78" firstHeaderRow="1" firstDataRow="1" firstDataCol="1"/>
  <pivotFields count="3">
    <pivotField axis="axisRow" allDrilled="1" showAll="0" sortType="descending" defaultAttributeDrillState="1">
      <items count="3">
        <item x="0"/>
        <item x="1"/>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3">
    <i>
      <x/>
    </i>
    <i>
      <x v="1"/>
    </i>
    <i t="grand">
      <x/>
    </i>
  </rowItems>
  <colItems count="1">
    <i/>
  </colItems>
  <dataFields count="1">
    <dataField name="Count of POS" fld="1"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1].[Year].&amp;[20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p 1]"/>
        <x15:activeTabTopLevelEntity name="[Table_1]"/>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F19088-5ED3-4C01-AED9-053EC15997F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F11" firstHeaderRow="0" firstDataRow="1" firstDataCol="1"/>
  <pivotFields count="9">
    <pivotField showAll="0">
      <items count="6">
        <item h="1" x="0"/>
        <item h="1" x="1"/>
        <item h="1" x="2"/>
        <item x="3"/>
        <item h="1" x="4"/>
        <item t="default"/>
      </items>
    </pivotField>
    <pivotField showAll="0"/>
    <pivotField axis="axisRow" showAll="0" sortType="descending">
      <items count="7">
        <item x="3"/>
        <item x="2"/>
        <item x="1"/>
        <item x="0"/>
        <item x="5"/>
        <item x="4"/>
        <item t="default"/>
      </items>
    </pivotField>
    <pivotField showAll="0"/>
    <pivotField dataField="1" numFmtId="165" showAll="0"/>
    <pivotField dataField="1" numFmtId="165" showAll="0"/>
    <pivotField numFmtId="165" showAll="0"/>
    <pivotField numFmtId="165"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numFmtId="165"/>
    <dataField name="Sum of Counts" fld="4" baseField="0" baseItem="0" numFmtId="165"/>
    <dataField name="Sum of Counts2" fld="4" showDataAs="percentOfCol" baseField="2" baseItem="0" numFmtId="10"/>
  </dataFields>
  <formats count="7">
    <format dxfId="108">
      <pivotArea type="all" dataOnly="0" outline="0" fieldPosition="0"/>
    </format>
    <format dxfId="107">
      <pivotArea outline="0" collapsedLevelsAreSubtotals="1" fieldPosition="0"/>
    </format>
    <format dxfId="106">
      <pivotArea field="2" type="button" dataOnly="0" labelOnly="1" outline="0" axis="axisRow" fieldPosition="0"/>
    </format>
    <format dxfId="105">
      <pivotArea dataOnly="0" labelOnly="1" fieldPosition="0">
        <references count="1">
          <reference field="2" count="0"/>
        </references>
      </pivotArea>
    </format>
    <format dxfId="104">
      <pivotArea dataOnly="0" labelOnly="1" grandRow="1" outline="0" fieldPosition="0"/>
    </format>
    <format dxfId="103">
      <pivotArea dataOnly="0" labelOnly="1" outline="0" fieldPosition="0">
        <references count="1">
          <reference field="4294967294" count="1">
            <x v="0"/>
          </reference>
        </references>
      </pivotArea>
    </format>
    <format dxfId="102">
      <pivotArea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A6F8AD-F3B7-4B8C-AAB5-1579EB1B2D2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4:C65" firstHeaderRow="0" firstDataRow="1" firstDataCol="0"/>
  <pivotFields count="4">
    <pivotField showAll="0">
      <items count="6">
        <item h="1" x="0"/>
        <item h="1" x="1"/>
        <item h="1" x="2"/>
        <item h="1" x="3"/>
        <item x="4"/>
        <item t="default"/>
      </items>
    </pivotField>
    <pivotField showAll="0">
      <items count="7">
        <item x="4"/>
        <item x="5"/>
        <item x="0"/>
        <item x="2"/>
        <item x="3"/>
        <item x="1"/>
        <item t="default"/>
      </items>
    </pivotField>
    <pivotField dataField="1" showAll="0"/>
    <pivotField dataField="1" showAll="0"/>
  </pivotFields>
  <rowItems count="1">
    <i/>
  </rowItems>
  <colFields count="1">
    <field x="-2"/>
  </colFields>
  <colItems count="2">
    <i>
      <x/>
    </i>
    <i i="1">
      <x v="1"/>
    </i>
  </colItems>
  <dataFields count="2">
    <dataField name="Sum of Target" fld="3" baseField="0" baseItem="0"/>
    <dataField name="Sum of Amount" fld="2" baseField="0" baseItem="0"/>
  </dataFields>
  <formats count="1">
    <format dxfId="10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494E40-CCEC-4BD1-8D94-43B690A606F5}" name="PivotTable1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B105:C109" firstHeaderRow="1" firstDataRow="1" firstDataCol="1"/>
  <pivotFields count="3">
    <pivotField allDrilled="1" showAll="0" dataSourceSort="1" defaultAttributeDrillState="1"/>
    <pivotField axis="axisRow" allDrilled="1" showAll="0" defaultAttributeDrillState="1">
      <items count="4">
        <item x="0"/>
        <item x="1"/>
        <item x="2"/>
        <item t="default"/>
      </items>
    </pivotField>
    <pivotField dataField="1" showAll="0"/>
  </pivotFields>
  <rowFields count="1">
    <field x="1"/>
  </rowFields>
  <rowItems count="4">
    <i>
      <x/>
    </i>
    <i>
      <x v="1"/>
    </i>
    <i>
      <x v="2"/>
    </i>
    <i t="grand">
      <x/>
    </i>
  </rowItems>
  <colItems count="1">
    <i/>
  </colItems>
  <dataFields count="1">
    <dataField name="Count of Delivery Type" fld="2" subtotal="count" baseField="0" baseItem="0"/>
  </dataFields>
  <chartFormats count="2">
    <chartFormat chart="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1].[Year].&amp;[20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p 1]"/>
        <x15:activeTabTopLevelEntity name="[Table_1]"/>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1B4CDB-05FF-4C28-822F-87CD2264C0B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K16:L29" firstHeaderRow="1" firstDataRow="1" firstDataCol="1"/>
  <pivotFields count="9">
    <pivotField showAll="0">
      <items count="6">
        <item h="1" x="0"/>
        <item h="1" x="1"/>
        <item h="1" x="2"/>
        <item x="3"/>
        <item h="1" x="4"/>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5" showAll="0"/>
    <pivotField numFmtId="165" showAll="0"/>
    <pivotField numFmtId="165" showAll="0"/>
    <pivotField dataField="1" numFmtId="165"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numFmtId="165"/>
  </dataFields>
  <formats count="4">
    <format dxfId="113">
      <pivotArea type="all" dataOnly="0" outline="0" fieldPosition="0"/>
    </format>
    <format dxfId="112">
      <pivotArea outline="0" collapsedLevelsAreSubtotals="1" fieldPosition="0"/>
    </format>
    <format dxfId="111">
      <pivotArea field="2" type="button" dataOnly="0" labelOnly="1" outline="0"/>
    </format>
    <format dxfId="110">
      <pivotArea dataOnly="0" labelOnly="1" grandRow="1" outline="0" fieldPosition="0"/>
    </format>
  </formats>
  <chartFormats count="8">
    <chartFormat chart="22" format="2"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31" format="6" series="1">
      <pivotArea type="data" outline="0" fieldPosition="0">
        <references count="1">
          <reference field="4294967294" count="1" selected="0">
            <x v="0"/>
          </reference>
        </references>
      </pivotArea>
    </chartFormat>
    <chartFormat chart="40" format="7" series="1">
      <pivotArea type="data" outline="0" fieldPosition="0">
        <references count="1">
          <reference field="4294967294" count="1" selected="0">
            <x v="0"/>
          </reference>
        </references>
      </pivotArea>
    </chartFormat>
    <chartFormat chart="41" format="8" series="1">
      <pivotArea type="data" outline="0" fieldPosition="0">
        <references count="1">
          <reference field="4294967294" count="1" selected="0">
            <x v="0"/>
          </reference>
        </references>
      </pivotArea>
    </chartFormat>
    <chartFormat chart="51" format="1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DBD73A-7A31-478C-AB30-8B33079DA434}" name="PivotTable1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97:C101" firstHeaderRow="1" firstDataRow="1" firstDataCol="1"/>
  <pivotFields count="3">
    <pivotField allDrilled="1" showAll="0" dataSourceSort="1" defaultAttributeDrillState="1"/>
    <pivotField axis="axisRow" allDrilled="1" showAll="0" defaultAttributeDrillState="1">
      <items count="4">
        <item x="0"/>
        <item x="1"/>
        <item x="2"/>
        <item t="default"/>
      </items>
    </pivotField>
    <pivotField dataField="1" showAll="0"/>
  </pivotFields>
  <rowFields count="1">
    <field x="1"/>
  </rowFields>
  <rowItems count="4">
    <i>
      <x/>
    </i>
    <i>
      <x v="1"/>
    </i>
    <i>
      <x v="2"/>
    </i>
    <i t="grand">
      <x/>
    </i>
  </rowItems>
  <colItems count="1">
    <i/>
  </colItems>
  <dataFields count="1">
    <dataField name="Sum of Amount" fld="2"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1].[Year].&amp;[20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p 1]"/>
        <x15:activeTabTopLevelEntity name="[Table_1]"/>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D54B43-269D-4439-9117-02E466F8E113}" name="PivotTable15"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B115:C118" firstHeaderRow="1" firstDataRow="1" firstDataCol="1"/>
  <pivotFields count="3">
    <pivotField allDrilled="1" showAll="0" dataSourceSort="1" defaultAttributeDrillState="1"/>
    <pivotField axis="axisRow" allDrilled="1" showAll="0" dataSourceSort="1" defaultAttributeDrillState="1">
      <items count="3">
        <item x="0"/>
        <item x="1"/>
        <item t="default"/>
      </items>
    </pivotField>
    <pivotField dataField="1" showAll="0"/>
  </pivotFields>
  <rowFields count="1">
    <field x="1"/>
  </rowFields>
  <rowItems count="3">
    <i>
      <x/>
    </i>
    <i>
      <x v="1"/>
    </i>
    <i t="grand">
      <x/>
    </i>
  </rowItems>
  <colItems count="1">
    <i/>
  </colItems>
  <dataFields count="1">
    <dataField name="Count of Sale Status" fld="2" subtotal="count" showDataAs="percentOfCol" baseField="1" baseItem="0" numFmtId="10"/>
  </dataFields>
  <formats count="1">
    <format dxfId="114">
      <pivotArea collapsedLevelsAreSubtotals="1" fieldPosition="0">
        <references count="1">
          <reference field="1" count="0"/>
        </references>
      </pivotArea>
    </format>
  </formats>
  <chartFormats count="12">
    <chartFormat chart="21"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2" format="2">
      <pivotArea type="data" outline="0" fieldPosition="0">
        <references count="2">
          <reference field="4294967294" count="1" selected="0">
            <x v="0"/>
          </reference>
          <reference field="1" count="1" selected="0">
            <x v="0"/>
          </reference>
        </references>
      </pivotArea>
    </chartFormat>
    <chartFormat chart="22" format="3">
      <pivotArea type="data" outline="0" fieldPosition="0">
        <references count="2">
          <reference field="4294967294" count="1" selected="0">
            <x v="0"/>
          </reference>
          <reference field="1"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1" count="1" selected="0">
            <x v="0"/>
          </reference>
        </references>
      </pivotArea>
    </chartFormat>
    <chartFormat chart="23" format="6">
      <pivotArea type="data" outline="0" fieldPosition="0">
        <references count="2">
          <reference field="4294967294" count="1" selected="0">
            <x v="0"/>
          </reference>
          <reference field="1" count="1" selected="0">
            <x v="1"/>
          </reference>
        </references>
      </pivotArea>
    </chartFormat>
    <chartFormat chart="24" format="4" series="1">
      <pivotArea type="data" outline="0" fieldPosition="0">
        <references count="1">
          <reference field="4294967294" count="1" selected="0">
            <x v="0"/>
          </reference>
        </references>
      </pivotArea>
    </chartFormat>
    <chartFormat chart="24" format="5">
      <pivotArea type="data" outline="0" fieldPosition="0">
        <references count="2">
          <reference field="4294967294" count="1" selected="0">
            <x v="0"/>
          </reference>
          <reference field="1" count="1" selected="0">
            <x v="0"/>
          </reference>
        </references>
      </pivotArea>
    </chartFormat>
    <chartFormat chart="24" format="6">
      <pivotArea type="data" outline="0" fieldPosition="0">
        <references count="2">
          <reference field="4294967294" count="1" selected="0">
            <x v="0"/>
          </reference>
          <reference field="1" count="1" selected="0">
            <x v="1"/>
          </reference>
        </references>
      </pivotArea>
    </chartFormat>
    <chartFormat chart="21" format="1">
      <pivotArea type="data" outline="0" fieldPosition="0">
        <references count="2">
          <reference field="4294967294" count="1" selected="0">
            <x v="0"/>
          </reference>
          <reference field="1" count="1" selected="0">
            <x v="0"/>
          </reference>
        </references>
      </pivotArea>
    </chartFormat>
    <chartFormat chart="21" format="2">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1].[Year].&amp;[20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p 1]"/>
        <x15:activeTabTopLevelEntity name="[Table_1]"/>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609557-820C-433E-BB5E-AA5215758F0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3:D50" firstHeaderRow="0" firstDataRow="1" firstDataCol="1"/>
  <pivotFields count="4">
    <pivotField showAll="0">
      <items count="6">
        <item h="1" x="0"/>
        <item h="1" x="1"/>
        <item h="1" x="2"/>
        <item h="1" x="3"/>
        <item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1"/>
            </reference>
          </references>
        </pivotArea>
      </autoSortScope>
    </pivotField>
    <pivotField dataField="1" showAll="0"/>
    <pivotField showAll="0"/>
  </pivotFields>
  <rowFields count="1">
    <field x="1"/>
  </rowFields>
  <rowItems count="7">
    <i>
      <x v="2"/>
    </i>
    <i>
      <x v="3"/>
    </i>
    <i>
      <x v="5"/>
    </i>
    <i>
      <x v="4"/>
    </i>
    <i>
      <x v="1"/>
    </i>
    <i>
      <x/>
    </i>
    <i t="grand">
      <x/>
    </i>
  </rowItems>
  <colFields count="1">
    <field x="-2"/>
  </colFields>
  <colItems count="2">
    <i>
      <x/>
    </i>
    <i i="1">
      <x v="1"/>
    </i>
  </colItems>
  <dataFields count="2">
    <dataField name="Sum of Amount" fld="2" baseField="0" baseItem="0"/>
    <dataField name="Sum of Amount2" fld="2" showDataAs="percentOfCol" baseField="1" baseItem="2" numFmtId="10"/>
  </dataFields>
  <formats count="1">
    <format dxfId="115">
      <pivotArea collapsedLevelsAreSubtotals="1" fieldPosition="0">
        <references count="2">
          <reference field="4294967294" count="1" selected="0">
            <x v="0"/>
          </reference>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236A16-3E92-4C8A-99E1-9E6D9E75C53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Q16:S19" firstHeaderRow="0" firstDataRow="1" firstDataCol="1"/>
  <pivotFields count="9">
    <pivotField showAll="0">
      <items count="6">
        <item h="1" x="0"/>
        <item h="1" x="1"/>
        <item h="1" x="2"/>
        <item x="3"/>
        <item h="1" x="4"/>
        <item t="default"/>
      </items>
    </pivotField>
    <pivotField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5" showAll="0"/>
    <pivotField dataField="1" numFmtId="165" showAll="0"/>
    <pivotField numFmtId="165" showAll="0"/>
    <pivotField numFmtId="165"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5">
    <format dxfId="120">
      <pivotArea type="all" dataOnly="0" outline="0" fieldPosition="0"/>
    </format>
    <format dxfId="119">
      <pivotArea outline="0" collapsedLevelsAreSubtotals="1" fieldPosition="0"/>
    </format>
    <format dxfId="118">
      <pivotArea field="2" type="button" dataOnly="0" labelOnly="1" outline="0"/>
    </format>
    <format dxfId="117">
      <pivotArea dataOnly="0" labelOnly="1" grandRow="1" outline="0" fieldPosition="0"/>
    </format>
    <format dxfId="116">
      <pivotArea outline="0" fieldPosition="0">
        <references count="1">
          <reference field="4294967294" count="1">
            <x v="1"/>
          </reference>
        </references>
      </pivotArea>
    </format>
  </formats>
  <chartFormats count="6">
    <chartFormat chart="38" format="10" series="1">
      <pivotArea type="data" outline="0" fieldPosition="0">
        <references count="1">
          <reference field="4294967294" count="1" selected="0">
            <x v="0"/>
          </reference>
        </references>
      </pivotArea>
    </chartFormat>
    <chartFormat chart="38" format="11">
      <pivotArea type="data" outline="0" fieldPosition="0">
        <references count="2">
          <reference field="4294967294" count="1" selected="0">
            <x v="0"/>
          </reference>
          <reference field="8" count="1" selected="0">
            <x v="0"/>
          </reference>
        </references>
      </pivotArea>
    </chartFormat>
    <chartFormat chart="38" format="12">
      <pivotArea type="data" outline="0" fieldPosition="0">
        <references count="2">
          <reference field="4294967294" count="1" selected="0">
            <x v="0"/>
          </reference>
          <reference field="8" count="1" selected="0">
            <x v="1"/>
          </reference>
        </references>
      </pivotArea>
    </chartFormat>
    <chartFormat chart="38" format="13" series="1">
      <pivotArea type="data" outline="0" fieldPosition="0">
        <references count="1">
          <reference field="4294967294" count="1" selected="0">
            <x v="1"/>
          </reference>
        </references>
      </pivotArea>
    </chartFormat>
    <chartFormat chart="38" format="14">
      <pivotArea type="data" outline="0" fieldPosition="0">
        <references count="2">
          <reference field="4294967294" count="1" selected="0">
            <x v="1"/>
          </reference>
          <reference field="8" count="1" selected="0">
            <x v="0"/>
          </reference>
        </references>
      </pivotArea>
    </chartFormat>
    <chartFormat chart="38" format="15">
      <pivotArea type="data" outline="0" fieldPosition="0">
        <references count="2">
          <reference field="4294967294" count="1" selected="0">
            <x v="1"/>
          </reference>
          <reference field="8"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CA38E4-FE6A-4BF7-BDA9-160F500C9E3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A15:AC37" firstHeaderRow="0" firstDataRow="1" firstDataCol="1"/>
  <pivotFields count="9">
    <pivotField showAll="0">
      <items count="6">
        <item h="1" x="0"/>
        <item h="1" x="1"/>
        <item h="1" x="2"/>
        <item x="3"/>
        <item h="1" x="4"/>
        <item t="default"/>
      </items>
    </pivotField>
    <pivotField showAll="0">
      <items count="13">
        <item x="0"/>
        <item x="1"/>
        <item x="2"/>
        <item x="3"/>
        <item x="4"/>
        <item x="5"/>
        <item x="6"/>
        <item x="7"/>
        <item x="8"/>
        <item x="9"/>
        <item x="10"/>
        <item x="11"/>
        <item t="default"/>
      </items>
    </pivotField>
    <pivotField axis="axisRow" showAll="0" sortType="descending">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items count="3">
        <item x="0"/>
        <item x="1"/>
        <item t="default"/>
      </items>
    </pivotField>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5">
    <format dxfId="125">
      <pivotArea type="all" dataOnly="0" outline="0" fieldPosition="0"/>
    </format>
    <format dxfId="124">
      <pivotArea outline="0" collapsedLevelsAreSubtotals="1" fieldPosition="0"/>
    </format>
    <format dxfId="123">
      <pivotArea field="2" type="button" dataOnly="0" labelOnly="1" outline="0" axis="axisRow" fieldPosition="0"/>
    </format>
    <format dxfId="122">
      <pivotArea dataOnly="0" labelOnly="1" grandRow="1" outline="0" fieldPosition="0"/>
    </format>
    <format dxfId="121">
      <pivotArea outline="0" fieldPosition="0">
        <references count="1">
          <reference field="4294967294" count="1">
            <x v="1"/>
          </reference>
        </references>
      </pivotArea>
    </format>
  </formats>
  <chartFormats count="2">
    <chartFormat chart="38" format="10" series="1">
      <pivotArea type="data" outline="0" fieldPosition="0">
        <references count="1">
          <reference field="4294967294" count="1" selected="0">
            <x v="0"/>
          </reference>
        </references>
      </pivotArea>
    </chartFormat>
    <chartFormat chart="38" format="1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B7323D-946E-4393-81DC-EFFFBB50F4C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C16:E29" firstHeaderRow="0" firstDataRow="1" firstDataCol="1"/>
  <pivotFields count="9">
    <pivotField showAll="0">
      <items count="6">
        <item h="1" x="0"/>
        <item h="1" x="1"/>
        <item h="1" x="2"/>
        <item x="3"/>
        <item h="1" x="4"/>
        <item t="default"/>
      </items>
    </pivotField>
    <pivotField axis="axisRow" showAll="0">
      <items count="13">
        <item x="0"/>
        <item x="1"/>
        <item x="2"/>
        <item x="3"/>
        <item x="4"/>
        <item x="5"/>
        <item x="6"/>
        <item x="7"/>
        <item x="8"/>
        <item x="9"/>
        <item x="10"/>
        <item x="11"/>
        <item t="default"/>
      </items>
    </pivotField>
    <pivotField showAll="0" sortType="descending">
      <items count="7">
        <item x="3"/>
        <item x="2"/>
        <item x="1"/>
        <item x="0"/>
        <item x="5"/>
        <item x="4"/>
        <item t="default"/>
      </items>
    </pivotField>
    <pivotField showAll="0"/>
    <pivotField numFmtId="165" showAll="0"/>
    <pivotField dataField="1" numFmtId="165" showAll="0"/>
    <pivotField numFmtId="165" showAll="0"/>
    <pivotField numFmtId="165"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numFmtId="165"/>
    <dataField name="Sum of Income2" fld="5" baseField="0" baseItem="0" numFmtId="165"/>
  </dataFields>
  <formats count="5">
    <format dxfId="130">
      <pivotArea type="all" dataOnly="0" outline="0" fieldPosition="0"/>
    </format>
    <format dxfId="129">
      <pivotArea outline="0" collapsedLevelsAreSubtotals="1" fieldPosition="0"/>
    </format>
    <format dxfId="128">
      <pivotArea field="2" type="button" dataOnly="0" labelOnly="1" outline="0"/>
    </format>
    <format dxfId="127">
      <pivotArea dataOnly="0" labelOnly="1" grandRow="1" outline="0" fieldPosition="0"/>
    </format>
    <format dxfId="126">
      <pivotArea dataOnly="0" labelOnly="1" outline="0" fieldPosition="0">
        <references count="1">
          <reference field="4294967294" count="1">
            <x v="0"/>
          </reference>
        </references>
      </pivotArea>
    </format>
  </formats>
  <chartFormats count="2">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1B5C0A3-DC5C-4882-85A8-F33DE7A6E4A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4:C55" firstHeaderRow="0" firstDataRow="1" firstDataCol="0"/>
  <pivotFields count="4">
    <pivotField showAll="0">
      <items count="6">
        <item h="1" x="0"/>
        <item h="1" x="1"/>
        <item h="1" x="2"/>
        <item h="1" x="3"/>
        <item x="4"/>
        <item t="default"/>
      </items>
    </pivotField>
    <pivotField showAll="0">
      <items count="7">
        <item x="4"/>
        <item x="5"/>
        <item x="0"/>
        <item x="2"/>
        <item x="3"/>
        <item x="1"/>
        <item t="default"/>
      </items>
    </pivotField>
    <pivotField dataField="1" showAll="0"/>
    <pivotField dataFiel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B9223B-498D-448B-91B3-F2203F3440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4:R5" firstHeaderRow="0" firstDataRow="1" firstDataCol="0"/>
  <pivotFields count="9">
    <pivotField showAll="0">
      <items count="6">
        <item h="1" x="0"/>
        <item h="1" x="1"/>
        <item h="1" x="2"/>
        <item x="3"/>
        <item h="1" x="4"/>
        <item t="default"/>
      </items>
    </pivotField>
    <pivotField showAll="0"/>
    <pivotField showAll="0" sortType="descending">
      <items count="7">
        <item x="3"/>
        <item x="2"/>
        <item x="1"/>
        <item x="0"/>
        <item x="5"/>
        <item x="4"/>
        <item t="default"/>
      </items>
    </pivotField>
    <pivotField showAll="0"/>
    <pivotField numFmtId="165" showAll="0"/>
    <pivotField dataField="1" numFmtId="165" showAll="0"/>
    <pivotField dataField="1" numFmtId="165" showAll="0"/>
    <pivotField numFmtId="165" showAll="0"/>
    <pivotField showAll="0"/>
  </pivotFields>
  <rowItems count="1">
    <i/>
  </rowItems>
  <colFields count="1">
    <field x="-2"/>
  </colFields>
  <colItems count="2">
    <i>
      <x/>
    </i>
    <i i="1">
      <x v="1"/>
    </i>
  </colItems>
  <dataFields count="2">
    <dataField name="Sum of Income" fld="5" baseField="0" baseItem="0" numFmtId="166"/>
    <dataField name="Sum of Target Income" fld="6" baseField="0" baseItem="0" numFmtId="166"/>
  </dataFields>
  <formats count="8">
    <format dxfId="138">
      <pivotArea type="all" dataOnly="0" outline="0" fieldPosition="0"/>
    </format>
    <format dxfId="137">
      <pivotArea outline="0" collapsedLevelsAreSubtotals="1" fieldPosition="0"/>
    </format>
    <format dxfId="136">
      <pivotArea field="2" type="button" dataOnly="0" labelOnly="1" outline="0"/>
    </format>
    <format dxfId="135">
      <pivotArea dataOnly="0" labelOnly="1" grandRow="1" outline="0" fieldPosition="0"/>
    </format>
    <format dxfId="134">
      <pivotArea dataOnly="0" labelOnly="1" outline="0" fieldPosition="0">
        <references count="1">
          <reference field="4294967294" count="1">
            <x v="0"/>
          </reference>
        </references>
      </pivotArea>
    </format>
    <format dxfId="133">
      <pivotArea outline="0" collapsedLevelsAreSubtotals="1" fieldPosition="0">
        <references count="1">
          <reference field="4294967294" count="1" selected="0">
            <x v="1"/>
          </reference>
        </references>
      </pivotArea>
    </format>
    <format dxfId="132">
      <pivotArea outline="0" collapsedLevelsAreSubtotals="1" fieldPosition="0">
        <references count="1">
          <reference field="4294967294" count="1" selected="0">
            <x v="0"/>
          </reference>
        </references>
      </pivotArea>
    </format>
    <format dxfId="131">
      <pivotArea outline="0" collapsedLevelsAreSubtotals="1"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E8EE86C-1A91-4A6C-A595-258C8EE5CAFE}" name="PivotTable1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82:C85" firstHeaderRow="1" firstDataRow="1" firstDataCol="1"/>
  <pivotFields count="3">
    <pivotField dataField="1" showAll="0"/>
    <pivotField axis="axisRow" allDrilled="1" showAll="0" sortType="descending" defaultAttributeDrillState="1">
      <items count="3">
        <item x="0"/>
        <item x="1"/>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3">
    <i>
      <x/>
    </i>
    <i>
      <x v="1"/>
    </i>
    <i t="grand">
      <x/>
    </i>
  </rowItems>
  <colItems count="1">
    <i/>
  </colItems>
  <dataFields count="1">
    <dataField name="Count of Payment Method" fld="0"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1].[Year].&amp;[20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p 1]"/>
        <x15:activeTabTopLevelEntity name="[Table_1]"/>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C038E24-033F-42AA-A1FC-772BF6814B37}" name="PivotTable1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89:C92" firstHeaderRow="1" firstDataRow="1" firstDataCol="1"/>
  <pivotFields count="3">
    <pivotField axis="axisRow" allDrilled="1" showAll="0" sortType="descending" defaultAttributeDrillState="1">
      <items count="3">
        <item x="0"/>
        <item x="1"/>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3">
    <i>
      <x v="1"/>
    </i>
    <i>
      <x/>
    </i>
    <i t="grand">
      <x/>
    </i>
  </rowItems>
  <colItems count="1">
    <i/>
  </colItems>
  <dataFields count="1">
    <dataField name="Count of Registration Status" fld="1"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1].[Year].&amp;[202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p 1]"/>
        <x15:activeTabTopLevelEntity name="[Table_1]"/>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85AE6E2-FBE3-4D58-A33D-BE553C0E6293}" autoFormatId="16" applyNumberFormats="0" applyBorderFormats="0" applyFontFormats="0" applyPatternFormats="0" applyAlignmentFormats="0" applyWidthHeightFormats="0">
  <queryTableRefresh nextId="5">
    <queryTableFields count="4">
      <queryTableField id="1" name="Year" tableColumnId="1"/>
      <queryTableField id="2" name="Country" tableColumnId="2"/>
      <queryTableField id="3" name="Amount" tableColumnId="3"/>
      <queryTableField id="4" name="Target" tableColumnId="4"/>
    </queryTableFields>
  </queryTableRefresh>
  <extLst>
    <ext xmlns:x15="http://schemas.microsoft.com/office/spreadsheetml/2010/11/main" uri="{883FBD77-0823-4a55-B5E3-86C4891E6966}">
      <x15:queryTable sourceDataName="Query - Map"/>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811BFB5B-5C9C-4F5F-944F-0B7EEA619AA0}" autoFormatId="16" applyNumberFormats="0" applyBorderFormats="0" applyFontFormats="0" applyPatternFormats="0" applyAlignmentFormats="0" applyWidthHeightFormats="0">
  <queryTableRefresh nextId="12">
    <queryTableFields count="11">
      <queryTableField id="1" name="Order Number" tableColumnId="1"/>
      <queryTableField id="2" name="Year" tableColumnId="2"/>
      <queryTableField id="3" name="Month" tableColumnId="3"/>
      <queryTableField id="4" name="POS" tableColumnId="4"/>
      <queryTableField id="5" name="Payment Method" tableColumnId="5"/>
      <queryTableField id="6" name="Assembly Stage" tableColumnId="6"/>
      <queryTableField id="7" name="Registration Status" tableColumnId="7"/>
      <queryTableField id="8" name="Sale Status" tableColumnId="8"/>
      <queryTableField id="9" name="Delivery Type" tableColumnId="9"/>
      <queryTableField id="10" name="Amount" tableColumnId="10"/>
      <queryTableField id="11" name="Target" tableColumnId="11"/>
    </queryTableFields>
  </queryTableRefresh>
  <extLst>
    <ext xmlns:x15="http://schemas.microsoft.com/office/spreadsheetml/2010/11/main" uri="{883FBD77-0823-4a55-B5E3-86C4891E6966}">
      <x15:queryTable sourceDataName="Query - Table_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F115611-E908-4DFF-9650-9B916F01F838}" sourceName="Year">
  <pivotTables>
    <pivotTable tabId="8" name="PivotTable1"/>
    <pivotTable tabId="8" name="PivotTable2"/>
    <pivotTable tabId="8" name="PivotTable4"/>
    <pivotTable tabId="8" name="PivotTable5"/>
    <pivotTable tabId="8" name="PivotTable6"/>
    <pivotTable tabId="8" name="PivotTable3"/>
  </pivotTables>
  <data>
    <tabular pivotCacheId="140609749">
      <items count="5">
        <i x="0"/>
        <i x="1"/>
        <i x="2"/>
        <i x="3" s="1"/>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2D9E9CE-721B-481C-A548-36CA07A4F81E}" sourceName="Year">
  <pivotTables>
    <pivotTable tabId="8" name="PivotTable7"/>
    <pivotTable tabId="8" name="PivotTable8"/>
    <pivotTable tabId="8" name="PivotTable9"/>
  </pivotTables>
  <data>
    <tabular pivotCacheId="863433504">
      <items count="5">
        <i x="0"/>
        <i x="1"/>
        <i x="2"/>
        <i x="3"/>
        <i x="4"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E31352FA-2127-4C1E-9542-B51F81A1C5DD}" sourceName="[Table_1].[Year]">
  <pivotTables>
    <pivotTable tabId="8" name="PivotTable12"/>
    <pivotTable tabId="8" name="PivotTable13"/>
    <pivotTable tabId="8" name="PivotTable14"/>
    <pivotTable tabId="8" name="PivotTable10"/>
    <pivotTable tabId="8" name="PivotTable11"/>
    <pivotTable tabId="8" name="PivotTable15"/>
  </pivotTables>
  <data>
    <olap pivotCacheId="1760054409">
      <levels count="2">
        <level uniqueName="[Table_1].[Year].[(All)]" sourceCaption="(All)" count="0"/>
        <level uniqueName="[Table_1].[Year].[Year]" sourceCaption="Year" count="5" sortOrder="ascending">
          <ranges>
            <range startItem="0">
              <i n="[Table_1].[Year].&amp;[2020]" c="2020"/>
              <i n="[Table_1].[Year].&amp;[2021]" c="2021"/>
              <i n="[Table_1].[Year].&amp;[2022]" c="2022"/>
              <i n="[Table_1].[Year].&amp;[2023]" c="2023"/>
              <i n="[Table_1].[Year].&amp;[2024]" c="2024"/>
            </range>
          </ranges>
        </level>
      </levels>
      <selections count="1">
        <selection n="[Table_1].[Year].&amp;[2022]"/>
      </selections>
    </olap>
  </data>
  <extLst>
    <x:ext xmlns:x15="http://schemas.microsoft.com/office/spreadsheetml/2010/11/main" uri="{470722E0-AACD-4C17-9CDC-17EF765DBC7E}">
      <x15:slicerCacheHideItemsWithNoData count="1">
        <x15:slicerCacheOlapLevelName uniqueName="[Table_1].[Year].[Yea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D571D38-2694-4427-869E-C3454227199C}" cache="Slicer_Year2" caption="Year" columnCount="5" level="1" style="SlicerStyleDark3 2"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Year" xr10:uid="{9A86ED3D-CEAF-4FA5-86EC-15C268FBD973}" cache="Slicer_Year" caption="Year" columnCount="5" showCaption="0" style="SlicerStyleDark3 2" lockedPosition="1" rowHeight="25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D04D875-95B7-4C93-AC85-F58FDAA78829}" cache="Slicer_Year1" caption="Year" columnCount="5" showCaption="0" style="SlicerStyleDark3 2" lockedPosition="1" rowHeight="28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24CB7D8-887C-4D0B-B0F4-0840BE447A87}" cache="Slicer_Year2" caption="Year" columnCount="5" showCaption="0" level="1" style="SlicerStyleDark3 2" lockedPosition="1" rowHeight="432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1" totalsRowShown="0" headerRowDxfId="170" dataDxfId="168" headerRowBorderDxfId="169" tableBorderDxfId="167">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166"/>
    <tableColumn id="2" xr3:uid="{A68E4C5E-63A7-44F3-94A9-B3DC035142E3}" name="Month" dataDxfId="165"/>
    <tableColumn id="3" xr3:uid="{FCFD0908-B2CD-4A82-AD2C-8F47574C7344}" name="Income sources" dataDxfId="164"/>
    <tableColumn id="4" xr3:uid="{B21922F0-2DEC-409B-A10C-800CA1A1B0C5}" name="Income Breakdowns" dataDxfId="163"/>
    <tableColumn id="5" xr3:uid="{065303FF-72C4-4F8F-BB0C-F9118DF0DFDF}" name="Counts" dataDxfId="162"/>
    <tableColumn id="6" xr3:uid="{DABCF258-4449-4DEA-86B9-64B7C52EA6A0}" name="Income" dataDxfId="161"/>
    <tableColumn id="7" xr3:uid="{21324F5C-E6CA-43C7-8626-2541ACD89257}" name="Target Income" dataDxfId="160"/>
    <tableColumn id="8" xr3:uid="{A4C67C2A-7CF2-4AF9-8525-5806E64C6993}" name="operating profit" dataDxfId="159"/>
    <tableColumn id="9" xr3:uid="{C6352437-E1F6-2340-AE38-441D5A24EB63}" name="Marketing Strategies" dataDxfId="158"/>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0DAAA-F5C2-4985-B0ED-C113996E11E2}" name="Map" displayName="Map" ref="L1:O31" tableType="queryTable" totalsRowShown="0" headerRowDxfId="157" dataDxfId="156">
  <autoFilter ref="L1:O31" xr:uid="{25D0DAAA-F5C2-4985-B0ED-C113996E11E2}"/>
  <tableColumns count="4">
    <tableColumn id="1" xr3:uid="{E542FB2B-A2C1-4393-A2A1-6F17FC53115C}" uniqueName="1" name="Year" queryTableFieldId="1" dataDxfId="155"/>
    <tableColumn id="2" xr3:uid="{8D50B300-04F9-40A9-9121-6652F5A38FCD}" uniqueName="2" name="Country" queryTableFieldId="2" dataDxfId="154"/>
    <tableColumn id="3" xr3:uid="{3E826E3E-BA90-4FDA-9AA4-46D611719F30}" uniqueName="3" name="Amount" queryTableFieldId="3" dataDxfId="153"/>
    <tableColumn id="4" xr3:uid="{FF8EDEF1-876D-4DAD-8855-1BAB0FC762C1}" uniqueName="4" name="Target" queryTableFieldId="4" dataDxfId="152"/>
  </tableColumns>
  <tableStyleInfo name="TableStyleDark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9524C6-6027-4007-8EA0-B2838DA1DB03}" name="Table_1" displayName="Table_1" ref="R1:AB3116" tableType="queryTable" totalsRowShown="0" headerRowDxfId="151" dataDxfId="150">
  <autoFilter ref="R1:AB3116" xr:uid="{309524C6-6027-4007-8EA0-B2838DA1DB03}"/>
  <tableColumns count="11">
    <tableColumn id="1" xr3:uid="{E59C7E49-C7FB-42B4-93B1-B2B5438893BD}" uniqueName="1" name="Order Number" queryTableFieldId="1" dataDxfId="149"/>
    <tableColumn id="2" xr3:uid="{6FCF9467-5CBF-4CF0-9BA5-99CD1B7270E9}" uniqueName="2" name="Year" queryTableFieldId="2" dataDxfId="148"/>
    <tableColumn id="3" xr3:uid="{169C7487-AB64-49F4-8A3E-D2C7D91E50FD}" uniqueName="3" name="Month" queryTableFieldId="3" dataDxfId="147"/>
    <tableColumn id="4" xr3:uid="{55EB73A6-1282-4EBC-A945-66202E8C7344}" uniqueName="4" name="POS" queryTableFieldId="4" dataDxfId="146"/>
    <tableColumn id="5" xr3:uid="{0776A21B-69DF-4688-BB48-ABBB00628A2D}" uniqueName="5" name="Payment Method" queryTableFieldId="5" dataDxfId="145"/>
    <tableColumn id="6" xr3:uid="{8A46ACEB-0A57-43FB-8DE9-1B6C3C268A72}" uniqueName="6" name="Assembly Stage" queryTableFieldId="6" dataDxfId="144"/>
    <tableColumn id="7" xr3:uid="{AC1E8128-EB1A-4D61-AFE1-929FD3301D2C}" uniqueName="7" name="Registration Status" queryTableFieldId="7" dataDxfId="143"/>
    <tableColumn id="8" xr3:uid="{FAD1A8E0-700A-407D-8618-983166162CF8}" uniqueName="8" name="Sale Status" queryTableFieldId="8" dataDxfId="142"/>
    <tableColumn id="9" xr3:uid="{50863577-1DBE-4274-A9AB-D032140AC6FC}" uniqueName="9" name="Delivery Type" queryTableFieldId="9" dataDxfId="141"/>
    <tableColumn id="10" xr3:uid="{877C01A6-25FE-4C03-AAF2-0216C604C496}" uniqueName="10" name="Amount" queryTableFieldId="10" dataDxfId="140"/>
    <tableColumn id="11" xr3:uid="{8F6829E5-D80C-4494-8DFB-460CC518308B}" uniqueName="11" name="Target" queryTableFieldId="11" dataDxfId="13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AB3116"/>
  <sheetViews>
    <sheetView showGridLines="0" zoomScale="75" zoomScaleNormal="75" workbookViewId="0">
      <selection activeCell="J7" sqref="J7"/>
    </sheetView>
  </sheetViews>
  <sheetFormatPr defaultColWidth="8.77734375" defaultRowHeight="18" customHeight="1" x14ac:dyDescent="0.3"/>
  <cols>
    <col min="1" max="1" width="10" style="1" bestFit="1" customWidth="1"/>
    <col min="2" max="2" width="11.77734375" style="1" bestFit="1" customWidth="1"/>
    <col min="3" max="3" width="20.109375" style="1" bestFit="1" customWidth="1"/>
    <col min="4" max="4" width="24.33203125" style="1" bestFit="1" customWidth="1"/>
    <col min="5" max="6" width="12.6640625" style="1" bestFit="1" customWidth="1"/>
    <col min="7" max="7" width="18.77734375" style="1" bestFit="1" customWidth="1"/>
    <col min="8" max="8" width="20" style="1" bestFit="1" customWidth="1"/>
    <col min="9" max="9" width="24.33203125" style="1" bestFit="1" customWidth="1"/>
    <col min="10" max="11" width="8.77734375" style="1"/>
    <col min="12" max="12" width="9.109375" style="1" bestFit="1" customWidth="1"/>
    <col min="13" max="13" width="14" style="1" bestFit="1" customWidth="1"/>
    <col min="14" max="14" width="12.33203125" style="1" bestFit="1" customWidth="1"/>
    <col min="15" max="15" width="10.77734375" style="1" bestFit="1" customWidth="1"/>
    <col min="16" max="17" width="8.77734375" style="1"/>
    <col min="18" max="18" width="17.6640625" style="1" bestFit="1" customWidth="1"/>
    <col min="19" max="19" width="9.109375" style="1" bestFit="1" customWidth="1"/>
    <col min="20" max="20" width="11.21875" style="1" bestFit="1" customWidth="1"/>
    <col min="21" max="21" width="8.88671875" style="1" bestFit="1" customWidth="1"/>
    <col min="22" max="22" width="20.33203125" style="1" bestFit="1" customWidth="1"/>
    <col min="23" max="23" width="18.6640625" style="1" bestFit="1" customWidth="1"/>
    <col min="24" max="24" width="26.109375" style="1" bestFit="1" customWidth="1"/>
    <col min="25" max="25" width="14.5546875" style="1" bestFit="1" customWidth="1"/>
    <col min="26" max="26" width="16.77734375" style="1" bestFit="1" customWidth="1"/>
    <col min="27" max="27" width="12.33203125" style="1" bestFit="1" customWidth="1"/>
    <col min="28" max="28" width="10.77734375" style="1" bestFit="1" customWidth="1"/>
    <col min="29" max="16384" width="8.77734375" style="1"/>
  </cols>
  <sheetData>
    <row r="1" spans="1:28" ht="14.4" x14ac:dyDescent="0.3">
      <c r="A1" s="8" t="s">
        <v>16</v>
      </c>
      <c r="B1" s="8" t="s">
        <v>17</v>
      </c>
      <c r="C1" s="8" t="s">
        <v>18</v>
      </c>
      <c r="D1" s="8" t="s">
        <v>19</v>
      </c>
      <c r="E1" s="8" t="s">
        <v>20</v>
      </c>
      <c r="F1" s="8" t="s">
        <v>21</v>
      </c>
      <c r="G1" s="8" t="s">
        <v>22</v>
      </c>
      <c r="H1" s="8" t="s">
        <v>39</v>
      </c>
      <c r="I1" s="8" t="s">
        <v>41</v>
      </c>
      <c r="L1" s="1" t="s">
        <v>16</v>
      </c>
      <c r="M1" s="1" t="s">
        <v>63</v>
      </c>
      <c r="N1" s="1" t="s">
        <v>49</v>
      </c>
      <c r="O1" s="1" t="s">
        <v>53</v>
      </c>
      <c r="R1" s="1" t="s">
        <v>70</v>
      </c>
      <c r="S1" s="1" t="s">
        <v>16</v>
      </c>
      <c r="T1" s="1" t="s">
        <v>17</v>
      </c>
      <c r="U1" s="1" t="s">
        <v>71</v>
      </c>
      <c r="V1" s="1" t="s">
        <v>72</v>
      </c>
      <c r="W1" s="1" t="s">
        <v>73</v>
      </c>
      <c r="X1" s="1" t="s">
        <v>74</v>
      </c>
      <c r="Y1" s="1" t="s">
        <v>75</v>
      </c>
      <c r="Z1" s="1" t="s">
        <v>76</v>
      </c>
      <c r="AA1" s="1" t="s">
        <v>49</v>
      </c>
      <c r="AB1" s="1" t="s">
        <v>53</v>
      </c>
    </row>
    <row r="2" spans="1:28" ht="14.4" x14ac:dyDescent="0.3">
      <c r="A2" s="1">
        <v>2020</v>
      </c>
      <c r="B2" s="1" t="s">
        <v>0</v>
      </c>
      <c r="C2" s="1" t="s">
        <v>14</v>
      </c>
      <c r="D2" s="2" t="s">
        <v>36</v>
      </c>
      <c r="E2" s="3">
        <v>3566</v>
      </c>
      <c r="F2" s="3">
        <v>5492.76</v>
      </c>
      <c r="G2" s="3">
        <v>5126.576</v>
      </c>
      <c r="H2" s="3">
        <v>1098.5520000000001</v>
      </c>
      <c r="I2" s="4" t="s">
        <v>40</v>
      </c>
      <c r="L2">
        <v>2020</v>
      </c>
      <c r="M2" s="1" t="s">
        <v>64</v>
      </c>
      <c r="N2">
        <v>364236</v>
      </c>
      <c r="O2">
        <v>501558.1999999999</v>
      </c>
      <c r="R2" s="22">
        <v>2725442</v>
      </c>
      <c r="S2">
        <v>2020</v>
      </c>
      <c r="T2" s="1" t="s">
        <v>3</v>
      </c>
      <c r="U2" s="1" t="s">
        <v>77</v>
      </c>
      <c r="V2" s="1" t="s">
        <v>78</v>
      </c>
      <c r="W2" s="1" t="s">
        <v>79</v>
      </c>
      <c r="X2" s="1" t="s">
        <v>80</v>
      </c>
      <c r="Y2" s="1" t="s">
        <v>81</v>
      </c>
      <c r="Z2" s="1" t="s">
        <v>82</v>
      </c>
      <c r="AA2">
        <v>354</v>
      </c>
      <c r="AB2">
        <v>526.24</v>
      </c>
    </row>
    <row r="3" spans="1:28" ht="14.4" x14ac:dyDescent="0.3">
      <c r="A3" s="1">
        <v>2020</v>
      </c>
      <c r="B3" s="1" t="s">
        <v>0</v>
      </c>
      <c r="C3" s="1" t="s">
        <v>14</v>
      </c>
      <c r="D3" s="2" t="s">
        <v>37</v>
      </c>
      <c r="E3" s="3">
        <v>2498</v>
      </c>
      <c r="F3" s="3">
        <v>9600</v>
      </c>
      <c r="G3" s="3">
        <v>8960</v>
      </c>
      <c r="H3" s="3">
        <v>1920</v>
      </c>
      <c r="I3" s="4" t="s">
        <v>40</v>
      </c>
      <c r="L3">
        <v>2020</v>
      </c>
      <c r="M3" s="1" t="s">
        <v>65</v>
      </c>
      <c r="N3">
        <v>197480</v>
      </c>
      <c r="O3">
        <v>360897.68000000005</v>
      </c>
      <c r="R3" s="22">
        <v>2725442</v>
      </c>
      <c r="S3">
        <v>2020</v>
      </c>
      <c r="T3" s="1" t="s">
        <v>3</v>
      </c>
      <c r="U3" s="1" t="s">
        <v>77</v>
      </c>
      <c r="V3" s="1" t="s">
        <v>78</v>
      </c>
      <c r="W3" s="1" t="s">
        <v>79</v>
      </c>
      <c r="X3" s="1" t="s">
        <v>80</v>
      </c>
      <c r="Y3" s="1" t="s">
        <v>81</v>
      </c>
      <c r="Z3" s="1" t="s">
        <v>83</v>
      </c>
      <c r="AA3">
        <v>749</v>
      </c>
      <c r="AB3">
        <v>526.24</v>
      </c>
    </row>
    <row r="4" spans="1:28" ht="14.4" x14ac:dyDescent="0.3">
      <c r="A4" s="1">
        <v>2020</v>
      </c>
      <c r="B4" s="1" t="s">
        <v>0</v>
      </c>
      <c r="C4" s="1" t="s">
        <v>13</v>
      </c>
      <c r="D4" s="2" t="s">
        <v>35</v>
      </c>
      <c r="E4" s="3">
        <v>1245</v>
      </c>
      <c r="F4" s="3">
        <v>5492.6399999999994</v>
      </c>
      <c r="G4" s="3">
        <v>5126.4639999999999</v>
      </c>
      <c r="H4" s="3">
        <v>1098.528</v>
      </c>
      <c r="I4" s="4" t="s">
        <v>40</v>
      </c>
      <c r="L4">
        <v>2020</v>
      </c>
      <c r="M4" s="1" t="s">
        <v>66</v>
      </c>
      <c r="N4">
        <v>187412</v>
      </c>
      <c r="O4">
        <v>227490.12000000002</v>
      </c>
      <c r="R4" s="22">
        <v>2725442</v>
      </c>
      <c r="S4">
        <v>2020</v>
      </c>
      <c r="T4" s="1" t="s">
        <v>11</v>
      </c>
      <c r="U4" s="1" t="s">
        <v>77</v>
      </c>
      <c r="V4" s="1" t="s">
        <v>78</v>
      </c>
      <c r="W4" s="1" t="s">
        <v>79</v>
      </c>
      <c r="X4" s="1" t="s">
        <v>84</v>
      </c>
      <c r="Y4" s="1" t="s">
        <v>81</v>
      </c>
      <c r="Z4" s="1" t="s">
        <v>83</v>
      </c>
      <c r="AA4">
        <v>810</v>
      </c>
      <c r="AB4">
        <v>526.24</v>
      </c>
    </row>
    <row r="5" spans="1:28" ht="14.4" x14ac:dyDescent="0.3">
      <c r="A5" s="1">
        <v>2020</v>
      </c>
      <c r="B5" s="1" t="s">
        <v>0</v>
      </c>
      <c r="C5" s="1" t="s">
        <v>38</v>
      </c>
      <c r="D5" s="5" t="s">
        <v>30</v>
      </c>
      <c r="E5" s="6">
        <v>644</v>
      </c>
      <c r="F5" s="6">
        <v>6892.2</v>
      </c>
      <c r="G5" s="6">
        <v>6432.72</v>
      </c>
      <c r="H5" s="3">
        <v>1378.44</v>
      </c>
      <c r="I5" s="4" t="s">
        <v>40</v>
      </c>
      <c r="L5">
        <v>2020</v>
      </c>
      <c r="M5" s="1" t="s">
        <v>67</v>
      </c>
      <c r="N5">
        <v>167840</v>
      </c>
      <c r="O5">
        <v>281795.8000000001</v>
      </c>
      <c r="R5" s="22">
        <v>2725442</v>
      </c>
      <c r="S5">
        <v>2020</v>
      </c>
      <c r="T5" s="1" t="s">
        <v>1</v>
      </c>
      <c r="U5" s="1" t="s">
        <v>77</v>
      </c>
      <c r="V5" s="1" t="s">
        <v>78</v>
      </c>
      <c r="W5" s="1" t="s">
        <v>79</v>
      </c>
      <c r="X5" s="1" t="s">
        <v>84</v>
      </c>
      <c r="Y5" s="1" t="s">
        <v>81</v>
      </c>
      <c r="Z5" s="1" t="s">
        <v>83</v>
      </c>
      <c r="AA5">
        <v>748</v>
      </c>
      <c r="AB5">
        <v>526.24</v>
      </c>
    </row>
    <row r="6" spans="1:28" ht="14.4" x14ac:dyDescent="0.3">
      <c r="A6" s="1">
        <v>2020</v>
      </c>
      <c r="B6" s="1" t="s">
        <v>0</v>
      </c>
      <c r="C6" s="1" t="s">
        <v>12</v>
      </c>
      <c r="D6" s="5" t="s">
        <v>29</v>
      </c>
      <c r="E6" s="6">
        <v>643</v>
      </c>
      <c r="F6" s="6">
        <v>7700</v>
      </c>
      <c r="G6" s="6">
        <v>7840</v>
      </c>
      <c r="H6" s="3">
        <v>1540</v>
      </c>
      <c r="I6" s="4" t="s">
        <v>40</v>
      </c>
      <c r="L6">
        <v>2020</v>
      </c>
      <c r="M6" s="1" t="s">
        <v>68</v>
      </c>
      <c r="N6">
        <v>126472</v>
      </c>
      <c r="O6">
        <v>206264.59999999995</v>
      </c>
      <c r="R6" s="22">
        <v>2725442</v>
      </c>
      <c r="S6">
        <v>2020</v>
      </c>
      <c r="T6" s="1" t="s">
        <v>6</v>
      </c>
      <c r="U6" s="1" t="s">
        <v>77</v>
      </c>
      <c r="V6" s="1" t="s">
        <v>78</v>
      </c>
      <c r="W6" s="1" t="s">
        <v>79</v>
      </c>
      <c r="X6" s="1" t="s">
        <v>84</v>
      </c>
      <c r="Y6" s="1" t="s">
        <v>81</v>
      </c>
      <c r="Z6" s="1" t="s">
        <v>83</v>
      </c>
      <c r="AA6">
        <v>306</v>
      </c>
      <c r="AB6">
        <v>526.24</v>
      </c>
    </row>
    <row r="7" spans="1:28" ht="14.4" x14ac:dyDescent="0.3">
      <c r="A7" s="1">
        <v>2020</v>
      </c>
      <c r="B7" s="1" t="s">
        <v>0</v>
      </c>
      <c r="C7" s="1" t="s">
        <v>38</v>
      </c>
      <c r="D7" s="5" t="s">
        <v>31</v>
      </c>
      <c r="E7" s="6">
        <v>455</v>
      </c>
      <c r="F7" s="6">
        <v>5265.39</v>
      </c>
      <c r="G7" s="6">
        <v>5128.0320000000002</v>
      </c>
      <c r="H7" s="3">
        <v>1053.0780000000002</v>
      </c>
      <c r="I7" s="4" t="s">
        <v>40</v>
      </c>
      <c r="L7">
        <v>2020</v>
      </c>
      <c r="M7" s="1" t="s">
        <v>69</v>
      </c>
      <c r="N7">
        <v>125960</v>
      </c>
      <c r="O7">
        <v>202419.35999999975</v>
      </c>
      <c r="R7" s="22">
        <v>2725442</v>
      </c>
      <c r="S7">
        <v>2020</v>
      </c>
      <c r="T7" s="1" t="s">
        <v>6</v>
      </c>
      <c r="U7" s="1" t="s">
        <v>77</v>
      </c>
      <c r="V7" s="1" t="s">
        <v>78</v>
      </c>
      <c r="W7" s="1" t="s">
        <v>79</v>
      </c>
      <c r="X7" s="1" t="s">
        <v>84</v>
      </c>
      <c r="Y7" s="1" t="s">
        <v>81</v>
      </c>
      <c r="Z7" s="1" t="s">
        <v>83</v>
      </c>
      <c r="AA7">
        <v>294</v>
      </c>
      <c r="AB7">
        <v>526.24</v>
      </c>
    </row>
    <row r="8" spans="1:28" ht="14.4" x14ac:dyDescent="0.3">
      <c r="A8" s="1">
        <v>2020</v>
      </c>
      <c r="B8" s="1" t="s">
        <v>0</v>
      </c>
      <c r="C8" s="1" t="s">
        <v>12</v>
      </c>
      <c r="D8" s="5" t="s">
        <v>28</v>
      </c>
      <c r="E8" s="7">
        <v>345</v>
      </c>
      <c r="F8" s="7">
        <v>9016</v>
      </c>
      <c r="G8" s="7">
        <v>7840</v>
      </c>
      <c r="H8" s="3">
        <v>1803.2</v>
      </c>
      <c r="I8" s="4" t="s">
        <v>40</v>
      </c>
      <c r="L8">
        <v>2021</v>
      </c>
      <c r="M8" s="1" t="s">
        <v>64</v>
      </c>
      <c r="N8">
        <v>342724</v>
      </c>
      <c r="O8">
        <v>509978.03999999992</v>
      </c>
      <c r="R8" s="22">
        <v>2725442</v>
      </c>
      <c r="S8">
        <v>2020</v>
      </c>
      <c r="T8" s="1" t="s">
        <v>6</v>
      </c>
      <c r="U8" s="1" t="s">
        <v>77</v>
      </c>
      <c r="V8" s="1" t="s">
        <v>78</v>
      </c>
      <c r="W8" s="1" t="s">
        <v>79</v>
      </c>
      <c r="X8" s="1" t="s">
        <v>84</v>
      </c>
      <c r="Y8" s="1" t="s">
        <v>81</v>
      </c>
      <c r="Z8" s="1" t="s">
        <v>83</v>
      </c>
      <c r="AA8">
        <v>805</v>
      </c>
      <c r="AB8">
        <v>526.24</v>
      </c>
    </row>
    <row r="9" spans="1:28" ht="14.4" x14ac:dyDescent="0.3">
      <c r="A9" s="1">
        <v>2020</v>
      </c>
      <c r="B9" s="1" t="s">
        <v>0</v>
      </c>
      <c r="C9" s="1" t="s">
        <v>13</v>
      </c>
      <c r="D9" s="2" t="s">
        <v>33</v>
      </c>
      <c r="E9" s="3">
        <v>122</v>
      </c>
      <c r="F9" s="3">
        <v>2696.75</v>
      </c>
      <c r="G9" s="3">
        <v>112</v>
      </c>
      <c r="H9" s="3">
        <v>539.35</v>
      </c>
      <c r="I9" s="4" t="s">
        <v>40</v>
      </c>
      <c r="L9">
        <v>2021</v>
      </c>
      <c r="M9" s="1" t="s">
        <v>65</v>
      </c>
      <c r="N9">
        <v>238460</v>
      </c>
      <c r="O9">
        <v>280188.47999999992</v>
      </c>
      <c r="R9" s="22">
        <v>2725442</v>
      </c>
      <c r="S9">
        <v>2020</v>
      </c>
      <c r="T9" s="1" t="s">
        <v>2</v>
      </c>
      <c r="U9" s="1" t="s">
        <v>77</v>
      </c>
      <c r="V9" s="1" t="s">
        <v>78</v>
      </c>
      <c r="W9" s="1" t="s">
        <v>79</v>
      </c>
      <c r="X9" s="1" t="s">
        <v>84</v>
      </c>
      <c r="Y9" s="1" t="s">
        <v>81</v>
      </c>
      <c r="Z9" s="1" t="s">
        <v>83</v>
      </c>
      <c r="AA9">
        <v>366</v>
      </c>
      <c r="AB9">
        <v>526.24</v>
      </c>
    </row>
    <row r="10" spans="1:28" ht="14.4" x14ac:dyDescent="0.3">
      <c r="A10" s="1">
        <v>2020</v>
      </c>
      <c r="B10" s="1" t="s">
        <v>0</v>
      </c>
      <c r="C10" s="1" t="s">
        <v>15</v>
      </c>
      <c r="D10" s="5" t="s">
        <v>26</v>
      </c>
      <c r="E10" s="6">
        <v>78</v>
      </c>
      <c r="F10" s="6">
        <v>5492.6399999999994</v>
      </c>
      <c r="G10" s="6">
        <v>5126.4639999999999</v>
      </c>
      <c r="H10" s="3">
        <v>1098.528</v>
      </c>
      <c r="I10" s="4" t="s">
        <v>40</v>
      </c>
      <c r="L10">
        <v>2021</v>
      </c>
      <c r="M10" s="1" t="s">
        <v>66</v>
      </c>
      <c r="N10">
        <v>231288</v>
      </c>
      <c r="O10">
        <v>209586.52000000019</v>
      </c>
      <c r="R10" s="22">
        <v>2725442</v>
      </c>
      <c r="S10">
        <v>2020</v>
      </c>
      <c r="T10" s="1" t="s">
        <v>2</v>
      </c>
      <c r="U10" s="1" t="s">
        <v>77</v>
      </c>
      <c r="V10" s="1" t="s">
        <v>78</v>
      </c>
      <c r="W10" s="1" t="s">
        <v>79</v>
      </c>
      <c r="X10" s="1" t="s">
        <v>84</v>
      </c>
      <c r="Y10" s="1" t="s">
        <v>81</v>
      </c>
      <c r="Z10" s="1" t="s">
        <v>82</v>
      </c>
      <c r="AA10">
        <v>360</v>
      </c>
      <c r="AB10">
        <v>526.24</v>
      </c>
    </row>
    <row r="11" spans="1:28" ht="14.4" x14ac:dyDescent="0.3">
      <c r="A11" s="1">
        <v>2020</v>
      </c>
      <c r="B11" s="1" t="s">
        <v>0</v>
      </c>
      <c r="C11" s="1" t="s">
        <v>15</v>
      </c>
      <c r="D11" s="5" t="s">
        <v>24</v>
      </c>
      <c r="E11" s="6">
        <v>76</v>
      </c>
      <c r="F11" s="6">
        <v>5492.28</v>
      </c>
      <c r="G11" s="6">
        <v>5126.1279999999997</v>
      </c>
      <c r="H11" s="3">
        <v>1098.4559999999999</v>
      </c>
      <c r="I11" s="4" t="s">
        <v>40</v>
      </c>
      <c r="L11">
        <v>2021</v>
      </c>
      <c r="M11" s="1" t="s">
        <v>67</v>
      </c>
      <c r="N11">
        <v>210228</v>
      </c>
      <c r="O11">
        <v>273633.36</v>
      </c>
      <c r="R11" s="22">
        <v>2725442</v>
      </c>
      <c r="S11">
        <v>2020</v>
      </c>
      <c r="T11" s="1" t="s">
        <v>4</v>
      </c>
      <c r="U11" s="1" t="s">
        <v>77</v>
      </c>
      <c r="V11" s="1" t="s">
        <v>78</v>
      </c>
      <c r="W11" s="1" t="s">
        <v>79</v>
      </c>
      <c r="X11" s="1" t="s">
        <v>84</v>
      </c>
      <c r="Y11" s="1" t="s">
        <v>81</v>
      </c>
      <c r="Z11" s="1" t="s">
        <v>82</v>
      </c>
      <c r="AA11">
        <v>330</v>
      </c>
      <c r="AB11">
        <v>526.24</v>
      </c>
    </row>
    <row r="12" spans="1:28" ht="14.4" x14ac:dyDescent="0.3">
      <c r="A12" s="1">
        <v>2020</v>
      </c>
      <c r="B12" s="1" t="s">
        <v>0</v>
      </c>
      <c r="C12" s="1" t="s">
        <v>15</v>
      </c>
      <c r="D12" s="5" t="s">
        <v>25</v>
      </c>
      <c r="E12" s="6">
        <v>46</v>
      </c>
      <c r="F12" s="6">
        <v>240</v>
      </c>
      <c r="G12" s="6">
        <v>224</v>
      </c>
      <c r="H12" s="3">
        <v>48</v>
      </c>
      <c r="I12" s="4" t="s">
        <v>40</v>
      </c>
      <c r="L12">
        <v>2021</v>
      </c>
      <c r="M12" s="1" t="s">
        <v>69</v>
      </c>
      <c r="N12">
        <v>135984</v>
      </c>
      <c r="O12">
        <v>204158.23999999973</v>
      </c>
      <c r="R12" s="22">
        <v>2725442</v>
      </c>
      <c r="S12">
        <v>2020</v>
      </c>
      <c r="T12" s="1" t="s">
        <v>4</v>
      </c>
      <c r="U12" s="1" t="s">
        <v>77</v>
      </c>
      <c r="V12" s="1" t="s">
        <v>78</v>
      </c>
      <c r="W12" s="1" t="s">
        <v>79</v>
      </c>
      <c r="X12" s="1" t="s">
        <v>84</v>
      </c>
      <c r="Y12" s="1" t="s">
        <v>81</v>
      </c>
      <c r="Z12" s="1" t="s">
        <v>83</v>
      </c>
      <c r="AA12">
        <v>804</v>
      </c>
      <c r="AB12">
        <v>526.24</v>
      </c>
    </row>
    <row r="13" spans="1:28" ht="14.4" x14ac:dyDescent="0.3">
      <c r="A13" s="1">
        <v>2020</v>
      </c>
      <c r="B13" s="1" t="s">
        <v>0</v>
      </c>
      <c r="C13" s="1" t="s">
        <v>15</v>
      </c>
      <c r="D13" s="5" t="s">
        <v>23</v>
      </c>
      <c r="E13" s="6">
        <v>34</v>
      </c>
      <c r="F13" s="6">
        <v>5492.16</v>
      </c>
      <c r="G13" s="6">
        <v>5126.0160000000005</v>
      </c>
      <c r="H13" s="3">
        <v>1098.432</v>
      </c>
      <c r="I13" s="4" t="s">
        <v>40</v>
      </c>
      <c r="L13">
        <v>2021</v>
      </c>
      <c r="M13" s="1" t="s">
        <v>68</v>
      </c>
      <c r="N13">
        <v>128888</v>
      </c>
      <c r="O13">
        <v>275347.0400000001</v>
      </c>
      <c r="R13" s="22">
        <v>2725442</v>
      </c>
      <c r="S13">
        <v>2020</v>
      </c>
      <c r="T13" s="1" t="s">
        <v>10</v>
      </c>
      <c r="U13" s="1" t="s">
        <v>77</v>
      </c>
      <c r="V13" s="1" t="s">
        <v>78</v>
      </c>
      <c r="W13" s="1" t="s">
        <v>79</v>
      </c>
      <c r="X13" s="1" t="s">
        <v>80</v>
      </c>
      <c r="Y13" s="1" t="s">
        <v>81</v>
      </c>
      <c r="Z13" s="1" t="s">
        <v>82</v>
      </c>
      <c r="AA13">
        <v>236</v>
      </c>
      <c r="AB13">
        <v>526.24</v>
      </c>
    </row>
    <row r="14" spans="1:28" ht="14.4" x14ac:dyDescent="0.3">
      <c r="A14" s="1">
        <v>2020</v>
      </c>
      <c r="B14" s="1" t="s">
        <v>0</v>
      </c>
      <c r="C14" s="1" t="s">
        <v>13</v>
      </c>
      <c r="D14" s="2" t="s">
        <v>34</v>
      </c>
      <c r="E14" s="3">
        <v>7</v>
      </c>
      <c r="F14" s="3">
        <v>3666.3</v>
      </c>
      <c r="G14" s="3">
        <v>224</v>
      </c>
      <c r="H14" s="3">
        <v>733.2600000000001</v>
      </c>
      <c r="I14" s="4" t="s">
        <v>40</v>
      </c>
      <c r="L14">
        <v>2022</v>
      </c>
      <c r="M14" s="1" t="s">
        <v>64</v>
      </c>
      <c r="N14">
        <v>365892</v>
      </c>
      <c r="O14">
        <v>524449.6399999999</v>
      </c>
      <c r="R14" s="22">
        <v>2725442</v>
      </c>
      <c r="S14">
        <v>2020</v>
      </c>
      <c r="T14" s="1" t="s">
        <v>10</v>
      </c>
      <c r="U14" s="1" t="s">
        <v>77</v>
      </c>
      <c r="V14" s="1" t="s">
        <v>78</v>
      </c>
      <c r="W14" s="1" t="s">
        <v>79</v>
      </c>
      <c r="X14" s="1" t="s">
        <v>80</v>
      </c>
      <c r="Y14" s="1" t="s">
        <v>81</v>
      </c>
      <c r="Z14" s="1" t="s">
        <v>82</v>
      </c>
      <c r="AA14">
        <v>228</v>
      </c>
      <c r="AB14">
        <v>526.24</v>
      </c>
    </row>
    <row r="15" spans="1:28" ht="14.4" x14ac:dyDescent="0.3">
      <c r="A15" s="1">
        <v>2020</v>
      </c>
      <c r="B15" s="1" t="s">
        <v>0</v>
      </c>
      <c r="C15" s="1" t="s">
        <v>32</v>
      </c>
      <c r="D15" s="5" t="s">
        <v>32</v>
      </c>
      <c r="E15" s="6">
        <v>3</v>
      </c>
      <c r="F15" s="6">
        <v>7260</v>
      </c>
      <c r="G15" s="6">
        <v>7392</v>
      </c>
      <c r="H15" s="3">
        <v>1452</v>
      </c>
      <c r="I15" s="4" t="s">
        <v>40</v>
      </c>
      <c r="L15">
        <v>2022</v>
      </c>
      <c r="M15" s="1" t="s">
        <v>66</v>
      </c>
      <c r="N15">
        <v>188312</v>
      </c>
      <c r="O15">
        <v>201424.08000000007</v>
      </c>
      <c r="R15" s="22">
        <v>2725442</v>
      </c>
      <c r="S15">
        <v>2020</v>
      </c>
      <c r="T15" s="1" t="s">
        <v>10</v>
      </c>
      <c r="U15" s="1" t="s">
        <v>77</v>
      </c>
      <c r="V15" s="1" t="s">
        <v>78</v>
      </c>
      <c r="W15" s="1" t="s">
        <v>79</v>
      </c>
      <c r="X15" s="1" t="s">
        <v>80</v>
      </c>
      <c r="Y15" s="1" t="s">
        <v>81</v>
      </c>
      <c r="Z15" s="1" t="s">
        <v>83</v>
      </c>
      <c r="AA15">
        <v>756</v>
      </c>
      <c r="AB15">
        <v>526.24</v>
      </c>
    </row>
    <row r="16" spans="1:28" ht="14.4" x14ac:dyDescent="0.3">
      <c r="A16" s="1">
        <v>2020</v>
      </c>
      <c r="B16" s="1" t="s">
        <v>0</v>
      </c>
      <c r="C16" s="1" t="s">
        <v>15</v>
      </c>
      <c r="D16" s="5" t="s">
        <v>27</v>
      </c>
      <c r="E16" s="6">
        <v>3</v>
      </c>
      <c r="F16" s="6">
        <v>5035.0300000000007</v>
      </c>
      <c r="G16" s="6">
        <v>5126.576</v>
      </c>
      <c r="H16" s="3">
        <v>1007.0060000000002</v>
      </c>
      <c r="I16" s="4" t="s">
        <v>40</v>
      </c>
      <c r="L16">
        <v>2022</v>
      </c>
      <c r="M16" s="1" t="s">
        <v>65</v>
      </c>
      <c r="N16">
        <v>387584</v>
      </c>
      <c r="O16">
        <v>700000</v>
      </c>
      <c r="R16" s="22">
        <v>2725442</v>
      </c>
      <c r="S16">
        <v>2020</v>
      </c>
      <c r="T16" s="1" t="s">
        <v>9</v>
      </c>
      <c r="U16" s="1" t="s">
        <v>77</v>
      </c>
      <c r="V16" s="1" t="s">
        <v>78</v>
      </c>
      <c r="W16" s="1" t="s">
        <v>79</v>
      </c>
      <c r="X16" s="1" t="s">
        <v>80</v>
      </c>
      <c r="Y16" s="1" t="s">
        <v>81</v>
      </c>
      <c r="Z16" s="1" t="s">
        <v>82</v>
      </c>
      <c r="AA16">
        <v>254</v>
      </c>
      <c r="AB16">
        <v>526.24</v>
      </c>
    </row>
    <row r="17" spans="1:28" ht="14.4" x14ac:dyDescent="0.3">
      <c r="A17" s="1">
        <v>2020</v>
      </c>
      <c r="B17" s="1" t="s">
        <v>1</v>
      </c>
      <c r="C17" s="1" t="s">
        <v>14</v>
      </c>
      <c r="D17" s="2" t="s">
        <v>36</v>
      </c>
      <c r="E17" s="3">
        <v>3566</v>
      </c>
      <c r="F17" s="3">
        <v>5035.0300000000007</v>
      </c>
      <c r="G17" s="3">
        <v>5126.576</v>
      </c>
      <c r="H17" s="3">
        <v>1007.0060000000002</v>
      </c>
      <c r="I17" s="4" t="s">
        <v>40</v>
      </c>
      <c r="L17">
        <v>2022</v>
      </c>
      <c r="M17" s="1" t="s">
        <v>67</v>
      </c>
      <c r="N17">
        <v>178572</v>
      </c>
      <c r="O17">
        <v>255357.95999999996</v>
      </c>
      <c r="R17" s="22">
        <v>2725442</v>
      </c>
      <c r="S17">
        <v>2020</v>
      </c>
      <c r="T17" s="1" t="s">
        <v>9</v>
      </c>
      <c r="U17" s="1" t="s">
        <v>77</v>
      </c>
      <c r="V17" s="1" t="s">
        <v>78</v>
      </c>
      <c r="W17" s="1" t="s">
        <v>79</v>
      </c>
      <c r="X17" s="1" t="s">
        <v>80</v>
      </c>
      <c r="Y17" s="1" t="s">
        <v>81</v>
      </c>
      <c r="Z17" s="1" t="s">
        <v>82</v>
      </c>
      <c r="AA17">
        <v>248</v>
      </c>
      <c r="AB17">
        <v>526.24</v>
      </c>
    </row>
    <row r="18" spans="1:28" ht="14.4" x14ac:dyDescent="0.3">
      <c r="A18" s="1">
        <v>2020</v>
      </c>
      <c r="B18" s="1" t="s">
        <v>1</v>
      </c>
      <c r="C18" s="1" t="s">
        <v>14</v>
      </c>
      <c r="D18" s="2" t="s">
        <v>37</v>
      </c>
      <c r="E18" s="3">
        <v>2498</v>
      </c>
      <c r="F18" s="3">
        <v>8800</v>
      </c>
      <c r="G18" s="3">
        <v>8960</v>
      </c>
      <c r="H18" s="3">
        <v>1760</v>
      </c>
      <c r="I18" s="4" t="s">
        <v>40</v>
      </c>
      <c r="L18">
        <v>2022</v>
      </c>
      <c r="M18" s="1" t="s">
        <v>68</v>
      </c>
      <c r="N18">
        <v>127296</v>
      </c>
      <c r="O18">
        <v>181256.00000000003</v>
      </c>
      <c r="R18" s="22">
        <v>2725442</v>
      </c>
      <c r="S18">
        <v>2020</v>
      </c>
      <c r="T18" s="1" t="s">
        <v>3</v>
      </c>
      <c r="U18" s="1" t="s">
        <v>85</v>
      </c>
      <c r="V18" s="1" t="s">
        <v>78</v>
      </c>
      <c r="W18" s="1" t="s">
        <v>79</v>
      </c>
      <c r="X18" s="1" t="s">
        <v>80</v>
      </c>
      <c r="Y18" s="1" t="s">
        <v>81</v>
      </c>
      <c r="Z18" s="1" t="s">
        <v>82</v>
      </c>
      <c r="AA18">
        <v>328</v>
      </c>
      <c r="AB18">
        <v>526.24</v>
      </c>
    </row>
    <row r="19" spans="1:28" ht="14.4" x14ac:dyDescent="0.3">
      <c r="A19" s="1">
        <v>2020</v>
      </c>
      <c r="B19" s="1" t="s">
        <v>1</v>
      </c>
      <c r="C19" s="1" t="s">
        <v>13</v>
      </c>
      <c r="D19" s="2" t="s">
        <v>35</v>
      </c>
      <c r="E19" s="3">
        <v>1245</v>
      </c>
      <c r="F19" s="3">
        <v>5034.92</v>
      </c>
      <c r="G19" s="3">
        <v>5126.4639999999999</v>
      </c>
      <c r="H19" s="3">
        <v>1006.984</v>
      </c>
      <c r="I19" s="4" t="s">
        <v>40</v>
      </c>
      <c r="L19">
        <v>2022</v>
      </c>
      <c r="M19" s="1" t="s">
        <v>69</v>
      </c>
      <c r="N19">
        <v>125136</v>
      </c>
      <c r="O19">
        <v>199811.0399999998</v>
      </c>
      <c r="R19" s="22">
        <v>2725442</v>
      </c>
      <c r="S19">
        <v>2020</v>
      </c>
      <c r="T19" s="1" t="s">
        <v>7</v>
      </c>
      <c r="U19" s="1" t="s">
        <v>85</v>
      </c>
      <c r="V19" s="1" t="s">
        <v>78</v>
      </c>
      <c r="W19" s="1" t="s">
        <v>79</v>
      </c>
      <c r="X19" s="1" t="s">
        <v>80</v>
      </c>
      <c r="Y19" s="1" t="s">
        <v>81</v>
      </c>
      <c r="Z19" s="1" t="s">
        <v>82</v>
      </c>
      <c r="AA19">
        <v>310</v>
      </c>
      <c r="AB19">
        <v>526.24</v>
      </c>
    </row>
    <row r="20" spans="1:28" ht="14.4" x14ac:dyDescent="0.3">
      <c r="A20" s="1">
        <v>2020</v>
      </c>
      <c r="B20" s="1" t="s">
        <v>1</v>
      </c>
      <c r="C20" s="1" t="s">
        <v>38</v>
      </c>
      <c r="D20" s="5" t="s">
        <v>30</v>
      </c>
      <c r="E20" s="6">
        <v>644</v>
      </c>
      <c r="F20" s="6">
        <v>6317.85</v>
      </c>
      <c r="G20" s="6">
        <v>6432.72</v>
      </c>
      <c r="H20" s="3">
        <v>1263.5700000000002</v>
      </c>
      <c r="I20" s="4" t="s">
        <v>40</v>
      </c>
      <c r="L20">
        <v>2023</v>
      </c>
      <c r="M20" s="1" t="s">
        <v>64</v>
      </c>
      <c r="N20">
        <v>204528</v>
      </c>
      <c r="O20">
        <v>292475.04000000004</v>
      </c>
      <c r="R20" s="22">
        <v>2725442</v>
      </c>
      <c r="S20">
        <v>2020</v>
      </c>
      <c r="T20" s="1" t="s">
        <v>7</v>
      </c>
      <c r="U20" s="1" t="s">
        <v>85</v>
      </c>
      <c r="V20" s="1" t="s">
        <v>78</v>
      </c>
      <c r="W20" s="1" t="s">
        <v>79</v>
      </c>
      <c r="X20" s="1" t="s">
        <v>80</v>
      </c>
      <c r="Y20" s="1" t="s">
        <v>81</v>
      </c>
      <c r="Z20" s="1" t="s">
        <v>82</v>
      </c>
      <c r="AA20">
        <v>352</v>
      </c>
      <c r="AB20">
        <v>526.24</v>
      </c>
    </row>
    <row r="21" spans="1:28" ht="14.4" x14ac:dyDescent="0.3">
      <c r="A21" s="1">
        <v>2020</v>
      </c>
      <c r="B21" s="1" t="s">
        <v>1</v>
      </c>
      <c r="C21" s="1" t="s">
        <v>12</v>
      </c>
      <c r="D21" s="5" t="s">
        <v>29</v>
      </c>
      <c r="E21" s="6">
        <v>643</v>
      </c>
      <c r="F21" s="6">
        <v>7000</v>
      </c>
      <c r="G21" s="6">
        <v>7840</v>
      </c>
      <c r="H21" s="3">
        <v>1400</v>
      </c>
      <c r="I21" s="4" t="s">
        <v>40</v>
      </c>
      <c r="L21">
        <v>2023</v>
      </c>
      <c r="M21" s="1" t="s">
        <v>67</v>
      </c>
      <c r="N21">
        <v>129304</v>
      </c>
      <c r="O21">
        <v>184904.72</v>
      </c>
      <c r="R21" s="22">
        <v>2725442</v>
      </c>
      <c r="S21">
        <v>2020</v>
      </c>
      <c r="T21" s="1" t="s">
        <v>7</v>
      </c>
      <c r="U21" s="1" t="s">
        <v>85</v>
      </c>
      <c r="V21" s="1" t="s">
        <v>78</v>
      </c>
      <c r="W21" s="1" t="s">
        <v>79</v>
      </c>
      <c r="X21" s="1" t="s">
        <v>80</v>
      </c>
      <c r="Y21" s="1" t="s">
        <v>81</v>
      </c>
      <c r="Z21" s="1" t="s">
        <v>82</v>
      </c>
      <c r="AA21">
        <v>280</v>
      </c>
      <c r="AB21">
        <v>526.24</v>
      </c>
    </row>
    <row r="22" spans="1:28" ht="14.4" x14ac:dyDescent="0.3">
      <c r="A22" s="1">
        <v>2020</v>
      </c>
      <c r="B22" s="1" t="s">
        <v>1</v>
      </c>
      <c r="C22" s="1" t="s">
        <v>38</v>
      </c>
      <c r="D22" s="5" t="s">
        <v>31</v>
      </c>
      <c r="E22" s="6">
        <v>455</v>
      </c>
      <c r="F22" s="6">
        <v>4578.6000000000004</v>
      </c>
      <c r="G22" s="6">
        <v>5128.0320000000002</v>
      </c>
      <c r="H22" s="3">
        <v>915.72000000000014</v>
      </c>
      <c r="I22" s="4" t="s">
        <v>40</v>
      </c>
      <c r="L22">
        <v>2023</v>
      </c>
      <c r="M22" s="1" t="s">
        <v>65</v>
      </c>
      <c r="N22">
        <v>127904</v>
      </c>
      <c r="O22">
        <v>182902.72000000003</v>
      </c>
      <c r="R22" s="22">
        <v>2725442</v>
      </c>
      <c r="S22">
        <v>2020</v>
      </c>
      <c r="T22" s="1" t="s">
        <v>11</v>
      </c>
      <c r="U22" s="1" t="s">
        <v>85</v>
      </c>
      <c r="V22" s="1" t="s">
        <v>78</v>
      </c>
      <c r="W22" s="1" t="s">
        <v>79</v>
      </c>
      <c r="X22" s="1" t="s">
        <v>80</v>
      </c>
      <c r="Y22" s="1" t="s">
        <v>81</v>
      </c>
      <c r="Z22" s="1" t="s">
        <v>82</v>
      </c>
      <c r="AA22">
        <v>286</v>
      </c>
      <c r="AB22">
        <v>526.24</v>
      </c>
    </row>
    <row r="23" spans="1:28" ht="14.4" x14ac:dyDescent="0.3">
      <c r="A23" s="1">
        <v>2020</v>
      </c>
      <c r="B23" s="1" t="s">
        <v>1</v>
      </c>
      <c r="C23" s="1" t="s">
        <v>12</v>
      </c>
      <c r="D23" s="5" t="s">
        <v>28</v>
      </c>
      <c r="E23" s="7">
        <v>345</v>
      </c>
      <c r="F23" s="7">
        <v>7000</v>
      </c>
      <c r="G23" s="7">
        <v>7840</v>
      </c>
      <c r="H23" s="3">
        <v>1400</v>
      </c>
      <c r="I23" s="4" t="s">
        <v>40</v>
      </c>
      <c r="L23">
        <v>2023</v>
      </c>
      <c r="M23" s="1" t="s">
        <v>66</v>
      </c>
      <c r="N23">
        <v>219404</v>
      </c>
      <c r="O23">
        <v>212626.8</v>
      </c>
      <c r="R23" s="22">
        <v>2725442</v>
      </c>
      <c r="S23">
        <v>2020</v>
      </c>
      <c r="T23" s="1" t="s">
        <v>11</v>
      </c>
      <c r="U23" s="1" t="s">
        <v>85</v>
      </c>
      <c r="V23" s="1" t="s">
        <v>78</v>
      </c>
      <c r="W23" s="1" t="s">
        <v>79</v>
      </c>
      <c r="X23" s="1" t="s">
        <v>80</v>
      </c>
      <c r="Y23" s="1" t="s">
        <v>81</v>
      </c>
      <c r="Z23" s="1" t="s">
        <v>82</v>
      </c>
      <c r="AA23">
        <v>262</v>
      </c>
      <c r="AB23">
        <v>526.24</v>
      </c>
    </row>
    <row r="24" spans="1:28" ht="14.4" x14ac:dyDescent="0.3">
      <c r="A24" s="1">
        <v>2020</v>
      </c>
      <c r="B24" s="1" t="s">
        <v>1</v>
      </c>
      <c r="C24" s="1" t="s">
        <v>13</v>
      </c>
      <c r="D24" s="2" t="s">
        <v>33</v>
      </c>
      <c r="E24" s="3">
        <v>122</v>
      </c>
      <c r="F24" s="3">
        <v>100</v>
      </c>
      <c r="G24" s="3">
        <v>112</v>
      </c>
      <c r="H24" s="3">
        <v>20</v>
      </c>
      <c r="I24" s="4" t="s">
        <v>40</v>
      </c>
      <c r="L24">
        <v>2023</v>
      </c>
      <c r="M24" s="1" t="s">
        <v>69</v>
      </c>
      <c r="N24">
        <v>73912</v>
      </c>
      <c r="O24">
        <v>130072.80000000012</v>
      </c>
      <c r="R24" s="22">
        <v>2725442</v>
      </c>
      <c r="S24">
        <v>2020</v>
      </c>
      <c r="T24" s="1" t="s">
        <v>1</v>
      </c>
      <c r="U24" s="1" t="s">
        <v>85</v>
      </c>
      <c r="V24" s="1" t="s">
        <v>78</v>
      </c>
      <c r="W24" s="1" t="s">
        <v>79</v>
      </c>
      <c r="X24" s="1" t="s">
        <v>80</v>
      </c>
      <c r="Y24" s="1" t="s">
        <v>81</v>
      </c>
      <c r="Z24" s="1" t="s">
        <v>82</v>
      </c>
      <c r="AA24">
        <v>340</v>
      </c>
      <c r="AB24">
        <v>526.24</v>
      </c>
    </row>
    <row r="25" spans="1:28" ht="14.4" x14ac:dyDescent="0.3">
      <c r="A25" s="1">
        <v>2020</v>
      </c>
      <c r="B25" s="1" t="s">
        <v>1</v>
      </c>
      <c r="C25" s="1" t="s">
        <v>15</v>
      </c>
      <c r="D25" s="5" t="s">
        <v>26</v>
      </c>
      <c r="E25" s="6">
        <v>78</v>
      </c>
      <c r="F25" s="6">
        <v>4577.2</v>
      </c>
      <c r="G25" s="6">
        <v>5126.4639999999999</v>
      </c>
      <c r="H25" s="3">
        <v>915.44</v>
      </c>
      <c r="I25" s="4" t="s">
        <v>40</v>
      </c>
      <c r="L25">
        <v>2023</v>
      </c>
      <c r="M25" s="1" t="s">
        <v>68</v>
      </c>
      <c r="N25">
        <v>71992</v>
      </c>
      <c r="O25">
        <v>104238.15999999999</v>
      </c>
      <c r="R25" s="22">
        <v>2725442</v>
      </c>
      <c r="S25">
        <v>2020</v>
      </c>
      <c r="T25" s="1" t="s">
        <v>0</v>
      </c>
      <c r="U25" s="1" t="s">
        <v>85</v>
      </c>
      <c r="V25" s="1" t="s">
        <v>78</v>
      </c>
      <c r="W25" s="1" t="s">
        <v>79</v>
      </c>
      <c r="X25" s="1" t="s">
        <v>80</v>
      </c>
      <c r="Y25" s="1" t="s">
        <v>81</v>
      </c>
      <c r="Z25" s="1" t="s">
        <v>82</v>
      </c>
      <c r="AA25">
        <v>316</v>
      </c>
      <c r="AB25">
        <v>526.24</v>
      </c>
    </row>
    <row r="26" spans="1:28" ht="14.4" x14ac:dyDescent="0.3">
      <c r="A26" s="1">
        <v>2020</v>
      </c>
      <c r="B26" s="1" t="s">
        <v>1</v>
      </c>
      <c r="C26" s="1" t="s">
        <v>15</v>
      </c>
      <c r="D26" s="5" t="s">
        <v>24</v>
      </c>
      <c r="E26" s="6">
        <v>76</v>
      </c>
      <c r="F26" s="6">
        <v>4576.8999999999996</v>
      </c>
      <c r="G26" s="6">
        <v>5126.1279999999997</v>
      </c>
      <c r="H26" s="3">
        <v>915.38</v>
      </c>
      <c r="I26" s="4" t="s">
        <v>40</v>
      </c>
      <c r="L26">
        <v>2024</v>
      </c>
      <c r="M26" s="1" t="s">
        <v>64</v>
      </c>
      <c r="N26">
        <v>190380</v>
      </c>
      <c r="O26">
        <v>272243.39999999997</v>
      </c>
      <c r="R26" s="22">
        <v>2725442</v>
      </c>
      <c r="S26">
        <v>2020</v>
      </c>
      <c r="T26" s="1" t="s">
        <v>6</v>
      </c>
      <c r="U26" s="1" t="s">
        <v>85</v>
      </c>
      <c r="V26" s="1" t="s">
        <v>78</v>
      </c>
      <c r="W26" s="1" t="s">
        <v>79</v>
      </c>
      <c r="X26" s="1" t="s">
        <v>80</v>
      </c>
      <c r="Y26" s="1" t="s">
        <v>81</v>
      </c>
      <c r="Z26" s="1" t="s">
        <v>82</v>
      </c>
      <c r="AA26">
        <v>358</v>
      </c>
      <c r="AB26">
        <v>526.24</v>
      </c>
    </row>
    <row r="27" spans="1:28" ht="14.4" x14ac:dyDescent="0.3">
      <c r="A27" s="1">
        <v>2020</v>
      </c>
      <c r="B27" s="1" t="s">
        <v>1</v>
      </c>
      <c r="C27" s="1" t="s">
        <v>15</v>
      </c>
      <c r="D27" s="5" t="s">
        <v>25</v>
      </c>
      <c r="E27" s="6">
        <v>46</v>
      </c>
      <c r="F27" s="6">
        <v>200</v>
      </c>
      <c r="G27" s="6">
        <v>224</v>
      </c>
      <c r="H27" s="3">
        <v>40</v>
      </c>
      <c r="I27" s="4" t="s">
        <v>40</v>
      </c>
      <c r="L27">
        <v>2024</v>
      </c>
      <c r="M27" s="1" t="s">
        <v>66</v>
      </c>
      <c r="N27">
        <v>112620</v>
      </c>
      <c r="O27">
        <v>107044.07999999994</v>
      </c>
      <c r="R27" s="22">
        <v>2725442</v>
      </c>
      <c r="S27">
        <v>2020</v>
      </c>
      <c r="T27" s="1" t="s">
        <v>6</v>
      </c>
      <c r="U27" s="1" t="s">
        <v>85</v>
      </c>
      <c r="V27" s="1" t="s">
        <v>78</v>
      </c>
      <c r="W27" s="1" t="s">
        <v>79</v>
      </c>
      <c r="X27" s="1" t="s">
        <v>80</v>
      </c>
      <c r="Y27" s="1" t="s">
        <v>81</v>
      </c>
      <c r="Z27" s="1" t="s">
        <v>82</v>
      </c>
      <c r="AA27">
        <v>286</v>
      </c>
      <c r="AB27">
        <v>526.24</v>
      </c>
    </row>
    <row r="28" spans="1:28" ht="14.4" x14ac:dyDescent="0.3">
      <c r="A28" s="1">
        <v>2020</v>
      </c>
      <c r="B28" s="1" t="s">
        <v>1</v>
      </c>
      <c r="C28" s="1" t="s">
        <v>15</v>
      </c>
      <c r="D28" s="5" t="s">
        <v>23</v>
      </c>
      <c r="E28" s="6">
        <v>34</v>
      </c>
      <c r="F28" s="6">
        <v>4576.8</v>
      </c>
      <c r="G28" s="6">
        <v>5126.0160000000005</v>
      </c>
      <c r="H28" s="3">
        <v>915.36000000000013</v>
      </c>
      <c r="I28" s="4" t="s">
        <v>40</v>
      </c>
      <c r="L28">
        <v>2024</v>
      </c>
      <c r="M28" s="1" t="s">
        <v>65</v>
      </c>
      <c r="N28">
        <v>109940</v>
      </c>
      <c r="O28">
        <v>157214.20000000007</v>
      </c>
      <c r="R28" s="22">
        <v>2725442</v>
      </c>
      <c r="S28">
        <v>2020</v>
      </c>
      <c r="T28" s="1" t="s">
        <v>2</v>
      </c>
      <c r="U28" s="1" t="s">
        <v>85</v>
      </c>
      <c r="V28" s="1" t="s">
        <v>78</v>
      </c>
      <c r="W28" s="1" t="s">
        <v>79</v>
      </c>
      <c r="X28" s="1" t="s">
        <v>80</v>
      </c>
      <c r="Y28" s="1" t="s">
        <v>81</v>
      </c>
      <c r="Z28" s="1" t="s">
        <v>82</v>
      </c>
      <c r="AA28">
        <v>310</v>
      </c>
      <c r="AB28">
        <v>526.24</v>
      </c>
    </row>
    <row r="29" spans="1:28" ht="14.4" x14ac:dyDescent="0.3">
      <c r="A29" s="1">
        <v>2020</v>
      </c>
      <c r="B29" s="1" t="s">
        <v>1</v>
      </c>
      <c r="C29" s="1" t="s">
        <v>13</v>
      </c>
      <c r="D29" s="2" t="s">
        <v>34</v>
      </c>
      <c r="E29" s="3">
        <v>7</v>
      </c>
      <c r="F29" s="3">
        <v>200</v>
      </c>
      <c r="G29" s="3">
        <v>224</v>
      </c>
      <c r="H29" s="3">
        <v>40</v>
      </c>
      <c r="I29" s="4" t="s">
        <v>40</v>
      </c>
      <c r="L29">
        <v>2024</v>
      </c>
      <c r="M29" s="1" t="s">
        <v>67</v>
      </c>
      <c r="N29">
        <v>106948</v>
      </c>
      <c r="O29">
        <v>152935.63999999998</v>
      </c>
      <c r="R29" s="22">
        <v>2725442</v>
      </c>
      <c r="S29">
        <v>2020</v>
      </c>
      <c r="T29" s="1" t="s">
        <v>4</v>
      </c>
      <c r="U29" s="1" t="s">
        <v>85</v>
      </c>
      <c r="V29" s="1" t="s">
        <v>78</v>
      </c>
      <c r="W29" s="1" t="s">
        <v>79</v>
      </c>
      <c r="X29" s="1" t="s">
        <v>80</v>
      </c>
      <c r="Y29" s="1" t="s">
        <v>81</v>
      </c>
      <c r="Z29" s="1" t="s">
        <v>82</v>
      </c>
      <c r="AA29">
        <v>368</v>
      </c>
      <c r="AB29">
        <v>526.24</v>
      </c>
    </row>
    <row r="30" spans="1:28" ht="14.4" x14ac:dyDescent="0.3">
      <c r="A30" s="1">
        <v>2020</v>
      </c>
      <c r="B30" s="1" t="s">
        <v>1</v>
      </c>
      <c r="C30" s="1" t="s">
        <v>15</v>
      </c>
      <c r="D30" s="5" t="s">
        <v>27</v>
      </c>
      <c r="E30" s="6">
        <v>3</v>
      </c>
      <c r="F30" s="6">
        <v>4577.3</v>
      </c>
      <c r="G30" s="6">
        <v>5126.576</v>
      </c>
      <c r="H30" s="3">
        <v>915.46</v>
      </c>
      <c r="I30" s="4" t="s">
        <v>40</v>
      </c>
      <c r="L30">
        <v>2024</v>
      </c>
      <c r="M30" s="1" t="s">
        <v>69</v>
      </c>
      <c r="N30">
        <v>62256</v>
      </c>
      <c r="O30">
        <v>100660.56000000013</v>
      </c>
      <c r="R30" s="22">
        <v>2725442</v>
      </c>
      <c r="S30">
        <v>2020</v>
      </c>
      <c r="T30" s="1" t="s">
        <v>4</v>
      </c>
      <c r="U30" s="1" t="s">
        <v>85</v>
      </c>
      <c r="V30" s="1" t="s">
        <v>78</v>
      </c>
      <c r="W30" s="1" t="s">
        <v>79</v>
      </c>
      <c r="X30" s="1" t="s">
        <v>80</v>
      </c>
      <c r="Y30" s="1" t="s">
        <v>81</v>
      </c>
      <c r="Z30" s="1" t="s">
        <v>82</v>
      </c>
      <c r="AA30">
        <v>322</v>
      </c>
      <c r="AB30">
        <v>526.24</v>
      </c>
    </row>
    <row r="31" spans="1:28" ht="14.4" x14ac:dyDescent="0.3">
      <c r="A31" s="1">
        <v>2020</v>
      </c>
      <c r="B31" s="1" t="s">
        <v>1</v>
      </c>
      <c r="C31" s="1" t="s">
        <v>32</v>
      </c>
      <c r="D31" s="5" t="s">
        <v>32</v>
      </c>
      <c r="E31" s="6">
        <v>2</v>
      </c>
      <c r="F31" s="6">
        <v>6600</v>
      </c>
      <c r="G31" s="6">
        <v>7392</v>
      </c>
      <c r="H31" s="3">
        <v>1320</v>
      </c>
      <c r="I31" s="4" t="s">
        <v>40</v>
      </c>
      <c r="L31">
        <v>2024</v>
      </c>
      <c r="M31" s="1" t="s">
        <v>68</v>
      </c>
      <c r="N31">
        <v>62240</v>
      </c>
      <c r="O31">
        <v>90151.200000000041</v>
      </c>
      <c r="R31" s="22">
        <v>2725442</v>
      </c>
      <c r="S31">
        <v>2020</v>
      </c>
      <c r="T31" s="1" t="s">
        <v>8</v>
      </c>
      <c r="U31" s="1" t="s">
        <v>85</v>
      </c>
      <c r="V31" s="1" t="s">
        <v>78</v>
      </c>
      <c r="W31" s="1" t="s">
        <v>79</v>
      </c>
      <c r="X31" s="1" t="s">
        <v>80</v>
      </c>
      <c r="Y31" s="1" t="s">
        <v>86</v>
      </c>
      <c r="Z31" s="1" t="s">
        <v>82</v>
      </c>
      <c r="AA31">
        <v>304</v>
      </c>
      <c r="AB31">
        <v>526.24</v>
      </c>
    </row>
    <row r="32" spans="1:28" ht="14.4" x14ac:dyDescent="0.3">
      <c r="A32" s="1">
        <v>2020</v>
      </c>
      <c r="B32" s="1" t="s">
        <v>2</v>
      </c>
      <c r="C32" s="1" t="s">
        <v>14</v>
      </c>
      <c r="D32" s="2" t="s">
        <v>36</v>
      </c>
      <c r="E32" s="3">
        <v>3566</v>
      </c>
      <c r="F32" s="3">
        <v>4577.3</v>
      </c>
      <c r="G32" s="3">
        <v>5126.576</v>
      </c>
      <c r="H32" s="3">
        <v>915.46</v>
      </c>
      <c r="I32" s="4" t="s">
        <v>40</v>
      </c>
      <c r="R32" s="22">
        <v>2725442</v>
      </c>
      <c r="S32">
        <v>2020</v>
      </c>
      <c r="T32" s="1" t="s">
        <v>3</v>
      </c>
      <c r="U32" s="1" t="s">
        <v>85</v>
      </c>
      <c r="V32" s="1" t="s">
        <v>87</v>
      </c>
      <c r="W32" s="1" t="s">
        <v>88</v>
      </c>
      <c r="X32" s="1" t="s">
        <v>84</v>
      </c>
      <c r="Y32" s="1" t="s">
        <v>81</v>
      </c>
      <c r="Z32" s="1" t="s">
        <v>89</v>
      </c>
      <c r="AA32">
        <v>852</v>
      </c>
      <c r="AB32">
        <v>526.24</v>
      </c>
    </row>
    <row r="33" spans="1:28" ht="14.4" x14ac:dyDescent="0.3">
      <c r="A33" s="1">
        <v>2020</v>
      </c>
      <c r="B33" s="1" t="s">
        <v>2</v>
      </c>
      <c r="C33" s="1" t="s">
        <v>14</v>
      </c>
      <c r="D33" s="2" t="s">
        <v>37</v>
      </c>
      <c r="E33" s="3">
        <v>2498</v>
      </c>
      <c r="F33" s="3">
        <v>8000</v>
      </c>
      <c r="G33" s="3">
        <v>8960</v>
      </c>
      <c r="H33" s="3">
        <v>1600</v>
      </c>
      <c r="I33" s="4" t="s">
        <v>40</v>
      </c>
      <c r="R33" s="22">
        <v>2725442</v>
      </c>
      <c r="S33">
        <v>2020</v>
      </c>
      <c r="T33" s="1" t="s">
        <v>3</v>
      </c>
      <c r="U33" s="1" t="s">
        <v>85</v>
      </c>
      <c r="V33" s="1" t="s">
        <v>87</v>
      </c>
      <c r="W33" s="1" t="s">
        <v>88</v>
      </c>
      <c r="X33" s="1" t="s">
        <v>84</v>
      </c>
      <c r="Y33" s="1" t="s">
        <v>81</v>
      </c>
      <c r="Z33" s="1" t="s">
        <v>89</v>
      </c>
      <c r="AA33">
        <v>885</v>
      </c>
      <c r="AB33">
        <v>526.24</v>
      </c>
    </row>
    <row r="34" spans="1:28" ht="14.4" x14ac:dyDescent="0.3">
      <c r="A34" s="1">
        <v>2020</v>
      </c>
      <c r="B34" s="1" t="s">
        <v>2</v>
      </c>
      <c r="C34" s="1" t="s">
        <v>13</v>
      </c>
      <c r="D34" s="2" t="s">
        <v>35</v>
      </c>
      <c r="E34" s="3">
        <v>1245</v>
      </c>
      <c r="F34" s="3">
        <v>4577.2</v>
      </c>
      <c r="G34" s="3">
        <v>5126.4639999999999</v>
      </c>
      <c r="H34" s="3">
        <v>915.44</v>
      </c>
      <c r="I34" s="4" t="s">
        <v>40</v>
      </c>
      <c r="R34" s="22">
        <v>2725442</v>
      </c>
      <c r="S34">
        <v>2020</v>
      </c>
      <c r="T34" s="1" t="s">
        <v>1</v>
      </c>
      <c r="U34" s="1" t="s">
        <v>85</v>
      </c>
      <c r="V34" s="1" t="s">
        <v>87</v>
      </c>
      <c r="W34" s="1" t="s">
        <v>88</v>
      </c>
      <c r="X34" s="1" t="s">
        <v>84</v>
      </c>
      <c r="Y34" s="1" t="s">
        <v>81</v>
      </c>
      <c r="Z34" s="1" t="s">
        <v>89</v>
      </c>
      <c r="AA34">
        <v>883</v>
      </c>
      <c r="AB34">
        <v>526.24</v>
      </c>
    </row>
    <row r="35" spans="1:28" ht="14.4" x14ac:dyDescent="0.3">
      <c r="A35" s="1">
        <v>2020</v>
      </c>
      <c r="B35" s="1" t="s">
        <v>2</v>
      </c>
      <c r="C35" s="1" t="s">
        <v>38</v>
      </c>
      <c r="D35" s="5" t="s">
        <v>30</v>
      </c>
      <c r="E35" s="6">
        <v>644</v>
      </c>
      <c r="F35" s="6">
        <v>5743.5</v>
      </c>
      <c r="G35" s="6">
        <v>6432.72</v>
      </c>
      <c r="H35" s="3">
        <v>1148.7</v>
      </c>
      <c r="I35" s="4" t="s">
        <v>40</v>
      </c>
      <c r="R35" s="22">
        <v>2725442</v>
      </c>
      <c r="S35">
        <v>2020</v>
      </c>
      <c r="T35" s="1" t="s">
        <v>6</v>
      </c>
      <c r="U35" s="1" t="s">
        <v>85</v>
      </c>
      <c r="V35" s="1" t="s">
        <v>87</v>
      </c>
      <c r="W35" s="1" t="s">
        <v>88</v>
      </c>
      <c r="X35" s="1" t="s">
        <v>84</v>
      </c>
      <c r="Y35" s="1" t="s">
        <v>81</v>
      </c>
      <c r="Z35" s="1" t="s">
        <v>89</v>
      </c>
      <c r="AA35">
        <v>189</v>
      </c>
      <c r="AB35">
        <v>526.24</v>
      </c>
    </row>
    <row r="36" spans="1:28" ht="14.4" x14ac:dyDescent="0.3">
      <c r="A36" s="1">
        <v>2020</v>
      </c>
      <c r="B36" s="1" t="s">
        <v>2</v>
      </c>
      <c r="C36" s="1" t="s">
        <v>12</v>
      </c>
      <c r="D36" s="5" t="s">
        <v>29</v>
      </c>
      <c r="E36" s="6">
        <v>643</v>
      </c>
      <c r="F36" s="6">
        <v>7000</v>
      </c>
      <c r="G36" s="6">
        <v>7840</v>
      </c>
      <c r="H36" s="3">
        <v>1400</v>
      </c>
      <c r="I36" s="4" t="s">
        <v>40</v>
      </c>
      <c r="R36" s="22">
        <v>2725442</v>
      </c>
      <c r="S36">
        <v>2020</v>
      </c>
      <c r="T36" s="1" t="s">
        <v>2</v>
      </c>
      <c r="U36" s="1" t="s">
        <v>85</v>
      </c>
      <c r="V36" s="1" t="s">
        <v>87</v>
      </c>
      <c r="W36" s="1" t="s">
        <v>88</v>
      </c>
      <c r="X36" s="1" t="s">
        <v>84</v>
      </c>
      <c r="Y36" s="1" t="s">
        <v>81</v>
      </c>
      <c r="Z36" s="1" t="s">
        <v>89</v>
      </c>
      <c r="AA36">
        <v>851</v>
      </c>
      <c r="AB36">
        <v>526.24</v>
      </c>
    </row>
    <row r="37" spans="1:28" ht="14.4" x14ac:dyDescent="0.3">
      <c r="A37" s="1">
        <v>2020</v>
      </c>
      <c r="B37" s="1" t="s">
        <v>2</v>
      </c>
      <c r="C37" s="1" t="s">
        <v>38</v>
      </c>
      <c r="D37" s="5" t="s">
        <v>31</v>
      </c>
      <c r="E37" s="6">
        <v>455</v>
      </c>
      <c r="F37" s="6">
        <v>4578.6000000000004</v>
      </c>
      <c r="G37" s="6">
        <v>5128.0320000000002</v>
      </c>
      <c r="H37" s="3">
        <v>915.72000000000014</v>
      </c>
      <c r="I37" s="4" t="s">
        <v>40</v>
      </c>
      <c r="R37" s="22">
        <v>2725442</v>
      </c>
      <c r="S37">
        <v>2020</v>
      </c>
      <c r="T37" s="1" t="s">
        <v>4</v>
      </c>
      <c r="U37" s="1" t="s">
        <v>85</v>
      </c>
      <c r="V37" s="1" t="s">
        <v>87</v>
      </c>
      <c r="W37" s="1" t="s">
        <v>88</v>
      </c>
      <c r="X37" s="1" t="s">
        <v>84</v>
      </c>
      <c r="Y37" s="1" t="s">
        <v>86</v>
      </c>
      <c r="Z37" s="1" t="s">
        <v>89</v>
      </c>
      <c r="AA37">
        <v>886</v>
      </c>
      <c r="AB37">
        <v>526.24</v>
      </c>
    </row>
    <row r="38" spans="1:28" ht="14.4" x14ac:dyDescent="0.3">
      <c r="A38" s="1">
        <v>2020</v>
      </c>
      <c r="B38" s="1" t="s">
        <v>2</v>
      </c>
      <c r="C38" s="1" t="s">
        <v>12</v>
      </c>
      <c r="D38" s="5" t="s">
        <v>28</v>
      </c>
      <c r="E38" s="7">
        <v>345</v>
      </c>
      <c r="F38" s="7">
        <v>7000</v>
      </c>
      <c r="G38" s="7">
        <v>7840</v>
      </c>
      <c r="H38" s="3">
        <v>1400</v>
      </c>
      <c r="I38" s="4" t="s">
        <v>40</v>
      </c>
      <c r="R38" s="22">
        <v>2725442</v>
      </c>
      <c r="S38">
        <v>2020</v>
      </c>
      <c r="T38" s="1" t="s">
        <v>10</v>
      </c>
      <c r="U38" s="1" t="s">
        <v>85</v>
      </c>
      <c r="V38" s="1" t="s">
        <v>87</v>
      </c>
      <c r="W38" s="1" t="s">
        <v>88</v>
      </c>
      <c r="X38" s="1" t="s">
        <v>84</v>
      </c>
      <c r="Y38" s="1" t="s">
        <v>86</v>
      </c>
      <c r="Z38" s="1" t="s">
        <v>89</v>
      </c>
      <c r="AA38">
        <v>858</v>
      </c>
      <c r="AB38">
        <v>526.24</v>
      </c>
    </row>
    <row r="39" spans="1:28" ht="14.4" x14ac:dyDescent="0.3">
      <c r="A39" s="1">
        <v>2020</v>
      </c>
      <c r="B39" s="1" t="s">
        <v>2</v>
      </c>
      <c r="C39" s="1" t="s">
        <v>13</v>
      </c>
      <c r="D39" s="2" t="s">
        <v>33</v>
      </c>
      <c r="E39" s="3">
        <v>122</v>
      </c>
      <c r="F39" s="3">
        <v>100</v>
      </c>
      <c r="G39" s="3">
        <v>112</v>
      </c>
      <c r="H39" s="3">
        <v>20</v>
      </c>
      <c r="I39" s="4" t="s">
        <v>40</v>
      </c>
      <c r="R39" s="22">
        <v>2725442</v>
      </c>
      <c r="S39">
        <v>2020</v>
      </c>
      <c r="T39" s="1" t="s">
        <v>9</v>
      </c>
      <c r="U39" s="1" t="s">
        <v>85</v>
      </c>
      <c r="V39" s="1" t="s">
        <v>87</v>
      </c>
      <c r="W39" s="1" t="s">
        <v>88</v>
      </c>
      <c r="X39" s="1" t="s">
        <v>84</v>
      </c>
      <c r="Y39" s="1" t="s">
        <v>86</v>
      </c>
      <c r="Z39" s="1" t="s">
        <v>89</v>
      </c>
      <c r="AA39">
        <v>177</v>
      </c>
      <c r="AB39">
        <v>526.24</v>
      </c>
    </row>
    <row r="40" spans="1:28" ht="14.4" x14ac:dyDescent="0.3">
      <c r="A40" s="1">
        <v>2020</v>
      </c>
      <c r="B40" s="1" t="s">
        <v>2</v>
      </c>
      <c r="C40" s="1" t="s">
        <v>15</v>
      </c>
      <c r="D40" s="5" t="s">
        <v>26</v>
      </c>
      <c r="E40" s="6">
        <v>78</v>
      </c>
      <c r="F40" s="6">
        <v>4577.2</v>
      </c>
      <c r="G40" s="6">
        <v>5126.4639999999999</v>
      </c>
      <c r="H40" s="3">
        <v>915.44</v>
      </c>
      <c r="I40" s="4" t="s">
        <v>40</v>
      </c>
      <c r="R40" s="22">
        <v>2725442</v>
      </c>
      <c r="S40">
        <v>2020</v>
      </c>
      <c r="T40" s="1" t="s">
        <v>8</v>
      </c>
      <c r="U40" s="1" t="s">
        <v>85</v>
      </c>
      <c r="V40" s="1" t="s">
        <v>87</v>
      </c>
      <c r="W40" s="1" t="s">
        <v>88</v>
      </c>
      <c r="X40" s="1" t="s">
        <v>84</v>
      </c>
      <c r="Y40" s="1" t="s">
        <v>86</v>
      </c>
      <c r="Z40" s="1" t="s">
        <v>89</v>
      </c>
      <c r="AA40">
        <v>183</v>
      </c>
      <c r="AB40">
        <v>526.24</v>
      </c>
    </row>
    <row r="41" spans="1:28" ht="14.4" x14ac:dyDescent="0.3">
      <c r="A41" s="1">
        <v>2020</v>
      </c>
      <c r="B41" s="1" t="s">
        <v>2</v>
      </c>
      <c r="C41" s="1" t="s">
        <v>15</v>
      </c>
      <c r="D41" s="5" t="s">
        <v>24</v>
      </c>
      <c r="E41" s="6">
        <v>76</v>
      </c>
      <c r="F41" s="6">
        <v>4576.8999999999996</v>
      </c>
      <c r="G41" s="6">
        <v>5126.1279999999997</v>
      </c>
      <c r="H41" s="3">
        <v>915.38</v>
      </c>
      <c r="I41" s="4" t="s">
        <v>40</v>
      </c>
      <c r="R41" s="22">
        <v>2725442</v>
      </c>
      <c r="S41">
        <v>2020</v>
      </c>
      <c r="T41" s="1" t="s">
        <v>1</v>
      </c>
      <c r="U41" s="1" t="s">
        <v>85</v>
      </c>
      <c r="V41" s="1" t="s">
        <v>87</v>
      </c>
      <c r="W41" s="1" t="s">
        <v>79</v>
      </c>
      <c r="X41" s="1" t="s">
        <v>80</v>
      </c>
      <c r="Y41" s="1" t="s">
        <v>86</v>
      </c>
      <c r="Z41" s="1" t="s">
        <v>83</v>
      </c>
      <c r="AA41">
        <v>820</v>
      </c>
      <c r="AB41">
        <v>526.24</v>
      </c>
    </row>
    <row r="42" spans="1:28" ht="14.4" x14ac:dyDescent="0.3">
      <c r="A42" s="1">
        <v>2020</v>
      </c>
      <c r="B42" s="1" t="s">
        <v>2</v>
      </c>
      <c r="C42" s="1" t="s">
        <v>15</v>
      </c>
      <c r="D42" s="5" t="s">
        <v>25</v>
      </c>
      <c r="E42" s="6">
        <v>46</v>
      </c>
      <c r="F42" s="6">
        <v>200</v>
      </c>
      <c r="G42" s="6">
        <v>224</v>
      </c>
      <c r="H42" s="3">
        <v>40</v>
      </c>
      <c r="I42" s="4" t="s">
        <v>40</v>
      </c>
      <c r="R42" s="22">
        <v>2725442</v>
      </c>
      <c r="S42">
        <v>2020</v>
      </c>
      <c r="T42" s="1" t="s">
        <v>1</v>
      </c>
      <c r="U42" s="1" t="s">
        <v>85</v>
      </c>
      <c r="V42" s="1" t="s">
        <v>87</v>
      </c>
      <c r="W42" s="1" t="s">
        <v>79</v>
      </c>
      <c r="X42" s="1" t="s">
        <v>80</v>
      </c>
      <c r="Y42" s="1" t="s">
        <v>86</v>
      </c>
      <c r="Z42" s="1" t="s">
        <v>83</v>
      </c>
      <c r="AA42">
        <v>821</v>
      </c>
      <c r="AB42">
        <v>526.24</v>
      </c>
    </row>
    <row r="43" spans="1:28" ht="14.4" x14ac:dyDescent="0.3">
      <c r="A43" s="1">
        <v>2020</v>
      </c>
      <c r="B43" s="1" t="s">
        <v>2</v>
      </c>
      <c r="C43" s="1" t="s">
        <v>15</v>
      </c>
      <c r="D43" s="5" t="s">
        <v>23</v>
      </c>
      <c r="E43" s="6">
        <v>34</v>
      </c>
      <c r="F43" s="6">
        <v>4576.8</v>
      </c>
      <c r="G43" s="6">
        <v>5126.0160000000005</v>
      </c>
      <c r="H43" s="3">
        <v>915.36000000000013</v>
      </c>
      <c r="I43" s="4" t="s">
        <v>42</v>
      </c>
      <c r="R43" s="22">
        <v>2725442</v>
      </c>
      <c r="S43">
        <v>2020</v>
      </c>
      <c r="T43" s="1" t="s">
        <v>2</v>
      </c>
      <c r="U43" s="1" t="s">
        <v>85</v>
      </c>
      <c r="V43" s="1" t="s">
        <v>87</v>
      </c>
      <c r="W43" s="1" t="s">
        <v>79</v>
      </c>
      <c r="X43" s="1" t="s">
        <v>80</v>
      </c>
      <c r="Y43" s="1" t="s">
        <v>86</v>
      </c>
      <c r="Z43" s="1" t="s">
        <v>83</v>
      </c>
      <c r="AA43">
        <v>822</v>
      </c>
      <c r="AB43">
        <v>526.24</v>
      </c>
    </row>
    <row r="44" spans="1:28" ht="14.4" x14ac:dyDescent="0.3">
      <c r="A44" s="1">
        <v>2020</v>
      </c>
      <c r="B44" s="1" t="s">
        <v>2</v>
      </c>
      <c r="C44" s="1" t="s">
        <v>13</v>
      </c>
      <c r="D44" s="2" t="s">
        <v>34</v>
      </c>
      <c r="E44" s="3">
        <v>7</v>
      </c>
      <c r="F44" s="3">
        <v>200</v>
      </c>
      <c r="G44" s="3">
        <v>224</v>
      </c>
      <c r="H44" s="3">
        <v>40</v>
      </c>
      <c r="I44" s="4" t="s">
        <v>42</v>
      </c>
      <c r="R44" s="22">
        <v>2725442</v>
      </c>
      <c r="S44">
        <v>2021</v>
      </c>
      <c r="T44" s="1" t="s">
        <v>11</v>
      </c>
      <c r="U44" s="1" t="s">
        <v>77</v>
      </c>
      <c r="V44" s="1" t="s">
        <v>78</v>
      </c>
      <c r="W44" s="1" t="s">
        <v>79</v>
      </c>
      <c r="X44" s="1" t="s">
        <v>84</v>
      </c>
      <c r="Y44" s="1" t="s">
        <v>81</v>
      </c>
      <c r="Z44" s="1" t="s">
        <v>82</v>
      </c>
      <c r="AA44">
        <v>270</v>
      </c>
      <c r="AB44">
        <v>526.24</v>
      </c>
    </row>
    <row r="45" spans="1:28" ht="14.4" x14ac:dyDescent="0.3">
      <c r="A45" s="1">
        <v>2020</v>
      </c>
      <c r="B45" s="1" t="s">
        <v>2</v>
      </c>
      <c r="C45" s="1" t="s">
        <v>15</v>
      </c>
      <c r="D45" s="5" t="s">
        <v>27</v>
      </c>
      <c r="E45" s="6">
        <v>3</v>
      </c>
      <c r="F45" s="6">
        <v>3333</v>
      </c>
      <c r="G45" s="6">
        <v>5126.576</v>
      </c>
      <c r="H45" s="3">
        <v>666.6</v>
      </c>
      <c r="I45" s="4" t="s">
        <v>42</v>
      </c>
      <c r="R45" s="22">
        <v>2725442</v>
      </c>
      <c r="S45">
        <v>2021</v>
      </c>
      <c r="T45" s="1" t="s">
        <v>9</v>
      </c>
      <c r="U45" s="1" t="s">
        <v>77</v>
      </c>
      <c r="V45" s="1" t="s">
        <v>78</v>
      </c>
      <c r="W45" s="1" t="s">
        <v>79</v>
      </c>
      <c r="X45" s="1" t="s">
        <v>84</v>
      </c>
      <c r="Y45" s="1" t="s">
        <v>81</v>
      </c>
      <c r="Z45" s="1" t="s">
        <v>82</v>
      </c>
      <c r="AA45">
        <v>306</v>
      </c>
      <c r="AB45">
        <v>526.24</v>
      </c>
    </row>
    <row r="46" spans="1:28" ht="14.4" x14ac:dyDescent="0.3">
      <c r="A46" s="1">
        <v>2020</v>
      </c>
      <c r="B46" s="1" t="s">
        <v>2</v>
      </c>
      <c r="C46" s="1" t="s">
        <v>32</v>
      </c>
      <c r="D46" s="5" t="s">
        <v>32</v>
      </c>
      <c r="E46" s="6">
        <v>2</v>
      </c>
      <c r="F46" s="6">
        <v>6600</v>
      </c>
      <c r="G46" s="6">
        <v>7392</v>
      </c>
      <c r="H46" s="3">
        <v>1320</v>
      </c>
      <c r="I46" s="4" t="s">
        <v>42</v>
      </c>
      <c r="R46" s="22">
        <v>2725442</v>
      </c>
      <c r="S46">
        <v>2021</v>
      </c>
      <c r="T46" s="1" t="s">
        <v>3</v>
      </c>
      <c r="U46" s="1" t="s">
        <v>77</v>
      </c>
      <c r="V46" s="1" t="s">
        <v>78</v>
      </c>
      <c r="W46" s="1" t="s">
        <v>79</v>
      </c>
      <c r="X46" s="1" t="s">
        <v>80</v>
      </c>
      <c r="Y46" s="1" t="s">
        <v>81</v>
      </c>
      <c r="Z46" s="1" t="s">
        <v>83</v>
      </c>
      <c r="AA46">
        <v>156</v>
      </c>
      <c r="AB46">
        <v>526.24</v>
      </c>
    </row>
    <row r="47" spans="1:28" ht="14.4" x14ac:dyDescent="0.3">
      <c r="A47" s="1">
        <v>2020</v>
      </c>
      <c r="B47" s="1" t="s">
        <v>3</v>
      </c>
      <c r="C47" s="1" t="s">
        <v>14</v>
      </c>
      <c r="D47" s="2" t="s">
        <v>36</v>
      </c>
      <c r="E47" s="3">
        <v>3566</v>
      </c>
      <c r="F47" s="3">
        <v>4577.3</v>
      </c>
      <c r="G47" s="3">
        <v>5126.576</v>
      </c>
      <c r="H47" s="3">
        <v>915.46</v>
      </c>
      <c r="I47" s="4" t="s">
        <v>42</v>
      </c>
      <c r="R47" s="22">
        <v>2725442</v>
      </c>
      <c r="S47">
        <v>2021</v>
      </c>
      <c r="T47" s="1" t="s">
        <v>3</v>
      </c>
      <c r="U47" s="1" t="s">
        <v>77</v>
      </c>
      <c r="V47" s="1" t="s">
        <v>78</v>
      </c>
      <c r="W47" s="1" t="s">
        <v>79</v>
      </c>
      <c r="X47" s="1" t="s">
        <v>80</v>
      </c>
      <c r="Y47" s="1" t="s">
        <v>81</v>
      </c>
      <c r="Z47" s="1" t="s">
        <v>83</v>
      </c>
      <c r="AA47">
        <v>150</v>
      </c>
      <c r="AB47">
        <v>526.24</v>
      </c>
    </row>
    <row r="48" spans="1:28" ht="14.4" x14ac:dyDescent="0.3">
      <c r="A48" s="1">
        <v>2020</v>
      </c>
      <c r="B48" s="1" t="s">
        <v>3</v>
      </c>
      <c r="C48" s="1" t="s">
        <v>14</v>
      </c>
      <c r="D48" s="2" t="s">
        <v>37</v>
      </c>
      <c r="E48" s="3">
        <v>2498</v>
      </c>
      <c r="F48" s="3">
        <v>8000</v>
      </c>
      <c r="G48" s="3">
        <v>8960</v>
      </c>
      <c r="H48" s="3">
        <v>1600</v>
      </c>
      <c r="I48" s="4" t="s">
        <v>42</v>
      </c>
      <c r="R48" s="22">
        <v>2725442</v>
      </c>
      <c r="S48">
        <v>2021</v>
      </c>
      <c r="T48" s="1" t="s">
        <v>3</v>
      </c>
      <c r="U48" s="1" t="s">
        <v>77</v>
      </c>
      <c r="V48" s="1" t="s">
        <v>78</v>
      </c>
      <c r="W48" s="1" t="s">
        <v>79</v>
      </c>
      <c r="X48" s="1" t="s">
        <v>80</v>
      </c>
      <c r="Y48" s="1" t="s">
        <v>81</v>
      </c>
      <c r="Z48" s="1" t="s">
        <v>83</v>
      </c>
      <c r="AA48">
        <v>760</v>
      </c>
      <c r="AB48">
        <v>526.24</v>
      </c>
    </row>
    <row r="49" spans="1:28" ht="14.4" x14ac:dyDescent="0.3">
      <c r="A49" s="1">
        <v>2020</v>
      </c>
      <c r="B49" s="1" t="s">
        <v>3</v>
      </c>
      <c r="C49" s="1" t="s">
        <v>13</v>
      </c>
      <c r="D49" s="2" t="s">
        <v>35</v>
      </c>
      <c r="E49" s="3">
        <v>1245</v>
      </c>
      <c r="F49" s="3">
        <v>4577.2</v>
      </c>
      <c r="G49" s="3">
        <v>5126.4639999999999</v>
      </c>
      <c r="H49" s="3">
        <v>915.44</v>
      </c>
      <c r="I49" s="4" t="s">
        <v>42</v>
      </c>
      <c r="R49" s="22">
        <v>2725442</v>
      </c>
      <c r="S49">
        <v>2021</v>
      </c>
      <c r="T49" s="1" t="s">
        <v>3</v>
      </c>
      <c r="U49" s="1" t="s">
        <v>77</v>
      </c>
      <c r="V49" s="1" t="s">
        <v>78</v>
      </c>
      <c r="W49" s="1" t="s">
        <v>79</v>
      </c>
      <c r="X49" s="1" t="s">
        <v>80</v>
      </c>
      <c r="Y49" s="1" t="s">
        <v>81</v>
      </c>
      <c r="Z49" s="1" t="s">
        <v>83</v>
      </c>
      <c r="AA49">
        <v>813</v>
      </c>
      <c r="AB49">
        <v>526.24</v>
      </c>
    </row>
    <row r="50" spans="1:28" ht="14.4" x14ac:dyDescent="0.3">
      <c r="A50" s="1">
        <v>2020</v>
      </c>
      <c r="B50" s="1" t="s">
        <v>3</v>
      </c>
      <c r="C50" s="1" t="s">
        <v>38</v>
      </c>
      <c r="D50" s="5" t="s">
        <v>30</v>
      </c>
      <c r="E50" s="6">
        <v>644</v>
      </c>
      <c r="F50" s="6">
        <v>5743.5</v>
      </c>
      <c r="G50" s="6">
        <v>6432.72</v>
      </c>
      <c r="H50" s="3">
        <v>1148.7</v>
      </c>
      <c r="I50" s="4" t="s">
        <v>42</v>
      </c>
      <c r="R50" s="22">
        <v>2725442</v>
      </c>
      <c r="S50">
        <v>2021</v>
      </c>
      <c r="T50" s="1" t="s">
        <v>7</v>
      </c>
      <c r="U50" s="1" t="s">
        <v>77</v>
      </c>
      <c r="V50" s="1" t="s">
        <v>78</v>
      </c>
      <c r="W50" s="1" t="s">
        <v>79</v>
      </c>
      <c r="X50" s="1" t="s">
        <v>80</v>
      </c>
      <c r="Y50" s="1" t="s">
        <v>81</v>
      </c>
      <c r="Z50" s="1" t="s">
        <v>82</v>
      </c>
      <c r="AA50">
        <v>336</v>
      </c>
      <c r="AB50">
        <v>526.24</v>
      </c>
    </row>
    <row r="51" spans="1:28" ht="14.4" x14ac:dyDescent="0.3">
      <c r="A51" s="1">
        <v>2020</v>
      </c>
      <c r="B51" s="1" t="s">
        <v>3</v>
      </c>
      <c r="C51" s="1" t="s">
        <v>12</v>
      </c>
      <c r="D51" s="5" t="s">
        <v>29</v>
      </c>
      <c r="E51" s="6">
        <v>643</v>
      </c>
      <c r="F51" s="6">
        <v>7000</v>
      </c>
      <c r="G51" s="6">
        <v>7840</v>
      </c>
      <c r="H51" s="3">
        <v>1400</v>
      </c>
      <c r="I51" s="4" t="s">
        <v>42</v>
      </c>
      <c r="R51" s="22">
        <v>2725442</v>
      </c>
      <c r="S51">
        <v>2021</v>
      </c>
      <c r="T51" s="1" t="s">
        <v>1</v>
      </c>
      <c r="U51" s="1" t="s">
        <v>77</v>
      </c>
      <c r="V51" s="1" t="s">
        <v>78</v>
      </c>
      <c r="W51" s="1" t="s">
        <v>79</v>
      </c>
      <c r="X51" s="1" t="s">
        <v>80</v>
      </c>
      <c r="Y51" s="1" t="s">
        <v>81</v>
      </c>
      <c r="Z51" s="1" t="s">
        <v>82</v>
      </c>
      <c r="AA51">
        <v>188</v>
      </c>
      <c r="AB51">
        <v>526.24</v>
      </c>
    </row>
    <row r="52" spans="1:28" ht="14.4" x14ac:dyDescent="0.3">
      <c r="A52" s="1">
        <v>2020</v>
      </c>
      <c r="B52" s="1" t="s">
        <v>3</v>
      </c>
      <c r="C52" s="1" t="s">
        <v>38</v>
      </c>
      <c r="D52" s="5" t="s">
        <v>31</v>
      </c>
      <c r="E52" s="6">
        <v>455</v>
      </c>
      <c r="F52" s="6">
        <v>4578.6000000000004</v>
      </c>
      <c r="G52" s="6">
        <v>5128.0320000000002</v>
      </c>
      <c r="H52" s="3">
        <v>915.72000000000014</v>
      </c>
      <c r="I52" s="4" t="s">
        <v>42</v>
      </c>
      <c r="R52" s="22">
        <v>2725442</v>
      </c>
      <c r="S52">
        <v>2021</v>
      </c>
      <c r="T52" s="1" t="s">
        <v>1</v>
      </c>
      <c r="U52" s="1" t="s">
        <v>77</v>
      </c>
      <c r="V52" s="1" t="s">
        <v>78</v>
      </c>
      <c r="W52" s="1" t="s">
        <v>79</v>
      </c>
      <c r="X52" s="1" t="s">
        <v>80</v>
      </c>
      <c r="Y52" s="1" t="s">
        <v>81</v>
      </c>
      <c r="Z52" s="1" t="s">
        <v>82</v>
      </c>
      <c r="AA52">
        <v>192</v>
      </c>
      <c r="AB52">
        <v>526.24</v>
      </c>
    </row>
    <row r="53" spans="1:28" ht="14.4" x14ac:dyDescent="0.3">
      <c r="A53" s="1">
        <v>2020</v>
      </c>
      <c r="B53" s="1" t="s">
        <v>3</v>
      </c>
      <c r="C53" s="1" t="s">
        <v>12</v>
      </c>
      <c r="D53" s="5" t="s">
        <v>28</v>
      </c>
      <c r="E53" s="7">
        <v>345</v>
      </c>
      <c r="F53" s="7">
        <v>7000</v>
      </c>
      <c r="G53" s="7">
        <v>7840</v>
      </c>
      <c r="H53" s="3">
        <v>1400</v>
      </c>
      <c r="I53" s="4" t="s">
        <v>42</v>
      </c>
      <c r="R53" s="22">
        <v>2725442</v>
      </c>
      <c r="S53">
        <v>2021</v>
      </c>
      <c r="T53" s="1" t="s">
        <v>1</v>
      </c>
      <c r="U53" s="1" t="s">
        <v>77</v>
      </c>
      <c r="V53" s="1" t="s">
        <v>78</v>
      </c>
      <c r="W53" s="1" t="s">
        <v>79</v>
      </c>
      <c r="X53" s="1" t="s">
        <v>80</v>
      </c>
      <c r="Y53" s="1" t="s">
        <v>81</v>
      </c>
      <c r="Z53" s="1" t="s">
        <v>83</v>
      </c>
      <c r="AA53">
        <v>758</v>
      </c>
      <c r="AB53">
        <v>526.24</v>
      </c>
    </row>
    <row r="54" spans="1:28" ht="14.4" x14ac:dyDescent="0.3">
      <c r="A54" s="1">
        <v>2020</v>
      </c>
      <c r="B54" s="1" t="s">
        <v>3</v>
      </c>
      <c r="C54" s="1" t="s">
        <v>13</v>
      </c>
      <c r="D54" s="2" t="s">
        <v>33</v>
      </c>
      <c r="E54" s="3">
        <v>122</v>
      </c>
      <c r="F54" s="3">
        <v>100</v>
      </c>
      <c r="G54" s="3">
        <v>112</v>
      </c>
      <c r="H54" s="3">
        <v>20</v>
      </c>
      <c r="I54" s="4" t="s">
        <v>42</v>
      </c>
      <c r="R54" s="22">
        <v>2725442</v>
      </c>
      <c r="S54">
        <v>2021</v>
      </c>
      <c r="T54" s="1" t="s">
        <v>0</v>
      </c>
      <c r="U54" s="1" t="s">
        <v>77</v>
      </c>
      <c r="V54" s="1" t="s">
        <v>78</v>
      </c>
      <c r="W54" s="1" t="s">
        <v>79</v>
      </c>
      <c r="X54" s="1" t="s">
        <v>80</v>
      </c>
      <c r="Y54" s="1" t="s">
        <v>81</v>
      </c>
      <c r="Z54" s="1" t="s">
        <v>82</v>
      </c>
      <c r="AA54">
        <v>200</v>
      </c>
      <c r="AB54">
        <v>526.24</v>
      </c>
    </row>
    <row r="55" spans="1:28" ht="14.4" x14ac:dyDescent="0.3">
      <c r="A55" s="1">
        <v>2020</v>
      </c>
      <c r="B55" s="1" t="s">
        <v>3</v>
      </c>
      <c r="C55" s="1" t="s">
        <v>15</v>
      </c>
      <c r="D55" s="5" t="s">
        <v>26</v>
      </c>
      <c r="E55" s="6">
        <v>78</v>
      </c>
      <c r="F55" s="6">
        <v>4577.2</v>
      </c>
      <c r="G55" s="6">
        <v>5126.4639999999999</v>
      </c>
      <c r="H55" s="3">
        <v>915.44</v>
      </c>
      <c r="I55" s="4" t="s">
        <v>42</v>
      </c>
      <c r="R55" s="22">
        <v>2725442</v>
      </c>
      <c r="S55">
        <v>2021</v>
      </c>
      <c r="T55" s="1" t="s">
        <v>0</v>
      </c>
      <c r="U55" s="1" t="s">
        <v>77</v>
      </c>
      <c r="V55" s="1" t="s">
        <v>78</v>
      </c>
      <c r="W55" s="1" t="s">
        <v>79</v>
      </c>
      <c r="X55" s="1" t="s">
        <v>80</v>
      </c>
      <c r="Y55" s="1" t="s">
        <v>81</v>
      </c>
      <c r="Z55" s="1" t="s">
        <v>82</v>
      </c>
      <c r="AA55">
        <v>204</v>
      </c>
      <c r="AB55">
        <v>526.24</v>
      </c>
    </row>
    <row r="56" spans="1:28" ht="14.4" x14ac:dyDescent="0.3">
      <c r="A56" s="1">
        <v>2020</v>
      </c>
      <c r="B56" s="1" t="s">
        <v>3</v>
      </c>
      <c r="C56" s="1" t="s">
        <v>15</v>
      </c>
      <c r="D56" s="5" t="s">
        <v>24</v>
      </c>
      <c r="E56" s="6">
        <v>76</v>
      </c>
      <c r="F56" s="6">
        <v>4576.8999999999996</v>
      </c>
      <c r="G56" s="6">
        <v>5126.1279999999997</v>
      </c>
      <c r="H56" s="3">
        <v>915.38</v>
      </c>
      <c r="I56" s="4" t="s">
        <v>42</v>
      </c>
      <c r="R56" s="22">
        <v>2725442</v>
      </c>
      <c r="S56">
        <v>2021</v>
      </c>
      <c r="T56" s="1" t="s">
        <v>6</v>
      </c>
      <c r="U56" s="1" t="s">
        <v>77</v>
      </c>
      <c r="V56" s="1" t="s">
        <v>78</v>
      </c>
      <c r="W56" s="1" t="s">
        <v>79</v>
      </c>
      <c r="X56" s="1" t="s">
        <v>80</v>
      </c>
      <c r="Y56" s="1" t="s">
        <v>81</v>
      </c>
      <c r="Z56" s="1" t="s">
        <v>83</v>
      </c>
      <c r="AA56">
        <v>360</v>
      </c>
      <c r="AB56">
        <v>526.24</v>
      </c>
    </row>
    <row r="57" spans="1:28" ht="14.4" x14ac:dyDescent="0.3">
      <c r="A57" s="1">
        <v>2020</v>
      </c>
      <c r="B57" s="1" t="s">
        <v>3</v>
      </c>
      <c r="C57" s="1" t="s">
        <v>15</v>
      </c>
      <c r="D57" s="5" t="s">
        <v>25</v>
      </c>
      <c r="E57" s="6">
        <v>46</v>
      </c>
      <c r="F57" s="6">
        <v>200</v>
      </c>
      <c r="G57" s="6">
        <v>224</v>
      </c>
      <c r="H57" s="3">
        <v>40</v>
      </c>
      <c r="I57" s="4" t="s">
        <v>42</v>
      </c>
      <c r="R57" s="22">
        <v>2725442</v>
      </c>
      <c r="S57">
        <v>2021</v>
      </c>
      <c r="T57" s="1" t="s">
        <v>5</v>
      </c>
      <c r="U57" s="1" t="s">
        <v>77</v>
      </c>
      <c r="V57" s="1" t="s">
        <v>78</v>
      </c>
      <c r="W57" s="1" t="s">
        <v>79</v>
      </c>
      <c r="X57" s="1" t="s">
        <v>80</v>
      </c>
      <c r="Y57" s="1" t="s">
        <v>81</v>
      </c>
      <c r="Z57" s="1" t="s">
        <v>82</v>
      </c>
      <c r="AA57">
        <v>128</v>
      </c>
      <c r="AB57">
        <v>526.24</v>
      </c>
    </row>
    <row r="58" spans="1:28" ht="14.4" x14ac:dyDescent="0.3">
      <c r="A58" s="1">
        <v>2020</v>
      </c>
      <c r="B58" s="1" t="s">
        <v>3</v>
      </c>
      <c r="C58" s="1" t="s">
        <v>15</v>
      </c>
      <c r="D58" s="5" t="s">
        <v>23</v>
      </c>
      <c r="E58" s="6">
        <v>34</v>
      </c>
      <c r="F58" s="6">
        <v>4576.8</v>
      </c>
      <c r="G58" s="6">
        <v>5126.0160000000005</v>
      </c>
      <c r="H58" s="3">
        <v>915.36000000000013</v>
      </c>
      <c r="I58" s="4" t="s">
        <v>42</v>
      </c>
      <c r="R58" s="22">
        <v>2725442</v>
      </c>
      <c r="S58">
        <v>2021</v>
      </c>
      <c r="T58" s="1" t="s">
        <v>5</v>
      </c>
      <c r="U58" s="1" t="s">
        <v>77</v>
      </c>
      <c r="V58" s="1" t="s">
        <v>78</v>
      </c>
      <c r="W58" s="1" t="s">
        <v>79</v>
      </c>
      <c r="X58" s="1" t="s">
        <v>80</v>
      </c>
      <c r="Y58" s="1" t="s">
        <v>81</v>
      </c>
      <c r="Z58" s="1" t="s">
        <v>83</v>
      </c>
      <c r="AA58">
        <v>372</v>
      </c>
      <c r="AB58">
        <v>526.24</v>
      </c>
    </row>
    <row r="59" spans="1:28" ht="14.4" x14ac:dyDescent="0.3">
      <c r="A59" s="1">
        <v>2020</v>
      </c>
      <c r="B59" s="1" t="s">
        <v>3</v>
      </c>
      <c r="C59" s="1" t="s">
        <v>13</v>
      </c>
      <c r="D59" s="2" t="s">
        <v>34</v>
      </c>
      <c r="E59" s="3">
        <v>7</v>
      </c>
      <c r="F59" s="3">
        <v>200</v>
      </c>
      <c r="G59" s="3">
        <v>224</v>
      </c>
      <c r="H59" s="3">
        <v>40</v>
      </c>
      <c r="I59" s="4" t="s">
        <v>42</v>
      </c>
      <c r="R59" s="22">
        <v>2725442</v>
      </c>
      <c r="S59">
        <v>2021</v>
      </c>
      <c r="T59" s="1" t="s">
        <v>5</v>
      </c>
      <c r="U59" s="1" t="s">
        <v>77</v>
      </c>
      <c r="V59" s="1" t="s">
        <v>78</v>
      </c>
      <c r="W59" s="1" t="s">
        <v>79</v>
      </c>
      <c r="X59" s="1" t="s">
        <v>80</v>
      </c>
      <c r="Y59" s="1" t="s">
        <v>81</v>
      </c>
      <c r="Z59" s="1" t="s">
        <v>83</v>
      </c>
      <c r="AA59">
        <v>366</v>
      </c>
      <c r="AB59">
        <v>526.24</v>
      </c>
    </row>
    <row r="60" spans="1:28" ht="14.4" x14ac:dyDescent="0.3">
      <c r="A60" s="1">
        <v>2020</v>
      </c>
      <c r="B60" s="1" t="s">
        <v>3</v>
      </c>
      <c r="C60" s="1" t="s">
        <v>15</v>
      </c>
      <c r="D60" s="5" t="s">
        <v>27</v>
      </c>
      <c r="E60" s="6">
        <v>3</v>
      </c>
      <c r="F60" s="6">
        <v>4577.3</v>
      </c>
      <c r="G60" s="6">
        <v>5126.576</v>
      </c>
      <c r="H60" s="3">
        <v>915.46</v>
      </c>
      <c r="I60" s="4" t="s">
        <v>42</v>
      </c>
      <c r="R60" s="22">
        <v>2725442</v>
      </c>
      <c r="S60">
        <v>2021</v>
      </c>
      <c r="T60" s="1" t="s">
        <v>5</v>
      </c>
      <c r="U60" s="1" t="s">
        <v>77</v>
      </c>
      <c r="V60" s="1" t="s">
        <v>78</v>
      </c>
      <c r="W60" s="1" t="s">
        <v>79</v>
      </c>
      <c r="X60" s="1" t="s">
        <v>80</v>
      </c>
      <c r="Y60" s="1" t="s">
        <v>81</v>
      </c>
      <c r="Z60" s="1" t="s">
        <v>83</v>
      </c>
      <c r="AA60">
        <v>762</v>
      </c>
      <c r="AB60">
        <v>526.24</v>
      </c>
    </row>
    <row r="61" spans="1:28" ht="14.4" x14ac:dyDescent="0.3">
      <c r="A61" s="1">
        <v>2020</v>
      </c>
      <c r="B61" s="1" t="s">
        <v>3</v>
      </c>
      <c r="C61" s="1" t="s">
        <v>32</v>
      </c>
      <c r="D61" s="5" t="s">
        <v>32</v>
      </c>
      <c r="E61" s="6">
        <v>2</v>
      </c>
      <c r="F61" s="6">
        <v>6600</v>
      </c>
      <c r="G61" s="6">
        <v>7392</v>
      </c>
      <c r="H61" s="3">
        <v>1320</v>
      </c>
      <c r="I61" s="4" t="s">
        <v>42</v>
      </c>
      <c r="R61" s="22">
        <v>2725442</v>
      </c>
      <c r="S61">
        <v>2021</v>
      </c>
      <c r="T61" s="1" t="s">
        <v>2</v>
      </c>
      <c r="U61" s="1" t="s">
        <v>77</v>
      </c>
      <c r="V61" s="1" t="s">
        <v>78</v>
      </c>
      <c r="W61" s="1" t="s">
        <v>79</v>
      </c>
      <c r="X61" s="1" t="s">
        <v>80</v>
      </c>
      <c r="Y61" s="1" t="s">
        <v>81</v>
      </c>
      <c r="Z61" s="1" t="s">
        <v>82</v>
      </c>
      <c r="AA61">
        <v>174</v>
      </c>
      <c r="AB61">
        <v>526.24</v>
      </c>
    </row>
    <row r="62" spans="1:28" ht="14.4" x14ac:dyDescent="0.3">
      <c r="A62" s="1">
        <v>2020</v>
      </c>
      <c r="B62" s="1" t="s">
        <v>4</v>
      </c>
      <c r="C62" s="1" t="s">
        <v>14</v>
      </c>
      <c r="D62" s="2" t="s">
        <v>36</v>
      </c>
      <c r="E62" s="3">
        <v>3566</v>
      </c>
      <c r="F62" s="3">
        <v>4577.3</v>
      </c>
      <c r="G62" s="3">
        <v>5126.576</v>
      </c>
      <c r="H62" s="3">
        <v>915.46</v>
      </c>
      <c r="I62" s="4" t="s">
        <v>42</v>
      </c>
      <c r="R62" s="22">
        <v>2725442</v>
      </c>
      <c r="S62">
        <v>2021</v>
      </c>
      <c r="T62" s="1" t="s">
        <v>2</v>
      </c>
      <c r="U62" s="1" t="s">
        <v>77</v>
      </c>
      <c r="V62" s="1" t="s">
        <v>78</v>
      </c>
      <c r="W62" s="1" t="s">
        <v>79</v>
      </c>
      <c r="X62" s="1" t="s">
        <v>80</v>
      </c>
      <c r="Y62" s="1" t="s">
        <v>81</v>
      </c>
      <c r="Z62" s="1" t="s">
        <v>82</v>
      </c>
      <c r="AA62">
        <v>168</v>
      </c>
      <c r="AB62">
        <v>526.24</v>
      </c>
    </row>
    <row r="63" spans="1:28" ht="14.4" x14ac:dyDescent="0.3">
      <c r="A63" s="1">
        <v>2020</v>
      </c>
      <c r="B63" s="1" t="s">
        <v>4</v>
      </c>
      <c r="C63" s="1" t="s">
        <v>14</v>
      </c>
      <c r="D63" s="2" t="s">
        <v>37</v>
      </c>
      <c r="E63" s="3">
        <v>2498</v>
      </c>
      <c r="F63" s="3">
        <v>8000</v>
      </c>
      <c r="G63" s="3">
        <v>8960</v>
      </c>
      <c r="H63" s="3">
        <v>1600</v>
      </c>
      <c r="I63" s="4" t="s">
        <v>42</v>
      </c>
      <c r="R63" s="22">
        <v>2725442</v>
      </c>
      <c r="S63">
        <v>2021</v>
      </c>
      <c r="T63" s="1" t="s">
        <v>2</v>
      </c>
      <c r="U63" s="1" t="s">
        <v>77</v>
      </c>
      <c r="V63" s="1" t="s">
        <v>78</v>
      </c>
      <c r="W63" s="1" t="s">
        <v>79</v>
      </c>
      <c r="X63" s="1" t="s">
        <v>80</v>
      </c>
      <c r="Y63" s="1" t="s">
        <v>81</v>
      </c>
      <c r="Z63" s="1" t="s">
        <v>83</v>
      </c>
      <c r="AA63">
        <v>759</v>
      </c>
      <c r="AB63">
        <v>526.24</v>
      </c>
    </row>
    <row r="64" spans="1:28" ht="14.4" x14ac:dyDescent="0.3">
      <c r="A64" s="1">
        <v>2020</v>
      </c>
      <c r="B64" s="1" t="s">
        <v>4</v>
      </c>
      <c r="C64" s="1" t="s">
        <v>13</v>
      </c>
      <c r="D64" s="2" t="s">
        <v>35</v>
      </c>
      <c r="E64" s="3">
        <v>1245</v>
      </c>
      <c r="F64" s="3">
        <v>4577.2</v>
      </c>
      <c r="G64" s="3">
        <v>5126.4639999999999</v>
      </c>
      <c r="H64" s="3">
        <v>915.44</v>
      </c>
      <c r="I64" s="4" t="s">
        <v>42</v>
      </c>
      <c r="R64" s="22">
        <v>2725442</v>
      </c>
      <c r="S64">
        <v>2021</v>
      </c>
      <c r="T64" s="1" t="s">
        <v>4</v>
      </c>
      <c r="U64" s="1" t="s">
        <v>77</v>
      </c>
      <c r="V64" s="1" t="s">
        <v>78</v>
      </c>
      <c r="W64" s="1" t="s">
        <v>79</v>
      </c>
      <c r="X64" s="1" t="s">
        <v>80</v>
      </c>
      <c r="Y64" s="1" t="s">
        <v>81</v>
      </c>
      <c r="Z64" s="1" t="s">
        <v>83</v>
      </c>
      <c r="AA64">
        <v>144</v>
      </c>
      <c r="AB64">
        <v>526.24</v>
      </c>
    </row>
    <row r="65" spans="1:28" ht="14.4" x14ac:dyDescent="0.3">
      <c r="A65" s="1">
        <v>2020</v>
      </c>
      <c r="B65" s="1" t="s">
        <v>4</v>
      </c>
      <c r="C65" s="1" t="s">
        <v>38</v>
      </c>
      <c r="D65" s="5" t="s">
        <v>30</v>
      </c>
      <c r="E65" s="6">
        <v>644</v>
      </c>
      <c r="F65" s="6">
        <v>5743.5</v>
      </c>
      <c r="G65" s="6">
        <v>6432.72</v>
      </c>
      <c r="H65" s="3">
        <v>1148.7</v>
      </c>
      <c r="I65" s="4" t="s">
        <v>42</v>
      </c>
      <c r="R65" s="22">
        <v>2725442</v>
      </c>
      <c r="S65">
        <v>2021</v>
      </c>
      <c r="T65" s="1" t="s">
        <v>4</v>
      </c>
      <c r="U65" s="1" t="s">
        <v>77</v>
      </c>
      <c r="V65" s="1" t="s">
        <v>78</v>
      </c>
      <c r="W65" s="1" t="s">
        <v>79</v>
      </c>
      <c r="X65" s="1" t="s">
        <v>80</v>
      </c>
      <c r="Y65" s="1" t="s">
        <v>81</v>
      </c>
      <c r="Z65" s="1" t="s">
        <v>83</v>
      </c>
      <c r="AA65">
        <v>138</v>
      </c>
      <c r="AB65">
        <v>526.24</v>
      </c>
    </row>
    <row r="66" spans="1:28" ht="14.4" x14ac:dyDescent="0.3">
      <c r="A66" s="1">
        <v>2020</v>
      </c>
      <c r="B66" s="1" t="s">
        <v>4</v>
      </c>
      <c r="C66" s="1" t="s">
        <v>12</v>
      </c>
      <c r="D66" s="5" t="s">
        <v>29</v>
      </c>
      <c r="E66" s="6">
        <v>643</v>
      </c>
      <c r="F66" s="6">
        <v>7000</v>
      </c>
      <c r="G66" s="6">
        <v>7840</v>
      </c>
      <c r="H66" s="3">
        <v>1400</v>
      </c>
      <c r="I66" s="4" t="s">
        <v>40</v>
      </c>
      <c r="R66" s="22">
        <v>2725442</v>
      </c>
      <c r="S66">
        <v>2021</v>
      </c>
      <c r="T66" s="1" t="s">
        <v>4</v>
      </c>
      <c r="U66" s="1" t="s">
        <v>77</v>
      </c>
      <c r="V66" s="1" t="s">
        <v>78</v>
      </c>
      <c r="W66" s="1" t="s">
        <v>79</v>
      </c>
      <c r="X66" s="1" t="s">
        <v>80</v>
      </c>
      <c r="Y66" s="1" t="s">
        <v>81</v>
      </c>
      <c r="Z66" s="1" t="s">
        <v>83</v>
      </c>
      <c r="AA66">
        <v>761</v>
      </c>
      <c r="AB66">
        <v>526.24</v>
      </c>
    </row>
    <row r="67" spans="1:28" ht="14.4" x14ac:dyDescent="0.3">
      <c r="A67" s="1">
        <v>2020</v>
      </c>
      <c r="B67" s="1" t="s">
        <v>4</v>
      </c>
      <c r="C67" s="1" t="s">
        <v>38</v>
      </c>
      <c r="D67" s="5" t="s">
        <v>31</v>
      </c>
      <c r="E67" s="6">
        <v>455</v>
      </c>
      <c r="F67" s="6">
        <v>4578.6000000000004</v>
      </c>
      <c r="G67" s="6">
        <v>5128.0320000000002</v>
      </c>
      <c r="H67" s="3">
        <v>915.72000000000014</v>
      </c>
      <c r="I67" s="4" t="s">
        <v>40</v>
      </c>
      <c r="R67" s="22">
        <v>2725442</v>
      </c>
      <c r="S67">
        <v>2021</v>
      </c>
      <c r="T67" s="1" t="s">
        <v>9</v>
      </c>
      <c r="U67" s="1" t="s">
        <v>77</v>
      </c>
      <c r="V67" s="1" t="s">
        <v>78</v>
      </c>
      <c r="W67" s="1" t="s">
        <v>79</v>
      </c>
      <c r="X67" s="1" t="s">
        <v>80</v>
      </c>
      <c r="Y67" s="1" t="s">
        <v>81</v>
      </c>
      <c r="Z67" s="1" t="s">
        <v>82</v>
      </c>
      <c r="AA67">
        <v>312</v>
      </c>
      <c r="AB67">
        <v>526.24</v>
      </c>
    </row>
    <row r="68" spans="1:28" ht="14.4" x14ac:dyDescent="0.3">
      <c r="A68" s="1">
        <v>2020</v>
      </c>
      <c r="B68" s="1" t="s">
        <v>4</v>
      </c>
      <c r="C68" s="1" t="s">
        <v>12</v>
      </c>
      <c r="D68" s="5" t="s">
        <v>28</v>
      </c>
      <c r="E68" s="7">
        <v>345</v>
      </c>
      <c r="F68" s="7">
        <v>7000</v>
      </c>
      <c r="G68" s="7">
        <v>7840</v>
      </c>
      <c r="H68" s="3">
        <v>1400</v>
      </c>
      <c r="I68" s="4" t="s">
        <v>40</v>
      </c>
      <c r="R68" s="22">
        <v>2725442</v>
      </c>
      <c r="S68">
        <v>2021</v>
      </c>
      <c r="T68" s="1" t="s">
        <v>9</v>
      </c>
      <c r="U68" s="1" t="s">
        <v>77</v>
      </c>
      <c r="V68" s="1" t="s">
        <v>78</v>
      </c>
      <c r="W68" s="1" t="s">
        <v>79</v>
      </c>
      <c r="X68" s="1" t="s">
        <v>80</v>
      </c>
      <c r="Y68" s="1" t="s">
        <v>81</v>
      </c>
      <c r="Z68" s="1" t="s">
        <v>83</v>
      </c>
      <c r="AA68">
        <v>765</v>
      </c>
      <c r="AB68">
        <v>526.24</v>
      </c>
    </row>
    <row r="69" spans="1:28" ht="14.4" x14ac:dyDescent="0.3">
      <c r="A69" s="1">
        <v>2020</v>
      </c>
      <c r="B69" s="1" t="s">
        <v>4</v>
      </c>
      <c r="C69" s="1" t="s">
        <v>13</v>
      </c>
      <c r="D69" s="2" t="s">
        <v>33</v>
      </c>
      <c r="E69" s="3">
        <v>122</v>
      </c>
      <c r="F69" s="3">
        <v>100</v>
      </c>
      <c r="G69" s="3">
        <v>112</v>
      </c>
      <c r="H69" s="3">
        <v>20</v>
      </c>
      <c r="I69" s="4" t="s">
        <v>40</v>
      </c>
      <c r="R69" s="22">
        <v>2725442</v>
      </c>
      <c r="S69">
        <v>2021</v>
      </c>
      <c r="T69" s="1" t="s">
        <v>3</v>
      </c>
      <c r="U69" s="1" t="s">
        <v>85</v>
      </c>
      <c r="V69" s="1" t="s">
        <v>78</v>
      </c>
      <c r="W69" s="1" t="s">
        <v>79</v>
      </c>
      <c r="X69" s="1" t="s">
        <v>80</v>
      </c>
      <c r="Y69" s="1" t="s">
        <v>81</v>
      </c>
      <c r="Z69" s="1" t="s">
        <v>82</v>
      </c>
      <c r="AA69">
        <v>310</v>
      </c>
      <c r="AB69">
        <v>526.24</v>
      </c>
    </row>
    <row r="70" spans="1:28" ht="14.4" x14ac:dyDescent="0.3">
      <c r="A70" s="1">
        <v>2020</v>
      </c>
      <c r="B70" s="1" t="s">
        <v>4</v>
      </c>
      <c r="C70" s="1" t="s">
        <v>15</v>
      </c>
      <c r="D70" s="5" t="s">
        <v>26</v>
      </c>
      <c r="E70" s="6">
        <v>78</v>
      </c>
      <c r="F70" s="6">
        <v>4577.2</v>
      </c>
      <c r="G70" s="6">
        <v>5126.4639999999999</v>
      </c>
      <c r="H70" s="3">
        <v>915.44</v>
      </c>
      <c r="I70" s="4" t="s">
        <v>40</v>
      </c>
      <c r="R70" s="22">
        <v>2725442</v>
      </c>
      <c r="S70">
        <v>2021</v>
      </c>
      <c r="T70" s="1" t="s">
        <v>7</v>
      </c>
      <c r="U70" s="1" t="s">
        <v>77</v>
      </c>
      <c r="V70" s="1" t="s">
        <v>78</v>
      </c>
      <c r="W70" s="1" t="s">
        <v>79</v>
      </c>
      <c r="X70" s="1" t="s">
        <v>80</v>
      </c>
      <c r="Y70" s="1" t="s">
        <v>81</v>
      </c>
      <c r="Z70" s="1" t="s">
        <v>82</v>
      </c>
      <c r="AA70">
        <v>244</v>
      </c>
      <c r="AB70">
        <v>526.24</v>
      </c>
    </row>
    <row r="71" spans="1:28" ht="14.4" x14ac:dyDescent="0.3">
      <c r="A71" s="1">
        <v>2020</v>
      </c>
      <c r="B71" s="1" t="s">
        <v>4</v>
      </c>
      <c r="C71" s="1" t="s">
        <v>15</v>
      </c>
      <c r="D71" s="5" t="s">
        <v>24</v>
      </c>
      <c r="E71" s="6">
        <v>76</v>
      </c>
      <c r="F71" s="6">
        <v>4576.8999999999996</v>
      </c>
      <c r="G71" s="6">
        <v>5126.1279999999997</v>
      </c>
      <c r="H71" s="3">
        <v>915.38</v>
      </c>
      <c r="I71" s="4" t="s">
        <v>40</v>
      </c>
      <c r="R71" s="22">
        <v>2725442</v>
      </c>
      <c r="S71">
        <v>2021</v>
      </c>
      <c r="T71" s="1" t="s">
        <v>11</v>
      </c>
      <c r="U71" s="1" t="s">
        <v>77</v>
      </c>
      <c r="V71" s="1" t="s">
        <v>78</v>
      </c>
      <c r="W71" s="1" t="s">
        <v>79</v>
      </c>
      <c r="X71" s="1" t="s">
        <v>80</v>
      </c>
      <c r="Y71" s="1" t="s">
        <v>81</v>
      </c>
      <c r="Z71" s="1" t="s">
        <v>82</v>
      </c>
      <c r="AA71">
        <v>220</v>
      </c>
      <c r="AB71">
        <v>526.24</v>
      </c>
    </row>
    <row r="72" spans="1:28" ht="14.4" x14ac:dyDescent="0.3">
      <c r="A72" s="1">
        <v>2020</v>
      </c>
      <c r="B72" s="1" t="s">
        <v>4</v>
      </c>
      <c r="C72" s="1" t="s">
        <v>15</v>
      </c>
      <c r="D72" s="5" t="s">
        <v>25</v>
      </c>
      <c r="E72" s="6">
        <v>46</v>
      </c>
      <c r="F72" s="6">
        <v>200</v>
      </c>
      <c r="G72" s="6">
        <v>224</v>
      </c>
      <c r="H72" s="3">
        <v>40</v>
      </c>
      <c r="I72" s="4" t="s">
        <v>40</v>
      </c>
      <c r="R72" s="22">
        <v>2725442</v>
      </c>
      <c r="S72">
        <v>2021</v>
      </c>
      <c r="T72" s="1" t="s">
        <v>11</v>
      </c>
      <c r="U72" s="1" t="s">
        <v>77</v>
      </c>
      <c r="V72" s="1" t="s">
        <v>78</v>
      </c>
      <c r="W72" s="1" t="s">
        <v>79</v>
      </c>
      <c r="X72" s="1" t="s">
        <v>80</v>
      </c>
      <c r="Y72" s="1" t="s">
        <v>81</v>
      </c>
      <c r="Z72" s="1" t="s">
        <v>82</v>
      </c>
      <c r="AA72">
        <v>268</v>
      </c>
      <c r="AB72">
        <v>526.24</v>
      </c>
    </row>
    <row r="73" spans="1:28" ht="14.4" x14ac:dyDescent="0.3">
      <c r="A73" s="1">
        <v>2020</v>
      </c>
      <c r="B73" s="1" t="s">
        <v>4</v>
      </c>
      <c r="C73" s="1" t="s">
        <v>15</v>
      </c>
      <c r="D73" s="5" t="s">
        <v>23</v>
      </c>
      <c r="E73" s="6">
        <v>34</v>
      </c>
      <c r="F73" s="6">
        <v>4576.8</v>
      </c>
      <c r="G73" s="6">
        <v>5126.0160000000005</v>
      </c>
      <c r="H73" s="3">
        <v>915.36000000000013</v>
      </c>
      <c r="I73" s="4" t="s">
        <v>40</v>
      </c>
      <c r="R73" s="22">
        <v>2725442</v>
      </c>
      <c r="S73">
        <v>2021</v>
      </c>
      <c r="T73" s="1" t="s">
        <v>1</v>
      </c>
      <c r="U73" s="1" t="s">
        <v>77</v>
      </c>
      <c r="V73" s="1" t="s">
        <v>78</v>
      </c>
      <c r="W73" s="1" t="s">
        <v>79</v>
      </c>
      <c r="X73" s="1" t="s">
        <v>80</v>
      </c>
      <c r="Y73" s="1" t="s">
        <v>81</v>
      </c>
      <c r="Z73" s="1" t="s">
        <v>82</v>
      </c>
      <c r="AA73">
        <v>322</v>
      </c>
      <c r="AB73">
        <v>526.24</v>
      </c>
    </row>
    <row r="74" spans="1:28" ht="14.4" x14ac:dyDescent="0.3">
      <c r="A74" s="1">
        <v>2020</v>
      </c>
      <c r="B74" s="1" t="s">
        <v>4</v>
      </c>
      <c r="C74" s="1" t="s">
        <v>13</v>
      </c>
      <c r="D74" s="2" t="s">
        <v>34</v>
      </c>
      <c r="E74" s="3">
        <v>7</v>
      </c>
      <c r="F74" s="3">
        <v>200</v>
      </c>
      <c r="G74" s="3">
        <v>224</v>
      </c>
      <c r="H74" s="3">
        <v>40</v>
      </c>
      <c r="I74" s="4" t="s">
        <v>40</v>
      </c>
      <c r="R74" s="22">
        <v>2725442</v>
      </c>
      <c r="S74">
        <v>2021</v>
      </c>
      <c r="T74" s="1" t="s">
        <v>1</v>
      </c>
      <c r="U74" s="1" t="s">
        <v>77</v>
      </c>
      <c r="V74" s="1" t="s">
        <v>78</v>
      </c>
      <c r="W74" s="1" t="s">
        <v>79</v>
      </c>
      <c r="X74" s="1" t="s">
        <v>80</v>
      </c>
      <c r="Y74" s="1" t="s">
        <v>81</v>
      </c>
      <c r="Z74" s="1" t="s">
        <v>82</v>
      </c>
      <c r="AA74">
        <v>250</v>
      </c>
      <c r="AB74">
        <v>526.24</v>
      </c>
    </row>
    <row r="75" spans="1:28" ht="14.4" x14ac:dyDescent="0.3">
      <c r="A75" s="1">
        <v>2020</v>
      </c>
      <c r="B75" s="1" t="s">
        <v>4</v>
      </c>
      <c r="C75" s="1" t="s">
        <v>15</v>
      </c>
      <c r="D75" s="5" t="s">
        <v>27</v>
      </c>
      <c r="E75" s="6">
        <v>3</v>
      </c>
      <c r="F75" s="6">
        <v>4577.3</v>
      </c>
      <c r="G75" s="6">
        <v>5126.576</v>
      </c>
      <c r="H75" s="3">
        <v>915.46</v>
      </c>
      <c r="I75" s="4" t="s">
        <v>40</v>
      </c>
      <c r="R75" s="22">
        <v>2725442</v>
      </c>
      <c r="S75">
        <v>2021</v>
      </c>
      <c r="T75" s="1" t="s">
        <v>0</v>
      </c>
      <c r="U75" s="1" t="s">
        <v>77</v>
      </c>
      <c r="V75" s="1" t="s">
        <v>78</v>
      </c>
      <c r="W75" s="1" t="s">
        <v>79</v>
      </c>
      <c r="X75" s="1" t="s">
        <v>80</v>
      </c>
      <c r="Y75" s="1" t="s">
        <v>81</v>
      </c>
      <c r="Z75" s="1" t="s">
        <v>82</v>
      </c>
      <c r="AA75">
        <v>328</v>
      </c>
      <c r="AB75">
        <v>526.24</v>
      </c>
    </row>
    <row r="76" spans="1:28" ht="14.4" x14ac:dyDescent="0.3">
      <c r="A76" s="1">
        <v>2020</v>
      </c>
      <c r="B76" s="1" t="s">
        <v>4</v>
      </c>
      <c r="C76" s="1" t="s">
        <v>32</v>
      </c>
      <c r="D76" s="5" t="s">
        <v>32</v>
      </c>
      <c r="E76" s="6">
        <v>2</v>
      </c>
      <c r="F76" s="6">
        <v>6600</v>
      </c>
      <c r="G76" s="6">
        <v>7392</v>
      </c>
      <c r="H76" s="3">
        <v>1320</v>
      </c>
      <c r="I76" s="4" t="s">
        <v>40</v>
      </c>
      <c r="R76" s="22">
        <v>2725442</v>
      </c>
      <c r="S76">
        <v>2021</v>
      </c>
      <c r="T76" s="1" t="s">
        <v>6</v>
      </c>
      <c r="U76" s="1" t="s">
        <v>77</v>
      </c>
      <c r="V76" s="1" t="s">
        <v>78</v>
      </c>
      <c r="W76" s="1" t="s">
        <v>79</v>
      </c>
      <c r="X76" s="1" t="s">
        <v>80</v>
      </c>
      <c r="Y76" s="1" t="s">
        <v>81</v>
      </c>
      <c r="Z76" s="1" t="s">
        <v>82</v>
      </c>
      <c r="AA76">
        <v>220</v>
      </c>
      <c r="AB76">
        <v>526.24</v>
      </c>
    </row>
    <row r="77" spans="1:28" ht="14.4" x14ac:dyDescent="0.3">
      <c r="A77" s="1">
        <v>2020</v>
      </c>
      <c r="B77" s="1" t="s">
        <v>5</v>
      </c>
      <c r="C77" s="1" t="s">
        <v>14</v>
      </c>
      <c r="D77" s="2" t="s">
        <v>36</v>
      </c>
      <c r="E77" s="3">
        <v>3566</v>
      </c>
      <c r="F77" s="3">
        <v>4577.3</v>
      </c>
      <c r="G77" s="3">
        <v>5126.576</v>
      </c>
      <c r="H77" s="3">
        <v>915.46</v>
      </c>
      <c r="I77" s="4" t="s">
        <v>40</v>
      </c>
      <c r="R77" s="22">
        <v>2725442</v>
      </c>
      <c r="S77">
        <v>2021</v>
      </c>
      <c r="T77" s="1" t="s">
        <v>5</v>
      </c>
      <c r="U77" s="1" t="s">
        <v>77</v>
      </c>
      <c r="V77" s="1" t="s">
        <v>78</v>
      </c>
      <c r="W77" s="1" t="s">
        <v>79</v>
      </c>
      <c r="X77" s="1" t="s">
        <v>80</v>
      </c>
      <c r="Y77" s="1" t="s">
        <v>81</v>
      </c>
      <c r="Z77" s="1" t="s">
        <v>82</v>
      </c>
      <c r="AA77">
        <v>256</v>
      </c>
      <c r="AB77">
        <v>526.24</v>
      </c>
    </row>
    <row r="78" spans="1:28" ht="14.4" x14ac:dyDescent="0.3">
      <c r="A78" s="1">
        <v>2020</v>
      </c>
      <c r="B78" s="1" t="s">
        <v>5</v>
      </c>
      <c r="C78" s="1" t="s">
        <v>14</v>
      </c>
      <c r="D78" s="2" t="s">
        <v>37</v>
      </c>
      <c r="E78" s="3">
        <v>2498</v>
      </c>
      <c r="F78" s="3">
        <v>8000</v>
      </c>
      <c r="G78" s="3">
        <v>8960</v>
      </c>
      <c r="H78" s="3">
        <v>1600</v>
      </c>
      <c r="I78" s="4" t="s">
        <v>40</v>
      </c>
      <c r="R78" s="22">
        <v>2725442</v>
      </c>
      <c r="S78">
        <v>2021</v>
      </c>
      <c r="T78" s="1" t="s">
        <v>2</v>
      </c>
      <c r="U78" s="1" t="s">
        <v>77</v>
      </c>
      <c r="V78" s="1" t="s">
        <v>78</v>
      </c>
      <c r="W78" s="1" t="s">
        <v>79</v>
      </c>
      <c r="X78" s="1" t="s">
        <v>80</v>
      </c>
      <c r="Y78" s="1" t="s">
        <v>81</v>
      </c>
      <c r="Z78" s="1" t="s">
        <v>82</v>
      </c>
      <c r="AA78">
        <v>268</v>
      </c>
      <c r="AB78">
        <v>526.24</v>
      </c>
    </row>
    <row r="79" spans="1:28" ht="14.4" x14ac:dyDescent="0.3">
      <c r="A79" s="1">
        <v>2020</v>
      </c>
      <c r="B79" s="1" t="s">
        <v>5</v>
      </c>
      <c r="C79" s="1" t="s">
        <v>13</v>
      </c>
      <c r="D79" s="2" t="s">
        <v>35</v>
      </c>
      <c r="E79" s="3">
        <v>1245</v>
      </c>
      <c r="F79" s="3">
        <v>4577.2</v>
      </c>
      <c r="G79" s="3">
        <v>5126.4639999999999</v>
      </c>
      <c r="H79" s="3">
        <v>915.44</v>
      </c>
      <c r="I79" s="4" t="s">
        <v>40</v>
      </c>
      <c r="R79" s="22">
        <v>2725442</v>
      </c>
      <c r="S79">
        <v>2021</v>
      </c>
      <c r="T79" s="1" t="s">
        <v>2</v>
      </c>
      <c r="U79" s="1" t="s">
        <v>77</v>
      </c>
      <c r="V79" s="1" t="s">
        <v>78</v>
      </c>
      <c r="W79" s="1" t="s">
        <v>79</v>
      </c>
      <c r="X79" s="1" t="s">
        <v>80</v>
      </c>
      <c r="Y79" s="1" t="s">
        <v>81</v>
      </c>
      <c r="Z79" s="1" t="s">
        <v>82</v>
      </c>
      <c r="AA79">
        <v>316</v>
      </c>
      <c r="AB79">
        <v>526.24</v>
      </c>
    </row>
    <row r="80" spans="1:28" ht="14.4" x14ac:dyDescent="0.3">
      <c r="A80" s="1">
        <v>2020</v>
      </c>
      <c r="B80" s="1" t="s">
        <v>5</v>
      </c>
      <c r="C80" s="1" t="s">
        <v>38</v>
      </c>
      <c r="D80" s="5" t="s">
        <v>30</v>
      </c>
      <c r="E80" s="6">
        <v>644</v>
      </c>
      <c r="F80" s="6">
        <v>5743.5</v>
      </c>
      <c r="G80" s="6">
        <v>6432.72</v>
      </c>
      <c r="H80" s="3">
        <v>1148.7</v>
      </c>
      <c r="I80" s="4" t="s">
        <v>40</v>
      </c>
      <c r="R80" s="22">
        <v>2725442</v>
      </c>
      <c r="S80">
        <v>2021</v>
      </c>
      <c r="T80" s="1" t="s">
        <v>4</v>
      </c>
      <c r="U80" s="1" t="s">
        <v>77</v>
      </c>
      <c r="V80" s="1" t="s">
        <v>78</v>
      </c>
      <c r="W80" s="1" t="s">
        <v>79</v>
      </c>
      <c r="X80" s="1" t="s">
        <v>80</v>
      </c>
      <c r="Y80" s="1" t="s">
        <v>81</v>
      </c>
      <c r="Z80" s="1" t="s">
        <v>82</v>
      </c>
      <c r="AA80">
        <v>232</v>
      </c>
      <c r="AB80">
        <v>526.24</v>
      </c>
    </row>
    <row r="81" spans="1:28" ht="14.4" x14ac:dyDescent="0.3">
      <c r="A81" s="1">
        <v>2020</v>
      </c>
      <c r="B81" s="1" t="s">
        <v>5</v>
      </c>
      <c r="C81" s="1" t="s">
        <v>12</v>
      </c>
      <c r="D81" s="5" t="s">
        <v>29</v>
      </c>
      <c r="E81" s="6">
        <v>643</v>
      </c>
      <c r="F81" s="6">
        <v>7000</v>
      </c>
      <c r="G81" s="6">
        <v>7840</v>
      </c>
      <c r="H81" s="3">
        <v>1400</v>
      </c>
      <c r="I81" s="4" t="s">
        <v>40</v>
      </c>
      <c r="R81" s="22">
        <v>2725442</v>
      </c>
      <c r="S81">
        <v>2021</v>
      </c>
      <c r="T81" s="1" t="s">
        <v>3</v>
      </c>
      <c r="U81" s="1" t="s">
        <v>85</v>
      </c>
      <c r="V81" s="1" t="s">
        <v>87</v>
      </c>
      <c r="W81" s="1" t="s">
        <v>88</v>
      </c>
      <c r="X81" s="1" t="s">
        <v>84</v>
      </c>
      <c r="Y81" s="1" t="s">
        <v>81</v>
      </c>
      <c r="Z81" s="1" t="s">
        <v>89</v>
      </c>
      <c r="AA81">
        <v>862</v>
      </c>
      <c r="AB81">
        <v>526.24</v>
      </c>
    </row>
    <row r="82" spans="1:28" ht="14.4" x14ac:dyDescent="0.3">
      <c r="A82" s="1">
        <v>2020</v>
      </c>
      <c r="B82" s="1" t="s">
        <v>5</v>
      </c>
      <c r="C82" s="1" t="s">
        <v>38</v>
      </c>
      <c r="D82" s="5" t="s">
        <v>31</v>
      </c>
      <c r="E82" s="6">
        <v>455</v>
      </c>
      <c r="F82" s="6">
        <v>4578.6000000000004</v>
      </c>
      <c r="G82" s="6">
        <v>5128.0320000000002</v>
      </c>
      <c r="H82" s="3">
        <v>915.72000000000014</v>
      </c>
      <c r="I82" s="4" t="s">
        <v>40</v>
      </c>
      <c r="R82" s="22">
        <v>2725442</v>
      </c>
      <c r="S82">
        <v>2021</v>
      </c>
      <c r="T82" s="1" t="s">
        <v>3</v>
      </c>
      <c r="U82" s="1" t="s">
        <v>85</v>
      </c>
      <c r="V82" s="1" t="s">
        <v>87</v>
      </c>
      <c r="W82" s="1" t="s">
        <v>88</v>
      </c>
      <c r="X82" s="1" t="s">
        <v>84</v>
      </c>
      <c r="Y82" s="1" t="s">
        <v>81</v>
      </c>
      <c r="Z82" s="1" t="s">
        <v>89</v>
      </c>
      <c r="AA82">
        <v>141</v>
      </c>
      <c r="AB82">
        <v>526.24</v>
      </c>
    </row>
    <row r="83" spans="1:28" ht="14.4" x14ac:dyDescent="0.3">
      <c r="A83" s="1">
        <v>2020</v>
      </c>
      <c r="B83" s="1" t="s">
        <v>5</v>
      </c>
      <c r="C83" s="1" t="s">
        <v>12</v>
      </c>
      <c r="D83" s="5" t="s">
        <v>28</v>
      </c>
      <c r="E83" s="7">
        <v>345</v>
      </c>
      <c r="F83" s="7">
        <v>7000</v>
      </c>
      <c r="G83" s="7">
        <v>7840</v>
      </c>
      <c r="H83" s="3">
        <v>1400</v>
      </c>
      <c r="I83" s="4" t="s">
        <v>40</v>
      </c>
      <c r="R83" s="22">
        <v>2725442</v>
      </c>
      <c r="S83">
        <v>2021</v>
      </c>
      <c r="T83" s="1" t="s">
        <v>7</v>
      </c>
      <c r="U83" s="1" t="s">
        <v>85</v>
      </c>
      <c r="V83" s="1" t="s">
        <v>87</v>
      </c>
      <c r="W83" s="1" t="s">
        <v>88</v>
      </c>
      <c r="X83" s="1" t="s">
        <v>84</v>
      </c>
      <c r="Y83" s="1" t="s">
        <v>81</v>
      </c>
      <c r="Z83" s="1" t="s">
        <v>89</v>
      </c>
      <c r="AA83">
        <v>368</v>
      </c>
      <c r="AB83">
        <v>526.24</v>
      </c>
    </row>
    <row r="84" spans="1:28" ht="14.4" x14ac:dyDescent="0.3">
      <c r="A84" s="1">
        <v>2020</v>
      </c>
      <c r="B84" s="1" t="s">
        <v>5</v>
      </c>
      <c r="C84" s="1" t="s">
        <v>13</v>
      </c>
      <c r="D84" s="2" t="s">
        <v>33</v>
      </c>
      <c r="E84" s="3">
        <v>122</v>
      </c>
      <c r="F84" s="3">
        <v>100</v>
      </c>
      <c r="G84" s="3">
        <v>112</v>
      </c>
      <c r="H84" s="3">
        <v>20</v>
      </c>
      <c r="I84" s="4" t="s">
        <v>40</v>
      </c>
      <c r="R84" s="22">
        <v>2725442</v>
      </c>
      <c r="S84">
        <v>2021</v>
      </c>
      <c r="T84" s="1" t="s">
        <v>7</v>
      </c>
      <c r="U84" s="1" t="s">
        <v>77</v>
      </c>
      <c r="V84" s="1" t="s">
        <v>87</v>
      </c>
      <c r="W84" s="1" t="s">
        <v>88</v>
      </c>
      <c r="X84" s="1" t="s">
        <v>84</v>
      </c>
      <c r="Y84" s="1" t="s">
        <v>86</v>
      </c>
      <c r="Z84" s="1" t="s">
        <v>89</v>
      </c>
      <c r="AA84">
        <v>866</v>
      </c>
      <c r="AB84">
        <v>526.24</v>
      </c>
    </row>
    <row r="85" spans="1:28" ht="14.4" x14ac:dyDescent="0.3">
      <c r="A85" s="1">
        <v>2020</v>
      </c>
      <c r="B85" s="1" t="s">
        <v>5</v>
      </c>
      <c r="C85" s="1" t="s">
        <v>15</v>
      </c>
      <c r="D85" s="5" t="s">
        <v>26</v>
      </c>
      <c r="E85" s="6">
        <v>78</v>
      </c>
      <c r="F85" s="6">
        <v>4577.2</v>
      </c>
      <c r="G85" s="6">
        <v>5126.4639999999999</v>
      </c>
      <c r="H85" s="3">
        <v>915.44</v>
      </c>
      <c r="I85" s="4" t="s">
        <v>40</v>
      </c>
      <c r="R85" s="22">
        <v>2725442</v>
      </c>
      <c r="S85">
        <v>2021</v>
      </c>
      <c r="T85" s="1" t="s">
        <v>0</v>
      </c>
      <c r="U85" s="1" t="s">
        <v>77</v>
      </c>
      <c r="V85" s="1" t="s">
        <v>87</v>
      </c>
      <c r="W85" s="1" t="s">
        <v>88</v>
      </c>
      <c r="X85" s="1" t="s">
        <v>84</v>
      </c>
      <c r="Y85" s="1" t="s">
        <v>81</v>
      </c>
      <c r="Z85" s="1" t="s">
        <v>89</v>
      </c>
      <c r="AA85">
        <v>860</v>
      </c>
      <c r="AB85">
        <v>526.24</v>
      </c>
    </row>
    <row r="86" spans="1:28" ht="14.4" x14ac:dyDescent="0.3">
      <c r="A86" s="1">
        <v>2020</v>
      </c>
      <c r="B86" s="1" t="s">
        <v>5</v>
      </c>
      <c r="C86" s="1" t="s">
        <v>15</v>
      </c>
      <c r="D86" s="5" t="s">
        <v>24</v>
      </c>
      <c r="E86" s="6">
        <v>76</v>
      </c>
      <c r="F86" s="6">
        <v>4576.8999999999996</v>
      </c>
      <c r="G86" s="6">
        <v>5126.1279999999997</v>
      </c>
      <c r="H86" s="3">
        <v>915.38</v>
      </c>
      <c r="I86" s="4" t="s">
        <v>40</v>
      </c>
      <c r="R86" s="22">
        <v>2725442</v>
      </c>
      <c r="S86">
        <v>2021</v>
      </c>
      <c r="T86" s="1" t="s">
        <v>5</v>
      </c>
      <c r="U86" s="1" t="s">
        <v>77</v>
      </c>
      <c r="V86" s="1" t="s">
        <v>87</v>
      </c>
      <c r="W86" s="1" t="s">
        <v>88</v>
      </c>
      <c r="X86" s="1" t="s">
        <v>84</v>
      </c>
      <c r="Y86" s="1" t="s">
        <v>81</v>
      </c>
      <c r="Z86" s="1" t="s">
        <v>89</v>
      </c>
      <c r="AA86">
        <v>135</v>
      </c>
      <c r="AB86">
        <v>526.24</v>
      </c>
    </row>
    <row r="87" spans="1:28" ht="14.4" x14ac:dyDescent="0.3">
      <c r="A87" s="1">
        <v>2020</v>
      </c>
      <c r="B87" s="1" t="s">
        <v>5</v>
      </c>
      <c r="C87" s="1" t="s">
        <v>15</v>
      </c>
      <c r="D87" s="5" t="s">
        <v>25</v>
      </c>
      <c r="E87" s="6">
        <v>46</v>
      </c>
      <c r="F87" s="6">
        <v>200</v>
      </c>
      <c r="G87" s="6">
        <v>224</v>
      </c>
      <c r="H87" s="3">
        <v>40</v>
      </c>
      <c r="I87" s="4" t="s">
        <v>40</v>
      </c>
      <c r="R87" s="22">
        <v>2725442</v>
      </c>
      <c r="S87">
        <v>2021</v>
      </c>
      <c r="T87" s="1" t="s">
        <v>4</v>
      </c>
      <c r="U87" s="1" t="s">
        <v>77</v>
      </c>
      <c r="V87" s="1" t="s">
        <v>87</v>
      </c>
      <c r="W87" s="1" t="s">
        <v>88</v>
      </c>
      <c r="X87" s="1" t="s">
        <v>84</v>
      </c>
      <c r="Y87" s="1" t="s">
        <v>86</v>
      </c>
      <c r="Z87" s="1" t="s">
        <v>89</v>
      </c>
      <c r="AA87">
        <v>863</v>
      </c>
      <c r="AB87">
        <v>526.24</v>
      </c>
    </row>
    <row r="88" spans="1:28" ht="14.4" x14ac:dyDescent="0.3">
      <c r="A88" s="1">
        <v>2020</v>
      </c>
      <c r="B88" s="1" t="s">
        <v>5</v>
      </c>
      <c r="C88" s="1" t="s">
        <v>15</v>
      </c>
      <c r="D88" s="5" t="s">
        <v>23</v>
      </c>
      <c r="E88" s="6">
        <v>34</v>
      </c>
      <c r="F88" s="6">
        <v>4576.8</v>
      </c>
      <c r="G88" s="6">
        <v>5126.0160000000005</v>
      </c>
      <c r="H88" s="3">
        <v>915.36000000000013</v>
      </c>
      <c r="I88" s="4" t="s">
        <v>40</v>
      </c>
      <c r="R88" s="22">
        <v>2725442</v>
      </c>
      <c r="S88">
        <v>2021</v>
      </c>
      <c r="T88" s="1" t="s">
        <v>10</v>
      </c>
      <c r="U88" s="1" t="s">
        <v>85</v>
      </c>
      <c r="V88" s="1" t="s">
        <v>87</v>
      </c>
      <c r="W88" s="1" t="s">
        <v>88</v>
      </c>
      <c r="X88" s="1" t="s">
        <v>84</v>
      </c>
      <c r="Y88" s="1" t="s">
        <v>86</v>
      </c>
      <c r="Z88" s="1" t="s">
        <v>89</v>
      </c>
      <c r="AA88">
        <v>869</v>
      </c>
      <c r="AB88">
        <v>526.24</v>
      </c>
    </row>
    <row r="89" spans="1:28" ht="14.4" x14ac:dyDescent="0.3">
      <c r="A89" s="1">
        <v>2020</v>
      </c>
      <c r="B89" s="1" t="s">
        <v>5</v>
      </c>
      <c r="C89" s="1" t="s">
        <v>13</v>
      </c>
      <c r="D89" s="2" t="s">
        <v>34</v>
      </c>
      <c r="E89" s="3">
        <v>7</v>
      </c>
      <c r="F89" s="3">
        <v>200</v>
      </c>
      <c r="G89" s="3">
        <v>224</v>
      </c>
      <c r="H89" s="3">
        <v>40</v>
      </c>
      <c r="I89" s="4" t="s">
        <v>40</v>
      </c>
      <c r="R89" s="22">
        <v>2725442</v>
      </c>
      <c r="S89">
        <v>2021</v>
      </c>
      <c r="T89" s="1" t="s">
        <v>9</v>
      </c>
      <c r="U89" s="1" t="s">
        <v>85</v>
      </c>
      <c r="V89" s="1" t="s">
        <v>87</v>
      </c>
      <c r="W89" s="1" t="s">
        <v>88</v>
      </c>
      <c r="X89" s="1" t="s">
        <v>84</v>
      </c>
      <c r="Y89" s="1" t="s">
        <v>86</v>
      </c>
      <c r="Z89" s="1" t="s">
        <v>89</v>
      </c>
      <c r="AA89">
        <v>868</v>
      </c>
      <c r="AB89">
        <v>526.24</v>
      </c>
    </row>
    <row r="90" spans="1:28" ht="14.4" x14ac:dyDescent="0.3">
      <c r="A90" s="1">
        <v>2020</v>
      </c>
      <c r="B90" s="1" t="s">
        <v>5</v>
      </c>
      <c r="C90" s="1" t="s">
        <v>32</v>
      </c>
      <c r="D90" s="5" t="s">
        <v>32</v>
      </c>
      <c r="E90" s="6">
        <v>3</v>
      </c>
      <c r="F90" s="6">
        <v>6600</v>
      </c>
      <c r="G90" s="6">
        <v>7392</v>
      </c>
      <c r="H90" s="3">
        <v>1320</v>
      </c>
      <c r="I90" s="4" t="s">
        <v>40</v>
      </c>
      <c r="R90" s="22">
        <v>2725442</v>
      </c>
      <c r="S90">
        <v>2021</v>
      </c>
      <c r="T90" s="1" t="s">
        <v>8</v>
      </c>
      <c r="U90" s="1" t="s">
        <v>85</v>
      </c>
      <c r="V90" s="1" t="s">
        <v>87</v>
      </c>
      <c r="W90" s="1" t="s">
        <v>88</v>
      </c>
      <c r="X90" s="1" t="s">
        <v>84</v>
      </c>
      <c r="Y90" s="1" t="s">
        <v>86</v>
      </c>
      <c r="Z90" s="1" t="s">
        <v>89</v>
      </c>
      <c r="AA90">
        <v>363</v>
      </c>
      <c r="AB90">
        <v>526.24</v>
      </c>
    </row>
    <row r="91" spans="1:28" ht="14.4" x14ac:dyDescent="0.3">
      <c r="A91" s="1">
        <v>2020</v>
      </c>
      <c r="B91" s="1" t="s">
        <v>5</v>
      </c>
      <c r="C91" s="1" t="s">
        <v>15</v>
      </c>
      <c r="D91" s="5" t="s">
        <v>27</v>
      </c>
      <c r="E91" s="6">
        <v>3</v>
      </c>
      <c r="F91" s="6">
        <v>4577.3</v>
      </c>
      <c r="G91" s="6">
        <v>5126.576</v>
      </c>
      <c r="H91" s="3">
        <v>915.46</v>
      </c>
      <c r="I91" s="4" t="s">
        <v>40</v>
      </c>
      <c r="R91" s="22">
        <v>2725442</v>
      </c>
      <c r="S91">
        <v>2022</v>
      </c>
      <c r="T91" s="1" t="s">
        <v>7</v>
      </c>
      <c r="U91" s="1" t="s">
        <v>77</v>
      </c>
      <c r="V91" s="1" t="s">
        <v>87</v>
      </c>
      <c r="W91" s="1" t="s">
        <v>79</v>
      </c>
      <c r="X91" s="1" t="s">
        <v>80</v>
      </c>
      <c r="Y91" s="1" t="s">
        <v>81</v>
      </c>
      <c r="Z91" s="1" t="s">
        <v>83</v>
      </c>
      <c r="AA91">
        <v>333</v>
      </c>
      <c r="AB91">
        <v>526.24</v>
      </c>
    </row>
    <row r="92" spans="1:28" ht="14.4" x14ac:dyDescent="0.3">
      <c r="A92" s="1">
        <v>2020</v>
      </c>
      <c r="B92" s="1" t="s">
        <v>6</v>
      </c>
      <c r="C92" s="1" t="s">
        <v>14</v>
      </c>
      <c r="D92" s="2" t="s">
        <v>36</v>
      </c>
      <c r="E92" s="3">
        <v>3566</v>
      </c>
      <c r="F92" s="3">
        <v>4577.3</v>
      </c>
      <c r="G92" s="3">
        <v>5126.576</v>
      </c>
      <c r="H92" s="3">
        <v>915.46</v>
      </c>
      <c r="I92" s="4" t="s">
        <v>40</v>
      </c>
      <c r="R92" s="22">
        <v>2725442</v>
      </c>
      <c r="S92">
        <v>2022</v>
      </c>
      <c r="T92" s="1" t="s">
        <v>6</v>
      </c>
      <c r="U92" s="1" t="s">
        <v>77</v>
      </c>
      <c r="V92" s="1" t="s">
        <v>87</v>
      </c>
      <c r="W92" s="1" t="s">
        <v>79</v>
      </c>
      <c r="X92" s="1" t="s">
        <v>80</v>
      </c>
      <c r="Y92" s="1" t="s">
        <v>81</v>
      </c>
      <c r="Z92" s="1" t="s">
        <v>83</v>
      </c>
      <c r="AA92">
        <v>773</v>
      </c>
      <c r="AB92">
        <v>526.24</v>
      </c>
    </row>
    <row r="93" spans="1:28" ht="14.4" x14ac:dyDescent="0.3">
      <c r="A93" s="1">
        <v>2020</v>
      </c>
      <c r="B93" s="1" t="s">
        <v>6</v>
      </c>
      <c r="C93" s="1" t="s">
        <v>14</v>
      </c>
      <c r="D93" s="2" t="s">
        <v>37</v>
      </c>
      <c r="E93" s="3">
        <v>2498</v>
      </c>
      <c r="F93" s="3">
        <v>8000</v>
      </c>
      <c r="G93" s="3">
        <v>8960</v>
      </c>
      <c r="H93" s="3">
        <v>1600</v>
      </c>
      <c r="I93" s="4" t="s">
        <v>40</v>
      </c>
      <c r="R93" s="22">
        <v>2725442</v>
      </c>
      <c r="S93">
        <v>2022</v>
      </c>
      <c r="T93" s="1" t="s">
        <v>5</v>
      </c>
      <c r="U93" s="1" t="s">
        <v>77</v>
      </c>
      <c r="V93" s="1" t="s">
        <v>87</v>
      </c>
      <c r="W93" s="1" t="s">
        <v>79</v>
      </c>
      <c r="X93" s="1" t="s">
        <v>80</v>
      </c>
      <c r="Y93" s="1" t="s">
        <v>81</v>
      </c>
      <c r="Z93" s="1" t="s">
        <v>83</v>
      </c>
      <c r="AA93">
        <v>345</v>
      </c>
      <c r="AB93">
        <v>526.24</v>
      </c>
    </row>
    <row r="94" spans="1:28" ht="14.4" x14ac:dyDescent="0.3">
      <c r="A94" s="1">
        <v>2020</v>
      </c>
      <c r="B94" s="1" t="s">
        <v>6</v>
      </c>
      <c r="C94" s="1" t="s">
        <v>13</v>
      </c>
      <c r="D94" s="2" t="s">
        <v>35</v>
      </c>
      <c r="E94" s="3">
        <v>1245</v>
      </c>
      <c r="F94" s="3">
        <v>4577.2</v>
      </c>
      <c r="G94" s="3">
        <v>5126.4639999999999</v>
      </c>
      <c r="H94" s="3">
        <v>915.44</v>
      </c>
      <c r="I94" s="4" t="s">
        <v>40</v>
      </c>
      <c r="R94" s="22">
        <v>2725442</v>
      </c>
      <c r="S94">
        <v>2022</v>
      </c>
      <c r="T94" s="1" t="s">
        <v>2</v>
      </c>
      <c r="U94" s="1" t="s">
        <v>77</v>
      </c>
      <c r="V94" s="1" t="s">
        <v>87</v>
      </c>
      <c r="W94" s="1" t="s">
        <v>79</v>
      </c>
      <c r="X94" s="1" t="s">
        <v>80</v>
      </c>
      <c r="Y94" s="1" t="s">
        <v>81</v>
      </c>
      <c r="Z94" s="1" t="s">
        <v>83</v>
      </c>
      <c r="AA94">
        <v>770</v>
      </c>
      <c r="AB94">
        <v>526.24</v>
      </c>
    </row>
    <row r="95" spans="1:28" ht="14.4" x14ac:dyDescent="0.3">
      <c r="A95" s="1">
        <v>2020</v>
      </c>
      <c r="B95" s="1" t="s">
        <v>6</v>
      </c>
      <c r="C95" s="1" t="s">
        <v>38</v>
      </c>
      <c r="D95" s="5" t="s">
        <v>30</v>
      </c>
      <c r="E95" s="6">
        <v>644</v>
      </c>
      <c r="F95" s="6">
        <v>5743.5</v>
      </c>
      <c r="G95" s="6">
        <v>6432.72</v>
      </c>
      <c r="H95" s="3">
        <v>1148.7</v>
      </c>
      <c r="I95" s="4" t="s">
        <v>40</v>
      </c>
      <c r="R95" s="22">
        <v>2725442</v>
      </c>
      <c r="S95">
        <v>2022</v>
      </c>
      <c r="T95" s="1" t="s">
        <v>4</v>
      </c>
      <c r="U95" s="1" t="s">
        <v>77</v>
      </c>
      <c r="V95" s="1" t="s">
        <v>87</v>
      </c>
      <c r="W95" s="1" t="s">
        <v>79</v>
      </c>
      <c r="X95" s="1" t="s">
        <v>80</v>
      </c>
      <c r="Y95" s="1" t="s">
        <v>81</v>
      </c>
      <c r="Z95" s="1" t="s">
        <v>83</v>
      </c>
      <c r="AA95">
        <v>772</v>
      </c>
      <c r="AB95">
        <v>526.24</v>
      </c>
    </row>
    <row r="96" spans="1:28" ht="14.4" x14ac:dyDescent="0.3">
      <c r="A96" s="1">
        <v>2020</v>
      </c>
      <c r="B96" s="1" t="s">
        <v>6</v>
      </c>
      <c r="C96" s="1" t="s">
        <v>12</v>
      </c>
      <c r="D96" s="5" t="s">
        <v>29</v>
      </c>
      <c r="E96" s="6">
        <v>643</v>
      </c>
      <c r="F96" s="6">
        <v>7000</v>
      </c>
      <c r="G96" s="6">
        <v>7840</v>
      </c>
      <c r="H96" s="3">
        <v>1400</v>
      </c>
      <c r="I96" s="4" t="s">
        <v>40</v>
      </c>
      <c r="R96" s="22">
        <v>2725442</v>
      </c>
      <c r="S96">
        <v>2022</v>
      </c>
      <c r="T96" s="1" t="s">
        <v>9</v>
      </c>
      <c r="U96" s="1" t="s">
        <v>77</v>
      </c>
      <c r="V96" s="1" t="s">
        <v>87</v>
      </c>
      <c r="W96" s="1" t="s">
        <v>79</v>
      </c>
      <c r="X96" s="1" t="s">
        <v>80</v>
      </c>
      <c r="Y96" s="1" t="s">
        <v>81</v>
      </c>
      <c r="Z96" s="1" t="s">
        <v>83</v>
      </c>
      <c r="AA96">
        <v>321</v>
      </c>
      <c r="AB96">
        <v>526.24</v>
      </c>
    </row>
    <row r="97" spans="1:28" ht="14.4" x14ac:dyDescent="0.3">
      <c r="A97" s="1">
        <v>2020</v>
      </c>
      <c r="B97" s="1" t="s">
        <v>6</v>
      </c>
      <c r="C97" s="1" t="s">
        <v>38</v>
      </c>
      <c r="D97" s="5" t="s">
        <v>31</v>
      </c>
      <c r="E97" s="6">
        <v>455</v>
      </c>
      <c r="F97" s="6">
        <v>4578.6000000000004</v>
      </c>
      <c r="G97" s="6">
        <v>5128.0320000000002</v>
      </c>
      <c r="H97" s="3">
        <v>915.72000000000014</v>
      </c>
      <c r="I97" s="4" t="s">
        <v>40</v>
      </c>
      <c r="R97" s="22">
        <v>2725442</v>
      </c>
      <c r="S97">
        <v>2022</v>
      </c>
      <c r="T97" s="1" t="s">
        <v>8</v>
      </c>
      <c r="U97" s="1" t="s">
        <v>77</v>
      </c>
      <c r="V97" s="1" t="s">
        <v>87</v>
      </c>
      <c r="W97" s="1" t="s">
        <v>79</v>
      </c>
      <c r="X97" s="1" t="s">
        <v>80</v>
      </c>
      <c r="Y97" s="1" t="s">
        <v>81</v>
      </c>
      <c r="Z97" s="1" t="s">
        <v>83</v>
      </c>
      <c r="AA97">
        <v>775</v>
      </c>
      <c r="AB97">
        <v>526.24</v>
      </c>
    </row>
    <row r="98" spans="1:28" ht="14.4" x14ac:dyDescent="0.3">
      <c r="A98" s="1">
        <v>2020</v>
      </c>
      <c r="B98" s="1" t="s">
        <v>6</v>
      </c>
      <c r="C98" s="1" t="s">
        <v>12</v>
      </c>
      <c r="D98" s="5" t="s">
        <v>28</v>
      </c>
      <c r="E98" s="7">
        <v>345</v>
      </c>
      <c r="F98" s="7">
        <v>7000</v>
      </c>
      <c r="G98" s="7">
        <v>7840</v>
      </c>
      <c r="H98" s="3">
        <v>1400</v>
      </c>
      <c r="I98" s="4" t="s">
        <v>40</v>
      </c>
      <c r="R98" s="22">
        <v>2725442</v>
      </c>
      <c r="S98">
        <v>2022</v>
      </c>
      <c r="T98" s="1" t="s">
        <v>3</v>
      </c>
      <c r="U98" s="1" t="s">
        <v>85</v>
      </c>
      <c r="V98" s="1" t="s">
        <v>78</v>
      </c>
      <c r="W98" s="1" t="s">
        <v>79</v>
      </c>
      <c r="X98" s="1" t="s">
        <v>80</v>
      </c>
      <c r="Y98" s="1" t="s">
        <v>81</v>
      </c>
      <c r="Z98" s="1" t="s">
        <v>82</v>
      </c>
      <c r="AA98">
        <v>250</v>
      </c>
      <c r="AB98">
        <v>526.24</v>
      </c>
    </row>
    <row r="99" spans="1:28" ht="14.4" x14ac:dyDescent="0.3">
      <c r="A99" s="1">
        <v>2020</v>
      </c>
      <c r="B99" s="1" t="s">
        <v>6</v>
      </c>
      <c r="C99" s="1" t="s">
        <v>13</v>
      </c>
      <c r="D99" s="2" t="s">
        <v>33</v>
      </c>
      <c r="E99" s="3">
        <v>122</v>
      </c>
      <c r="F99" s="3">
        <v>100</v>
      </c>
      <c r="G99" s="3">
        <v>112</v>
      </c>
      <c r="H99" s="3">
        <v>20</v>
      </c>
      <c r="I99" s="4" t="s">
        <v>40</v>
      </c>
      <c r="R99" s="22">
        <v>2725442</v>
      </c>
      <c r="S99">
        <v>2022</v>
      </c>
      <c r="T99" s="1" t="s">
        <v>11</v>
      </c>
      <c r="U99" s="1" t="s">
        <v>85</v>
      </c>
      <c r="V99" s="1" t="s">
        <v>78</v>
      </c>
      <c r="W99" s="1" t="s">
        <v>79</v>
      </c>
      <c r="X99" s="1" t="s">
        <v>80</v>
      </c>
      <c r="Y99" s="1" t="s">
        <v>81</v>
      </c>
      <c r="Z99" s="1" t="s">
        <v>82</v>
      </c>
      <c r="AA99">
        <v>232</v>
      </c>
      <c r="AB99">
        <v>526.24</v>
      </c>
    </row>
    <row r="100" spans="1:28" ht="14.4" x14ac:dyDescent="0.3">
      <c r="A100" s="1">
        <v>2020</v>
      </c>
      <c r="B100" s="1" t="s">
        <v>6</v>
      </c>
      <c r="C100" s="1" t="s">
        <v>15</v>
      </c>
      <c r="D100" s="5" t="s">
        <v>26</v>
      </c>
      <c r="E100" s="6">
        <v>78</v>
      </c>
      <c r="F100" s="6">
        <v>4577.2</v>
      </c>
      <c r="G100" s="6">
        <v>5126.4639999999999</v>
      </c>
      <c r="H100" s="3">
        <v>915.44</v>
      </c>
      <c r="I100" s="4" t="s">
        <v>40</v>
      </c>
      <c r="R100" s="22">
        <v>2725442</v>
      </c>
      <c r="S100">
        <v>2022</v>
      </c>
      <c r="T100" s="1" t="s">
        <v>1</v>
      </c>
      <c r="U100" s="1" t="s">
        <v>85</v>
      </c>
      <c r="V100" s="1" t="s">
        <v>78</v>
      </c>
      <c r="W100" s="1" t="s">
        <v>79</v>
      </c>
      <c r="X100" s="1" t="s">
        <v>80</v>
      </c>
      <c r="Y100" s="1" t="s">
        <v>81</v>
      </c>
      <c r="Z100" s="1" t="s">
        <v>82</v>
      </c>
      <c r="AA100">
        <v>214</v>
      </c>
      <c r="AB100">
        <v>526.24</v>
      </c>
    </row>
    <row r="101" spans="1:28" ht="14.4" x14ac:dyDescent="0.3">
      <c r="A101" s="1">
        <v>2020</v>
      </c>
      <c r="B101" s="1" t="s">
        <v>6</v>
      </c>
      <c r="C101" s="1" t="s">
        <v>15</v>
      </c>
      <c r="D101" s="5" t="s">
        <v>24</v>
      </c>
      <c r="E101" s="6">
        <v>76</v>
      </c>
      <c r="F101" s="6">
        <v>4576.8999999999996</v>
      </c>
      <c r="G101" s="6">
        <v>5126.1279999999997</v>
      </c>
      <c r="H101" s="3">
        <v>915.38</v>
      </c>
      <c r="I101" s="4" t="s">
        <v>40</v>
      </c>
      <c r="R101" s="22">
        <v>2725442</v>
      </c>
      <c r="S101">
        <v>2022</v>
      </c>
      <c r="T101" s="1" t="s">
        <v>1</v>
      </c>
      <c r="U101" s="1" t="s">
        <v>85</v>
      </c>
      <c r="V101" s="1" t="s">
        <v>78</v>
      </c>
      <c r="W101" s="1" t="s">
        <v>79</v>
      </c>
      <c r="X101" s="1" t="s">
        <v>80</v>
      </c>
      <c r="Y101" s="1" t="s">
        <v>81</v>
      </c>
      <c r="Z101" s="1" t="s">
        <v>82</v>
      </c>
      <c r="AA101">
        <v>256</v>
      </c>
      <c r="AB101">
        <v>526.24</v>
      </c>
    </row>
    <row r="102" spans="1:28" ht="14.4" x14ac:dyDescent="0.3">
      <c r="A102" s="1">
        <v>2020</v>
      </c>
      <c r="B102" s="1" t="s">
        <v>6</v>
      </c>
      <c r="C102" s="1" t="s">
        <v>15</v>
      </c>
      <c r="D102" s="5" t="s">
        <v>25</v>
      </c>
      <c r="E102" s="6">
        <v>46</v>
      </c>
      <c r="F102" s="6">
        <v>200</v>
      </c>
      <c r="G102" s="6">
        <v>224</v>
      </c>
      <c r="H102" s="3">
        <v>40</v>
      </c>
      <c r="I102" s="4" t="s">
        <v>40</v>
      </c>
      <c r="R102" s="22">
        <v>2725442</v>
      </c>
      <c r="S102">
        <v>2022</v>
      </c>
      <c r="T102" s="1" t="s">
        <v>6</v>
      </c>
      <c r="U102" s="1" t="s">
        <v>85</v>
      </c>
      <c r="V102" s="1" t="s">
        <v>78</v>
      </c>
      <c r="W102" s="1" t="s">
        <v>79</v>
      </c>
      <c r="X102" s="1" t="s">
        <v>80</v>
      </c>
      <c r="Y102" s="1" t="s">
        <v>81</v>
      </c>
      <c r="Z102" s="1" t="s">
        <v>82</v>
      </c>
      <c r="AA102">
        <v>184</v>
      </c>
      <c r="AB102">
        <v>526.24</v>
      </c>
    </row>
    <row r="103" spans="1:28" ht="14.4" x14ac:dyDescent="0.3">
      <c r="A103" s="1">
        <v>2020</v>
      </c>
      <c r="B103" s="1" t="s">
        <v>6</v>
      </c>
      <c r="C103" s="1" t="s">
        <v>15</v>
      </c>
      <c r="D103" s="5" t="s">
        <v>23</v>
      </c>
      <c r="E103" s="6">
        <v>34</v>
      </c>
      <c r="F103" s="6">
        <v>4576.8</v>
      </c>
      <c r="G103" s="6">
        <v>5126.0160000000005</v>
      </c>
      <c r="H103" s="3">
        <v>915.36000000000013</v>
      </c>
      <c r="I103" s="4" t="s">
        <v>40</v>
      </c>
      <c r="R103" s="22">
        <v>2725442</v>
      </c>
      <c r="S103">
        <v>2022</v>
      </c>
      <c r="T103" s="1" t="s">
        <v>6</v>
      </c>
      <c r="U103" s="1" t="s">
        <v>85</v>
      </c>
      <c r="V103" s="1" t="s">
        <v>78</v>
      </c>
      <c r="W103" s="1" t="s">
        <v>79</v>
      </c>
      <c r="X103" s="1" t="s">
        <v>80</v>
      </c>
      <c r="Y103" s="1" t="s">
        <v>81</v>
      </c>
      <c r="Z103" s="1" t="s">
        <v>82</v>
      </c>
      <c r="AA103">
        <v>232</v>
      </c>
      <c r="AB103">
        <v>526.24</v>
      </c>
    </row>
    <row r="104" spans="1:28" ht="14.4" x14ac:dyDescent="0.3">
      <c r="A104" s="1">
        <v>2020</v>
      </c>
      <c r="B104" s="1" t="s">
        <v>6</v>
      </c>
      <c r="C104" s="1" t="s">
        <v>13</v>
      </c>
      <c r="D104" s="2" t="s">
        <v>34</v>
      </c>
      <c r="E104" s="3">
        <v>7</v>
      </c>
      <c r="F104" s="3">
        <v>200</v>
      </c>
      <c r="G104" s="3">
        <v>224</v>
      </c>
      <c r="H104" s="3">
        <v>40</v>
      </c>
      <c r="I104" s="4" t="s">
        <v>40</v>
      </c>
      <c r="R104" s="22">
        <v>2725442</v>
      </c>
      <c r="S104">
        <v>2022</v>
      </c>
      <c r="T104" s="1" t="s">
        <v>10</v>
      </c>
      <c r="U104" s="1" t="s">
        <v>85</v>
      </c>
      <c r="V104" s="1" t="s">
        <v>78</v>
      </c>
      <c r="W104" s="1" t="s">
        <v>79</v>
      </c>
      <c r="X104" s="1" t="s">
        <v>80</v>
      </c>
      <c r="Y104" s="1" t="s">
        <v>81</v>
      </c>
      <c r="Z104" s="1" t="s">
        <v>82</v>
      </c>
      <c r="AA104">
        <v>238</v>
      </c>
      <c r="AB104">
        <v>526.24</v>
      </c>
    </row>
    <row r="105" spans="1:28" ht="14.4" x14ac:dyDescent="0.3">
      <c r="A105" s="1">
        <v>2020</v>
      </c>
      <c r="B105" s="1" t="s">
        <v>6</v>
      </c>
      <c r="C105" s="1" t="s">
        <v>15</v>
      </c>
      <c r="D105" s="5" t="s">
        <v>27</v>
      </c>
      <c r="E105" s="6">
        <v>3</v>
      </c>
      <c r="F105" s="6">
        <v>4577.3</v>
      </c>
      <c r="G105" s="6">
        <v>5126.576</v>
      </c>
      <c r="H105" s="3">
        <v>915.46</v>
      </c>
      <c r="I105" s="4" t="s">
        <v>40</v>
      </c>
      <c r="R105" s="22">
        <v>2725442</v>
      </c>
      <c r="S105">
        <v>2022</v>
      </c>
      <c r="T105" s="1" t="s">
        <v>10</v>
      </c>
      <c r="U105" s="1" t="s">
        <v>85</v>
      </c>
      <c r="V105" s="1" t="s">
        <v>78</v>
      </c>
      <c r="W105" s="1" t="s">
        <v>79</v>
      </c>
      <c r="X105" s="1" t="s">
        <v>80</v>
      </c>
      <c r="Y105" s="1" t="s">
        <v>81</v>
      </c>
      <c r="Z105" s="1" t="s">
        <v>82</v>
      </c>
      <c r="AA105">
        <v>166</v>
      </c>
      <c r="AB105">
        <v>526.24</v>
      </c>
    </row>
    <row r="106" spans="1:28" ht="14.4" x14ac:dyDescent="0.3">
      <c r="A106" s="1">
        <v>2020</v>
      </c>
      <c r="B106" s="1" t="s">
        <v>6</v>
      </c>
      <c r="C106" s="1" t="s">
        <v>32</v>
      </c>
      <c r="D106" s="5" t="s">
        <v>32</v>
      </c>
      <c r="E106" s="6">
        <v>2</v>
      </c>
      <c r="F106" s="6">
        <v>6600</v>
      </c>
      <c r="G106" s="6">
        <v>7392</v>
      </c>
      <c r="H106" s="3">
        <v>1320</v>
      </c>
      <c r="I106" s="4" t="s">
        <v>40</v>
      </c>
      <c r="R106" s="22">
        <v>2725442</v>
      </c>
      <c r="S106">
        <v>2022</v>
      </c>
      <c r="T106" s="1" t="s">
        <v>9</v>
      </c>
      <c r="U106" s="1" t="s">
        <v>85</v>
      </c>
      <c r="V106" s="1" t="s">
        <v>78</v>
      </c>
      <c r="W106" s="1" t="s">
        <v>79</v>
      </c>
      <c r="X106" s="1" t="s">
        <v>80</v>
      </c>
      <c r="Y106" s="1" t="s">
        <v>81</v>
      </c>
      <c r="Z106" s="1" t="s">
        <v>82</v>
      </c>
      <c r="AA106">
        <v>244</v>
      </c>
      <c r="AB106">
        <v>526.24</v>
      </c>
    </row>
    <row r="107" spans="1:28" ht="14.4" x14ac:dyDescent="0.3">
      <c r="A107" s="1">
        <v>2020</v>
      </c>
      <c r="B107" s="1" t="s">
        <v>7</v>
      </c>
      <c r="C107" s="1" t="s">
        <v>14</v>
      </c>
      <c r="D107" s="2" t="s">
        <v>36</v>
      </c>
      <c r="E107" s="3">
        <v>3566</v>
      </c>
      <c r="F107" s="3">
        <v>4577.3</v>
      </c>
      <c r="G107" s="3">
        <v>5126.576</v>
      </c>
      <c r="H107" s="3">
        <v>915.46</v>
      </c>
      <c r="I107" s="4" t="s">
        <v>40</v>
      </c>
      <c r="R107" s="22">
        <v>2725442</v>
      </c>
      <c r="S107">
        <v>2022</v>
      </c>
      <c r="T107" s="1" t="s">
        <v>9</v>
      </c>
      <c r="U107" s="1" t="s">
        <v>85</v>
      </c>
      <c r="V107" s="1" t="s">
        <v>78</v>
      </c>
      <c r="W107" s="1" t="s">
        <v>79</v>
      </c>
      <c r="X107" s="1" t="s">
        <v>80</v>
      </c>
      <c r="Y107" s="1" t="s">
        <v>81</v>
      </c>
      <c r="Z107" s="1" t="s">
        <v>82</v>
      </c>
      <c r="AA107">
        <v>214</v>
      </c>
      <c r="AB107">
        <v>526.24</v>
      </c>
    </row>
    <row r="108" spans="1:28" ht="14.4" x14ac:dyDescent="0.3">
      <c r="A108" s="1">
        <v>2020</v>
      </c>
      <c r="B108" s="1" t="s">
        <v>7</v>
      </c>
      <c r="C108" s="1" t="s">
        <v>14</v>
      </c>
      <c r="D108" s="2" t="s">
        <v>37</v>
      </c>
      <c r="E108" s="3">
        <v>2498</v>
      </c>
      <c r="F108" s="3">
        <v>8000</v>
      </c>
      <c r="G108" s="3">
        <v>8960</v>
      </c>
      <c r="H108" s="3">
        <v>1600</v>
      </c>
      <c r="I108" s="4" t="s">
        <v>42</v>
      </c>
      <c r="R108" s="22">
        <v>2725442</v>
      </c>
      <c r="S108">
        <v>2022</v>
      </c>
      <c r="T108" s="1" t="s">
        <v>3</v>
      </c>
      <c r="U108" s="1" t="s">
        <v>85</v>
      </c>
      <c r="V108" s="1" t="s">
        <v>87</v>
      </c>
      <c r="W108" s="1" t="s">
        <v>88</v>
      </c>
      <c r="X108" s="1" t="s">
        <v>84</v>
      </c>
      <c r="Y108" s="1" t="s">
        <v>81</v>
      </c>
      <c r="Z108" s="1" t="s">
        <v>89</v>
      </c>
      <c r="AA108">
        <v>873</v>
      </c>
      <c r="AB108">
        <v>526.24</v>
      </c>
    </row>
    <row r="109" spans="1:28" ht="14.4" x14ac:dyDescent="0.3">
      <c r="A109" s="1">
        <v>2020</v>
      </c>
      <c r="B109" s="1" t="s">
        <v>7</v>
      </c>
      <c r="C109" s="1" t="s">
        <v>13</v>
      </c>
      <c r="D109" s="2" t="s">
        <v>35</v>
      </c>
      <c r="E109" s="3">
        <v>1245</v>
      </c>
      <c r="F109" s="3">
        <v>4577.2</v>
      </c>
      <c r="G109" s="3">
        <v>5126.4639999999999</v>
      </c>
      <c r="H109" s="3">
        <v>915.44</v>
      </c>
      <c r="I109" s="4" t="s">
        <v>42</v>
      </c>
      <c r="R109" s="22">
        <v>2725442</v>
      </c>
      <c r="S109">
        <v>2022</v>
      </c>
      <c r="T109" s="1" t="s">
        <v>7</v>
      </c>
      <c r="U109" s="1" t="s">
        <v>85</v>
      </c>
      <c r="V109" s="1" t="s">
        <v>87</v>
      </c>
      <c r="W109" s="1" t="s">
        <v>88</v>
      </c>
      <c r="X109" s="1" t="s">
        <v>84</v>
      </c>
      <c r="Y109" s="1" t="s">
        <v>81</v>
      </c>
      <c r="Z109" s="1" t="s">
        <v>89</v>
      </c>
      <c r="AA109">
        <v>823</v>
      </c>
      <c r="AB109">
        <v>526.24</v>
      </c>
    </row>
    <row r="110" spans="1:28" ht="14.4" x14ac:dyDescent="0.3">
      <c r="A110" s="1">
        <v>2020</v>
      </c>
      <c r="B110" s="1" t="s">
        <v>7</v>
      </c>
      <c r="C110" s="1" t="s">
        <v>38</v>
      </c>
      <c r="D110" s="5" t="s">
        <v>30</v>
      </c>
      <c r="E110" s="6">
        <v>644</v>
      </c>
      <c r="F110" s="6">
        <v>5743.5</v>
      </c>
      <c r="G110" s="6">
        <v>6432.72</v>
      </c>
      <c r="H110" s="3">
        <v>1148.7</v>
      </c>
      <c r="I110" s="4" t="s">
        <v>42</v>
      </c>
      <c r="R110" s="22">
        <v>2725442</v>
      </c>
      <c r="S110">
        <v>2022</v>
      </c>
      <c r="T110" s="1" t="s">
        <v>1</v>
      </c>
      <c r="U110" s="1" t="s">
        <v>85</v>
      </c>
      <c r="V110" s="1" t="s">
        <v>87</v>
      </c>
      <c r="W110" s="1" t="s">
        <v>88</v>
      </c>
      <c r="X110" s="1" t="s">
        <v>84</v>
      </c>
      <c r="Y110" s="1" t="s">
        <v>81</v>
      </c>
      <c r="Z110" s="1" t="s">
        <v>89</v>
      </c>
      <c r="AA110">
        <v>871</v>
      </c>
      <c r="AB110">
        <v>526.24</v>
      </c>
    </row>
    <row r="111" spans="1:28" ht="14.4" x14ac:dyDescent="0.3">
      <c r="A111" s="1">
        <v>2020</v>
      </c>
      <c r="B111" s="1" t="s">
        <v>7</v>
      </c>
      <c r="C111" s="1" t="s">
        <v>12</v>
      </c>
      <c r="D111" s="5" t="s">
        <v>29</v>
      </c>
      <c r="E111" s="6">
        <v>643</v>
      </c>
      <c r="F111" s="6">
        <v>7000</v>
      </c>
      <c r="G111" s="6">
        <v>7840</v>
      </c>
      <c r="H111" s="3">
        <v>1400</v>
      </c>
      <c r="I111" s="4" t="s">
        <v>42</v>
      </c>
      <c r="R111" s="22">
        <v>2725442</v>
      </c>
      <c r="S111">
        <v>2022</v>
      </c>
      <c r="T111" s="1" t="s">
        <v>0</v>
      </c>
      <c r="U111" s="1" t="s">
        <v>85</v>
      </c>
      <c r="V111" s="1" t="s">
        <v>87</v>
      </c>
      <c r="W111" s="1" t="s">
        <v>88</v>
      </c>
      <c r="X111" s="1" t="s">
        <v>84</v>
      </c>
      <c r="Y111" s="1" t="s">
        <v>81</v>
      </c>
      <c r="Z111" s="1" t="s">
        <v>89</v>
      </c>
      <c r="AA111">
        <v>870</v>
      </c>
      <c r="AB111">
        <v>526.24</v>
      </c>
    </row>
    <row r="112" spans="1:28" ht="14.4" x14ac:dyDescent="0.3">
      <c r="A112" s="1">
        <v>2020</v>
      </c>
      <c r="B112" s="1" t="s">
        <v>7</v>
      </c>
      <c r="C112" s="1" t="s">
        <v>38</v>
      </c>
      <c r="D112" s="5" t="s">
        <v>31</v>
      </c>
      <c r="E112" s="6">
        <v>455</v>
      </c>
      <c r="F112" s="6">
        <v>4578.6000000000004</v>
      </c>
      <c r="G112" s="6">
        <v>5128.0320000000002</v>
      </c>
      <c r="H112" s="3">
        <v>915.72000000000014</v>
      </c>
      <c r="I112" s="4" t="s">
        <v>42</v>
      </c>
      <c r="R112" s="22">
        <v>2725442</v>
      </c>
      <c r="S112">
        <v>2022</v>
      </c>
      <c r="T112" s="1" t="s">
        <v>10</v>
      </c>
      <c r="U112" s="1" t="s">
        <v>85</v>
      </c>
      <c r="V112" s="1" t="s">
        <v>87</v>
      </c>
      <c r="W112" s="1" t="s">
        <v>88</v>
      </c>
      <c r="X112" s="1" t="s">
        <v>84</v>
      </c>
      <c r="Y112" s="1" t="s">
        <v>86</v>
      </c>
      <c r="Z112" s="1" t="s">
        <v>89</v>
      </c>
      <c r="AA112">
        <v>879</v>
      </c>
      <c r="AB112">
        <v>526.24</v>
      </c>
    </row>
    <row r="113" spans="1:28" ht="14.4" x14ac:dyDescent="0.3">
      <c r="A113" s="1">
        <v>2020</v>
      </c>
      <c r="B113" s="1" t="s">
        <v>7</v>
      </c>
      <c r="C113" s="1" t="s">
        <v>12</v>
      </c>
      <c r="D113" s="5" t="s">
        <v>28</v>
      </c>
      <c r="E113" s="7">
        <v>345</v>
      </c>
      <c r="F113" s="7">
        <v>7000</v>
      </c>
      <c r="G113" s="7">
        <v>7840</v>
      </c>
      <c r="H113" s="3">
        <v>1400</v>
      </c>
      <c r="I113" s="4" t="s">
        <v>42</v>
      </c>
      <c r="R113" s="22">
        <v>2725442</v>
      </c>
      <c r="S113">
        <v>2023</v>
      </c>
      <c r="T113" s="1" t="s">
        <v>3</v>
      </c>
      <c r="U113" s="1" t="s">
        <v>77</v>
      </c>
      <c r="V113" s="1" t="s">
        <v>87</v>
      </c>
      <c r="W113" s="1" t="s">
        <v>79</v>
      </c>
      <c r="X113" s="1" t="s">
        <v>80</v>
      </c>
      <c r="Y113" s="1" t="s">
        <v>81</v>
      </c>
      <c r="Z113" s="1" t="s">
        <v>83</v>
      </c>
      <c r="AA113">
        <v>781</v>
      </c>
      <c r="AB113">
        <v>526.24</v>
      </c>
    </row>
    <row r="114" spans="1:28" ht="14.4" x14ac:dyDescent="0.3">
      <c r="A114" s="1">
        <v>2020</v>
      </c>
      <c r="B114" s="1" t="s">
        <v>7</v>
      </c>
      <c r="C114" s="1" t="s">
        <v>13</v>
      </c>
      <c r="D114" s="2" t="s">
        <v>33</v>
      </c>
      <c r="E114" s="3">
        <v>122</v>
      </c>
      <c r="F114" s="3">
        <v>100</v>
      </c>
      <c r="G114" s="3">
        <v>112</v>
      </c>
      <c r="H114" s="3">
        <v>20</v>
      </c>
      <c r="I114" s="4" t="s">
        <v>42</v>
      </c>
      <c r="R114" s="22">
        <v>2725442</v>
      </c>
      <c r="S114">
        <v>2023</v>
      </c>
      <c r="T114" s="1" t="s">
        <v>7</v>
      </c>
      <c r="U114" s="1" t="s">
        <v>77</v>
      </c>
      <c r="V114" s="1" t="s">
        <v>78</v>
      </c>
      <c r="W114" s="1" t="s">
        <v>79</v>
      </c>
      <c r="X114" s="1" t="s">
        <v>80</v>
      </c>
      <c r="Y114" s="1" t="s">
        <v>81</v>
      </c>
      <c r="Z114" s="1" t="s">
        <v>83</v>
      </c>
      <c r="AA114">
        <v>785</v>
      </c>
      <c r="AB114">
        <v>526.24</v>
      </c>
    </row>
    <row r="115" spans="1:28" ht="14.4" x14ac:dyDescent="0.3">
      <c r="A115" s="1">
        <v>2020</v>
      </c>
      <c r="B115" s="1" t="s">
        <v>7</v>
      </c>
      <c r="C115" s="1" t="s">
        <v>15</v>
      </c>
      <c r="D115" s="5" t="s">
        <v>26</v>
      </c>
      <c r="E115" s="6">
        <v>78</v>
      </c>
      <c r="F115" s="6">
        <v>4577.2</v>
      </c>
      <c r="G115" s="6">
        <v>5126.4639999999999</v>
      </c>
      <c r="H115" s="3">
        <v>915.44</v>
      </c>
      <c r="I115" s="4" t="s">
        <v>42</v>
      </c>
      <c r="R115" s="22">
        <v>2725442</v>
      </c>
      <c r="S115">
        <v>2023</v>
      </c>
      <c r="T115" s="1" t="s">
        <v>1</v>
      </c>
      <c r="U115" s="1" t="s">
        <v>77</v>
      </c>
      <c r="V115" s="1" t="s">
        <v>78</v>
      </c>
      <c r="W115" s="1" t="s">
        <v>79</v>
      </c>
      <c r="X115" s="1" t="s">
        <v>80</v>
      </c>
      <c r="Y115" s="1" t="s">
        <v>81</v>
      </c>
      <c r="Z115" s="1" t="s">
        <v>83</v>
      </c>
      <c r="AA115">
        <v>746</v>
      </c>
      <c r="AB115">
        <v>526.24</v>
      </c>
    </row>
    <row r="116" spans="1:28" ht="14.4" x14ac:dyDescent="0.3">
      <c r="A116" s="1">
        <v>2020</v>
      </c>
      <c r="B116" s="1" t="s">
        <v>7</v>
      </c>
      <c r="C116" s="1" t="s">
        <v>15</v>
      </c>
      <c r="D116" s="5" t="s">
        <v>24</v>
      </c>
      <c r="E116" s="6">
        <v>76</v>
      </c>
      <c r="F116" s="6">
        <v>4576.8999999999996</v>
      </c>
      <c r="G116" s="6">
        <v>5126.1279999999997</v>
      </c>
      <c r="H116" s="3">
        <v>915.38</v>
      </c>
      <c r="I116" s="4" t="s">
        <v>42</v>
      </c>
      <c r="R116" s="22">
        <v>2725442</v>
      </c>
      <c r="S116">
        <v>2023</v>
      </c>
      <c r="T116" s="1" t="s">
        <v>1</v>
      </c>
      <c r="U116" s="1" t="s">
        <v>77</v>
      </c>
      <c r="V116" s="1" t="s">
        <v>78</v>
      </c>
      <c r="W116" s="1" t="s">
        <v>79</v>
      </c>
      <c r="X116" s="1" t="s">
        <v>80</v>
      </c>
      <c r="Y116" s="1" t="s">
        <v>81</v>
      </c>
      <c r="Z116" s="1" t="s">
        <v>83</v>
      </c>
      <c r="AA116">
        <v>780</v>
      </c>
      <c r="AB116">
        <v>526.24</v>
      </c>
    </row>
    <row r="117" spans="1:28" ht="14.4" x14ac:dyDescent="0.3">
      <c r="A117" s="1">
        <v>2020</v>
      </c>
      <c r="B117" s="1" t="s">
        <v>7</v>
      </c>
      <c r="C117" s="1" t="s">
        <v>15</v>
      </c>
      <c r="D117" s="5" t="s">
        <v>25</v>
      </c>
      <c r="E117" s="6">
        <v>46</v>
      </c>
      <c r="F117" s="6">
        <v>200</v>
      </c>
      <c r="G117" s="6">
        <v>224</v>
      </c>
      <c r="H117" s="3">
        <v>40</v>
      </c>
      <c r="I117" s="4" t="s">
        <v>42</v>
      </c>
      <c r="R117" s="22">
        <v>2725442</v>
      </c>
      <c r="S117">
        <v>2023</v>
      </c>
      <c r="T117" s="1" t="s">
        <v>5</v>
      </c>
      <c r="U117" s="1" t="s">
        <v>77</v>
      </c>
      <c r="V117" s="1" t="s">
        <v>78</v>
      </c>
      <c r="W117" s="1" t="s">
        <v>79</v>
      </c>
      <c r="X117" s="1" t="s">
        <v>80</v>
      </c>
      <c r="Y117" s="1" t="s">
        <v>81</v>
      </c>
      <c r="Z117" s="1" t="s">
        <v>83</v>
      </c>
      <c r="AA117">
        <v>783</v>
      </c>
      <c r="AB117">
        <v>526.24</v>
      </c>
    </row>
    <row r="118" spans="1:28" ht="14.4" x14ac:dyDescent="0.3">
      <c r="A118" s="1">
        <v>2020</v>
      </c>
      <c r="B118" s="1" t="s">
        <v>7</v>
      </c>
      <c r="C118" s="1" t="s">
        <v>15</v>
      </c>
      <c r="D118" s="5" t="s">
        <v>23</v>
      </c>
      <c r="E118" s="6">
        <v>34</v>
      </c>
      <c r="F118" s="6">
        <v>4576.8</v>
      </c>
      <c r="G118" s="6">
        <v>5126.0160000000005</v>
      </c>
      <c r="H118" s="3">
        <v>915.36000000000013</v>
      </c>
      <c r="I118" s="4" t="s">
        <v>42</v>
      </c>
      <c r="R118" s="22">
        <v>2725442</v>
      </c>
      <c r="S118">
        <v>2023</v>
      </c>
      <c r="T118" s="1" t="s">
        <v>9</v>
      </c>
      <c r="U118" s="1" t="s">
        <v>77</v>
      </c>
      <c r="V118" s="1" t="s">
        <v>78</v>
      </c>
      <c r="W118" s="1" t="s">
        <v>79</v>
      </c>
      <c r="X118" s="1" t="s">
        <v>80</v>
      </c>
      <c r="Y118" s="1" t="s">
        <v>81</v>
      </c>
      <c r="Z118" s="1" t="s">
        <v>83</v>
      </c>
      <c r="AA118">
        <v>787</v>
      </c>
      <c r="AB118">
        <v>526.24</v>
      </c>
    </row>
    <row r="119" spans="1:28" ht="14.4" x14ac:dyDescent="0.3">
      <c r="A119" s="1">
        <v>2020</v>
      </c>
      <c r="B119" s="1" t="s">
        <v>7</v>
      </c>
      <c r="C119" s="1" t="s">
        <v>13</v>
      </c>
      <c r="D119" s="2" t="s">
        <v>34</v>
      </c>
      <c r="E119" s="3">
        <v>7</v>
      </c>
      <c r="F119" s="3">
        <v>200</v>
      </c>
      <c r="G119" s="3">
        <v>224</v>
      </c>
      <c r="H119" s="3">
        <v>40</v>
      </c>
      <c r="I119" s="4" t="s">
        <v>42</v>
      </c>
      <c r="R119" s="22">
        <v>2725442</v>
      </c>
      <c r="S119">
        <v>2023</v>
      </c>
      <c r="T119" s="1" t="s">
        <v>3</v>
      </c>
      <c r="U119" s="1" t="s">
        <v>85</v>
      </c>
      <c r="V119" s="1" t="s">
        <v>78</v>
      </c>
      <c r="W119" s="1" t="s">
        <v>79</v>
      </c>
      <c r="X119" s="1" t="s">
        <v>80</v>
      </c>
      <c r="Y119" s="1" t="s">
        <v>81</v>
      </c>
      <c r="Z119" s="1" t="s">
        <v>82</v>
      </c>
      <c r="AA119">
        <v>184</v>
      </c>
      <c r="AB119">
        <v>526.24</v>
      </c>
    </row>
    <row r="120" spans="1:28" ht="14.4" x14ac:dyDescent="0.3">
      <c r="A120" s="1">
        <v>2020</v>
      </c>
      <c r="B120" s="1" t="s">
        <v>7</v>
      </c>
      <c r="C120" s="1" t="s">
        <v>15</v>
      </c>
      <c r="D120" s="5" t="s">
        <v>27</v>
      </c>
      <c r="E120" s="6">
        <v>3</v>
      </c>
      <c r="F120" s="6">
        <v>4577.3</v>
      </c>
      <c r="G120" s="6">
        <v>5126.576</v>
      </c>
      <c r="H120" s="3">
        <v>915.46</v>
      </c>
      <c r="I120" s="4" t="s">
        <v>42</v>
      </c>
      <c r="R120" s="22">
        <v>2725442</v>
      </c>
      <c r="S120">
        <v>2023</v>
      </c>
      <c r="T120" s="1" t="s">
        <v>0</v>
      </c>
      <c r="U120" s="1" t="s">
        <v>85</v>
      </c>
      <c r="V120" s="1" t="s">
        <v>78</v>
      </c>
      <c r="W120" s="1" t="s">
        <v>79</v>
      </c>
      <c r="X120" s="1" t="s">
        <v>80</v>
      </c>
      <c r="Y120" s="1" t="s">
        <v>81</v>
      </c>
      <c r="Z120" s="1" t="s">
        <v>82</v>
      </c>
      <c r="AA120">
        <v>226</v>
      </c>
      <c r="AB120">
        <v>526.24</v>
      </c>
    </row>
    <row r="121" spans="1:28" ht="14.4" x14ac:dyDescent="0.3">
      <c r="A121" s="1">
        <v>2020</v>
      </c>
      <c r="B121" s="1" t="s">
        <v>7</v>
      </c>
      <c r="C121" s="1" t="s">
        <v>32</v>
      </c>
      <c r="D121" s="5" t="s">
        <v>32</v>
      </c>
      <c r="E121" s="6">
        <v>2</v>
      </c>
      <c r="F121" s="6">
        <v>6600</v>
      </c>
      <c r="G121" s="6">
        <v>7392</v>
      </c>
      <c r="H121" s="3">
        <v>1320</v>
      </c>
      <c r="I121" s="4" t="s">
        <v>42</v>
      </c>
      <c r="R121" s="22">
        <v>2725442</v>
      </c>
      <c r="S121">
        <v>2023</v>
      </c>
      <c r="T121" s="1" t="s">
        <v>2</v>
      </c>
      <c r="U121" s="1" t="s">
        <v>85</v>
      </c>
      <c r="V121" s="1" t="s">
        <v>78</v>
      </c>
      <c r="W121" s="1" t="s">
        <v>79</v>
      </c>
      <c r="X121" s="1" t="s">
        <v>80</v>
      </c>
      <c r="Y121" s="1" t="s">
        <v>81</v>
      </c>
      <c r="Z121" s="1" t="s">
        <v>82</v>
      </c>
      <c r="AA121">
        <v>214</v>
      </c>
      <c r="AB121">
        <v>526.24</v>
      </c>
    </row>
    <row r="122" spans="1:28" ht="14.4" x14ac:dyDescent="0.3">
      <c r="A122" s="1">
        <v>2020</v>
      </c>
      <c r="B122" s="1" t="s">
        <v>8</v>
      </c>
      <c r="C122" s="1" t="s">
        <v>14</v>
      </c>
      <c r="D122" s="2" t="s">
        <v>36</v>
      </c>
      <c r="E122" s="3">
        <v>3566</v>
      </c>
      <c r="F122" s="3">
        <v>4577.3</v>
      </c>
      <c r="G122" s="3">
        <v>5126.576</v>
      </c>
      <c r="H122" s="3">
        <v>915.46</v>
      </c>
      <c r="I122" s="4" t="s">
        <v>42</v>
      </c>
      <c r="R122" s="22">
        <v>2725442</v>
      </c>
      <c r="S122">
        <v>2023</v>
      </c>
      <c r="T122" s="1" t="s">
        <v>2</v>
      </c>
      <c r="U122" s="1" t="s">
        <v>85</v>
      </c>
      <c r="V122" s="1" t="s">
        <v>78</v>
      </c>
      <c r="W122" s="1" t="s">
        <v>79</v>
      </c>
      <c r="X122" s="1" t="s">
        <v>80</v>
      </c>
      <c r="Y122" s="1" t="s">
        <v>81</v>
      </c>
      <c r="Z122" s="1" t="s">
        <v>82</v>
      </c>
      <c r="AA122">
        <v>190</v>
      </c>
      <c r="AB122">
        <v>526.24</v>
      </c>
    </row>
    <row r="123" spans="1:28" ht="14.4" x14ac:dyDescent="0.3">
      <c r="A123" s="1">
        <v>2020</v>
      </c>
      <c r="B123" s="1" t="s">
        <v>8</v>
      </c>
      <c r="C123" s="1" t="s">
        <v>14</v>
      </c>
      <c r="D123" s="2" t="s">
        <v>37</v>
      </c>
      <c r="E123" s="3">
        <v>2498</v>
      </c>
      <c r="F123" s="3">
        <v>8000</v>
      </c>
      <c r="G123" s="3">
        <v>8960</v>
      </c>
      <c r="H123" s="3">
        <v>1600</v>
      </c>
      <c r="I123" s="4" t="s">
        <v>42</v>
      </c>
      <c r="R123" s="22">
        <v>2725442</v>
      </c>
      <c r="S123">
        <v>2023</v>
      </c>
      <c r="T123" s="1" t="s">
        <v>4</v>
      </c>
      <c r="U123" s="1" t="s">
        <v>85</v>
      </c>
      <c r="V123" s="1" t="s">
        <v>78</v>
      </c>
      <c r="W123" s="1" t="s">
        <v>79</v>
      </c>
      <c r="X123" s="1" t="s">
        <v>80</v>
      </c>
      <c r="Y123" s="1" t="s">
        <v>81</v>
      </c>
      <c r="Z123" s="1" t="s">
        <v>82</v>
      </c>
      <c r="AA123">
        <v>208</v>
      </c>
      <c r="AB123">
        <v>526.24</v>
      </c>
    </row>
    <row r="124" spans="1:28" ht="14.4" x14ac:dyDescent="0.3">
      <c r="A124" s="1">
        <v>2020</v>
      </c>
      <c r="B124" s="1" t="s">
        <v>8</v>
      </c>
      <c r="C124" s="1" t="s">
        <v>13</v>
      </c>
      <c r="D124" s="2" t="s">
        <v>35</v>
      </c>
      <c r="E124" s="3">
        <v>1245</v>
      </c>
      <c r="F124" s="3">
        <v>4577.2</v>
      </c>
      <c r="G124" s="3">
        <v>5126.4639999999999</v>
      </c>
      <c r="H124" s="3">
        <v>915.44</v>
      </c>
      <c r="I124" s="4" t="s">
        <v>42</v>
      </c>
      <c r="R124" s="22">
        <v>2725442</v>
      </c>
      <c r="S124">
        <v>2023</v>
      </c>
      <c r="T124" s="1" t="s">
        <v>4</v>
      </c>
      <c r="U124" s="1" t="s">
        <v>85</v>
      </c>
      <c r="V124" s="1" t="s">
        <v>78</v>
      </c>
      <c r="W124" s="1" t="s">
        <v>79</v>
      </c>
      <c r="X124" s="1" t="s">
        <v>80</v>
      </c>
      <c r="Y124" s="1" t="s">
        <v>81</v>
      </c>
      <c r="Z124" s="1" t="s">
        <v>82</v>
      </c>
      <c r="AA124">
        <v>178</v>
      </c>
      <c r="AB124">
        <v>526.24</v>
      </c>
    </row>
    <row r="125" spans="1:28" ht="14.4" x14ac:dyDescent="0.3">
      <c r="A125" s="1">
        <v>2020</v>
      </c>
      <c r="B125" s="1" t="s">
        <v>8</v>
      </c>
      <c r="C125" s="1" t="s">
        <v>38</v>
      </c>
      <c r="D125" s="5" t="s">
        <v>30</v>
      </c>
      <c r="E125" s="6">
        <v>644</v>
      </c>
      <c r="F125" s="6">
        <v>5743.5</v>
      </c>
      <c r="G125" s="6">
        <v>6432.72</v>
      </c>
      <c r="H125" s="3">
        <v>1148.7</v>
      </c>
      <c r="I125" s="4" t="s">
        <v>42</v>
      </c>
      <c r="R125" s="22">
        <v>2725442</v>
      </c>
      <c r="S125">
        <v>2023</v>
      </c>
      <c r="T125" s="1" t="s">
        <v>8</v>
      </c>
      <c r="U125" s="1" t="s">
        <v>85</v>
      </c>
      <c r="V125" s="1" t="s">
        <v>78</v>
      </c>
      <c r="W125" s="1" t="s">
        <v>79</v>
      </c>
      <c r="X125" s="1" t="s">
        <v>80</v>
      </c>
      <c r="Y125" s="1" t="s">
        <v>81</v>
      </c>
      <c r="Z125" s="1" t="s">
        <v>82</v>
      </c>
      <c r="AA125">
        <v>184</v>
      </c>
      <c r="AB125">
        <v>526.24</v>
      </c>
    </row>
    <row r="126" spans="1:28" ht="14.4" x14ac:dyDescent="0.3">
      <c r="A126" s="1">
        <v>2020</v>
      </c>
      <c r="B126" s="1" t="s">
        <v>8</v>
      </c>
      <c r="C126" s="1" t="s">
        <v>12</v>
      </c>
      <c r="D126" s="5" t="s">
        <v>29</v>
      </c>
      <c r="E126" s="6">
        <v>643</v>
      </c>
      <c r="F126" s="6">
        <v>7000</v>
      </c>
      <c r="G126" s="6">
        <v>7840</v>
      </c>
      <c r="H126" s="3">
        <v>1400</v>
      </c>
      <c r="I126" s="4" t="s">
        <v>42</v>
      </c>
      <c r="R126" s="22">
        <v>2725442</v>
      </c>
      <c r="S126">
        <v>2023</v>
      </c>
      <c r="T126" s="1" t="s">
        <v>11</v>
      </c>
      <c r="U126" s="1" t="s">
        <v>85</v>
      </c>
      <c r="V126" s="1" t="s">
        <v>87</v>
      </c>
      <c r="W126" s="1" t="s">
        <v>88</v>
      </c>
      <c r="X126" s="1" t="s">
        <v>84</v>
      </c>
      <c r="Y126" s="1" t="s">
        <v>86</v>
      </c>
      <c r="Z126" s="1" t="s">
        <v>89</v>
      </c>
      <c r="AA126">
        <v>838</v>
      </c>
      <c r="AB126">
        <v>526.24</v>
      </c>
    </row>
    <row r="127" spans="1:28" ht="14.4" x14ac:dyDescent="0.3">
      <c r="A127" s="1">
        <v>2020</v>
      </c>
      <c r="B127" s="1" t="s">
        <v>8</v>
      </c>
      <c r="C127" s="1" t="s">
        <v>38</v>
      </c>
      <c r="D127" s="5" t="s">
        <v>31</v>
      </c>
      <c r="E127" s="6">
        <v>455</v>
      </c>
      <c r="F127" s="6">
        <v>4578.6000000000004</v>
      </c>
      <c r="G127" s="6">
        <v>5128.0320000000002</v>
      </c>
      <c r="H127" s="3">
        <v>915.72000000000014</v>
      </c>
      <c r="I127" s="4" t="s">
        <v>42</v>
      </c>
      <c r="R127" s="22">
        <v>2725442</v>
      </c>
      <c r="S127">
        <v>2023</v>
      </c>
      <c r="T127" s="1" t="s">
        <v>0</v>
      </c>
      <c r="U127" s="1" t="s">
        <v>85</v>
      </c>
      <c r="V127" s="1" t="s">
        <v>87</v>
      </c>
      <c r="W127" s="1" t="s">
        <v>88</v>
      </c>
      <c r="X127" s="1" t="s">
        <v>84</v>
      </c>
      <c r="Y127" s="1" t="s">
        <v>86</v>
      </c>
      <c r="Z127" s="1" t="s">
        <v>89</v>
      </c>
      <c r="AA127">
        <v>881</v>
      </c>
      <c r="AB127">
        <v>526.24</v>
      </c>
    </row>
    <row r="128" spans="1:28" ht="14.4" x14ac:dyDescent="0.3">
      <c r="A128" s="1">
        <v>2020</v>
      </c>
      <c r="B128" s="1" t="s">
        <v>8</v>
      </c>
      <c r="C128" s="1" t="s">
        <v>12</v>
      </c>
      <c r="D128" s="5" t="s">
        <v>28</v>
      </c>
      <c r="E128" s="7">
        <v>345</v>
      </c>
      <c r="F128" s="7">
        <v>7000</v>
      </c>
      <c r="G128" s="7">
        <v>7840</v>
      </c>
      <c r="H128" s="3">
        <v>1400</v>
      </c>
      <c r="I128" s="4" t="s">
        <v>42</v>
      </c>
      <c r="R128" s="22">
        <v>2725442</v>
      </c>
      <c r="S128">
        <v>2023</v>
      </c>
      <c r="T128" s="1" t="s">
        <v>6</v>
      </c>
      <c r="U128" s="1" t="s">
        <v>85</v>
      </c>
      <c r="V128" s="1" t="s">
        <v>87</v>
      </c>
      <c r="W128" s="1" t="s">
        <v>88</v>
      </c>
      <c r="X128" s="1" t="s">
        <v>84</v>
      </c>
      <c r="Y128" s="1" t="s">
        <v>86</v>
      </c>
      <c r="Z128" s="1" t="s">
        <v>89</v>
      </c>
      <c r="AA128">
        <v>833</v>
      </c>
      <c r="AB128">
        <v>526.24</v>
      </c>
    </row>
    <row r="129" spans="1:28" ht="14.4" x14ac:dyDescent="0.3">
      <c r="A129" s="1">
        <v>2020</v>
      </c>
      <c r="B129" s="1" t="s">
        <v>8</v>
      </c>
      <c r="C129" s="1" t="s">
        <v>13</v>
      </c>
      <c r="D129" s="2" t="s">
        <v>33</v>
      </c>
      <c r="E129" s="3">
        <v>122</v>
      </c>
      <c r="F129" s="3">
        <v>100</v>
      </c>
      <c r="G129" s="3">
        <v>112</v>
      </c>
      <c r="H129" s="3">
        <v>20</v>
      </c>
      <c r="I129" s="4" t="s">
        <v>42</v>
      </c>
      <c r="R129" s="22">
        <v>2725442</v>
      </c>
      <c r="S129">
        <v>2023</v>
      </c>
      <c r="T129" s="1" t="s">
        <v>2</v>
      </c>
      <c r="U129" s="1" t="s">
        <v>85</v>
      </c>
      <c r="V129" s="1" t="s">
        <v>87</v>
      </c>
      <c r="W129" s="1" t="s">
        <v>88</v>
      </c>
      <c r="X129" s="1" t="s">
        <v>84</v>
      </c>
      <c r="Y129" s="1" t="s">
        <v>86</v>
      </c>
      <c r="Z129" s="1" t="s">
        <v>89</v>
      </c>
      <c r="AA129">
        <v>830</v>
      </c>
      <c r="AB129">
        <v>526.24</v>
      </c>
    </row>
    <row r="130" spans="1:28" ht="14.4" x14ac:dyDescent="0.3">
      <c r="A130" s="1">
        <v>2020</v>
      </c>
      <c r="B130" s="1" t="s">
        <v>8</v>
      </c>
      <c r="C130" s="1" t="s">
        <v>15</v>
      </c>
      <c r="D130" s="5" t="s">
        <v>26</v>
      </c>
      <c r="E130" s="6">
        <v>78</v>
      </c>
      <c r="F130" s="6">
        <v>4577.2</v>
      </c>
      <c r="G130" s="6">
        <v>5126.4639999999999</v>
      </c>
      <c r="H130" s="3">
        <v>915.44</v>
      </c>
      <c r="I130" s="4" t="s">
        <v>42</v>
      </c>
      <c r="R130" s="22">
        <v>2725442</v>
      </c>
      <c r="S130">
        <v>2023</v>
      </c>
      <c r="T130" s="1" t="s">
        <v>4</v>
      </c>
      <c r="U130" s="1" t="s">
        <v>85</v>
      </c>
      <c r="V130" s="1" t="s">
        <v>87</v>
      </c>
      <c r="W130" s="1" t="s">
        <v>88</v>
      </c>
      <c r="X130" s="1" t="s">
        <v>84</v>
      </c>
      <c r="Y130" s="1" t="s">
        <v>86</v>
      </c>
      <c r="Z130" s="1" t="s">
        <v>89</v>
      </c>
      <c r="AA130">
        <v>831</v>
      </c>
      <c r="AB130">
        <v>526.24</v>
      </c>
    </row>
    <row r="131" spans="1:28" ht="14.4" x14ac:dyDescent="0.3">
      <c r="A131" s="1">
        <v>2020</v>
      </c>
      <c r="B131" s="1" t="s">
        <v>8</v>
      </c>
      <c r="C131" s="1" t="s">
        <v>15</v>
      </c>
      <c r="D131" s="5" t="s">
        <v>24</v>
      </c>
      <c r="E131" s="6">
        <v>76</v>
      </c>
      <c r="F131" s="6">
        <v>4576.8999999999996</v>
      </c>
      <c r="G131" s="6">
        <v>5126.1279999999997</v>
      </c>
      <c r="H131" s="3">
        <v>915.38</v>
      </c>
      <c r="I131" s="4" t="s">
        <v>42</v>
      </c>
      <c r="R131" s="22">
        <v>2725442</v>
      </c>
      <c r="S131">
        <v>2023</v>
      </c>
      <c r="T131" s="1" t="s">
        <v>8</v>
      </c>
      <c r="U131" s="1" t="s">
        <v>85</v>
      </c>
      <c r="V131" s="1" t="s">
        <v>87</v>
      </c>
      <c r="W131" s="1" t="s">
        <v>88</v>
      </c>
      <c r="X131" s="1" t="s">
        <v>84</v>
      </c>
      <c r="Y131" s="1" t="s">
        <v>86</v>
      </c>
      <c r="Z131" s="1" t="s">
        <v>89</v>
      </c>
      <c r="AA131">
        <v>835</v>
      </c>
      <c r="AB131">
        <v>526.24</v>
      </c>
    </row>
    <row r="132" spans="1:28" ht="14.4" x14ac:dyDescent="0.3">
      <c r="A132" s="1">
        <v>2020</v>
      </c>
      <c r="B132" s="1" t="s">
        <v>8</v>
      </c>
      <c r="C132" s="1" t="s">
        <v>15</v>
      </c>
      <c r="D132" s="5" t="s">
        <v>25</v>
      </c>
      <c r="E132" s="6">
        <v>46</v>
      </c>
      <c r="F132" s="6">
        <v>200</v>
      </c>
      <c r="G132" s="6">
        <v>224</v>
      </c>
      <c r="H132" s="3">
        <v>40</v>
      </c>
      <c r="I132" s="4" t="s">
        <v>42</v>
      </c>
      <c r="R132" s="22">
        <v>2725442</v>
      </c>
      <c r="S132">
        <v>2024</v>
      </c>
      <c r="T132" s="1" t="s">
        <v>7</v>
      </c>
      <c r="U132" s="1" t="s">
        <v>77</v>
      </c>
      <c r="V132" s="1" t="s">
        <v>78</v>
      </c>
      <c r="W132" s="1" t="s">
        <v>79</v>
      </c>
      <c r="X132" s="1" t="s">
        <v>80</v>
      </c>
      <c r="Y132" s="1" t="s">
        <v>81</v>
      </c>
      <c r="Z132" s="1" t="s">
        <v>83</v>
      </c>
      <c r="AA132">
        <v>796</v>
      </c>
      <c r="AB132">
        <v>526.24</v>
      </c>
    </row>
    <row r="133" spans="1:28" ht="14.4" x14ac:dyDescent="0.3">
      <c r="A133" s="1">
        <v>2020</v>
      </c>
      <c r="B133" s="1" t="s">
        <v>8</v>
      </c>
      <c r="C133" s="1" t="s">
        <v>15</v>
      </c>
      <c r="D133" s="5" t="s">
        <v>23</v>
      </c>
      <c r="E133" s="6">
        <v>34</v>
      </c>
      <c r="F133" s="6">
        <v>4576.8</v>
      </c>
      <c r="G133" s="6">
        <v>5126.0160000000005</v>
      </c>
      <c r="H133" s="3">
        <v>915.36000000000013</v>
      </c>
      <c r="I133" s="4" t="s">
        <v>40</v>
      </c>
      <c r="R133" s="22">
        <v>2725442</v>
      </c>
      <c r="S133">
        <v>2024</v>
      </c>
      <c r="T133" s="1" t="s">
        <v>1</v>
      </c>
      <c r="U133" s="1" t="s">
        <v>77</v>
      </c>
      <c r="V133" s="1" t="s">
        <v>78</v>
      </c>
      <c r="W133" s="1" t="s">
        <v>79</v>
      </c>
      <c r="X133" s="1" t="s">
        <v>80</v>
      </c>
      <c r="Y133" s="1" t="s">
        <v>81</v>
      </c>
      <c r="Z133" s="1" t="s">
        <v>83</v>
      </c>
      <c r="AA133">
        <v>790</v>
      </c>
      <c r="AB133">
        <v>526.24</v>
      </c>
    </row>
    <row r="134" spans="1:28" ht="14.4" x14ac:dyDescent="0.3">
      <c r="A134" s="1">
        <v>2020</v>
      </c>
      <c r="B134" s="1" t="s">
        <v>8</v>
      </c>
      <c r="C134" s="1" t="s">
        <v>13</v>
      </c>
      <c r="D134" s="2" t="s">
        <v>34</v>
      </c>
      <c r="E134" s="3">
        <v>7</v>
      </c>
      <c r="F134" s="3">
        <v>200</v>
      </c>
      <c r="G134" s="3">
        <v>224</v>
      </c>
      <c r="H134" s="3">
        <v>40</v>
      </c>
      <c r="I134" s="4" t="s">
        <v>40</v>
      </c>
      <c r="R134" s="22">
        <v>2725442</v>
      </c>
      <c r="S134">
        <v>2024</v>
      </c>
      <c r="T134" s="1" t="s">
        <v>0</v>
      </c>
      <c r="U134" s="1" t="s">
        <v>77</v>
      </c>
      <c r="V134" s="1" t="s">
        <v>78</v>
      </c>
      <c r="W134" s="1" t="s">
        <v>79</v>
      </c>
      <c r="X134" s="1" t="s">
        <v>80</v>
      </c>
      <c r="Y134" s="1" t="s">
        <v>81</v>
      </c>
      <c r="Z134" s="1" t="s">
        <v>83</v>
      </c>
      <c r="AA134">
        <v>789</v>
      </c>
      <c r="AB134">
        <v>526.24</v>
      </c>
    </row>
    <row r="135" spans="1:28" ht="14.4" x14ac:dyDescent="0.3">
      <c r="A135" s="1">
        <v>2020</v>
      </c>
      <c r="B135" s="1" t="s">
        <v>8</v>
      </c>
      <c r="C135" s="1" t="s">
        <v>15</v>
      </c>
      <c r="D135" s="5" t="s">
        <v>27</v>
      </c>
      <c r="E135" s="6">
        <v>3</v>
      </c>
      <c r="F135" s="6">
        <v>4577.3</v>
      </c>
      <c r="G135" s="6">
        <v>5126.576</v>
      </c>
      <c r="H135" s="3">
        <v>915.46</v>
      </c>
      <c r="I135" s="4" t="s">
        <v>40</v>
      </c>
      <c r="R135" s="22">
        <v>2725442</v>
      </c>
      <c r="S135">
        <v>2024</v>
      </c>
      <c r="T135" s="1" t="s">
        <v>6</v>
      </c>
      <c r="U135" s="1" t="s">
        <v>77</v>
      </c>
      <c r="V135" s="1" t="s">
        <v>78</v>
      </c>
      <c r="W135" s="1" t="s">
        <v>79</v>
      </c>
      <c r="X135" s="1" t="s">
        <v>80</v>
      </c>
      <c r="Y135" s="1" t="s">
        <v>81</v>
      </c>
      <c r="Z135" s="1" t="s">
        <v>83</v>
      </c>
      <c r="AA135">
        <v>795</v>
      </c>
      <c r="AB135">
        <v>526.24</v>
      </c>
    </row>
    <row r="136" spans="1:28" ht="14.4" x14ac:dyDescent="0.3">
      <c r="A136" s="1">
        <v>2020</v>
      </c>
      <c r="B136" s="1" t="s">
        <v>8</v>
      </c>
      <c r="C136" s="1" t="s">
        <v>32</v>
      </c>
      <c r="D136" s="5" t="s">
        <v>32</v>
      </c>
      <c r="E136" s="6">
        <v>2</v>
      </c>
      <c r="F136" s="6">
        <v>6600</v>
      </c>
      <c r="G136" s="6">
        <v>7392</v>
      </c>
      <c r="H136" s="3">
        <v>1320</v>
      </c>
      <c r="I136" s="4" t="s">
        <v>40</v>
      </c>
      <c r="R136" s="22">
        <v>2725442</v>
      </c>
      <c r="S136">
        <v>2024</v>
      </c>
      <c r="T136" s="1" t="s">
        <v>2</v>
      </c>
      <c r="U136" s="1" t="s">
        <v>77</v>
      </c>
      <c r="V136" s="1" t="s">
        <v>78</v>
      </c>
      <c r="W136" s="1" t="s">
        <v>79</v>
      </c>
      <c r="X136" s="1" t="s">
        <v>80</v>
      </c>
      <c r="Y136" s="1" t="s">
        <v>81</v>
      </c>
      <c r="Z136" s="1" t="s">
        <v>83</v>
      </c>
      <c r="AA136">
        <v>791</v>
      </c>
      <c r="AB136">
        <v>526.24</v>
      </c>
    </row>
    <row r="137" spans="1:28" ht="14.4" x14ac:dyDescent="0.3">
      <c r="A137" s="1">
        <v>2020</v>
      </c>
      <c r="B137" s="1" t="s">
        <v>9</v>
      </c>
      <c r="C137" s="1" t="s">
        <v>14</v>
      </c>
      <c r="D137" s="2" t="s">
        <v>36</v>
      </c>
      <c r="E137" s="3">
        <v>3566</v>
      </c>
      <c r="F137" s="3">
        <v>4577.3</v>
      </c>
      <c r="G137" s="3">
        <v>5126.576</v>
      </c>
      <c r="H137" s="3">
        <v>915.46</v>
      </c>
      <c r="I137" s="4" t="s">
        <v>40</v>
      </c>
      <c r="R137" s="22">
        <v>2725442</v>
      </c>
      <c r="S137">
        <v>2024</v>
      </c>
      <c r="T137" s="1" t="s">
        <v>9</v>
      </c>
      <c r="U137" s="1" t="s">
        <v>77</v>
      </c>
      <c r="V137" s="1" t="s">
        <v>78</v>
      </c>
      <c r="W137" s="1" t="s">
        <v>79</v>
      </c>
      <c r="X137" s="1" t="s">
        <v>80</v>
      </c>
      <c r="Y137" s="1" t="s">
        <v>81</v>
      </c>
      <c r="Z137" s="1" t="s">
        <v>83</v>
      </c>
      <c r="AA137">
        <v>797</v>
      </c>
      <c r="AB137">
        <v>526.24</v>
      </c>
    </row>
    <row r="138" spans="1:28" ht="14.4" x14ac:dyDescent="0.3">
      <c r="A138" s="1">
        <v>2020</v>
      </c>
      <c r="B138" s="1" t="s">
        <v>9</v>
      </c>
      <c r="C138" s="1" t="s">
        <v>14</v>
      </c>
      <c r="D138" s="2" t="s">
        <v>37</v>
      </c>
      <c r="E138" s="3">
        <v>2498</v>
      </c>
      <c r="F138" s="3">
        <v>8000</v>
      </c>
      <c r="G138" s="3">
        <v>8960</v>
      </c>
      <c r="H138" s="3">
        <v>1600</v>
      </c>
      <c r="I138" s="4" t="s">
        <v>40</v>
      </c>
      <c r="R138" s="22">
        <v>2725442</v>
      </c>
      <c r="S138">
        <v>2024</v>
      </c>
      <c r="T138" s="1" t="s">
        <v>11</v>
      </c>
      <c r="U138" s="1" t="s">
        <v>85</v>
      </c>
      <c r="V138" s="1" t="s">
        <v>78</v>
      </c>
      <c r="W138" s="1" t="s">
        <v>79</v>
      </c>
      <c r="X138" s="1" t="s">
        <v>80</v>
      </c>
      <c r="Y138" s="1" t="s">
        <v>81</v>
      </c>
      <c r="Z138" s="1" t="s">
        <v>82</v>
      </c>
      <c r="AA138">
        <v>322</v>
      </c>
      <c r="AB138">
        <v>526.24</v>
      </c>
    </row>
    <row r="139" spans="1:28" ht="14.4" x14ac:dyDescent="0.3">
      <c r="A139" s="1">
        <v>2020</v>
      </c>
      <c r="B139" s="1" t="s">
        <v>9</v>
      </c>
      <c r="C139" s="1" t="s">
        <v>13</v>
      </c>
      <c r="D139" s="2" t="s">
        <v>35</v>
      </c>
      <c r="E139" s="3">
        <v>1245</v>
      </c>
      <c r="F139" s="3">
        <v>4577.2</v>
      </c>
      <c r="G139" s="3">
        <v>5126.4639999999999</v>
      </c>
      <c r="H139" s="3">
        <v>915.44</v>
      </c>
      <c r="I139" s="4" t="s">
        <v>40</v>
      </c>
      <c r="R139" s="22">
        <v>2725442</v>
      </c>
      <c r="S139">
        <v>2024</v>
      </c>
      <c r="T139" s="1" t="s">
        <v>1</v>
      </c>
      <c r="U139" s="1" t="s">
        <v>85</v>
      </c>
      <c r="V139" s="1" t="s">
        <v>78</v>
      </c>
      <c r="W139" s="1" t="s">
        <v>79</v>
      </c>
      <c r="X139" s="1" t="s">
        <v>80</v>
      </c>
      <c r="Y139" s="1" t="s">
        <v>81</v>
      </c>
      <c r="Z139" s="1" t="s">
        <v>82</v>
      </c>
      <c r="AA139">
        <v>130</v>
      </c>
      <c r="AB139">
        <v>526.24</v>
      </c>
    </row>
    <row r="140" spans="1:28" ht="14.4" x14ac:dyDescent="0.3">
      <c r="A140" s="1">
        <v>2020</v>
      </c>
      <c r="B140" s="1" t="s">
        <v>9</v>
      </c>
      <c r="C140" s="1" t="s">
        <v>38</v>
      </c>
      <c r="D140" s="5" t="s">
        <v>30</v>
      </c>
      <c r="E140" s="6">
        <v>644</v>
      </c>
      <c r="F140" s="6">
        <v>5743.5</v>
      </c>
      <c r="G140" s="6">
        <v>6432.72</v>
      </c>
      <c r="H140" s="3">
        <v>1148.7</v>
      </c>
      <c r="I140" s="4" t="s">
        <v>40</v>
      </c>
      <c r="R140" s="22">
        <v>2725442</v>
      </c>
      <c r="S140">
        <v>2024</v>
      </c>
      <c r="T140" s="1" t="s">
        <v>0</v>
      </c>
      <c r="U140" s="1" t="s">
        <v>85</v>
      </c>
      <c r="V140" s="1" t="s">
        <v>78</v>
      </c>
      <c r="W140" s="1" t="s">
        <v>79</v>
      </c>
      <c r="X140" s="1" t="s">
        <v>80</v>
      </c>
      <c r="Y140" s="1" t="s">
        <v>81</v>
      </c>
      <c r="Z140" s="1" t="s">
        <v>82</v>
      </c>
      <c r="AA140">
        <v>136</v>
      </c>
      <c r="AB140">
        <v>526.24</v>
      </c>
    </row>
    <row r="141" spans="1:28" ht="14.4" x14ac:dyDescent="0.3">
      <c r="A141" s="1">
        <v>2020</v>
      </c>
      <c r="B141" s="1" t="s">
        <v>9</v>
      </c>
      <c r="C141" s="1" t="s">
        <v>12</v>
      </c>
      <c r="D141" s="5" t="s">
        <v>29</v>
      </c>
      <c r="E141" s="6">
        <v>643</v>
      </c>
      <c r="F141" s="6">
        <v>7000</v>
      </c>
      <c r="G141" s="6">
        <v>7840</v>
      </c>
      <c r="H141" s="3">
        <v>1400</v>
      </c>
      <c r="I141" s="4" t="s">
        <v>40</v>
      </c>
      <c r="R141" s="22">
        <v>2725442</v>
      </c>
      <c r="S141">
        <v>2024</v>
      </c>
      <c r="T141" s="1" t="s">
        <v>6</v>
      </c>
      <c r="U141" s="1" t="s">
        <v>85</v>
      </c>
      <c r="V141" s="1" t="s">
        <v>78</v>
      </c>
      <c r="W141" s="1" t="s">
        <v>79</v>
      </c>
      <c r="X141" s="1" t="s">
        <v>80</v>
      </c>
      <c r="Y141" s="1" t="s">
        <v>81</v>
      </c>
      <c r="Z141" s="1" t="s">
        <v>82</v>
      </c>
      <c r="AA141">
        <v>352</v>
      </c>
      <c r="AB141">
        <v>526.24</v>
      </c>
    </row>
    <row r="142" spans="1:28" ht="14.4" x14ac:dyDescent="0.3">
      <c r="A142" s="1">
        <v>2020</v>
      </c>
      <c r="B142" s="1" t="s">
        <v>9</v>
      </c>
      <c r="C142" s="1" t="s">
        <v>38</v>
      </c>
      <c r="D142" s="5" t="s">
        <v>31</v>
      </c>
      <c r="E142" s="6">
        <v>455</v>
      </c>
      <c r="F142" s="6">
        <v>4578.6000000000004</v>
      </c>
      <c r="G142" s="6">
        <v>5128.0320000000002</v>
      </c>
      <c r="H142" s="3">
        <v>915.72000000000014</v>
      </c>
      <c r="I142" s="4" t="s">
        <v>40</v>
      </c>
      <c r="R142" s="22">
        <v>2725442</v>
      </c>
      <c r="S142">
        <v>2024</v>
      </c>
      <c r="T142" s="1" t="s">
        <v>2</v>
      </c>
      <c r="U142" s="1" t="s">
        <v>85</v>
      </c>
      <c r="V142" s="1" t="s">
        <v>78</v>
      </c>
      <c r="W142" s="1" t="s">
        <v>79</v>
      </c>
      <c r="X142" s="1" t="s">
        <v>80</v>
      </c>
      <c r="Y142" s="1" t="s">
        <v>81</v>
      </c>
      <c r="Z142" s="1" t="s">
        <v>82</v>
      </c>
      <c r="AA142">
        <v>154</v>
      </c>
      <c r="AB142">
        <v>526.24</v>
      </c>
    </row>
    <row r="143" spans="1:28" ht="14.4" x14ac:dyDescent="0.3">
      <c r="A143" s="1">
        <v>2020</v>
      </c>
      <c r="B143" s="1" t="s">
        <v>9</v>
      </c>
      <c r="C143" s="1" t="s">
        <v>12</v>
      </c>
      <c r="D143" s="5" t="s">
        <v>28</v>
      </c>
      <c r="E143" s="7">
        <v>345</v>
      </c>
      <c r="F143" s="7">
        <v>7000</v>
      </c>
      <c r="G143" s="7">
        <v>7840</v>
      </c>
      <c r="H143" s="3">
        <v>1400</v>
      </c>
      <c r="I143" s="4" t="s">
        <v>40</v>
      </c>
      <c r="R143" s="22">
        <v>2725442</v>
      </c>
      <c r="S143">
        <v>2024</v>
      </c>
      <c r="T143" s="1" t="s">
        <v>2</v>
      </c>
      <c r="U143" s="1" t="s">
        <v>85</v>
      </c>
      <c r="V143" s="1" t="s">
        <v>78</v>
      </c>
      <c r="W143" s="1" t="s">
        <v>79</v>
      </c>
      <c r="X143" s="1" t="s">
        <v>80</v>
      </c>
      <c r="Y143" s="1" t="s">
        <v>81</v>
      </c>
      <c r="Z143" s="1" t="s">
        <v>82</v>
      </c>
      <c r="AA143">
        <v>370</v>
      </c>
      <c r="AB143">
        <v>526.24</v>
      </c>
    </row>
    <row r="144" spans="1:28" ht="14.4" x14ac:dyDescent="0.3">
      <c r="A144" s="1">
        <v>2020</v>
      </c>
      <c r="B144" s="1" t="s">
        <v>9</v>
      </c>
      <c r="C144" s="1" t="s">
        <v>13</v>
      </c>
      <c r="D144" s="2" t="s">
        <v>33</v>
      </c>
      <c r="E144" s="3">
        <v>122</v>
      </c>
      <c r="F144" s="3">
        <v>100</v>
      </c>
      <c r="G144" s="3">
        <v>112</v>
      </c>
      <c r="H144" s="3">
        <v>20</v>
      </c>
      <c r="I144" s="4" t="s">
        <v>40</v>
      </c>
      <c r="R144" s="22">
        <v>2725442</v>
      </c>
      <c r="S144">
        <v>2024</v>
      </c>
      <c r="T144" s="1" t="s">
        <v>9</v>
      </c>
      <c r="U144" s="1" t="s">
        <v>85</v>
      </c>
      <c r="V144" s="1" t="s">
        <v>78</v>
      </c>
      <c r="W144" s="1" t="s">
        <v>79</v>
      </c>
      <c r="X144" s="1" t="s">
        <v>80</v>
      </c>
      <c r="Y144" s="1" t="s">
        <v>81</v>
      </c>
      <c r="Z144" s="1" t="s">
        <v>82</v>
      </c>
      <c r="AA144">
        <v>334</v>
      </c>
      <c r="AB144">
        <v>526.24</v>
      </c>
    </row>
    <row r="145" spans="1:28" ht="14.4" x14ac:dyDescent="0.3">
      <c r="A145" s="1">
        <v>2020</v>
      </c>
      <c r="B145" s="1" t="s">
        <v>9</v>
      </c>
      <c r="C145" s="1" t="s">
        <v>15</v>
      </c>
      <c r="D145" s="5" t="s">
        <v>26</v>
      </c>
      <c r="E145" s="6">
        <v>78</v>
      </c>
      <c r="F145" s="6">
        <v>4577.2</v>
      </c>
      <c r="G145" s="6">
        <v>5126.4639999999999</v>
      </c>
      <c r="H145" s="3">
        <v>915.44</v>
      </c>
      <c r="I145" s="4" t="s">
        <v>40</v>
      </c>
      <c r="R145" s="22">
        <v>2725442</v>
      </c>
      <c r="S145">
        <v>2024</v>
      </c>
      <c r="T145" s="1" t="s">
        <v>11</v>
      </c>
      <c r="U145" s="1" t="s">
        <v>85</v>
      </c>
      <c r="V145" s="1" t="s">
        <v>87</v>
      </c>
      <c r="W145" s="1" t="s">
        <v>88</v>
      </c>
      <c r="X145" s="1" t="s">
        <v>84</v>
      </c>
      <c r="Y145" s="1" t="s">
        <v>86</v>
      </c>
      <c r="Z145" s="1" t="s">
        <v>89</v>
      </c>
      <c r="AA145">
        <v>848</v>
      </c>
      <c r="AB145">
        <v>526.24</v>
      </c>
    </row>
    <row r="146" spans="1:28" ht="14.4" x14ac:dyDescent="0.3">
      <c r="A146" s="1">
        <v>2020</v>
      </c>
      <c r="B146" s="1" t="s">
        <v>9</v>
      </c>
      <c r="C146" s="1" t="s">
        <v>15</v>
      </c>
      <c r="D146" s="5" t="s">
        <v>24</v>
      </c>
      <c r="E146" s="6">
        <v>76</v>
      </c>
      <c r="F146" s="6">
        <v>4576.8999999999996</v>
      </c>
      <c r="G146" s="6">
        <v>5126.1279999999997</v>
      </c>
      <c r="H146" s="3">
        <v>915.38</v>
      </c>
      <c r="I146" s="4" t="s">
        <v>40</v>
      </c>
      <c r="R146" s="22">
        <v>2725442</v>
      </c>
      <c r="S146">
        <v>2024</v>
      </c>
      <c r="T146" s="1" t="s">
        <v>4</v>
      </c>
      <c r="U146" s="1" t="s">
        <v>85</v>
      </c>
      <c r="V146" s="1" t="s">
        <v>87</v>
      </c>
      <c r="W146" s="1" t="s">
        <v>88</v>
      </c>
      <c r="X146" s="1" t="s">
        <v>84</v>
      </c>
      <c r="Y146" s="1" t="s">
        <v>86</v>
      </c>
      <c r="Z146" s="1" t="s">
        <v>89</v>
      </c>
      <c r="AA146">
        <v>842</v>
      </c>
      <c r="AB146">
        <v>526.24</v>
      </c>
    </row>
    <row r="147" spans="1:28" ht="14.4" x14ac:dyDescent="0.3">
      <c r="A147" s="1">
        <v>2020</v>
      </c>
      <c r="B147" s="1" t="s">
        <v>9</v>
      </c>
      <c r="C147" s="1" t="s">
        <v>15</v>
      </c>
      <c r="D147" s="5" t="s">
        <v>25</v>
      </c>
      <c r="E147" s="6">
        <v>46</v>
      </c>
      <c r="F147" s="6">
        <v>200</v>
      </c>
      <c r="G147" s="6">
        <v>224</v>
      </c>
      <c r="H147" s="3">
        <v>40</v>
      </c>
      <c r="I147" s="4" t="s">
        <v>40</v>
      </c>
      <c r="R147" s="22">
        <v>2725442</v>
      </c>
      <c r="S147">
        <v>2024</v>
      </c>
      <c r="T147" s="1" t="s">
        <v>10</v>
      </c>
      <c r="U147" s="1" t="s">
        <v>85</v>
      </c>
      <c r="V147" s="1" t="s">
        <v>87</v>
      </c>
      <c r="W147" s="1" t="s">
        <v>88</v>
      </c>
      <c r="X147" s="1" t="s">
        <v>84</v>
      </c>
      <c r="Y147" s="1" t="s">
        <v>86</v>
      </c>
      <c r="Z147" s="1" t="s">
        <v>89</v>
      </c>
      <c r="AA147">
        <v>847</v>
      </c>
      <c r="AB147">
        <v>526.24</v>
      </c>
    </row>
    <row r="148" spans="1:28" ht="14.4" x14ac:dyDescent="0.3">
      <c r="A148" s="1">
        <v>2020</v>
      </c>
      <c r="B148" s="1" t="s">
        <v>9</v>
      </c>
      <c r="C148" s="1" t="s">
        <v>15</v>
      </c>
      <c r="D148" s="5" t="s">
        <v>23</v>
      </c>
      <c r="E148" s="6">
        <v>34</v>
      </c>
      <c r="F148" s="6">
        <v>4576.8</v>
      </c>
      <c r="G148" s="6">
        <v>5126.0160000000005</v>
      </c>
      <c r="H148" s="3">
        <v>915.36000000000013</v>
      </c>
      <c r="I148" s="4" t="s">
        <v>40</v>
      </c>
      <c r="R148" s="22">
        <v>2725077</v>
      </c>
      <c r="S148">
        <v>2020</v>
      </c>
      <c r="T148" s="1" t="s">
        <v>7</v>
      </c>
      <c r="U148" s="1" t="s">
        <v>77</v>
      </c>
      <c r="V148" s="1" t="s">
        <v>78</v>
      </c>
      <c r="W148" s="1" t="s">
        <v>79</v>
      </c>
      <c r="X148" s="1" t="s">
        <v>80</v>
      </c>
      <c r="Y148" s="1" t="s">
        <v>81</v>
      </c>
      <c r="Z148" s="1" t="s">
        <v>83</v>
      </c>
      <c r="AA148">
        <v>276</v>
      </c>
      <c r="AB148">
        <v>526.24</v>
      </c>
    </row>
    <row r="149" spans="1:28" ht="14.4" x14ac:dyDescent="0.3">
      <c r="A149" s="1">
        <v>2020</v>
      </c>
      <c r="B149" s="1" t="s">
        <v>9</v>
      </c>
      <c r="C149" s="1" t="s">
        <v>13</v>
      </c>
      <c r="D149" s="2" t="s">
        <v>34</v>
      </c>
      <c r="E149" s="3">
        <v>7</v>
      </c>
      <c r="F149" s="3">
        <v>200</v>
      </c>
      <c r="G149" s="3">
        <v>224</v>
      </c>
      <c r="H149" s="3">
        <v>40</v>
      </c>
      <c r="I149" s="4" t="s">
        <v>40</v>
      </c>
      <c r="R149" s="22">
        <v>2725077</v>
      </c>
      <c r="S149">
        <v>2020</v>
      </c>
      <c r="T149" s="1" t="s">
        <v>7</v>
      </c>
      <c r="U149" s="1" t="s">
        <v>77</v>
      </c>
      <c r="V149" s="1" t="s">
        <v>78</v>
      </c>
      <c r="W149" s="1" t="s">
        <v>79</v>
      </c>
      <c r="X149" s="1" t="s">
        <v>80</v>
      </c>
      <c r="Y149" s="1" t="s">
        <v>81</v>
      </c>
      <c r="Z149" s="1" t="s">
        <v>83</v>
      </c>
      <c r="AA149">
        <v>806</v>
      </c>
      <c r="AB149">
        <v>526.24</v>
      </c>
    </row>
    <row r="150" spans="1:28" ht="14.4" x14ac:dyDescent="0.3">
      <c r="A150" s="1">
        <v>2020</v>
      </c>
      <c r="B150" s="1" t="s">
        <v>9</v>
      </c>
      <c r="C150" s="1" t="s">
        <v>15</v>
      </c>
      <c r="D150" s="5" t="s">
        <v>27</v>
      </c>
      <c r="E150" s="6">
        <v>3</v>
      </c>
      <c r="F150" s="6">
        <v>4577.3</v>
      </c>
      <c r="G150" s="6">
        <v>5126.576</v>
      </c>
      <c r="H150" s="3">
        <v>915.46</v>
      </c>
      <c r="I150" s="4" t="s">
        <v>42</v>
      </c>
      <c r="R150" s="22">
        <v>2725077</v>
      </c>
      <c r="S150">
        <v>2020</v>
      </c>
      <c r="T150" s="1" t="s">
        <v>0</v>
      </c>
      <c r="U150" s="1" t="s">
        <v>77</v>
      </c>
      <c r="V150" s="1" t="s">
        <v>78</v>
      </c>
      <c r="W150" s="1" t="s">
        <v>79</v>
      </c>
      <c r="X150" s="1" t="s">
        <v>84</v>
      </c>
      <c r="Y150" s="1" t="s">
        <v>81</v>
      </c>
      <c r="Z150" s="1" t="s">
        <v>83</v>
      </c>
      <c r="AA150">
        <v>747</v>
      </c>
      <c r="AB150">
        <v>526.24</v>
      </c>
    </row>
    <row r="151" spans="1:28" ht="14.4" x14ac:dyDescent="0.3">
      <c r="A151" s="1">
        <v>2020</v>
      </c>
      <c r="B151" s="1" t="s">
        <v>9</v>
      </c>
      <c r="C151" s="1" t="s">
        <v>32</v>
      </c>
      <c r="D151" s="5" t="s">
        <v>32</v>
      </c>
      <c r="E151" s="6">
        <v>2</v>
      </c>
      <c r="F151" s="6">
        <v>6600</v>
      </c>
      <c r="G151" s="6">
        <v>7392</v>
      </c>
      <c r="H151" s="3">
        <v>1320</v>
      </c>
      <c r="I151" s="4" t="s">
        <v>42</v>
      </c>
      <c r="R151" s="22">
        <v>2725077</v>
      </c>
      <c r="S151">
        <v>2020</v>
      </c>
      <c r="T151" s="1" t="s">
        <v>5</v>
      </c>
      <c r="U151" s="1" t="s">
        <v>77</v>
      </c>
      <c r="V151" s="1" t="s">
        <v>78</v>
      </c>
      <c r="W151" s="1" t="s">
        <v>79</v>
      </c>
      <c r="X151" s="1" t="s">
        <v>84</v>
      </c>
      <c r="Y151" s="1" t="s">
        <v>81</v>
      </c>
      <c r="Z151" s="1" t="s">
        <v>83</v>
      </c>
      <c r="AA151">
        <v>318</v>
      </c>
      <c r="AB151">
        <v>526.24</v>
      </c>
    </row>
    <row r="152" spans="1:28" ht="14.4" x14ac:dyDescent="0.3">
      <c r="A152" s="1">
        <v>2020</v>
      </c>
      <c r="B152" s="1" t="s">
        <v>10</v>
      </c>
      <c r="C152" s="1" t="s">
        <v>14</v>
      </c>
      <c r="D152" s="2" t="s">
        <v>36</v>
      </c>
      <c r="E152" s="3">
        <v>3566</v>
      </c>
      <c r="F152" s="3">
        <v>4577.3</v>
      </c>
      <c r="G152" s="3">
        <v>5126.576</v>
      </c>
      <c r="H152" s="3">
        <v>915.46</v>
      </c>
      <c r="I152" s="4" t="s">
        <v>42</v>
      </c>
      <c r="R152" s="22">
        <v>2725077</v>
      </c>
      <c r="S152">
        <v>2020</v>
      </c>
      <c r="T152" s="1" t="s">
        <v>5</v>
      </c>
      <c r="U152" s="1" t="s">
        <v>77</v>
      </c>
      <c r="V152" s="1" t="s">
        <v>78</v>
      </c>
      <c r="W152" s="1" t="s">
        <v>79</v>
      </c>
      <c r="X152" s="1" t="s">
        <v>84</v>
      </c>
      <c r="Y152" s="1" t="s">
        <v>81</v>
      </c>
      <c r="Z152" s="1" t="s">
        <v>83</v>
      </c>
      <c r="AA152">
        <v>751</v>
      </c>
      <c r="AB152">
        <v>526.24</v>
      </c>
    </row>
    <row r="153" spans="1:28" ht="14.4" x14ac:dyDescent="0.3">
      <c r="A153" s="1">
        <v>2020</v>
      </c>
      <c r="B153" s="1" t="s">
        <v>10</v>
      </c>
      <c r="C153" s="1" t="s">
        <v>14</v>
      </c>
      <c r="D153" s="2" t="s">
        <v>37</v>
      </c>
      <c r="E153" s="3">
        <v>2498</v>
      </c>
      <c r="F153" s="3">
        <v>8000</v>
      </c>
      <c r="G153" s="3">
        <v>8960</v>
      </c>
      <c r="H153" s="3">
        <v>1600</v>
      </c>
      <c r="I153" s="4" t="s">
        <v>42</v>
      </c>
      <c r="R153" s="22">
        <v>2725077</v>
      </c>
      <c r="S153">
        <v>2020</v>
      </c>
      <c r="T153" s="1" t="s">
        <v>10</v>
      </c>
      <c r="U153" s="1" t="s">
        <v>77</v>
      </c>
      <c r="V153" s="1" t="s">
        <v>78</v>
      </c>
      <c r="W153" s="1" t="s">
        <v>79</v>
      </c>
      <c r="X153" s="1" t="s">
        <v>80</v>
      </c>
      <c r="Y153" s="1" t="s">
        <v>81</v>
      </c>
      <c r="Z153" s="1" t="s">
        <v>83</v>
      </c>
      <c r="AA153">
        <v>809</v>
      </c>
      <c r="AB153">
        <v>526.24</v>
      </c>
    </row>
    <row r="154" spans="1:28" ht="14.4" x14ac:dyDescent="0.3">
      <c r="A154" s="1">
        <v>2020</v>
      </c>
      <c r="B154" s="1" t="s">
        <v>10</v>
      </c>
      <c r="C154" s="1" t="s">
        <v>13</v>
      </c>
      <c r="D154" s="2" t="s">
        <v>35</v>
      </c>
      <c r="E154" s="3">
        <v>1245</v>
      </c>
      <c r="F154" s="3">
        <v>4577.2</v>
      </c>
      <c r="G154" s="3">
        <v>5126.4639999999999</v>
      </c>
      <c r="H154" s="3">
        <v>915.44</v>
      </c>
      <c r="I154" s="4" t="s">
        <v>42</v>
      </c>
      <c r="R154" s="22">
        <v>2725077</v>
      </c>
      <c r="S154">
        <v>2020</v>
      </c>
      <c r="T154" s="1" t="s">
        <v>9</v>
      </c>
      <c r="U154" s="1" t="s">
        <v>77</v>
      </c>
      <c r="V154" s="1" t="s">
        <v>78</v>
      </c>
      <c r="W154" s="1" t="s">
        <v>79</v>
      </c>
      <c r="X154" s="1" t="s">
        <v>80</v>
      </c>
      <c r="Y154" s="1" t="s">
        <v>81</v>
      </c>
      <c r="Z154" s="1" t="s">
        <v>83</v>
      </c>
      <c r="AA154">
        <v>258</v>
      </c>
      <c r="AB154">
        <v>526.24</v>
      </c>
    </row>
    <row r="155" spans="1:28" ht="14.4" x14ac:dyDescent="0.3">
      <c r="A155" s="1">
        <v>2020</v>
      </c>
      <c r="B155" s="1" t="s">
        <v>10</v>
      </c>
      <c r="C155" s="1" t="s">
        <v>38</v>
      </c>
      <c r="D155" s="5" t="s">
        <v>30</v>
      </c>
      <c r="E155" s="6">
        <v>644</v>
      </c>
      <c r="F155" s="6">
        <v>5743.5</v>
      </c>
      <c r="G155" s="6">
        <v>6432.72</v>
      </c>
      <c r="H155" s="3">
        <v>1148.7</v>
      </c>
      <c r="I155" s="4" t="s">
        <v>42</v>
      </c>
      <c r="R155" s="22">
        <v>2725077</v>
      </c>
      <c r="S155">
        <v>2020</v>
      </c>
      <c r="T155" s="1" t="s">
        <v>9</v>
      </c>
      <c r="U155" s="1" t="s">
        <v>77</v>
      </c>
      <c r="V155" s="1" t="s">
        <v>78</v>
      </c>
      <c r="W155" s="1" t="s">
        <v>79</v>
      </c>
      <c r="X155" s="1" t="s">
        <v>80</v>
      </c>
      <c r="Y155" s="1" t="s">
        <v>81</v>
      </c>
      <c r="Z155" s="1" t="s">
        <v>83</v>
      </c>
      <c r="AA155">
        <v>252</v>
      </c>
      <c r="AB155">
        <v>526.24</v>
      </c>
    </row>
    <row r="156" spans="1:28" ht="14.4" x14ac:dyDescent="0.3">
      <c r="A156" s="1">
        <v>2020</v>
      </c>
      <c r="B156" s="1" t="s">
        <v>10</v>
      </c>
      <c r="C156" s="1" t="s">
        <v>12</v>
      </c>
      <c r="D156" s="5" t="s">
        <v>29</v>
      </c>
      <c r="E156" s="6">
        <v>643</v>
      </c>
      <c r="F156" s="6">
        <v>7000</v>
      </c>
      <c r="G156" s="6">
        <v>7840</v>
      </c>
      <c r="H156" s="3">
        <v>1400</v>
      </c>
      <c r="I156" s="4" t="s">
        <v>42</v>
      </c>
      <c r="R156" s="22">
        <v>2725077</v>
      </c>
      <c r="S156">
        <v>2020</v>
      </c>
      <c r="T156" s="1" t="s">
        <v>9</v>
      </c>
      <c r="U156" s="1" t="s">
        <v>77</v>
      </c>
      <c r="V156" s="1" t="s">
        <v>78</v>
      </c>
      <c r="W156" s="1" t="s">
        <v>79</v>
      </c>
      <c r="X156" s="1" t="s">
        <v>80</v>
      </c>
      <c r="Y156" s="1" t="s">
        <v>81</v>
      </c>
      <c r="Z156" s="1" t="s">
        <v>83</v>
      </c>
      <c r="AA156">
        <v>755</v>
      </c>
      <c r="AB156">
        <v>526.24</v>
      </c>
    </row>
    <row r="157" spans="1:28" ht="14.4" x14ac:dyDescent="0.3">
      <c r="A157" s="1">
        <v>2020</v>
      </c>
      <c r="B157" s="1" t="s">
        <v>10</v>
      </c>
      <c r="C157" s="1" t="s">
        <v>38</v>
      </c>
      <c r="D157" s="5" t="s">
        <v>31</v>
      </c>
      <c r="E157" s="6">
        <v>455</v>
      </c>
      <c r="F157" s="6">
        <v>4578.6000000000004</v>
      </c>
      <c r="G157" s="6">
        <v>5128.0320000000002</v>
      </c>
      <c r="H157" s="3">
        <v>915.72000000000014</v>
      </c>
      <c r="I157" s="4" t="s">
        <v>42</v>
      </c>
      <c r="R157" s="22">
        <v>2725077</v>
      </c>
      <c r="S157">
        <v>2020</v>
      </c>
      <c r="T157" s="1" t="s">
        <v>8</v>
      </c>
      <c r="U157" s="1" t="s">
        <v>77</v>
      </c>
      <c r="V157" s="1" t="s">
        <v>78</v>
      </c>
      <c r="W157" s="1" t="s">
        <v>79</v>
      </c>
      <c r="X157" s="1" t="s">
        <v>80</v>
      </c>
      <c r="Y157" s="1" t="s">
        <v>81</v>
      </c>
      <c r="Z157" s="1" t="s">
        <v>83</v>
      </c>
      <c r="AA157">
        <v>264</v>
      </c>
      <c r="AB157">
        <v>526.24</v>
      </c>
    </row>
    <row r="158" spans="1:28" ht="14.4" x14ac:dyDescent="0.3">
      <c r="A158" s="1">
        <v>2020</v>
      </c>
      <c r="B158" s="1" t="s">
        <v>10</v>
      </c>
      <c r="C158" s="1" t="s">
        <v>12</v>
      </c>
      <c r="D158" s="5" t="s">
        <v>28</v>
      </c>
      <c r="E158" s="7">
        <v>345</v>
      </c>
      <c r="F158" s="7">
        <v>7000</v>
      </c>
      <c r="G158" s="7">
        <v>7840</v>
      </c>
      <c r="H158" s="3">
        <v>1400</v>
      </c>
      <c r="I158" s="4" t="s">
        <v>42</v>
      </c>
      <c r="R158" s="22">
        <v>2725077</v>
      </c>
      <c r="S158">
        <v>2020</v>
      </c>
      <c r="T158" s="1" t="s">
        <v>8</v>
      </c>
      <c r="U158" s="1" t="s">
        <v>77</v>
      </c>
      <c r="V158" s="1" t="s">
        <v>78</v>
      </c>
      <c r="W158" s="1" t="s">
        <v>79</v>
      </c>
      <c r="X158" s="1" t="s">
        <v>80</v>
      </c>
      <c r="Y158" s="1" t="s">
        <v>81</v>
      </c>
      <c r="Z158" s="1" t="s">
        <v>83</v>
      </c>
      <c r="AA158">
        <v>754</v>
      </c>
      <c r="AB158">
        <v>526.24</v>
      </c>
    </row>
    <row r="159" spans="1:28" ht="14.4" x14ac:dyDescent="0.3">
      <c r="A159" s="1">
        <v>2020</v>
      </c>
      <c r="B159" s="1" t="s">
        <v>10</v>
      </c>
      <c r="C159" s="1" t="s">
        <v>13</v>
      </c>
      <c r="D159" s="2" t="s">
        <v>33</v>
      </c>
      <c r="E159" s="3">
        <v>122</v>
      </c>
      <c r="F159" s="3">
        <v>100</v>
      </c>
      <c r="G159" s="3">
        <v>112</v>
      </c>
      <c r="H159" s="3">
        <v>20</v>
      </c>
      <c r="I159" s="4" t="s">
        <v>42</v>
      </c>
      <c r="R159" s="22">
        <v>2725077</v>
      </c>
      <c r="S159">
        <v>2020</v>
      </c>
      <c r="T159" s="1" t="s">
        <v>7</v>
      </c>
      <c r="U159" s="1" t="s">
        <v>85</v>
      </c>
      <c r="V159" s="1" t="s">
        <v>87</v>
      </c>
      <c r="W159" s="1" t="s">
        <v>88</v>
      </c>
      <c r="X159" s="1" t="s">
        <v>84</v>
      </c>
      <c r="Y159" s="1" t="s">
        <v>81</v>
      </c>
      <c r="Z159" s="1" t="s">
        <v>89</v>
      </c>
      <c r="AA159">
        <v>855</v>
      </c>
      <c r="AB159">
        <v>526.24</v>
      </c>
    </row>
    <row r="160" spans="1:28" ht="14.4" x14ac:dyDescent="0.3">
      <c r="A160" s="1">
        <v>2020</v>
      </c>
      <c r="B160" s="1" t="s">
        <v>10</v>
      </c>
      <c r="C160" s="1" t="s">
        <v>15</v>
      </c>
      <c r="D160" s="5" t="s">
        <v>26</v>
      </c>
      <c r="E160" s="6">
        <v>78</v>
      </c>
      <c r="F160" s="6">
        <v>4577.2</v>
      </c>
      <c r="G160" s="6">
        <v>5126.4639999999999</v>
      </c>
      <c r="H160" s="3">
        <v>915.44</v>
      </c>
      <c r="I160" s="4" t="s">
        <v>42</v>
      </c>
      <c r="R160" s="22">
        <v>2725077</v>
      </c>
      <c r="S160">
        <v>2020</v>
      </c>
      <c r="T160" s="1" t="s">
        <v>11</v>
      </c>
      <c r="U160" s="1" t="s">
        <v>85</v>
      </c>
      <c r="V160" s="1" t="s">
        <v>87</v>
      </c>
      <c r="W160" s="1" t="s">
        <v>88</v>
      </c>
      <c r="X160" s="1" t="s">
        <v>84</v>
      </c>
      <c r="Y160" s="1" t="s">
        <v>81</v>
      </c>
      <c r="Z160" s="1" t="s">
        <v>89</v>
      </c>
      <c r="AA160">
        <v>165</v>
      </c>
      <c r="AB160">
        <v>526.24</v>
      </c>
    </row>
    <row r="161" spans="1:28" ht="14.4" x14ac:dyDescent="0.3">
      <c r="A161" s="1">
        <v>2020</v>
      </c>
      <c r="B161" s="1" t="s">
        <v>10</v>
      </c>
      <c r="C161" s="1" t="s">
        <v>15</v>
      </c>
      <c r="D161" s="5" t="s">
        <v>24</v>
      </c>
      <c r="E161" s="6">
        <v>76</v>
      </c>
      <c r="F161" s="6">
        <v>4576.8999999999996</v>
      </c>
      <c r="G161" s="6">
        <v>5126.1279999999997</v>
      </c>
      <c r="H161" s="3">
        <v>915.38</v>
      </c>
      <c r="I161" s="4" t="s">
        <v>42</v>
      </c>
      <c r="R161" s="22">
        <v>2725077</v>
      </c>
      <c r="S161">
        <v>2020</v>
      </c>
      <c r="T161" s="1" t="s">
        <v>1</v>
      </c>
      <c r="U161" s="1" t="s">
        <v>85</v>
      </c>
      <c r="V161" s="1" t="s">
        <v>87</v>
      </c>
      <c r="W161" s="1" t="s">
        <v>88</v>
      </c>
      <c r="X161" s="1" t="s">
        <v>84</v>
      </c>
      <c r="Y161" s="1" t="s">
        <v>81</v>
      </c>
      <c r="Z161" s="1" t="s">
        <v>89</v>
      </c>
      <c r="AA161">
        <v>850</v>
      </c>
      <c r="AB161">
        <v>526.24</v>
      </c>
    </row>
    <row r="162" spans="1:28" ht="14.4" x14ac:dyDescent="0.3">
      <c r="A162" s="1">
        <v>2020</v>
      </c>
      <c r="B162" s="1" t="s">
        <v>10</v>
      </c>
      <c r="C162" s="1" t="s">
        <v>15</v>
      </c>
      <c r="D162" s="5" t="s">
        <v>25</v>
      </c>
      <c r="E162" s="6">
        <v>46</v>
      </c>
      <c r="F162" s="6">
        <v>200</v>
      </c>
      <c r="G162" s="6">
        <v>224</v>
      </c>
      <c r="H162" s="3">
        <v>40</v>
      </c>
      <c r="I162" s="4" t="s">
        <v>42</v>
      </c>
      <c r="R162" s="22">
        <v>2725077</v>
      </c>
      <c r="S162">
        <v>2020</v>
      </c>
      <c r="T162" s="1" t="s">
        <v>0</v>
      </c>
      <c r="U162" s="1" t="s">
        <v>85</v>
      </c>
      <c r="V162" s="1" t="s">
        <v>87</v>
      </c>
      <c r="W162" s="1" t="s">
        <v>88</v>
      </c>
      <c r="X162" s="1" t="s">
        <v>84</v>
      </c>
      <c r="Y162" s="1" t="s">
        <v>81</v>
      </c>
      <c r="Z162" s="1" t="s">
        <v>89</v>
      </c>
      <c r="AA162">
        <v>882</v>
      </c>
      <c r="AB162">
        <v>526.24</v>
      </c>
    </row>
    <row r="163" spans="1:28" ht="14.4" x14ac:dyDescent="0.3">
      <c r="A163" s="1">
        <v>2020</v>
      </c>
      <c r="B163" s="1" t="s">
        <v>10</v>
      </c>
      <c r="C163" s="1" t="s">
        <v>15</v>
      </c>
      <c r="D163" s="5" t="s">
        <v>23</v>
      </c>
      <c r="E163" s="6">
        <v>34</v>
      </c>
      <c r="F163" s="6">
        <v>4576.8</v>
      </c>
      <c r="G163" s="6">
        <v>5126.0160000000005</v>
      </c>
      <c r="H163" s="3">
        <v>915.36000000000013</v>
      </c>
      <c r="I163" s="4" t="s">
        <v>42</v>
      </c>
      <c r="R163" s="22">
        <v>2725077</v>
      </c>
      <c r="S163">
        <v>2020</v>
      </c>
      <c r="T163" s="1" t="s">
        <v>6</v>
      </c>
      <c r="U163" s="1" t="s">
        <v>85</v>
      </c>
      <c r="V163" s="1" t="s">
        <v>87</v>
      </c>
      <c r="W163" s="1" t="s">
        <v>88</v>
      </c>
      <c r="X163" s="1" t="s">
        <v>84</v>
      </c>
      <c r="Y163" s="1" t="s">
        <v>81</v>
      </c>
      <c r="Z163" s="1" t="s">
        <v>89</v>
      </c>
      <c r="AA163">
        <v>854</v>
      </c>
      <c r="AB163">
        <v>526.24</v>
      </c>
    </row>
    <row r="164" spans="1:28" ht="14.4" x14ac:dyDescent="0.3">
      <c r="A164" s="1">
        <v>2020</v>
      </c>
      <c r="B164" s="1" t="s">
        <v>10</v>
      </c>
      <c r="C164" s="1" t="s">
        <v>13</v>
      </c>
      <c r="D164" s="2" t="s">
        <v>34</v>
      </c>
      <c r="E164" s="3">
        <v>7</v>
      </c>
      <c r="F164" s="3">
        <v>200</v>
      </c>
      <c r="G164" s="3">
        <v>224</v>
      </c>
      <c r="H164" s="3">
        <v>40</v>
      </c>
      <c r="I164" s="4" t="s">
        <v>42</v>
      </c>
      <c r="R164" s="22">
        <v>2725077</v>
      </c>
      <c r="S164">
        <v>2020</v>
      </c>
      <c r="T164" s="1" t="s">
        <v>2</v>
      </c>
      <c r="U164" s="1" t="s">
        <v>85</v>
      </c>
      <c r="V164" s="1" t="s">
        <v>87</v>
      </c>
      <c r="W164" s="1" t="s">
        <v>88</v>
      </c>
      <c r="X164" s="1" t="s">
        <v>84</v>
      </c>
      <c r="Y164" s="1" t="s">
        <v>81</v>
      </c>
      <c r="Z164" s="1" t="s">
        <v>89</v>
      </c>
      <c r="AA164">
        <v>884</v>
      </c>
      <c r="AB164">
        <v>526.24</v>
      </c>
    </row>
    <row r="165" spans="1:28" ht="14.4" x14ac:dyDescent="0.3">
      <c r="A165" s="1">
        <v>2020</v>
      </c>
      <c r="B165" s="1" t="s">
        <v>10</v>
      </c>
      <c r="C165" s="1" t="s">
        <v>15</v>
      </c>
      <c r="D165" s="5" t="s">
        <v>27</v>
      </c>
      <c r="E165" s="6">
        <v>3</v>
      </c>
      <c r="F165" s="6">
        <v>4577.3</v>
      </c>
      <c r="G165" s="6">
        <v>5126.576</v>
      </c>
      <c r="H165" s="3">
        <v>915.46</v>
      </c>
      <c r="I165" s="4" t="s">
        <v>42</v>
      </c>
      <c r="R165" s="22">
        <v>2725077</v>
      </c>
      <c r="S165">
        <v>2020</v>
      </c>
      <c r="T165" s="1" t="s">
        <v>4</v>
      </c>
      <c r="U165" s="1" t="s">
        <v>85</v>
      </c>
      <c r="V165" s="1" t="s">
        <v>87</v>
      </c>
      <c r="W165" s="1" t="s">
        <v>88</v>
      </c>
      <c r="X165" s="1" t="s">
        <v>84</v>
      </c>
      <c r="Y165" s="1" t="s">
        <v>86</v>
      </c>
      <c r="Z165" s="1" t="s">
        <v>89</v>
      </c>
      <c r="AA165">
        <v>853</v>
      </c>
      <c r="AB165">
        <v>526.24</v>
      </c>
    </row>
    <row r="166" spans="1:28" ht="14.4" x14ac:dyDescent="0.3">
      <c r="A166" s="1">
        <v>2020</v>
      </c>
      <c r="B166" s="1" t="s">
        <v>10</v>
      </c>
      <c r="C166" s="1" t="s">
        <v>32</v>
      </c>
      <c r="D166" s="5" t="s">
        <v>32</v>
      </c>
      <c r="E166" s="6">
        <v>2</v>
      </c>
      <c r="F166" s="6">
        <v>6600</v>
      </c>
      <c r="G166" s="6">
        <v>7392</v>
      </c>
      <c r="H166" s="3">
        <v>1320</v>
      </c>
      <c r="I166" s="4" t="s">
        <v>40</v>
      </c>
      <c r="R166" s="22">
        <v>2725077</v>
      </c>
      <c r="S166">
        <v>2020</v>
      </c>
      <c r="T166" s="1" t="s">
        <v>10</v>
      </c>
      <c r="U166" s="1" t="s">
        <v>85</v>
      </c>
      <c r="V166" s="1" t="s">
        <v>87</v>
      </c>
      <c r="W166" s="1" t="s">
        <v>88</v>
      </c>
      <c r="X166" s="1" t="s">
        <v>84</v>
      </c>
      <c r="Y166" s="1" t="s">
        <v>86</v>
      </c>
      <c r="Z166" s="1" t="s">
        <v>89</v>
      </c>
      <c r="AA166">
        <v>368</v>
      </c>
      <c r="AB166">
        <v>526.24</v>
      </c>
    </row>
    <row r="167" spans="1:28" ht="14.4" x14ac:dyDescent="0.3">
      <c r="A167" s="1">
        <v>2020</v>
      </c>
      <c r="B167" s="1" t="s">
        <v>11</v>
      </c>
      <c r="C167" s="1" t="s">
        <v>14</v>
      </c>
      <c r="D167" s="2" t="s">
        <v>36</v>
      </c>
      <c r="E167" s="3">
        <v>3566</v>
      </c>
      <c r="F167" s="3">
        <v>4577.3</v>
      </c>
      <c r="G167" s="3">
        <v>5126.576</v>
      </c>
      <c r="H167" s="3">
        <v>915.46</v>
      </c>
      <c r="I167" s="4" t="s">
        <v>40</v>
      </c>
      <c r="R167" s="22">
        <v>2725077</v>
      </c>
      <c r="S167">
        <v>2020</v>
      </c>
      <c r="T167" s="1" t="s">
        <v>10</v>
      </c>
      <c r="U167" s="1" t="s">
        <v>85</v>
      </c>
      <c r="V167" s="1" t="s">
        <v>87</v>
      </c>
      <c r="W167" s="1" t="s">
        <v>88</v>
      </c>
      <c r="X167" s="1" t="s">
        <v>84</v>
      </c>
      <c r="Y167" s="1" t="s">
        <v>86</v>
      </c>
      <c r="Z167" s="1" t="s">
        <v>89</v>
      </c>
      <c r="AA167">
        <v>171</v>
      </c>
      <c r="AB167">
        <v>526.24</v>
      </c>
    </row>
    <row r="168" spans="1:28" ht="14.4" x14ac:dyDescent="0.3">
      <c r="A168" s="1">
        <v>2020</v>
      </c>
      <c r="B168" s="1" t="s">
        <v>11</v>
      </c>
      <c r="C168" s="1" t="s">
        <v>14</v>
      </c>
      <c r="D168" s="2" t="s">
        <v>37</v>
      </c>
      <c r="E168" s="3">
        <v>2498</v>
      </c>
      <c r="F168" s="3">
        <v>8000</v>
      </c>
      <c r="G168" s="3">
        <v>8960</v>
      </c>
      <c r="H168" s="3">
        <v>1600</v>
      </c>
      <c r="I168" s="4" t="s">
        <v>40</v>
      </c>
      <c r="R168" s="22">
        <v>2725077</v>
      </c>
      <c r="S168">
        <v>2021</v>
      </c>
      <c r="T168" s="1" t="s">
        <v>3</v>
      </c>
      <c r="U168" s="1" t="s">
        <v>77</v>
      </c>
      <c r="V168" s="1" t="s">
        <v>78</v>
      </c>
      <c r="W168" s="1" t="s">
        <v>79</v>
      </c>
      <c r="X168" s="1" t="s">
        <v>80</v>
      </c>
      <c r="Y168" s="1" t="s">
        <v>81</v>
      </c>
      <c r="Z168" s="1" t="s">
        <v>83</v>
      </c>
      <c r="AA168">
        <v>162</v>
      </c>
      <c r="AB168">
        <v>526.24</v>
      </c>
    </row>
    <row r="169" spans="1:28" ht="14.4" x14ac:dyDescent="0.3">
      <c r="A169" s="1">
        <v>2020</v>
      </c>
      <c r="B169" s="1" t="s">
        <v>11</v>
      </c>
      <c r="C169" s="1" t="s">
        <v>13</v>
      </c>
      <c r="D169" s="2" t="s">
        <v>35</v>
      </c>
      <c r="E169" s="3">
        <v>1245</v>
      </c>
      <c r="F169" s="3">
        <v>4577.2</v>
      </c>
      <c r="G169" s="3">
        <v>5126.4639999999999</v>
      </c>
      <c r="H169" s="3">
        <v>915.44</v>
      </c>
      <c r="I169" s="4" t="s">
        <v>40</v>
      </c>
      <c r="R169" s="22">
        <v>2725077</v>
      </c>
      <c r="S169">
        <v>2021</v>
      </c>
      <c r="T169" s="1" t="s">
        <v>7</v>
      </c>
      <c r="U169" s="1" t="s">
        <v>77</v>
      </c>
      <c r="V169" s="1" t="s">
        <v>78</v>
      </c>
      <c r="W169" s="1" t="s">
        <v>79</v>
      </c>
      <c r="X169" s="1" t="s">
        <v>80</v>
      </c>
      <c r="Y169" s="1" t="s">
        <v>81</v>
      </c>
      <c r="Z169" s="1" t="s">
        <v>83</v>
      </c>
      <c r="AA169">
        <v>764</v>
      </c>
      <c r="AB169">
        <v>526.24</v>
      </c>
    </row>
    <row r="170" spans="1:28" ht="14.4" x14ac:dyDescent="0.3">
      <c r="A170" s="1">
        <v>2020</v>
      </c>
      <c r="B170" s="1" t="s">
        <v>11</v>
      </c>
      <c r="C170" s="1" t="s">
        <v>38</v>
      </c>
      <c r="D170" s="5" t="s">
        <v>30</v>
      </c>
      <c r="E170" s="6">
        <v>644</v>
      </c>
      <c r="F170" s="6">
        <v>5743.5</v>
      </c>
      <c r="G170" s="6">
        <v>6432.72</v>
      </c>
      <c r="H170" s="3">
        <v>1148.7</v>
      </c>
      <c r="I170" s="4" t="s">
        <v>40</v>
      </c>
      <c r="R170" s="22">
        <v>2725077</v>
      </c>
      <c r="S170">
        <v>2021</v>
      </c>
      <c r="T170" s="1" t="s">
        <v>7</v>
      </c>
      <c r="U170" s="1" t="s">
        <v>77</v>
      </c>
      <c r="V170" s="1" t="s">
        <v>78</v>
      </c>
      <c r="W170" s="1" t="s">
        <v>79</v>
      </c>
      <c r="X170" s="1" t="s">
        <v>80</v>
      </c>
      <c r="Y170" s="1" t="s">
        <v>81</v>
      </c>
      <c r="Z170" s="1" t="s">
        <v>83</v>
      </c>
      <c r="AA170">
        <v>817</v>
      </c>
      <c r="AB170">
        <v>526.24</v>
      </c>
    </row>
    <row r="171" spans="1:28" ht="14.4" x14ac:dyDescent="0.3">
      <c r="A171" s="1">
        <v>2020</v>
      </c>
      <c r="B171" s="1" t="s">
        <v>11</v>
      </c>
      <c r="C171" s="1" t="s">
        <v>12</v>
      </c>
      <c r="D171" s="5" t="s">
        <v>29</v>
      </c>
      <c r="E171" s="6">
        <v>643</v>
      </c>
      <c r="F171" s="6">
        <v>7000</v>
      </c>
      <c r="G171" s="6">
        <v>7840</v>
      </c>
      <c r="H171" s="3">
        <v>1400</v>
      </c>
      <c r="I171" s="4" t="s">
        <v>42</v>
      </c>
      <c r="R171" s="22">
        <v>2725077</v>
      </c>
      <c r="S171">
        <v>2021</v>
      </c>
      <c r="T171" s="1" t="s">
        <v>1</v>
      </c>
      <c r="U171" s="1" t="s">
        <v>77</v>
      </c>
      <c r="V171" s="1" t="s">
        <v>78</v>
      </c>
      <c r="W171" s="1" t="s">
        <v>79</v>
      </c>
      <c r="X171" s="1" t="s">
        <v>80</v>
      </c>
      <c r="Y171" s="1" t="s">
        <v>81</v>
      </c>
      <c r="Z171" s="1" t="s">
        <v>83</v>
      </c>
      <c r="AA171">
        <v>812</v>
      </c>
      <c r="AB171">
        <v>526.24</v>
      </c>
    </row>
    <row r="172" spans="1:28" ht="14.4" x14ac:dyDescent="0.3">
      <c r="A172" s="1">
        <v>2020</v>
      </c>
      <c r="B172" s="1" t="s">
        <v>11</v>
      </c>
      <c r="C172" s="1" t="s">
        <v>38</v>
      </c>
      <c r="D172" s="5" t="s">
        <v>31</v>
      </c>
      <c r="E172" s="6">
        <v>455</v>
      </c>
      <c r="F172" s="6">
        <v>4578.6000000000004</v>
      </c>
      <c r="G172" s="6">
        <v>5128.0320000000002</v>
      </c>
      <c r="H172" s="3">
        <v>915.72000000000014</v>
      </c>
      <c r="I172" s="4" t="s">
        <v>42</v>
      </c>
      <c r="R172" s="22">
        <v>2725077</v>
      </c>
      <c r="S172">
        <v>2021</v>
      </c>
      <c r="T172" s="1" t="s">
        <v>0</v>
      </c>
      <c r="U172" s="1" t="s">
        <v>77</v>
      </c>
      <c r="V172" s="1" t="s">
        <v>78</v>
      </c>
      <c r="W172" s="1" t="s">
        <v>79</v>
      </c>
      <c r="X172" s="1" t="s">
        <v>80</v>
      </c>
      <c r="Y172" s="1" t="s">
        <v>81</v>
      </c>
      <c r="Z172" s="1" t="s">
        <v>83</v>
      </c>
      <c r="AA172">
        <v>757</v>
      </c>
      <c r="AB172">
        <v>526.24</v>
      </c>
    </row>
    <row r="173" spans="1:28" ht="14.4" x14ac:dyDescent="0.3">
      <c r="A173" s="1">
        <v>2020</v>
      </c>
      <c r="B173" s="1" t="s">
        <v>11</v>
      </c>
      <c r="C173" s="1" t="s">
        <v>12</v>
      </c>
      <c r="D173" s="5" t="s">
        <v>28</v>
      </c>
      <c r="E173" s="7">
        <v>345</v>
      </c>
      <c r="F173" s="7">
        <v>7000</v>
      </c>
      <c r="G173" s="7">
        <v>7840</v>
      </c>
      <c r="H173" s="3">
        <v>1400</v>
      </c>
      <c r="I173" s="4" t="s">
        <v>42</v>
      </c>
      <c r="R173" s="22">
        <v>2725077</v>
      </c>
      <c r="S173">
        <v>2021</v>
      </c>
      <c r="T173" s="1" t="s">
        <v>0</v>
      </c>
      <c r="U173" s="1" t="s">
        <v>77</v>
      </c>
      <c r="V173" s="1" t="s">
        <v>78</v>
      </c>
      <c r="W173" s="1" t="s">
        <v>79</v>
      </c>
      <c r="X173" s="1" t="s">
        <v>80</v>
      </c>
      <c r="Y173" s="1" t="s">
        <v>81</v>
      </c>
      <c r="Z173" s="1" t="s">
        <v>83</v>
      </c>
      <c r="AA173">
        <v>811</v>
      </c>
      <c r="AB173">
        <v>526.24</v>
      </c>
    </row>
    <row r="174" spans="1:28" ht="14.4" x14ac:dyDescent="0.3">
      <c r="A174" s="1">
        <v>2020</v>
      </c>
      <c r="B174" s="1" t="s">
        <v>11</v>
      </c>
      <c r="C174" s="1" t="s">
        <v>13</v>
      </c>
      <c r="D174" s="2" t="s">
        <v>33</v>
      </c>
      <c r="E174" s="3">
        <v>122</v>
      </c>
      <c r="F174" s="3">
        <v>100</v>
      </c>
      <c r="G174" s="3">
        <v>112</v>
      </c>
      <c r="H174" s="3">
        <v>20</v>
      </c>
      <c r="I174" s="4" t="s">
        <v>42</v>
      </c>
      <c r="R174" s="22">
        <v>2725077</v>
      </c>
      <c r="S174">
        <v>2021</v>
      </c>
      <c r="T174" s="1" t="s">
        <v>6</v>
      </c>
      <c r="U174" s="1" t="s">
        <v>77</v>
      </c>
      <c r="V174" s="1" t="s">
        <v>78</v>
      </c>
      <c r="W174" s="1" t="s">
        <v>79</v>
      </c>
      <c r="X174" s="1" t="s">
        <v>80</v>
      </c>
      <c r="Y174" s="1" t="s">
        <v>81</v>
      </c>
      <c r="Z174" s="1" t="s">
        <v>83</v>
      </c>
      <c r="AA174">
        <v>354</v>
      </c>
      <c r="AB174">
        <v>526.24</v>
      </c>
    </row>
    <row r="175" spans="1:28" ht="14.4" x14ac:dyDescent="0.3">
      <c r="A175" s="1">
        <v>2020</v>
      </c>
      <c r="B175" s="1" t="s">
        <v>11</v>
      </c>
      <c r="C175" s="1" t="s">
        <v>15</v>
      </c>
      <c r="D175" s="5" t="s">
        <v>26</v>
      </c>
      <c r="E175" s="6">
        <v>78</v>
      </c>
      <c r="F175" s="6">
        <v>4577.2</v>
      </c>
      <c r="G175" s="6">
        <v>5126.4639999999999</v>
      </c>
      <c r="H175" s="3">
        <v>915.44</v>
      </c>
      <c r="I175" s="4" t="s">
        <v>42</v>
      </c>
      <c r="R175" s="22">
        <v>2725077</v>
      </c>
      <c r="S175">
        <v>2021</v>
      </c>
      <c r="T175" s="1" t="s">
        <v>6</v>
      </c>
      <c r="U175" s="1" t="s">
        <v>77</v>
      </c>
      <c r="V175" s="1" t="s">
        <v>78</v>
      </c>
      <c r="W175" s="1" t="s">
        <v>79</v>
      </c>
      <c r="X175" s="1" t="s">
        <v>80</v>
      </c>
      <c r="Y175" s="1" t="s">
        <v>81</v>
      </c>
      <c r="Z175" s="1" t="s">
        <v>83</v>
      </c>
      <c r="AA175">
        <v>348</v>
      </c>
      <c r="AB175">
        <v>526.24</v>
      </c>
    </row>
    <row r="176" spans="1:28" ht="14.4" x14ac:dyDescent="0.3">
      <c r="A176" s="1">
        <v>2020</v>
      </c>
      <c r="B176" s="1" t="s">
        <v>11</v>
      </c>
      <c r="C176" s="1" t="s">
        <v>15</v>
      </c>
      <c r="D176" s="5" t="s">
        <v>24</v>
      </c>
      <c r="E176" s="6">
        <v>76</v>
      </c>
      <c r="F176" s="6">
        <v>4576.8999999999996</v>
      </c>
      <c r="G176" s="6">
        <v>5126.1279999999997</v>
      </c>
      <c r="H176" s="3">
        <v>915.38</v>
      </c>
      <c r="I176" s="4" t="s">
        <v>42</v>
      </c>
      <c r="R176" s="22">
        <v>2725077</v>
      </c>
      <c r="S176">
        <v>2021</v>
      </c>
      <c r="T176" s="1" t="s">
        <v>6</v>
      </c>
      <c r="U176" s="1" t="s">
        <v>77</v>
      </c>
      <c r="V176" s="1" t="s">
        <v>78</v>
      </c>
      <c r="W176" s="1" t="s">
        <v>79</v>
      </c>
      <c r="X176" s="1" t="s">
        <v>80</v>
      </c>
      <c r="Y176" s="1" t="s">
        <v>81</v>
      </c>
      <c r="Z176" s="1" t="s">
        <v>83</v>
      </c>
      <c r="AA176">
        <v>763</v>
      </c>
      <c r="AB176">
        <v>526.24</v>
      </c>
    </row>
    <row r="177" spans="1:28" ht="14.4" x14ac:dyDescent="0.3">
      <c r="A177" s="1">
        <v>2020</v>
      </c>
      <c r="B177" s="1" t="s">
        <v>11</v>
      </c>
      <c r="C177" s="1" t="s">
        <v>15</v>
      </c>
      <c r="D177" s="5" t="s">
        <v>25</v>
      </c>
      <c r="E177" s="6">
        <v>46</v>
      </c>
      <c r="F177" s="6">
        <v>200</v>
      </c>
      <c r="G177" s="6">
        <v>224</v>
      </c>
      <c r="H177" s="3">
        <v>40</v>
      </c>
      <c r="I177" s="4" t="s">
        <v>42</v>
      </c>
      <c r="R177" s="22">
        <v>2725077</v>
      </c>
      <c r="S177">
        <v>2021</v>
      </c>
      <c r="T177" s="1" t="s">
        <v>6</v>
      </c>
      <c r="U177" s="1" t="s">
        <v>77</v>
      </c>
      <c r="V177" s="1" t="s">
        <v>78</v>
      </c>
      <c r="W177" s="1" t="s">
        <v>79</v>
      </c>
      <c r="X177" s="1" t="s">
        <v>80</v>
      </c>
      <c r="Y177" s="1" t="s">
        <v>81</v>
      </c>
      <c r="Z177" s="1" t="s">
        <v>83</v>
      </c>
      <c r="AA177">
        <v>816</v>
      </c>
      <c r="AB177">
        <v>526.24</v>
      </c>
    </row>
    <row r="178" spans="1:28" ht="14.4" x14ac:dyDescent="0.3">
      <c r="A178" s="1">
        <v>2020</v>
      </c>
      <c r="B178" s="1" t="s">
        <v>11</v>
      </c>
      <c r="C178" s="1" t="s">
        <v>15</v>
      </c>
      <c r="D178" s="5" t="s">
        <v>23</v>
      </c>
      <c r="E178" s="6">
        <v>34</v>
      </c>
      <c r="F178" s="6">
        <v>4576.8</v>
      </c>
      <c r="G178" s="6">
        <v>5126.0160000000005</v>
      </c>
      <c r="H178" s="3">
        <v>915.36000000000013</v>
      </c>
      <c r="I178" s="4" t="s">
        <v>42</v>
      </c>
      <c r="R178" s="22">
        <v>2725077</v>
      </c>
      <c r="S178">
        <v>2021</v>
      </c>
      <c r="T178" s="1" t="s">
        <v>5</v>
      </c>
      <c r="U178" s="1" t="s">
        <v>77</v>
      </c>
      <c r="V178" s="1" t="s">
        <v>78</v>
      </c>
      <c r="W178" s="1" t="s">
        <v>79</v>
      </c>
      <c r="X178" s="1" t="s">
        <v>80</v>
      </c>
      <c r="Y178" s="1" t="s">
        <v>81</v>
      </c>
      <c r="Z178" s="1" t="s">
        <v>83</v>
      </c>
      <c r="AA178">
        <v>815</v>
      </c>
      <c r="AB178">
        <v>526.24</v>
      </c>
    </row>
    <row r="179" spans="1:28" ht="14.4" x14ac:dyDescent="0.3">
      <c r="A179" s="1">
        <v>2020</v>
      </c>
      <c r="B179" s="1" t="s">
        <v>11</v>
      </c>
      <c r="C179" s="1" t="s">
        <v>13</v>
      </c>
      <c r="D179" s="2" t="s">
        <v>34</v>
      </c>
      <c r="E179" s="3">
        <v>7</v>
      </c>
      <c r="F179" s="3">
        <v>200</v>
      </c>
      <c r="G179" s="3">
        <v>224</v>
      </c>
      <c r="H179" s="3">
        <v>40</v>
      </c>
      <c r="I179" s="4" t="s">
        <v>42</v>
      </c>
      <c r="R179" s="22">
        <v>2725077</v>
      </c>
      <c r="S179">
        <v>2021</v>
      </c>
      <c r="T179" s="1" t="s">
        <v>4</v>
      </c>
      <c r="U179" s="1" t="s">
        <v>77</v>
      </c>
      <c r="V179" s="1" t="s">
        <v>78</v>
      </c>
      <c r="W179" s="1" t="s">
        <v>79</v>
      </c>
      <c r="X179" s="1" t="s">
        <v>80</v>
      </c>
      <c r="Y179" s="1" t="s">
        <v>81</v>
      </c>
      <c r="Z179" s="1" t="s">
        <v>83</v>
      </c>
      <c r="AA179">
        <v>814</v>
      </c>
      <c r="AB179">
        <v>526.24</v>
      </c>
    </row>
    <row r="180" spans="1:28" ht="14.4" x14ac:dyDescent="0.3">
      <c r="A180" s="1">
        <v>2020</v>
      </c>
      <c r="B180" s="1" t="s">
        <v>11</v>
      </c>
      <c r="C180" s="1" t="s">
        <v>15</v>
      </c>
      <c r="D180" s="5" t="s">
        <v>27</v>
      </c>
      <c r="E180" s="6">
        <v>3</v>
      </c>
      <c r="F180" s="6">
        <v>4577.3</v>
      </c>
      <c r="G180" s="6">
        <v>5126.576</v>
      </c>
      <c r="H180" s="3">
        <v>915.46</v>
      </c>
      <c r="I180" s="4" t="s">
        <v>40</v>
      </c>
      <c r="R180" s="22">
        <v>2725077</v>
      </c>
      <c r="S180">
        <v>2021</v>
      </c>
      <c r="T180" s="1" t="s">
        <v>1</v>
      </c>
      <c r="U180" s="1" t="s">
        <v>77</v>
      </c>
      <c r="V180" s="1" t="s">
        <v>87</v>
      </c>
      <c r="W180" s="1" t="s">
        <v>88</v>
      </c>
      <c r="X180" s="1" t="s">
        <v>84</v>
      </c>
      <c r="Y180" s="1" t="s">
        <v>86</v>
      </c>
      <c r="Z180" s="1" t="s">
        <v>89</v>
      </c>
      <c r="AA180">
        <v>153</v>
      </c>
      <c r="AB180">
        <v>526.24</v>
      </c>
    </row>
    <row r="181" spans="1:28" ht="14.4" x14ac:dyDescent="0.3">
      <c r="A181" s="1">
        <v>2020</v>
      </c>
      <c r="B181" s="1" t="s">
        <v>11</v>
      </c>
      <c r="C181" s="1" t="s">
        <v>32</v>
      </c>
      <c r="D181" s="5" t="s">
        <v>32</v>
      </c>
      <c r="E181" s="6">
        <v>2</v>
      </c>
      <c r="F181" s="6">
        <v>6600</v>
      </c>
      <c r="G181" s="6">
        <v>7392</v>
      </c>
      <c r="H181" s="3">
        <v>1320</v>
      </c>
      <c r="I181" s="4" t="s">
        <v>42</v>
      </c>
      <c r="R181" s="22">
        <v>2725077</v>
      </c>
      <c r="S181">
        <v>2021</v>
      </c>
      <c r="T181" s="1" t="s">
        <v>0</v>
      </c>
      <c r="U181" s="1" t="s">
        <v>77</v>
      </c>
      <c r="V181" s="1" t="s">
        <v>87</v>
      </c>
      <c r="W181" s="1" t="s">
        <v>88</v>
      </c>
      <c r="X181" s="1" t="s">
        <v>84</v>
      </c>
      <c r="Y181" s="1" t="s">
        <v>81</v>
      </c>
      <c r="Z181" s="1" t="s">
        <v>89</v>
      </c>
      <c r="AA181">
        <v>159</v>
      </c>
      <c r="AB181">
        <v>526.24</v>
      </c>
    </row>
    <row r="182" spans="1:28" ht="14.4" x14ac:dyDescent="0.3">
      <c r="A182" s="1">
        <v>2021</v>
      </c>
      <c r="B182" s="1" t="s">
        <v>0</v>
      </c>
      <c r="C182" s="1" t="s">
        <v>14</v>
      </c>
      <c r="D182" s="2" t="s">
        <v>36</v>
      </c>
      <c r="E182" s="3">
        <v>6591.1679999999997</v>
      </c>
      <c r="F182" s="3">
        <v>4577.3</v>
      </c>
      <c r="G182" s="3">
        <v>5126.576</v>
      </c>
      <c r="H182" s="3">
        <v>915.46</v>
      </c>
      <c r="I182" s="4" t="s">
        <v>40</v>
      </c>
      <c r="R182" s="22">
        <v>2725077</v>
      </c>
      <c r="S182">
        <v>2021</v>
      </c>
      <c r="T182" s="1" t="s">
        <v>5</v>
      </c>
      <c r="U182" s="1" t="s">
        <v>77</v>
      </c>
      <c r="V182" s="1" t="s">
        <v>87</v>
      </c>
      <c r="W182" s="1" t="s">
        <v>88</v>
      </c>
      <c r="X182" s="1" t="s">
        <v>84</v>
      </c>
      <c r="Y182" s="1" t="s">
        <v>81</v>
      </c>
      <c r="Z182" s="1" t="s">
        <v>89</v>
      </c>
      <c r="AA182">
        <v>864</v>
      </c>
      <c r="AB182">
        <v>526.24</v>
      </c>
    </row>
    <row r="183" spans="1:28" ht="14.4" x14ac:dyDescent="0.3">
      <c r="A183" s="1">
        <v>2021</v>
      </c>
      <c r="B183" s="1" t="s">
        <v>0</v>
      </c>
      <c r="C183" s="1" t="s">
        <v>14</v>
      </c>
      <c r="D183" s="2" t="s">
        <v>37</v>
      </c>
      <c r="E183" s="3">
        <v>8270.64</v>
      </c>
      <c r="F183" s="3">
        <v>8800</v>
      </c>
      <c r="G183" s="3">
        <v>8960</v>
      </c>
      <c r="H183" s="3">
        <v>1760</v>
      </c>
      <c r="I183" s="4" t="s">
        <v>40</v>
      </c>
      <c r="R183" s="22">
        <v>2725077</v>
      </c>
      <c r="S183">
        <v>2021</v>
      </c>
      <c r="T183" s="1" t="s">
        <v>8</v>
      </c>
      <c r="U183" s="1" t="s">
        <v>85</v>
      </c>
      <c r="V183" s="1" t="s">
        <v>87</v>
      </c>
      <c r="W183" s="1" t="s">
        <v>88</v>
      </c>
      <c r="X183" s="1" t="s">
        <v>84</v>
      </c>
      <c r="Y183" s="1" t="s">
        <v>86</v>
      </c>
      <c r="Z183" s="1" t="s">
        <v>89</v>
      </c>
      <c r="AA183">
        <v>867</v>
      </c>
      <c r="AB183">
        <v>526.24</v>
      </c>
    </row>
    <row r="184" spans="1:28" ht="14.4" x14ac:dyDescent="0.3">
      <c r="A184" s="1">
        <v>2021</v>
      </c>
      <c r="B184" s="1" t="s">
        <v>0</v>
      </c>
      <c r="C184" s="1" t="s">
        <v>13</v>
      </c>
      <c r="D184" s="2" t="s">
        <v>35</v>
      </c>
      <c r="E184" s="3">
        <v>8470</v>
      </c>
      <c r="F184" s="3">
        <v>5034.92</v>
      </c>
      <c r="G184" s="3">
        <v>5126.4639999999999</v>
      </c>
      <c r="H184" s="3">
        <v>1006.984</v>
      </c>
      <c r="I184" s="4" t="s">
        <v>40</v>
      </c>
      <c r="R184" s="22">
        <v>2725077</v>
      </c>
      <c r="S184">
        <v>2022</v>
      </c>
      <c r="T184" s="1" t="s">
        <v>1</v>
      </c>
      <c r="U184" s="1" t="s">
        <v>77</v>
      </c>
      <c r="V184" s="1" t="s">
        <v>87</v>
      </c>
      <c r="W184" s="1" t="s">
        <v>79</v>
      </c>
      <c r="X184" s="1" t="s">
        <v>80</v>
      </c>
      <c r="Y184" s="1" t="s">
        <v>81</v>
      </c>
      <c r="Z184" s="1" t="s">
        <v>83</v>
      </c>
      <c r="AA184">
        <v>769</v>
      </c>
      <c r="AB184">
        <v>526.24</v>
      </c>
    </row>
    <row r="185" spans="1:28" ht="14.4" x14ac:dyDescent="0.3">
      <c r="A185" s="1">
        <v>2021</v>
      </c>
      <c r="B185" s="1" t="s">
        <v>0</v>
      </c>
      <c r="C185" s="1" t="s">
        <v>38</v>
      </c>
      <c r="D185" s="5" t="s">
        <v>30</v>
      </c>
      <c r="E185" s="6">
        <v>6055.1985000000004</v>
      </c>
      <c r="F185" s="6">
        <v>6317.85</v>
      </c>
      <c r="G185" s="6">
        <v>6432.72</v>
      </c>
      <c r="H185" s="3">
        <v>1263.5700000000002</v>
      </c>
      <c r="I185" s="4" t="s">
        <v>40</v>
      </c>
      <c r="R185" s="22">
        <v>2725077</v>
      </c>
      <c r="S185">
        <v>2022</v>
      </c>
      <c r="T185" s="1" t="s">
        <v>6</v>
      </c>
      <c r="U185" s="1" t="s">
        <v>77</v>
      </c>
      <c r="V185" s="1" t="s">
        <v>87</v>
      </c>
      <c r="W185" s="1" t="s">
        <v>79</v>
      </c>
      <c r="X185" s="1" t="s">
        <v>80</v>
      </c>
      <c r="Y185" s="1" t="s">
        <v>81</v>
      </c>
      <c r="Z185" s="1" t="s">
        <v>83</v>
      </c>
      <c r="AA185">
        <v>339</v>
      </c>
      <c r="AB185">
        <v>526.24</v>
      </c>
    </row>
    <row r="186" spans="1:28" ht="14.4" x14ac:dyDescent="0.3">
      <c r="A186" s="1">
        <v>2021</v>
      </c>
      <c r="B186" s="1" t="s">
        <v>0</v>
      </c>
      <c r="C186" s="1" t="s">
        <v>12</v>
      </c>
      <c r="D186" s="5" t="s">
        <v>29</v>
      </c>
      <c r="E186" s="6">
        <v>10368.4</v>
      </c>
      <c r="F186" s="6">
        <v>7700</v>
      </c>
      <c r="G186" s="6">
        <v>7840</v>
      </c>
      <c r="H186" s="3">
        <v>1540</v>
      </c>
      <c r="I186" s="4" t="s">
        <v>40</v>
      </c>
      <c r="R186" s="22">
        <v>2725077</v>
      </c>
      <c r="S186">
        <v>2022</v>
      </c>
      <c r="T186" s="1" t="s">
        <v>4</v>
      </c>
      <c r="U186" s="1" t="s">
        <v>77</v>
      </c>
      <c r="V186" s="1" t="s">
        <v>87</v>
      </c>
      <c r="W186" s="1" t="s">
        <v>79</v>
      </c>
      <c r="X186" s="1" t="s">
        <v>80</v>
      </c>
      <c r="Y186" s="1" t="s">
        <v>81</v>
      </c>
      <c r="Z186" s="1" t="s">
        <v>83</v>
      </c>
      <c r="AA186">
        <v>351</v>
      </c>
      <c r="AB186">
        <v>526.24</v>
      </c>
    </row>
    <row r="187" spans="1:28" ht="14.4" x14ac:dyDescent="0.3">
      <c r="A187" s="1">
        <v>2021</v>
      </c>
      <c r="B187" s="1" t="s">
        <v>0</v>
      </c>
      <c r="C187" s="1" t="s">
        <v>38</v>
      </c>
      <c r="D187" s="5" t="s">
        <v>31</v>
      </c>
      <c r="E187" s="6">
        <v>3101.2624999999998</v>
      </c>
      <c r="F187" s="6">
        <v>5036.46</v>
      </c>
      <c r="G187" s="6">
        <v>5128.0320000000002</v>
      </c>
      <c r="H187" s="3">
        <v>1007.292</v>
      </c>
      <c r="I187" s="4" t="s">
        <v>40</v>
      </c>
      <c r="R187" s="22">
        <v>2725077</v>
      </c>
      <c r="S187">
        <v>2022</v>
      </c>
      <c r="T187" s="1" t="s">
        <v>10</v>
      </c>
      <c r="U187" s="1" t="s">
        <v>77</v>
      </c>
      <c r="V187" s="1" t="s">
        <v>87</v>
      </c>
      <c r="W187" s="1" t="s">
        <v>79</v>
      </c>
      <c r="X187" s="1" t="s">
        <v>80</v>
      </c>
      <c r="Y187" s="1" t="s">
        <v>81</v>
      </c>
      <c r="Z187" s="1" t="s">
        <v>83</v>
      </c>
      <c r="AA187">
        <v>777</v>
      </c>
      <c r="AB187">
        <v>526.24</v>
      </c>
    </row>
    <row r="188" spans="1:28" ht="14.4" x14ac:dyDescent="0.3">
      <c r="A188" s="1">
        <v>2021</v>
      </c>
      <c r="B188" s="1" t="s">
        <v>0</v>
      </c>
      <c r="C188" s="1" t="s">
        <v>12</v>
      </c>
      <c r="D188" s="5" t="s">
        <v>28</v>
      </c>
      <c r="E188" s="7">
        <v>6591.1679999999997</v>
      </c>
      <c r="F188" s="7">
        <v>7700</v>
      </c>
      <c r="G188" s="7">
        <v>7840</v>
      </c>
      <c r="H188" s="3">
        <v>1540</v>
      </c>
      <c r="I188" s="4" t="s">
        <v>40</v>
      </c>
      <c r="R188" s="22">
        <v>2725077</v>
      </c>
      <c r="S188">
        <v>2022</v>
      </c>
      <c r="T188" s="1" t="s">
        <v>9</v>
      </c>
      <c r="U188" s="1" t="s">
        <v>77</v>
      </c>
      <c r="V188" s="1" t="s">
        <v>87</v>
      </c>
      <c r="W188" s="1" t="s">
        <v>79</v>
      </c>
      <c r="X188" s="1" t="s">
        <v>80</v>
      </c>
      <c r="Y188" s="1" t="s">
        <v>81</v>
      </c>
      <c r="Z188" s="1" t="s">
        <v>83</v>
      </c>
      <c r="AA188">
        <v>776</v>
      </c>
      <c r="AB188">
        <v>526.24</v>
      </c>
    </row>
    <row r="189" spans="1:28" ht="14.4" x14ac:dyDescent="0.3">
      <c r="A189" s="1">
        <v>2021</v>
      </c>
      <c r="B189" s="1" t="s">
        <v>0</v>
      </c>
      <c r="C189" s="1" t="s">
        <v>13</v>
      </c>
      <c r="D189" s="2" t="s">
        <v>33</v>
      </c>
      <c r="E189" s="3">
        <v>6590.7359999999999</v>
      </c>
      <c r="F189" s="3">
        <v>110</v>
      </c>
      <c r="G189" s="3">
        <v>112</v>
      </c>
      <c r="H189" s="3">
        <v>22</v>
      </c>
      <c r="I189" s="4" t="s">
        <v>40</v>
      </c>
      <c r="R189" s="22">
        <v>2725077</v>
      </c>
      <c r="S189">
        <v>2022</v>
      </c>
      <c r="T189" s="1" t="s">
        <v>8</v>
      </c>
      <c r="U189" s="1" t="s">
        <v>77</v>
      </c>
      <c r="V189" s="1" t="s">
        <v>87</v>
      </c>
      <c r="W189" s="1" t="s">
        <v>79</v>
      </c>
      <c r="X189" s="1" t="s">
        <v>80</v>
      </c>
      <c r="Y189" s="1" t="s">
        <v>81</v>
      </c>
      <c r="Z189" s="1" t="s">
        <v>83</v>
      </c>
      <c r="AA189">
        <v>327</v>
      </c>
      <c r="AB189">
        <v>526.24</v>
      </c>
    </row>
    <row r="190" spans="1:28" ht="14.4" x14ac:dyDescent="0.3">
      <c r="A190" s="1">
        <v>2021</v>
      </c>
      <c r="B190" s="1" t="s">
        <v>0</v>
      </c>
      <c r="C190" s="1" t="s">
        <v>15</v>
      </c>
      <c r="D190" s="5" t="s">
        <v>26</v>
      </c>
      <c r="E190" s="6">
        <v>288</v>
      </c>
      <c r="F190" s="6">
        <v>5034.92</v>
      </c>
      <c r="G190" s="6">
        <v>5126.4639999999999</v>
      </c>
      <c r="H190" s="3">
        <v>1006.984</v>
      </c>
      <c r="I190" s="4" t="s">
        <v>40</v>
      </c>
      <c r="R190" s="22">
        <v>2725077</v>
      </c>
      <c r="S190">
        <v>2022</v>
      </c>
      <c r="T190" s="1" t="s">
        <v>7</v>
      </c>
      <c r="U190" s="1" t="s">
        <v>85</v>
      </c>
      <c r="V190" s="1" t="s">
        <v>87</v>
      </c>
      <c r="W190" s="1" t="s">
        <v>88</v>
      </c>
      <c r="X190" s="1" t="s">
        <v>84</v>
      </c>
      <c r="Y190" s="1" t="s">
        <v>81</v>
      </c>
      <c r="Z190" s="1" t="s">
        <v>89</v>
      </c>
      <c r="AA190">
        <v>877</v>
      </c>
      <c r="AB190">
        <v>526.24</v>
      </c>
    </row>
    <row r="191" spans="1:28" ht="14.4" x14ac:dyDescent="0.3">
      <c r="A191" s="1">
        <v>2021</v>
      </c>
      <c r="B191" s="1" t="s">
        <v>0</v>
      </c>
      <c r="C191" s="1" t="s">
        <v>15</v>
      </c>
      <c r="D191" s="5" t="s">
        <v>24</v>
      </c>
      <c r="E191" s="6">
        <v>6590.5919999999996</v>
      </c>
      <c r="F191" s="6">
        <v>4576.8999999999996</v>
      </c>
      <c r="G191" s="6">
        <v>5126.1279999999997</v>
      </c>
      <c r="H191" s="3">
        <v>915.38</v>
      </c>
      <c r="I191" s="4" t="s">
        <v>40</v>
      </c>
      <c r="R191" s="22">
        <v>2725077</v>
      </c>
      <c r="S191">
        <v>2022</v>
      </c>
      <c r="T191" s="1" t="s">
        <v>11</v>
      </c>
      <c r="U191" s="1" t="s">
        <v>85</v>
      </c>
      <c r="V191" s="1" t="s">
        <v>87</v>
      </c>
      <c r="W191" s="1" t="s">
        <v>88</v>
      </c>
      <c r="X191" s="1" t="s">
        <v>84</v>
      </c>
      <c r="Y191" s="1" t="s">
        <v>81</v>
      </c>
      <c r="Z191" s="1" t="s">
        <v>89</v>
      </c>
      <c r="AA191">
        <v>880</v>
      </c>
      <c r="AB191">
        <v>526.24</v>
      </c>
    </row>
    <row r="192" spans="1:28" ht="14.4" x14ac:dyDescent="0.3">
      <c r="A192" s="1">
        <v>2021</v>
      </c>
      <c r="B192" s="1" t="s">
        <v>0</v>
      </c>
      <c r="C192" s="1" t="s">
        <v>15</v>
      </c>
      <c r="D192" s="5" t="s">
        <v>25</v>
      </c>
      <c r="E192" s="6">
        <v>4032.9300000000003</v>
      </c>
      <c r="F192" s="6">
        <v>200</v>
      </c>
      <c r="G192" s="6">
        <v>224</v>
      </c>
      <c r="H192" s="3">
        <v>40</v>
      </c>
      <c r="I192" s="4" t="s">
        <v>40</v>
      </c>
      <c r="R192" s="22">
        <v>2725077</v>
      </c>
      <c r="S192">
        <v>2022</v>
      </c>
      <c r="T192" s="1" t="s">
        <v>5</v>
      </c>
      <c r="U192" s="1" t="s">
        <v>85</v>
      </c>
      <c r="V192" s="1" t="s">
        <v>87</v>
      </c>
      <c r="W192" s="1" t="s">
        <v>88</v>
      </c>
      <c r="X192" s="1" t="s">
        <v>84</v>
      </c>
      <c r="Y192" s="1" t="s">
        <v>86</v>
      </c>
      <c r="Z192" s="1" t="s">
        <v>89</v>
      </c>
      <c r="AA192">
        <v>875</v>
      </c>
      <c r="AB192">
        <v>526.24</v>
      </c>
    </row>
    <row r="193" spans="1:28" ht="14.4" x14ac:dyDescent="0.3">
      <c r="A193" s="1">
        <v>2021</v>
      </c>
      <c r="B193" s="1" t="s">
        <v>0</v>
      </c>
      <c r="C193" s="1" t="s">
        <v>15</v>
      </c>
      <c r="D193" s="5" t="s">
        <v>23</v>
      </c>
      <c r="E193" s="6">
        <v>7986</v>
      </c>
      <c r="F193" s="6">
        <v>4576.8</v>
      </c>
      <c r="G193" s="6">
        <v>5126.0160000000005</v>
      </c>
      <c r="H193" s="3">
        <v>915.36000000000013</v>
      </c>
      <c r="I193" s="4" t="s">
        <v>40</v>
      </c>
      <c r="R193" s="22">
        <v>2725077</v>
      </c>
      <c r="S193">
        <v>2022</v>
      </c>
      <c r="T193" s="1" t="s">
        <v>10</v>
      </c>
      <c r="U193" s="1" t="s">
        <v>85</v>
      </c>
      <c r="V193" s="1" t="s">
        <v>87</v>
      </c>
      <c r="W193" s="1" t="s">
        <v>88</v>
      </c>
      <c r="X193" s="1" t="s">
        <v>84</v>
      </c>
      <c r="Y193" s="1" t="s">
        <v>86</v>
      </c>
      <c r="Z193" s="1" t="s">
        <v>89</v>
      </c>
      <c r="AA193">
        <v>826</v>
      </c>
      <c r="AB193">
        <v>526.24</v>
      </c>
    </row>
    <row r="194" spans="1:28" ht="14.4" x14ac:dyDescent="0.3">
      <c r="A194" s="1">
        <v>2021</v>
      </c>
      <c r="B194" s="1" t="s">
        <v>0</v>
      </c>
      <c r="C194" s="1" t="s">
        <v>13</v>
      </c>
      <c r="D194" s="2" t="s">
        <v>34</v>
      </c>
      <c r="E194" s="3">
        <v>5538.5330000000004</v>
      </c>
      <c r="F194" s="3">
        <v>200</v>
      </c>
      <c r="G194" s="3">
        <v>224</v>
      </c>
      <c r="H194" s="3">
        <v>40</v>
      </c>
      <c r="I194" s="4" t="s">
        <v>40</v>
      </c>
      <c r="R194" s="22">
        <v>2725077</v>
      </c>
      <c r="S194">
        <v>2022</v>
      </c>
      <c r="T194" s="1" t="s">
        <v>9</v>
      </c>
      <c r="U194" s="1" t="s">
        <v>85</v>
      </c>
      <c r="V194" s="1" t="s">
        <v>87</v>
      </c>
      <c r="W194" s="1" t="s">
        <v>88</v>
      </c>
      <c r="X194" s="1" t="s">
        <v>84</v>
      </c>
      <c r="Y194" s="1" t="s">
        <v>86</v>
      </c>
      <c r="Z194" s="1" t="s">
        <v>89</v>
      </c>
      <c r="AA194">
        <v>825</v>
      </c>
      <c r="AB194">
        <v>526.24</v>
      </c>
    </row>
    <row r="195" spans="1:28" ht="14.4" x14ac:dyDescent="0.3">
      <c r="A195" s="1">
        <v>2021</v>
      </c>
      <c r="B195" s="1" t="s">
        <v>0</v>
      </c>
      <c r="C195" s="1" t="s">
        <v>32</v>
      </c>
      <c r="D195" s="5" t="s">
        <v>32</v>
      </c>
      <c r="E195" s="6">
        <v>3</v>
      </c>
      <c r="F195" s="6">
        <v>6600</v>
      </c>
      <c r="G195" s="6">
        <v>7392</v>
      </c>
      <c r="H195" s="3">
        <v>1320</v>
      </c>
      <c r="I195" s="4" t="s">
        <v>40</v>
      </c>
      <c r="R195" s="22">
        <v>2725077</v>
      </c>
      <c r="S195">
        <v>2022</v>
      </c>
      <c r="T195" s="1" t="s">
        <v>9</v>
      </c>
      <c r="U195" s="1" t="s">
        <v>85</v>
      </c>
      <c r="V195" s="1" t="s">
        <v>87</v>
      </c>
      <c r="W195" s="1" t="s">
        <v>88</v>
      </c>
      <c r="X195" s="1" t="s">
        <v>84</v>
      </c>
      <c r="Y195" s="1" t="s">
        <v>86</v>
      </c>
      <c r="Z195" s="1" t="s">
        <v>89</v>
      </c>
      <c r="AA195">
        <v>878</v>
      </c>
      <c r="AB195">
        <v>526.24</v>
      </c>
    </row>
    <row r="196" spans="1:28" ht="14.4" x14ac:dyDescent="0.3">
      <c r="A196" s="1">
        <v>2021</v>
      </c>
      <c r="B196" s="1" t="s">
        <v>0</v>
      </c>
      <c r="C196" s="1" t="s">
        <v>15</v>
      </c>
      <c r="D196" s="5" t="s">
        <v>27</v>
      </c>
      <c r="E196" s="6">
        <v>3</v>
      </c>
      <c r="F196" s="6">
        <v>4577.3</v>
      </c>
      <c r="G196" s="6">
        <v>5126.576</v>
      </c>
      <c r="H196" s="3">
        <v>915.46</v>
      </c>
      <c r="I196" s="4" t="s">
        <v>40</v>
      </c>
      <c r="R196" s="22">
        <v>2725077</v>
      </c>
      <c r="S196">
        <v>2023</v>
      </c>
      <c r="T196" s="1" t="s">
        <v>0</v>
      </c>
      <c r="U196" s="1" t="s">
        <v>77</v>
      </c>
      <c r="V196" s="1" t="s">
        <v>78</v>
      </c>
      <c r="W196" s="1" t="s">
        <v>79</v>
      </c>
      <c r="X196" s="1" t="s">
        <v>80</v>
      </c>
      <c r="Y196" s="1" t="s">
        <v>81</v>
      </c>
      <c r="Z196" s="1" t="s">
        <v>83</v>
      </c>
      <c r="AA196">
        <v>779</v>
      </c>
      <c r="AB196">
        <v>526.24</v>
      </c>
    </row>
    <row r="197" spans="1:28" ht="14.4" x14ac:dyDescent="0.3">
      <c r="A197" s="1">
        <v>2021</v>
      </c>
      <c r="B197" s="1" t="s">
        <v>1</v>
      </c>
      <c r="C197" s="1" t="s">
        <v>14</v>
      </c>
      <c r="D197" s="2" t="s">
        <v>36</v>
      </c>
      <c r="E197" s="3">
        <v>3566</v>
      </c>
      <c r="F197" s="3">
        <v>4577.3</v>
      </c>
      <c r="G197" s="3">
        <v>5126.576</v>
      </c>
      <c r="H197" s="3">
        <v>915.46</v>
      </c>
      <c r="I197" s="4" t="s">
        <v>40</v>
      </c>
      <c r="R197" s="22">
        <v>2725077</v>
      </c>
      <c r="S197">
        <v>2023</v>
      </c>
      <c r="T197" s="1" t="s">
        <v>6</v>
      </c>
      <c r="U197" s="1" t="s">
        <v>77</v>
      </c>
      <c r="V197" s="1" t="s">
        <v>78</v>
      </c>
      <c r="W197" s="1" t="s">
        <v>79</v>
      </c>
      <c r="X197" s="1" t="s">
        <v>80</v>
      </c>
      <c r="Y197" s="1" t="s">
        <v>81</v>
      </c>
      <c r="Z197" s="1" t="s">
        <v>83</v>
      </c>
      <c r="AA197">
        <v>784</v>
      </c>
      <c r="AB197">
        <v>526.24</v>
      </c>
    </row>
    <row r="198" spans="1:28" ht="14.4" x14ac:dyDescent="0.3">
      <c r="A198" s="1">
        <v>2021</v>
      </c>
      <c r="B198" s="1" t="s">
        <v>1</v>
      </c>
      <c r="C198" s="1" t="s">
        <v>14</v>
      </c>
      <c r="D198" s="2" t="s">
        <v>37</v>
      </c>
      <c r="E198" s="3">
        <v>2498</v>
      </c>
      <c r="F198" s="3">
        <v>8000</v>
      </c>
      <c r="G198" s="3">
        <v>8960</v>
      </c>
      <c r="H198" s="3">
        <v>1600</v>
      </c>
      <c r="I198" s="4" t="s">
        <v>40</v>
      </c>
      <c r="R198" s="22">
        <v>2725077</v>
      </c>
      <c r="S198">
        <v>2023</v>
      </c>
      <c r="T198" s="1" t="s">
        <v>4</v>
      </c>
      <c r="U198" s="1" t="s">
        <v>77</v>
      </c>
      <c r="V198" s="1" t="s">
        <v>78</v>
      </c>
      <c r="W198" s="1" t="s">
        <v>79</v>
      </c>
      <c r="X198" s="1" t="s">
        <v>80</v>
      </c>
      <c r="Y198" s="1" t="s">
        <v>81</v>
      </c>
      <c r="Z198" s="1" t="s">
        <v>83</v>
      </c>
      <c r="AA198">
        <v>782</v>
      </c>
      <c r="AB198">
        <v>526.24</v>
      </c>
    </row>
    <row r="199" spans="1:28" ht="14.4" x14ac:dyDescent="0.3">
      <c r="A199" s="1">
        <v>2021</v>
      </c>
      <c r="B199" s="1" t="s">
        <v>1</v>
      </c>
      <c r="C199" s="1" t="s">
        <v>13</v>
      </c>
      <c r="D199" s="2" t="s">
        <v>35</v>
      </c>
      <c r="E199" s="3">
        <v>1245</v>
      </c>
      <c r="F199" s="3">
        <v>4577.2</v>
      </c>
      <c r="G199" s="3">
        <v>5126.4639999999999</v>
      </c>
      <c r="H199" s="3">
        <v>915.44</v>
      </c>
      <c r="I199" s="4" t="s">
        <v>40</v>
      </c>
      <c r="R199" s="22">
        <v>2725077</v>
      </c>
      <c r="S199">
        <v>2023</v>
      </c>
      <c r="T199" s="1" t="s">
        <v>8</v>
      </c>
      <c r="U199" s="1" t="s">
        <v>77</v>
      </c>
      <c r="V199" s="1" t="s">
        <v>78</v>
      </c>
      <c r="W199" s="1" t="s">
        <v>79</v>
      </c>
      <c r="X199" s="1" t="s">
        <v>80</v>
      </c>
      <c r="Y199" s="1" t="s">
        <v>81</v>
      </c>
      <c r="Z199" s="1" t="s">
        <v>83</v>
      </c>
      <c r="AA199">
        <v>786</v>
      </c>
      <c r="AB199">
        <v>526.24</v>
      </c>
    </row>
    <row r="200" spans="1:28" ht="14.4" x14ac:dyDescent="0.3">
      <c r="A200" s="1">
        <v>2021</v>
      </c>
      <c r="B200" s="1" t="s">
        <v>1</v>
      </c>
      <c r="C200" s="1" t="s">
        <v>38</v>
      </c>
      <c r="D200" s="5" t="s">
        <v>30</v>
      </c>
      <c r="E200" s="6">
        <v>644</v>
      </c>
      <c r="F200" s="6">
        <v>5743.5</v>
      </c>
      <c r="G200" s="6">
        <v>6432.72</v>
      </c>
      <c r="H200" s="3">
        <v>1148.7</v>
      </c>
      <c r="I200" s="4" t="s">
        <v>40</v>
      </c>
      <c r="R200" s="22">
        <v>2725077</v>
      </c>
      <c r="S200">
        <v>2023</v>
      </c>
      <c r="T200" s="1" t="s">
        <v>7</v>
      </c>
      <c r="U200" s="1" t="s">
        <v>85</v>
      </c>
      <c r="V200" s="1" t="s">
        <v>87</v>
      </c>
      <c r="W200" s="1" t="s">
        <v>88</v>
      </c>
      <c r="X200" s="1" t="s">
        <v>84</v>
      </c>
      <c r="Y200" s="1" t="s">
        <v>86</v>
      </c>
      <c r="Z200" s="1" t="s">
        <v>89</v>
      </c>
      <c r="AA200">
        <v>834</v>
      </c>
      <c r="AB200">
        <v>526.24</v>
      </c>
    </row>
    <row r="201" spans="1:28" ht="14.4" x14ac:dyDescent="0.3">
      <c r="A201" s="1">
        <v>2021</v>
      </c>
      <c r="B201" s="1" t="s">
        <v>1</v>
      </c>
      <c r="C201" s="1" t="s">
        <v>12</v>
      </c>
      <c r="D201" s="5" t="s">
        <v>29</v>
      </c>
      <c r="E201" s="6">
        <v>643</v>
      </c>
      <c r="F201" s="6">
        <v>7000</v>
      </c>
      <c r="G201" s="6">
        <v>7840</v>
      </c>
      <c r="H201" s="3">
        <v>1400</v>
      </c>
      <c r="I201" s="4" t="s">
        <v>40</v>
      </c>
      <c r="R201" s="22">
        <v>2725077</v>
      </c>
      <c r="S201">
        <v>2023</v>
      </c>
      <c r="T201" s="1" t="s">
        <v>0</v>
      </c>
      <c r="U201" s="1" t="s">
        <v>85</v>
      </c>
      <c r="V201" s="1" t="s">
        <v>87</v>
      </c>
      <c r="W201" s="1" t="s">
        <v>88</v>
      </c>
      <c r="X201" s="1" t="s">
        <v>84</v>
      </c>
      <c r="Y201" s="1" t="s">
        <v>86</v>
      </c>
      <c r="Z201" s="1" t="s">
        <v>89</v>
      </c>
      <c r="AA201">
        <v>828</v>
      </c>
      <c r="AB201">
        <v>526.24</v>
      </c>
    </row>
    <row r="202" spans="1:28" ht="14.4" x14ac:dyDescent="0.3">
      <c r="A202" s="1">
        <v>2021</v>
      </c>
      <c r="B202" s="1" t="s">
        <v>1</v>
      </c>
      <c r="C202" s="1" t="s">
        <v>38</v>
      </c>
      <c r="D202" s="5" t="s">
        <v>31</v>
      </c>
      <c r="E202" s="6">
        <v>455</v>
      </c>
      <c r="F202" s="6">
        <v>4578.6000000000004</v>
      </c>
      <c r="G202" s="6">
        <v>5128.0320000000002</v>
      </c>
      <c r="H202" s="3">
        <v>915.72000000000014</v>
      </c>
      <c r="I202" s="4" t="s">
        <v>40</v>
      </c>
      <c r="R202" s="22">
        <v>2725077</v>
      </c>
      <c r="S202">
        <v>2023</v>
      </c>
      <c r="T202" s="1" t="s">
        <v>5</v>
      </c>
      <c r="U202" s="1" t="s">
        <v>85</v>
      </c>
      <c r="V202" s="1" t="s">
        <v>87</v>
      </c>
      <c r="W202" s="1" t="s">
        <v>88</v>
      </c>
      <c r="X202" s="1" t="s">
        <v>84</v>
      </c>
      <c r="Y202" s="1" t="s">
        <v>86</v>
      </c>
      <c r="Z202" s="1" t="s">
        <v>89</v>
      </c>
      <c r="AA202">
        <v>832</v>
      </c>
      <c r="AB202">
        <v>526.24</v>
      </c>
    </row>
    <row r="203" spans="1:28" ht="14.4" x14ac:dyDescent="0.3">
      <c r="A203" s="1">
        <v>2021</v>
      </c>
      <c r="B203" s="1" t="s">
        <v>1</v>
      </c>
      <c r="C203" s="1" t="s">
        <v>12</v>
      </c>
      <c r="D203" s="5" t="s">
        <v>28</v>
      </c>
      <c r="E203" s="7">
        <v>345</v>
      </c>
      <c r="F203" s="7">
        <v>7000</v>
      </c>
      <c r="G203" s="7">
        <v>7840</v>
      </c>
      <c r="H203" s="3">
        <v>1400</v>
      </c>
      <c r="I203" s="4" t="s">
        <v>40</v>
      </c>
      <c r="R203" s="22">
        <v>2725077</v>
      </c>
      <c r="S203">
        <v>2023</v>
      </c>
      <c r="T203" s="1" t="s">
        <v>10</v>
      </c>
      <c r="U203" s="1" t="s">
        <v>85</v>
      </c>
      <c r="V203" s="1" t="s">
        <v>87</v>
      </c>
      <c r="W203" s="1" t="s">
        <v>88</v>
      </c>
      <c r="X203" s="1" t="s">
        <v>84</v>
      </c>
      <c r="Y203" s="1" t="s">
        <v>86</v>
      </c>
      <c r="Z203" s="1" t="s">
        <v>89</v>
      </c>
      <c r="AA203">
        <v>837</v>
      </c>
      <c r="AB203">
        <v>526.24</v>
      </c>
    </row>
    <row r="204" spans="1:28" ht="14.4" x14ac:dyDescent="0.3">
      <c r="A204" s="1">
        <v>2021</v>
      </c>
      <c r="B204" s="1" t="s">
        <v>1</v>
      </c>
      <c r="C204" s="1" t="s">
        <v>13</v>
      </c>
      <c r="D204" s="2" t="s">
        <v>33</v>
      </c>
      <c r="E204" s="3">
        <v>122</v>
      </c>
      <c r="F204" s="3">
        <v>100</v>
      </c>
      <c r="G204" s="3">
        <v>112</v>
      </c>
      <c r="H204" s="3">
        <v>20</v>
      </c>
      <c r="I204" s="4" t="s">
        <v>40</v>
      </c>
      <c r="R204" s="22">
        <v>2725077</v>
      </c>
      <c r="S204">
        <v>2023</v>
      </c>
      <c r="T204" s="1" t="s">
        <v>9</v>
      </c>
      <c r="U204" s="1" t="s">
        <v>85</v>
      </c>
      <c r="V204" s="1" t="s">
        <v>87</v>
      </c>
      <c r="W204" s="1" t="s">
        <v>88</v>
      </c>
      <c r="X204" s="1" t="s">
        <v>84</v>
      </c>
      <c r="Y204" s="1" t="s">
        <v>86</v>
      </c>
      <c r="Z204" s="1" t="s">
        <v>89</v>
      </c>
      <c r="AA204">
        <v>836</v>
      </c>
      <c r="AB204">
        <v>526.24</v>
      </c>
    </row>
    <row r="205" spans="1:28" ht="14.4" x14ac:dyDescent="0.3">
      <c r="A205" s="1">
        <v>2021</v>
      </c>
      <c r="B205" s="1" t="s">
        <v>1</v>
      </c>
      <c r="C205" s="1" t="s">
        <v>15</v>
      </c>
      <c r="D205" s="5" t="s">
        <v>26</v>
      </c>
      <c r="E205" s="6">
        <v>78</v>
      </c>
      <c r="F205" s="6">
        <v>4577.2</v>
      </c>
      <c r="G205" s="6">
        <v>5126.4639999999999</v>
      </c>
      <c r="H205" s="3">
        <v>915.44</v>
      </c>
      <c r="I205" s="4" t="s">
        <v>40</v>
      </c>
      <c r="R205" s="22">
        <v>2725077</v>
      </c>
      <c r="S205">
        <v>2024</v>
      </c>
      <c r="T205" s="1" t="s">
        <v>3</v>
      </c>
      <c r="U205" s="1" t="s">
        <v>77</v>
      </c>
      <c r="V205" s="1" t="s">
        <v>78</v>
      </c>
      <c r="W205" s="1" t="s">
        <v>79</v>
      </c>
      <c r="X205" s="1" t="s">
        <v>80</v>
      </c>
      <c r="Y205" s="1" t="s">
        <v>81</v>
      </c>
      <c r="Z205" s="1" t="s">
        <v>83</v>
      </c>
      <c r="AA205">
        <v>792</v>
      </c>
      <c r="AB205">
        <v>526.24</v>
      </c>
    </row>
    <row r="206" spans="1:28" ht="14.4" x14ac:dyDescent="0.3">
      <c r="A206" s="1">
        <v>2021</v>
      </c>
      <c r="B206" s="1" t="s">
        <v>1</v>
      </c>
      <c r="C206" s="1" t="s">
        <v>15</v>
      </c>
      <c r="D206" s="5" t="s">
        <v>24</v>
      </c>
      <c r="E206" s="6">
        <v>240</v>
      </c>
      <c r="F206" s="6">
        <v>4576.8999999999996</v>
      </c>
      <c r="G206" s="6">
        <v>5126.1279999999997</v>
      </c>
      <c r="H206" s="3">
        <v>915.38</v>
      </c>
      <c r="I206" s="4" t="s">
        <v>40</v>
      </c>
      <c r="R206" s="22">
        <v>2725077</v>
      </c>
      <c r="S206">
        <v>2024</v>
      </c>
      <c r="T206" s="1" t="s">
        <v>4</v>
      </c>
      <c r="U206" s="1" t="s">
        <v>77</v>
      </c>
      <c r="V206" s="1" t="s">
        <v>78</v>
      </c>
      <c r="W206" s="1" t="s">
        <v>79</v>
      </c>
      <c r="X206" s="1" t="s">
        <v>80</v>
      </c>
      <c r="Y206" s="1" t="s">
        <v>81</v>
      </c>
      <c r="Z206" s="1" t="s">
        <v>83</v>
      </c>
      <c r="AA206">
        <v>793</v>
      </c>
      <c r="AB206">
        <v>526.24</v>
      </c>
    </row>
    <row r="207" spans="1:28" ht="14.4" x14ac:dyDescent="0.3">
      <c r="A207" s="1">
        <v>2021</v>
      </c>
      <c r="B207" s="1" t="s">
        <v>1</v>
      </c>
      <c r="C207" s="1" t="s">
        <v>15</v>
      </c>
      <c r="D207" s="5" t="s">
        <v>25</v>
      </c>
      <c r="E207" s="6">
        <v>5492.16</v>
      </c>
      <c r="F207" s="6">
        <v>200</v>
      </c>
      <c r="G207" s="6">
        <v>224</v>
      </c>
      <c r="H207" s="3">
        <v>40</v>
      </c>
      <c r="I207" s="4" t="s">
        <v>40</v>
      </c>
      <c r="R207" s="22">
        <v>2725077</v>
      </c>
      <c r="S207">
        <v>2024</v>
      </c>
      <c r="T207" s="1" t="s">
        <v>6</v>
      </c>
      <c r="U207" s="1" t="s">
        <v>85</v>
      </c>
      <c r="V207" s="1" t="s">
        <v>87</v>
      </c>
      <c r="W207" s="1" t="s">
        <v>88</v>
      </c>
      <c r="X207" s="1" t="s">
        <v>84</v>
      </c>
      <c r="Y207" s="1" t="s">
        <v>86</v>
      </c>
      <c r="Z207" s="1" t="s">
        <v>89</v>
      </c>
      <c r="AA207">
        <v>844</v>
      </c>
      <c r="AB207">
        <v>526.24</v>
      </c>
    </row>
    <row r="208" spans="1:28" ht="14.4" x14ac:dyDescent="0.3">
      <c r="A208" s="1">
        <v>2021</v>
      </c>
      <c r="B208" s="1" t="s">
        <v>1</v>
      </c>
      <c r="C208" s="1" t="s">
        <v>15</v>
      </c>
      <c r="D208" s="5" t="s">
        <v>23</v>
      </c>
      <c r="E208" s="6">
        <v>240</v>
      </c>
      <c r="F208" s="6">
        <v>4576.8</v>
      </c>
      <c r="G208" s="6">
        <v>5126.0160000000005</v>
      </c>
      <c r="H208" s="3">
        <v>915.36000000000013</v>
      </c>
      <c r="I208" s="4" t="s">
        <v>40</v>
      </c>
      <c r="R208" s="22">
        <v>2725077</v>
      </c>
      <c r="S208">
        <v>2024</v>
      </c>
      <c r="T208" s="1" t="s">
        <v>2</v>
      </c>
      <c r="U208" s="1" t="s">
        <v>85</v>
      </c>
      <c r="V208" s="1" t="s">
        <v>87</v>
      </c>
      <c r="W208" s="1" t="s">
        <v>88</v>
      </c>
      <c r="X208" s="1" t="s">
        <v>84</v>
      </c>
      <c r="Y208" s="1" t="s">
        <v>86</v>
      </c>
      <c r="Z208" s="1" t="s">
        <v>89</v>
      </c>
      <c r="AA208">
        <v>840</v>
      </c>
      <c r="AB208">
        <v>526.24</v>
      </c>
    </row>
    <row r="209" spans="1:28" ht="14.4" x14ac:dyDescent="0.3">
      <c r="A209" s="1">
        <v>2021</v>
      </c>
      <c r="B209" s="1" t="s">
        <v>1</v>
      </c>
      <c r="C209" s="1" t="s">
        <v>13</v>
      </c>
      <c r="D209" s="2" t="s">
        <v>34</v>
      </c>
      <c r="E209" s="3">
        <v>5492.76</v>
      </c>
      <c r="F209" s="3">
        <v>200</v>
      </c>
      <c r="G209" s="3">
        <v>224</v>
      </c>
      <c r="H209" s="3">
        <v>40</v>
      </c>
      <c r="I209" s="4" t="s">
        <v>40</v>
      </c>
      <c r="R209" s="22">
        <v>2725077</v>
      </c>
      <c r="S209">
        <v>2024</v>
      </c>
      <c r="T209" s="1" t="s">
        <v>8</v>
      </c>
      <c r="U209" s="1" t="s">
        <v>85</v>
      </c>
      <c r="V209" s="1" t="s">
        <v>87</v>
      </c>
      <c r="W209" s="1" t="s">
        <v>88</v>
      </c>
      <c r="X209" s="1" t="s">
        <v>84</v>
      </c>
      <c r="Y209" s="1" t="s">
        <v>86</v>
      </c>
      <c r="Z209" s="1" t="s">
        <v>89</v>
      </c>
      <c r="AA209">
        <v>846</v>
      </c>
      <c r="AB209">
        <v>526.24</v>
      </c>
    </row>
    <row r="210" spans="1:28" ht="14.4" x14ac:dyDescent="0.3">
      <c r="A210" s="1">
        <v>2021</v>
      </c>
      <c r="B210" s="1" t="s">
        <v>1</v>
      </c>
      <c r="C210" s="1" t="s">
        <v>15</v>
      </c>
      <c r="D210" s="5" t="s">
        <v>27</v>
      </c>
      <c r="E210" s="6">
        <v>7920</v>
      </c>
      <c r="F210" s="6">
        <v>4577.3</v>
      </c>
      <c r="G210" s="6">
        <v>5126.576</v>
      </c>
      <c r="H210" s="3">
        <v>915.46</v>
      </c>
      <c r="I210" s="4" t="s">
        <v>40</v>
      </c>
      <c r="R210" s="22">
        <v>2725077</v>
      </c>
      <c r="S210">
        <v>2020</v>
      </c>
      <c r="T210" s="1" t="s">
        <v>0</v>
      </c>
      <c r="U210" s="1" t="s">
        <v>85</v>
      </c>
      <c r="V210" s="1" t="s">
        <v>87</v>
      </c>
      <c r="W210" s="1" t="s">
        <v>79</v>
      </c>
      <c r="X210" s="1" t="s">
        <v>84</v>
      </c>
      <c r="Y210" s="1" t="s">
        <v>81</v>
      </c>
      <c r="Z210" s="1" t="s">
        <v>82</v>
      </c>
      <c r="AA210">
        <v>818</v>
      </c>
      <c r="AB210">
        <v>526.24</v>
      </c>
    </row>
    <row r="211" spans="1:28" ht="14.4" x14ac:dyDescent="0.3">
      <c r="A211" s="1">
        <v>2021</v>
      </c>
      <c r="B211" s="1" t="s">
        <v>1</v>
      </c>
      <c r="C211" s="1" t="s">
        <v>32</v>
      </c>
      <c r="D211" s="5" t="s">
        <v>32</v>
      </c>
      <c r="E211" s="6">
        <v>5492.76</v>
      </c>
      <c r="F211" s="6">
        <v>6600</v>
      </c>
      <c r="G211" s="6">
        <v>7392</v>
      </c>
      <c r="H211" s="3">
        <v>1320</v>
      </c>
      <c r="I211" s="4" t="s">
        <v>40</v>
      </c>
      <c r="R211" s="22">
        <v>2725077</v>
      </c>
      <c r="S211">
        <v>2020</v>
      </c>
      <c r="T211" s="1" t="s">
        <v>3</v>
      </c>
      <c r="U211" s="1" t="s">
        <v>77</v>
      </c>
      <c r="V211" s="1" t="s">
        <v>78</v>
      </c>
      <c r="W211" s="1" t="s">
        <v>79</v>
      </c>
      <c r="X211" s="1" t="s">
        <v>80</v>
      </c>
      <c r="Y211" s="1" t="s">
        <v>81</v>
      </c>
      <c r="Z211" s="1" t="s">
        <v>82</v>
      </c>
      <c r="AA211">
        <v>348</v>
      </c>
      <c r="AB211">
        <v>526.24</v>
      </c>
    </row>
    <row r="212" spans="1:28" ht="14.4" x14ac:dyDescent="0.3">
      <c r="A212" s="1">
        <v>2021</v>
      </c>
      <c r="B212" s="1" t="s">
        <v>2</v>
      </c>
      <c r="C212" s="1" t="s">
        <v>14</v>
      </c>
      <c r="D212" s="2" t="s">
        <v>36</v>
      </c>
      <c r="E212" s="3">
        <v>9600</v>
      </c>
      <c r="F212" s="3">
        <v>4577.3</v>
      </c>
      <c r="G212" s="3">
        <v>5126.576</v>
      </c>
      <c r="H212" s="3">
        <v>915.46</v>
      </c>
      <c r="I212" s="4" t="s">
        <v>40</v>
      </c>
      <c r="R212" s="22">
        <v>2725077</v>
      </c>
      <c r="S212">
        <v>2020</v>
      </c>
      <c r="T212" s="1" t="s">
        <v>11</v>
      </c>
      <c r="U212" s="1" t="s">
        <v>77</v>
      </c>
      <c r="V212" s="1" t="s">
        <v>78</v>
      </c>
      <c r="W212" s="1" t="s">
        <v>79</v>
      </c>
      <c r="X212" s="1" t="s">
        <v>84</v>
      </c>
      <c r="Y212" s="1" t="s">
        <v>81</v>
      </c>
      <c r="Z212" s="1" t="s">
        <v>82</v>
      </c>
      <c r="AA212">
        <v>224</v>
      </c>
      <c r="AB212">
        <v>526.24</v>
      </c>
    </row>
    <row r="213" spans="1:28" ht="14.4" x14ac:dyDescent="0.3">
      <c r="A213" s="1">
        <v>2021</v>
      </c>
      <c r="B213" s="1" t="s">
        <v>2</v>
      </c>
      <c r="C213" s="1" t="s">
        <v>14</v>
      </c>
      <c r="D213" s="2" t="s">
        <v>37</v>
      </c>
      <c r="E213" s="3">
        <v>5492.6399999999994</v>
      </c>
      <c r="F213" s="3">
        <v>8000</v>
      </c>
      <c r="G213" s="3">
        <v>8960</v>
      </c>
      <c r="H213" s="3">
        <v>1600</v>
      </c>
      <c r="I213" s="4" t="s">
        <v>40</v>
      </c>
      <c r="R213" s="22">
        <v>2725077</v>
      </c>
      <c r="S213">
        <v>2020</v>
      </c>
      <c r="T213" s="1" t="s">
        <v>11</v>
      </c>
      <c r="U213" s="1" t="s">
        <v>77</v>
      </c>
      <c r="V213" s="1" t="s">
        <v>78</v>
      </c>
      <c r="W213" s="1" t="s">
        <v>79</v>
      </c>
      <c r="X213" s="1" t="s">
        <v>84</v>
      </c>
      <c r="Y213" s="1" t="s">
        <v>81</v>
      </c>
      <c r="Z213" s="1" t="s">
        <v>82</v>
      </c>
      <c r="AA213">
        <v>218</v>
      </c>
      <c r="AB213">
        <v>526.24</v>
      </c>
    </row>
    <row r="214" spans="1:28" ht="14.4" x14ac:dyDescent="0.3">
      <c r="A214" s="1">
        <v>2021</v>
      </c>
      <c r="B214" s="1" t="s">
        <v>2</v>
      </c>
      <c r="C214" s="1" t="s">
        <v>13</v>
      </c>
      <c r="D214" s="2" t="s">
        <v>35</v>
      </c>
      <c r="E214" s="3">
        <v>6892.2</v>
      </c>
      <c r="F214" s="3">
        <v>4577.2</v>
      </c>
      <c r="G214" s="3">
        <v>5126.4639999999999</v>
      </c>
      <c r="H214" s="3">
        <v>915.44</v>
      </c>
      <c r="I214" s="4" t="s">
        <v>40</v>
      </c>
      <c r="R214" s="22">
        <v>2725077</v>
      </c>
      <c r="S214">
        <v>2020</v>
      </c>
      <c r="T214" s="1" t="s">
        <v>11</v>
      </c>
      <c r="U214" s="1" t="s">
        <v>77</v>
      </c>
      <c r="V214" s="1" t="s">
        <v>78</v>
      </c>
      <c r="W214" s="1" t="s">
        <v>79</v>
      </c>
      <c r="X214" s="1" t="s">
        <v>84</v>
      </c>
      <c r="Y214" s="1" t="s">
        <v>81</v>
      </c>
      <c r="Z214" s="1" t="s">
        <v>82</v>
      </c>
      <c r="AA214">
        <v>212</v>
      </c>
      <c r="AB214">
        <v>526.24</v>
      </c>
    </row>
    <row r="215" spans="1:28" ht="14.4" x14ac:dyDescent="0.3">
      <c r="A215" s="1">
        <v>2021</v>
      </c>
      <c r="B215" s="1" t="s">
        <v>2</v>
      </c>
      <c r="C215" s="1" t="s">
        <v>38</v>
      </c>
      <c r="D215" s="5" t="s">
        <v>30</v>
      </c>
      <c r="E215" s="6">
        <v>644</v>
      </c>
      <c r="F215" s="6">
        <v>5743.5</v>
      </c>
      <c r="G215" s="6">
        <v>6432.72</v>
      </c>
      <c r="H215" s="3">
        <v>1148.7</v>
      </c>
      <c r="I215" s="4" t="s">
        <v>40</v>
      </c>
      <c r="R215" s="22">
        <v>2725077</v>
      </c>
      <c r="S215">
        <v>2020</v>
      </c>
      <c r="T215" s="1" t="s">
        <v>11</v>
      </c>
      <c r="U215" s="1" t="s">
        <v>77</v>
      </c>
      <c r="V215" s="1" t="s">
        <v>78</v>
      </c>
      <c r="W215" s="1" t="s">
        <v>79</v>
      </c>
      <c r="X215" s="1" t="s">
        <v>84</v>
      </c>
      <c r="Y215" s="1" t="s">
        <v>81</v>
      </c>
      <c r="Z215" s="1" t="s">
        <v>82</v>
      </c>
      <c r="AA215">
        <v>216</v>
      </c>
      <c r="AB215">
        <v>526.24</v>
      </c>
    </row>
    <row r="216" spans="1:28" ht="14.4" x14ac:dyDescent="0.3">
      <c r="A216" s="1">
        <v>2021</v>
      </c>
      <c r="B216" s="1" t="s">
        <v>2</v>
      </c>
      <c r="C216" s="1" t="s">
        <v>12</v>
      </c>
      <c r="D216" s="5" t="s">
        <v>29</v>
      </c>
      <c r="E216" s="6">
        <v>643</v>
      </c>
      <c r="F216" s="6">
        <v>7000</v>
      </c>
      <c r="G216" s="6">
        <v>7840</v>
      </c>
      <c r="H216" s="3">
        <v>1400</v>
      </c>
      <c r="I216" s="4" t="s">
        <v>40</v>
      </c>
      <c r="R216" s="22">
        <v>2725077</v>
      </c>
      <c r="S216">
        <v>2020</v>
      </c>
      <c r="T216" s="1" t="s">
        <v>4</v>
      </c>
      <c r="U216" s="1" t="s">
        <v>77</v>
      </c>
      <c r="V216" s="1" t="s">
        <v>78</v>
      </c>
      <c r="W216" s="1" t="s">
        <v>79</v>
      </c>
      <c r="X216" s="1" t="s">
        <v>84</v>
      </c>
      <c r="Y216" s="1" t="s">
        <v>81</v>
      </c>
      <c r="Z216" s="1" t="s">
        <v>82</v>
      </c>
      <c r="AA216">
        <v>324</v>
      </c>
      <c r="AB216">
        <v>526.24</v>
      </c>
    </row>
    <row r="217" spans="1:28" ht="14.4" x14ac:dyDescent="0.3">
      <c r="A217" s="1">
        <v>2021</v>
      </c>
      <c r="B217" s="1" t="s">
        <v>2</v>
      </c>
      <c r="C217" s="1" t="s">
        <v>38</v>
      </c>
      <c r="D217" s="5" t="s">
        <v>31</v>
      </c>
      <c r="E217" s="6">
        <v>455</v>
      </c>
      <c r="F217" s="6">
        <v>4578.6000000000004</v>
      </c>
      <c r="G217" s="6">
        <v>5128.0320000000002</v>
      </c>
      <c r="H217" s="3">
        <v>915.72000000000014</v>
      </c>
      <c r="I217" s="4" t="s">
        <v>40</v>
      </c>
      <c r="R217" s="22">
        <v>2725077</v>
      </c>
      <c r="S217">
        <v>2020</v>
      </c>
      <c r="T217" s="1" t="s">
        <v>10</v>
      </c>
      <c r="U217" s="1" t="s">
        <v>77</v>
      </c>
      <c r="V217" s="1" t="s">
        <v>78</v>
      </c>
      <c r="W217" s="1" t="s">
        <v>79</v>
      </c>
      <c r="X217" s="1" t="s">
        <v>80</v>
      </c>
      <c r="Y217" s="1" t="s">
        <v>81</v>
      </c>
      <c r="Z217" s="1" t="s">
        <v>82</v>
      </c>
      <c r="AA217">
        <v>240</v>
      </c>
      <c r="AB217">
        <v>526.24</v>
      </c>
    </row>
    <row r="218" spans="1:28" ht="14.4" x14ac:dyDescent="0.3">
      <c r="A218" s="1">
        <v>2021</v>
      </c>
      <c r="B218" s="1" t="s">
        <v>2</v>
      </c>
      <c r="C218" s="1" t="s">
        <v>12</v>
      </c>
      <c r="D218" s="5" t="s">
        <v>28</v>
      </c>
      <c r="E218" s="7">
        <v>345</v>
      </c>
      <c r="F218" s="7">
        <v>7000</v>
      </c>
      <c r="G218" s="7">
        <v>7840</v>
      </c>
      <c r="H218" s="3">
        <v>1400</v>
      </c>
      <c r="I218" s="4" t="s">
        <v>40</v>
      </c>
      <c r="R218" s="22">
        <v>2725077</v>
      </c>
      <c r="S218">
        <v>2020</v>
      </c>
      <c r="T218" s="1" t="s">
        <v>9</v>
      </c>
      <c r="U218" s="1" t="s">
        <v>77</v>
      </c>
      <c r="V218" s="1" t="s">
        <v>78</v>
      </c>
      <c r="W218" s="1" t="s">
        <v>79</v>
      </c>
      <c r="X218" s="1" t="s">
        <v>80</v>
      </c>
      <c r="Y218" s="1" t="s">
        <v>81</v>
      </c>
      <c r="Z218" s="1" t="s">
        <v>82</v>
      </c>
      <c r="AA218">
        <v>246</v>
      </c>
      <c r="AB218">
        <v>526.24</v>
      </c>
    </row>
    <row r="219" spans="1:28" ht="14.4" x14ac:dyDescent="0.3">
      <c r="A219" s="1">
        <v>2021</v>
      </c>
      <c r="B219" s="1" t="s">
        <v>2</v>
      </c>
      <c r="C219" s="1" t="s">
        <v>13</v>
      </c>
      <c r="D219" s="2" t="s">
        <v>33</v>
      </c>
      <c r="E219" s="3">
        <v>122</v>
      </c>
      <c r="F219" s="3">
        <v>100</v>
      </c>
      <c r="G219" s="3">
        <v>112</v>
      </c>
      <c r="H219" s="3">
        <v>20</v>
      </c>
      <c r="I219" s="4" t="s">
        <v>40</v>
      </c>
      <c r="R219" s="22">
        <v>2725077</v>
      </c>
      <c r="S219">
        <v>2020</v>
      </c>
      <c r="T219" s="1" t="s">
        <v>8</v>
      </c>
      <c r="U219" s="1" t="s">
        <v>77</v>
      </c>
      <c r="V219" s="1" t="s">
        <v>78</v>
      </c>
      <c r="W219" s="1" t="s">
        <v>79</v>
      </c>
      <c r="X219" s="1" t="s">
        <v>80</v>
      </c>
      <c r="Y219" s="1" t="s">
        <v>81</v>
      </c>
      <c r="Z219" s="1" t="s">
        <v>82</v>
      </c>
      <c r="AA219">
        <v>272</v>
      </c>
      <c r="AB219">
        <v>526.24</v>
      </c>
    </row>
    <row r="220" spans="1:28" ht="14.4" x14ac:dyDescent="0.3">
      <c r="A220" s="1">
        <v>2021</v>
      </c>
      <c r="B220" s="1" t="s">
        <v>2</v>
      </c>
      <c r="C220" s="1" t="s">
        <v>15</v>
      </c>
      <c r="D220" s="5" t="s">
        <v>26</v>
      </c>
      <c r="E220" s="6">
        <v>78</v>
      </c>
      <c r="F220" s="6">
        <v>4577.2</v>
      </c>
      <c r="G220" s="6">
        <v>5126.4639999999999</v>
      </c>
      <c r="H220" s="3">
        <v>915.44</v>
      </c>
      <c r="I220" s="4" t="s">
        <v>40</v>
      </c>
      <c r="R220" s="22">
        <v>2725077</v>
      </c>
      <c r="S220">
        <v>2020</v>
      </c>
      <c r="T220" s="1" t="s">
        <v>8</v>
      </c>
      <c r="U220" s="1" t="s">
        <v>77</v>
      </c>
      <c r="V220" s="1" t="s">
        <v>78</v>
      </c>
      <c r="W220" s="1" t="s">
        <v>79</v>
      </c>
      <c r="X220" s="1" t="s">
        <v>80</v>
      </c>
      <c r="Y220" s="1" t="s">
        <v>81</v>
      </c>
      <c r="Z220" s="1" t="s">
        <v>82</v>
      </c>
      <c r="AA220">
        <v>266</v>
      </c>
      <c r="AB220">
        <v>526.24</v>
      </c>
    </row>
    <row r="221" spans="1:28" ht="14.4" x14ac:dyDescent="0.3">
      <c r="A221" s="1">
        <v>2021</v>
      </c>
      <c r="B221" s="1" t="s">
        <v>2</v>
      </c>
      <c r="C221" s="1" t="s">
        <v>15</v>
      </c>
      <c r="D221" s="5" t="s">
        <v>24</v>
      </c>
      <c r="E221" s="6">
        <v>76</v>
      </c>
      <c r="F221" s="6">
        <v>4576.8999999999996</v>
      </c>
      <c r="G221" s="6">
        <v>5126.1279999999997</v>
      </c>
      <c r="H221" s="3">
        <v>915.38</v>
      </c>
      <c r="I221" s="4" t="s">
        <v>40</v>
      </c>
      <c r="R221" s="22">
        <v>2725077</v>
      </c>
      <c r="S221">
        <v>2020</v>
      </c>
      <c r="T221" s="1" t="s">
        <v>8</v>
      </c>
      <c r="U221" s="1" t="s">
        <v>77</v>
      </c>
      <c r="V221" s="1" t="s">
        <v>78</v>
      </c>
      <c r="W221" s="1" t="s">
        <v>79</v>
      </c>
      <c r="X221" s="1" t="s">
        <v>80</v>
      </c>
      <c r="Y221" s="1" t="s">
        <v>81</v>
      </c>
      <c r="Z221" s="1" t="s">
        <v>82</v>
      </c>
      <c r="AA221">
        <v>260</v>
      </c>
      <c r="AB221">
        <v>526.24</v>
      </c>
    </row>
    <row r="222" spans="1:28" ht="14.4" x14ac:dyDescent="0.3">
      <c r="A222" s="1">
        <v>2021</v>
      </c>
      <c r="B222" s="1" t="s">
        <v>2</v>
      </c>
      <c r="C222" s="1" t="s">
        <v>15</v>
      </c>
      <c r="D222" s="5" t="s">
        <v>25</v>
      </c>
      <c r="E222" s="6">
        <v>46</v>
      </c>
      <c r="F222" s="6">
        <v>200</v>
      </c>
      <c r="G222" s="6">
        <v>224</v>
      </c>
      <c r="H222" s="3">
        <v>40</v>
      </c>
      <c r="I222" s="4" t="s">
        <v>40</v>
      </c>
      <c r="R222" s="22">
        <v>2725077</v>
      </c>
      <c r="S222">
        <v>2020</v>
      </c>
      <c r="T222" s="1" t="s">
        <v>3</v>
      </c>
      <c r="U222" s="1" t="s">
        <v>85</v>
      </c>
      <c r="V222" s="1" t="s">
        <v>78</v>
      </c>
      <c r="W222" s="1" t="s">
        <v>79</v>
      </c>
      <c r="X222" s="1" t="s">
        <v>80</v>
      </c>
      <c r="Y222" s="1" t="s">
        <v>81</v>
      </c>
      <c r="Z222" s="1" t="s">
        <v>82</v>
      </c>
      <c r="AA222">
        <v>130</v>
      </c>
      <c r="AB222">
        <v>526.24</v>
      </c>
    </row>
    <row r="223" spans="1:28" ht="14.4" x14ac:dyDescent="0.3">
      <c r="A223" s="1">
        <v>2021</v>
      </c>
      <c r="B223" s="1" t="s">
        <v>2</v>
      </c>
      <c r="C223" s="1" t="s">
        <v>15</v>
      </c>
      <c r="D223" s="5" t="s">
        <v>23</v>
      </c>
      <c r="E223" s="6">
        <v>34</v>
      </c>
      <c r="F223" s="6">
        <v>4576.8</v>
      </c>
      <c r="G223" s="6">
        <v>5126.0160000000005</v>
      </c>
      <c r="H223" s="3">
        <v>915.36000000000013</v>
      </c>
      <c r="I223" s="4" t="s">
        <v>40</v>
      </c>
      <c r="R223" s="22">
        <v>2725077</v>
      </c>
      <c r="S223">
        <v>2020</v>
      </c>
      <c r="T223" s="1" t="s">
        <v>3</v>
      </c>
      <c r="U223" s="1" t="s">
        <v>85</v>
      </c>
      <c r="V223" s="1" t="s">
        <v>78</v>
      </c>
      <c r="W223" s="1" t="s">
        <v>79</v>
      </c>
      <c r="X223" s="1" t="s">
        <v>80</v>
      </c>
      <c r="Y223" s="1" t="s">
        <v>81</v>
      </c>
      <c r="Z223" s="1" t="s">
        <v>82</v>
      </c>
      <c r="AA223">
        <v>304</v>
      </c>
      <c r="AB223">
        <v>526.24</v>
      </c>
    </row>
    <row r="224" spans="1:28" ht="14.4" x14ac:dyDescent="0.3">
      <c r="A224" s="1">
        <v>2021</v>
      </c>
      <c r="B224" s="1" t="s">
        <v>2</v>
      </c>
      <c r="C224" s="1" t="s">
        <v>13</v>
      </c>
      <c r="D224" s="2" t="s">
        <v>34</v>
      </c>
      <c r="E224" s="3">
        <v>7</v>
      </c>
      <c r="F224" s="3">
        <v>200</v>
      </c>
      <c r="G224" s="3">
        <v>224</v>
      </c>
      <c r="H224" s="3">
        <v>40</v>
      </c>
      <c r="I224" s="4" t="s">
        <v>40</v>
      </c>
      <c r="R224" s="22">
        <v>2725077</v>
      </c>
      <c r="S224">
        <v>2020</v>
      </c>
      <c r="T224" s="1" t="s">
        <v>11</v>
      </c>
      <c r="U224" s="1" t="s">
        <v>85</v>
      </c>
      <c r="V224" s="1" t="s">
        <v>78</v>
      </c>
      <c r="W224" s="1" t="s">
        <v>79</v>
      </c>
      <c r="X224" s="1" t="s">
        <v>80</v>
      </c>
      <c r="Y224" s="1" t="s">
        <v>81</v>
      </c>
      <c r="Z224" s="1" t="s">
        <v>82</v>
      </c>
      <c r="AA224">
        <v>334</v>
      </c>
      <c r="AB224">
        <v>526.24</v>
      </c>
    </row>
    <row r="225" spans="1:28" ht="14.4" x14ac:dyDescent="0.3">
      <c r="A225" s="1">
        <v>2021</v>
      </c>
      <c r="B225" s="1" t="s">
        <v>2</v>
      </c>
      <c r="C225" s="1" t="s">
        <v>15</v>
      </c>
      <c r="D225" s="5" t="s">
        <v>27</v>
      </c>
      <c r="E225" s="6">
        <v>3</v>
      </c>
      <c r="F225" s="6">
        <v>4577.3</v>
      </c>
      <c r="G225" s="6">
        <v>5126.576</v>
      </c>
      <c r="H225" s="3">
        <v>915.46</v>
      </c>
      <c r="I225" s="4" t="s">
        <v>40</v>
      </c>
      <c r="R225" s="22">
        <v>2725077</v>
      </c>
      <c r="S225">
        <v>2020</v>
      </c>
      <c r="T225" s="1" t="s">
        <v>1</v>
      </c>
      <c r="U225" s="1" t="s">
        <v>85</v>
      </c>
      <c r="V225" s="1" t="s">
        <v>78</v>
      </c>
      <c r="W225" s="1" t="s">
        <v>79</v>
      </c>
      <c r="X225" s="1" t="s">
        <v>80</v>
      </c>
      <c r="Y225" s="1" t="s">
        <v>81</v>
      </c>
      <c r="Z225" s="1" t="s">
        <v>82</v>
      </c>
      <c r="AA225">
        <v>142</v>
      </c>
      <c r="AB225">
        <v>526.24</v>
      </c>
    </row>
    <row r="226" spans="1:28" ht="14.4" x14ac:dyDescent="0.3">
      <c r="A226" s="1">
        <v>2021</v>
      </c>
      <c r="B226" s="1" t="s">
        <v>2</v>
      </c>
      <c r="C226" s="1" t="s">
        <v>32</v>
      </c>
      <c r="D226" s="5" t="s">
        <v>32</v>
      </c>
      <c r="E226" s="6">
        <v>2</v>
      </c>
      <c r="F226" s="6">
        <v>6600</v>
      </c>
      <c r="G226" s="6">
        <v>7392</v>
      </c>
      <c r="H226" s="3">
        <v>1320</v>
      </c>
      <c r="I226" s="4" t="s">
        <v>40</v>
      </c>
      <c r="R226" s="22">
        <v>2725077</v>
      </c>
      <c r="S226">
        <v>2020</v>
      </c>
      <c r="T226" s="1" t="s">
        <v>5</v>
      </c>
      <c r="U226" s="1" t="s">
        <v>85</v>
      </c>
      <c r="V226" s="1" t="s">
        <v>78</v>
      </c>
      <c r="W226" s="1" t="s">
        <v>79</v>
      </c>
      <c r="X226" s="1" t="s">
        <v>80</v>
      </c>
      <c r="Y226" s="1" t="s">
        <v>81</v>
      </c>
      <c r="Z226" s="1" t="s">
        <v>82</v>
      </c>
      <c r="AA226">
        <v>364</v>
      </c>
      <c r="AB226">
        <v>526.24</v>
      </c>
    </row>
    <row r="227" spans="1:28" ht="14.4" x14ac:dyDescent="0.3">
      <c r="A227" s="1">
        <v>2021</v>
      </c>
      <c r="B227" s="1" t="s">
        <v>3</v>
      </c>
      <c r="C227" s="1" t="s">
        <v>14</v>
      </c>
      <c r="D227" s="2" t="s">
        <v>36</v>
      </c>
      <c r="E227" s="3">
        <v>3566</v>
      </c>
      <c r="F227" s="3">
        <v>4577.3</v>
      </c>
      <c r="G227" s="3">
        <v>5126.576</v>
      </c>
      <c r="H227" s="3">
        <v>915.46</v>
      </c>
      <c r="I227" s="4" t="s">
        <v>40</v>
      </c>
      <c r="R227" s="22">
        <v>2725077</v>
      </c>
      <c r="S227">
        <v>2020</v>
      </c>
      <c r="T227" s="1" t="s">
        <v>10</v>
      </c>
      <c r="U227" s="1" t="s">
        <v>85</v>
      </c>
      <c r="V227" s="1" t="s">
        <v>78</v>
      </c>
      <c r="W227" s="1" t="s">
        <v>79</v>
      </c>
      <c r="X227" s="1" t="s">
        <v>80</v>
      </c>
      <c r="Y227" s="1" t="s">
        <v>81</v>
      </c>
      <c r="Z227" s="1" t="s">
        <v>82</v>
      </c>
      <c r="AA227">
        <v>292</v>
      </c>
      <c r="AB227">
        <v>526.24</v>
      </c>
    </row>
    <row r="228" spans="1:28" ht="14.4" x14ac:dyDescent="0.3">
      <c r="A228" s="1">
        <v>2021</v>
      </c>
      <c r="B228" s="1" t="s">
        <v>3</v>
      </c>
      <c r="C228" s="1" t="s">
        <v>14</v>
      </c>
      <c r="D228" s="2" t="s">
        <v>37</v>
      </c>
      <c r="E228" s="3">
        <v>2498</v>
      </c>
      <c r="F228" s="3">
        <v>8000</v>
      </c>
      <c r="G228" s="3">
        <v>8960</v>
      </c>
      <c r="H228" s="3">
        <v>1600</v>
      </c>
      <c r="I228" s="4" t="s">
        <v>40</v>
      </c>
      <c r="R228" s="22">
        <v>2725077</v>
      </c>
      <c r="S228">
        <v>2020</v>
      </c>
      <c r="T228" s="1" t="s">
        <v>10</v>
      </c>
      <c r="U228" s="1" t="s">
        <v>85</v>
      </c>
      <c r="V228" s="1" t="s">
        <v>78</v>
      </c>
      <c r="W228" s="1" t="s">
        <v>79</v>
      </c>
      <c r="X228" s="1" t="s">
        <v>80</v>
      </c>
      <c r="Y228" s="1" t="s">
        <v>81</v>
      </c>
      <c r="Z228" s="1" t="s">
        <v>82</v>
      </c>
      <c r="AA228">
        <v>340</v>
      </c>
      <c r="AB228">
        <v>526.24</v>
      </c>
    </row>
    <row r="229" spans="1:28" ht="14.4" x14ac:dyDescent="0.3">
      <c r="A229" s="1">
        <v>2021</v>
      </c>
      <c r="B229" s="1" t="s">
        <v>3</v>
      </c>
      <c r="C229" s="1" t="s">
        <v>13</v>
      </c>
      <c r="D229" s="2" t="s">
        <v>35</v>
      </c>
      <c r="E229" s="3">
        <v>1245</v>
      </c>
      <c r="F229" s="3">
        <v>4577.2</v>
      </c>
      <c r="G229" s="3">
        <v>5126.4639999999999</v>
      </c>
      <c r="H229" s="3">
        <v>915.44</v>
      </c>
      <c r="I229" s="4" t="s">
        <v>40</v>
      </c>
      <c r="R229" s="22">
        <v>2725077</v>
      </c>
      <c r="S229">
        <v>2020</v>
      </c>
      <c r="T229" s="1" t="s">
        <v>9</v>
      </c>
      <c r="U229" s="1" t="s">
        <v>85</v>
      </c>
      <c r="V229" s="1" t="s">
        <v>78</v>
      </c>
      <c r="W229" s="1" t="s">
        <v>79</v>
      </c>
      <c r="X229" s="1" t="s">
        <v>80</v>
      </c>
      <c r="Y229" s="1" t="s">
        <v>86</v>
      </c>
      <c r="Z229" s="1" t="s">
        <v>82</v>
      </c>
      <c r="AA229">
        <v>298</v>
      </c>
      <c r="AB229">
        <v>526.24</v>
      </c>
    </row>
    <row r="230" spans="1:28" ht="14.4" x14ac:dyDescent="0.3">
      <c r="A230" s="1">
        <v>2021</v>
      </c>
      <c r="B230" s="1" t="s">
        <v>3</v>
      </c>
      <c r="C230" s="1" t="s">
        <v>38</v>
      </c>
      <c r="D230" s="5" t="s">
        <v>30</v>
      </c>
      <c r="E230" s="6">
        <v>644</v>
      </c>
      <c r="F230" s="6">
        <v>5743.5</v>
      </c>
      <c r="G230" s="6">
        <v>6432.72</v>
      </c>
      <c r="H230" s="3">
        <v>1148.7</v>
      </c>
      <c r="I230" s="4" t="s">
        <v>40</v>
      </c>
      <c r="R230" s="22">
        <v>2725077</v>
      </c>
      <c r="S230">
        <v>2020</v>
      </c>
      <c r="T230" s="1" t="s">
        <v>8</v>
      </c>
      <c r="U230" s="1" t="s">
        <v>85</v>
      </c>
      <c r="V230" s="1" t="s">
        <v>78</v>
      </c>
      <c r="W230" s="1" t="s">
        <v>79</v>
      </c>
      <c r="X230" s="1" t="s">
        <v>80</v>
      </c>
      <c r="Y230" s="1" t="s">
        <v>86</v>
      </c>
      <c r="Z230" s="1" t="s">
        <v>82</v>
      </c>
      <c r="AA230">
        <v>274</v>
      </c>
      <c r="AB230">
        <v>526.24</v>
      </c>
    </row>
    <row r="231" spans="1:28" ht="14.4" x14ac:dyDescent="0.3">
      <c r="A231" s="1">
        <v>2021</v>
      </c>
      <c r="B231" s="1" t="s">
        <v>3</v>
      </c>
      <c r="C231" s="1" t="s">
        <v>12</v>
      </c>
      <c r="D231" s="5" t="s">
        <v>29</v>
      </c>
      <c r="E231" s="6">
        <v>643</v>
      </c>
      <c r="F231" s="6">
        <v>7000</v>
      </c>
      <c r="G231" s="6">
        <v>7840</v>
      </c>
      <c r="H231" s="3">
        <v>1400</v>
      </c>
      <c r="I231" s="4" t="s">
        <v>40</v>
      </c>
      <c r="R231" s="22">
        <v>2725077</v>
      </c>
      <c r="S231">
        <v>2021</v>
      </c>
      <c r="T231" s="1" t="s">
        <v>10</v>
      </c>
      <c r="U231" s="1" t="s">
        <v>77</v>
      </c>
      <c r="V231" s="1" t="s">
        <v>78</v>
      </c>
      <c r="W231" s="1" t="s">
        <v>79</v>
      </c>
      <c r="X231" s="1" t="s">
        <v>84</v>
      </c>
      <c r="Y231" s="1" t="s">
        <v>81</v>
      </c>
      <c r="Z231" s="1" t="s">
        <v>82</v>
      </c>
      <c r="AA231">
        <v>288</v>
      </c>
      <c r="AB231">
        <v>526.24</v>
      </c>
    </row>
    <row r="232" spans="1:28" ht="14.4" x14ac:dyDescent="0.3">
      <c r="A232" s="1">
        <v>2021</v>
      </c>
      <c r="B232" s="1" t="s">
        <v>3</v>
      </c>
      <c r="C232" s="1" t="s">
        <v>38</v>
      </c>
      <c r="D232" s="5" t="s">
        <v>31</v>
      </c>
      <c r="E232" s="6">
        <v>455</v>
      </c>
      <c r="F232" s="6">
        <v>4578.6000000000004</v>
      </c>
      <c r="G232" s="6">
        <v>5128.0320000000002</v>
      </c>
      <c r="H232" s="3">
        <v>915.72000000000014</v>
      </c>
      <c r="I232" s="4" t="s">
        <v>40</v>
      </c>
      <c r="R232" s="22">
        <v>2725077</v>
      </c>
      <c r="S232">
        <v>2021</v>
      </c>
      <c r="T232" s="1" t="s">
        <v>10</v>
      </c>
      <c r="U232" s="1" t="s">
        <v>77</v>
      </c>
      <c r="V232" s="1" t="s">
        <v>78</v>
      </c>
      <c r="W232" s="1" t="s">
        <v>79</v>
      </c>
      <c r="X232" s="1" t="s">
        <v>84</v>
      </c>
      <c r="Y232" s="1" t="s">
        <v>81</v>
      </c>
      <c r="Z232" s="1" t="s">
        <v>82</v>
      </c>
      <c r="AA232">
        <v>282</v>
      </c>
      <c r="AB232">
        <v>526.24</v>
      </c>
    </row>
    <row r="233" spans="1:28" ht="14.4" x14ac:dyDescent="0.3">
      <c r="A233" s="1">
        <v>2021</v>
      </c>
      <c r="B233" s="1" t="s">
        <v>3</v>
      </c>
      <c r="C233" s="1" t="s">
        <v>12</v>
      </c>
      <c r="D233" s="5" t="s">
        <v>28</v>
      </c>
      <c r="E233" s="7">
        <v>345</v>
      </c>
      <c r="F233" s="7">
        <v>7000</v>
      </c>
      <c r="G233" s="7">
        <v>7840</v>
      </c>
      <c r="H233" s="3">
        <v>1400</v>
      </c>
      <c r="I233" s="4" t="s">
        <v>40</v>
      </c>
      <c r="R233" s="22">
        <v>2725077</v>
      </c>
      <c r="S233">
        <v>2021</v>
      </c>
      <c r="T233" s="1" t="s">
        <v>3</v>
      </c>
      <c r="U233" s="1" t="s">
        <v>77</v>
      </c>
      <c r="V233" s="1" t="s">
        <v>78</v>
      </c>
      <c r="W233" s="1" t="s">
        <v>79</v>
      </c>
      <c r="X233" s="1" t="s">
        <v>80</v>
      </c>
      <c r="Y233" s="1" t="s">
        <v>81</v>
      </c>
      <c r="Z233" s="1" t="s">
        <v>82</v>
      </c>
      <c r="AA233">
        <v>158</v>
      </c>
      <c r="AB233">
        <v>526.24</v>
      </c>
    </row>
    <row r="234" spans="1:28" ht="14.4" x14ac:dyDescent="0.3">
      <c r="A234" s="1">
        <v>2021</v>
      </c>
      <c r="B234" s="1" t="s">
        <v>3</v>
      </c>
      <c r="C234" s="1" t="s">
        <v>13</v>
      </c>
      <c r="D234" s="2" t="s">
        <v>33</v>
      </c>
      <c r="E234" s="3">
        <v>122</v>
      </c>
      <c r="F234" s="3">
        <v>100</v>
      </c>
      <c r="G234" s="3">
        <v>112</v>
      </c>
      <c r="H234" s="3">
        <v>20</v>
      </c>
      <c r="I234" s="4" t="s">
        <v>40</v>
      </c>
      <c r="R234" s="22">
        <v>2725077</v>
      </c>
      <c r="S234">
        <v>2021</v>
      </c>
      <c r="T234" s="1" t="s">
        <v>3</v>
      </c>
      <c r="U234" s="1" t="s">
        <v>77</v>
      </c>
      <c r="V234" s="1" t="s">
        <v>78</v>
      </c>
      <c r="W234" s="1" t="s">
        <v>79</v>
      </c>
      <c r="X234" s="1" t="s">
        <v>80</v>
      </c>
      <c r="Y234" s="1" t="s">
        <v>81</v>
      </c>
      <c r="Z234" s="1" t="s">
        <v>82</v>
      </c>
      <c r="AA234">
        <v>152</v>
      </c>
      <c r="AB234">
        <v>526.24</v>
      </c>
    </row>
    <row r="235" spans="1:28" ht="14.4" x14ac:dyDescent="0.3">
      <c r="A235" s="1">
        <v>2021</v>
      </c>
      <c r="B235" s="1" t="s">
        <v>3</v>
      </c>
      <c r="C235" s="1" t="s">
        <v>15</v>
      </c>
      <c r="D235" s="5" t="s">
        <v>26</v>
      </c>
      <c r="E235" s="6">
        <v>78</v>
      </c>
      <c r="F235" s="6">
        <v>4577.2</v>
      </c>
      <c r="G235" s="6">
        <v>5126.4639999999999</v>
      </c>
      <c r="H235" s="3">
        <v>915.44</v>
      </c>
      <c r="I235" s="4" t="s">
        <v>40</v>
      </c>
      <c r="R235" s="22">
        <v>2725077</v>
      </c>
      <c r="S235">
        <v>2021</v>
      </c>
      <c r="T235" s="1" t="s">
        <v>7</v>
      </c>
      <c r="U235" s="1" t="s">
        <v>77</v>
      </c>
      <c r="V235" s="1" t="s">
        <v>78</v>
      </c>
      <c r="W235" s="1" t="s">
        <v>79</v>
      </c>
      <c r="X235" s="1" t="s">
        <v>80</v>
      </c>
      <c r="Y235" s="1" t="s">
        <v>81</v>
      </c>
      <c r="Z235" s="1" t="s">
        <v>82</v>
      </c>
      <c r="AA235">
        <v>330</v>
      </c>
      <c r="AB235">
        <v>526.24</v>
      </c>
    </row>
    <row r="236" spans="1:28" ht="14.4" x14ac:dyDescent="0.3">
      <c r="A236" s="1">
        <v>2021</v>
      </c>
      <c r="B236" s="1" t="s">
        <v>3</v>
      </c>
      <c r="C236" s="1" t="s">
        <v>15</v>
      </c>
      <c r="D236" s="5" t="s">
        <v>24</v>
      </c>
      <c r="E236" s="6">
        <v>76</v>
      </c>
      <c r="F236" s="6">
        <v>4576.8999999999996</v>
      </c>
      <c r="G236" s="6">
        <v>5126.1279999999997</v>
      </c>
      <c r="H236" s="3">
        <v>915.38</v>
      </c>
      <c r="I236" s="4" t="s">
        <v>40</v>
      </c>
      <c r="R236" s="22">
        <v>2725077</v>
      </c>
      <c r="S236">
        <v>2021</v>
      </c>
      <c r="T236" s="1" t="s">
        <v>1</v>
      </c>
      <c r="U236" s="1" t="s">
        <v>77</v>
      </c>
      <c r="V236" s="1" t="s">
        <v>78</v>
      </c>
      <c r="W236" s="1" t="s">
        <v>79</v>
      </c>
      <c r="X236" s="1" t="s">
        <v>80</v>
      </c>
      <c r="Y236" s="1" t="s">
        <v>81</v>
      </c>
      <c r="Z236" s="1" t="s">
        <v>82</v>
      </c>
      <c r="AA236">
        <v>194</v>
      </c>
      <c r="AB236">
        <v>526.24</v>
      </c>
    </row>
    <row r="237" spans="1:28" ht="14.4" x14ac:dyDescent="0.3">
      <c r="A237" s="1">
        <v>2021</v>
      </c>
      <c r="B237" s="1" t="s">
        <v>3</v>
      </c>
      <c r="C237" s="1" t="s">
        <v>15</v>
      </c>
      <c r="D237" s="5" t="s">
        <v>25</v>
      </c>
      <c r="E237" s="6">
        <v>46</v>
      </c>
      <c r="F237" s="6">
        <v>200</v>
      </c>
      <c r="G237" s="6">
        <v>224</v>
      </c>
      <c r="H237" s="3">
        <v>40</v>
      </c>
      <c r="I237" s="4" t="s">
        <v>40</v>
      </c>
      <c r="R237" s="22">
        <v>2725077</v>
      </c>
      <c r="S237">
        <v>2021</v>
      </c>
      <c r="T237" s="1" t="s">
        <v>1</v>
      </c>
      <c r="U237" s="1" t="s">
        <v>77</v>
      </c>
      <c r="V237" s="1" t="s">
        <v>78</v>
      </c>
      <c r="W237" s="1" t="s">
        <v>79</v>
      </c>
      <c r="X237" s="1" t="s">
        <v>80</v>
      </c>
      <c r="Y237" s="1" t="s">
        <v>81</v>
      </c>
      <c r="Z237" s="1" t="s">
        <v>82</v>
      </c>
      <c r="AA237">
        <v>182</v>
      </c>
      <c r="AB237">
        <v>526.24</v>
      </c>
    </row>
    <row r="238" spans="1:28" ht="14.4" x14ac:dyDescent="0.3">
      <c r="A238" s="1">
        <v>2021</v>
      </c>
      <c r="B238" s="1" t="s">
        <v>3</v>
      </c>
      <c r="C238" s="1" t="s">
        <v>15</v>
      </c>
      <c r="D238" s="5" t="s">
        <v>23</v>
      </c>
      <c r="E238" s="6">
        <v>34</v>
      </c>
      <c r="F238" s="6">
        <v>4576.8</v>
      </c>
      <c r="G238" s="6">
        <v>5126.0160000000005</v>
      </c>
      <c r="H238" s="3">
        <v>915.36000000000013</v>
      </c>
      <c r="I238" s="4" t="s">
        <v>40</v>
      </c>
      <c r="R238" s="22">
        <v>2725077</v>
      </c>
      <c r="S238">
        <v>2021</v>
      </c>
      <c r="T238" s="1" t="s">
        <v>0</v>
      </c>
      <c r="U238" s="1" t="s">
        <v>77</v>
      </c>
      <c r="V238" s="1" t="s">
        <v>78</v>
      </c>
      <c r="W238" s="1" t="s">
        <v>79</v>
      </c>
      <c r="X238" s="1" t="s">
        <v>80</v>
      </c>
      <c r="Y238" s="1" t="s">
        <v>81</v>
      </c>
      <c r="Z238" s="1" t="s">
        <v>82</v>
      </c>
      <c r="AA238">
        <v>210</v>
      </c>
      <c r="AB238">
        <v>526.24</v>
      </c>
    </row>
    <row r="239" spans="1:28" ht="14.4" x14ac:dyDescent="0.3">
      <c r="A239" s="1">
        <v>2021</v>
      </c>
      <c r="B239" s="1" t="s">
        <v>3</v>
      </c>
      <c r="C239" s="1" t="s">
        <v>13</v>
      </c>
      <c r="D239" s="2" t="s">
        <v>34</v>
      </c>
      <c r="E239" s="3">
        <v>7</v>
      </c>
      <c r="F239" s="3">
        <v>200</v>
      </c>
      <c r="G239" s="3">
        <v>224</v>
      </c>
      <c r="H239" s="3">
        <v>40</v>
      </c>
      <c r="I239" s="4" t="s">
        <v>40</v>
      </c>
      <c r="R239" s="22">
        <v>2725077</v>
      </c>
      <c r="S239">
        <v>2021</v>
      </c>
      <c r="T239" s="1" t="s">
        <v>2</v>
      </c>
      <c r="U239" s="1" t="s">
        <v>77</v>
      </c>
      <c r="V239" s="1" t="s">
        <v>78</v>
      </c>
      <c r="W239" s="1" t="s">
        <v>79</v>
      </c>
      <c r="X239" s="1" t="s">
        <v>80</v>
      </c>
      <c r="Y239" s="1" t="s">
        <v>81</v>
      </c>
      <c r="Z239" s="1" t="s">
        <v>82</v>
      </c>
      <c r="AA239">
        <v>170</v>
      </c>
      <c r="AB239">
        <v>526.24</v>
      </c>
    </row>
    <row r="240" spans="1:28" ht="14.4" x14ac:dyDescent="0.3">
      <c r="A240" s="1">
        <v>2021</v>
      </c>
      <c r="B240" s="1" t="s">
        <v>3</v>
      </c>
      <c r="C240" s="1" t="s">
        <v>15</v>
      </c>
      <c r="D240" s="5" t="s">
        <v>27</v>
      </c>
      <c r="E240" s="6">
        <v>3</v>
      </c>
      <c r="F240" s="6">
        <v>4577.3</v>
      </c>
      <c r="G240" s="6">
        <v>5126.576</v>
      </c>
      <c r="H240" s="3">
        <v>915.46</v>
      </c>
      <c r="I240" s="4" t="s">
        <v>40</v>
      </c>
      <c r="R240" s="22">
        <v>2725077</v>
      </c>
      <c r="S240">
        <v>2021</v>
      </c>
      <c r="T240" s="1" t="s">
        <v>4</v>
      </c>
      <c r="U240" s="1" t="s">
        <v>77</v>
      </c>
      <c r="V240" s="1" t="s">
        <v>78</v>
      </c>
      <c r="W240" s="1" t="s">
        <v>79</v>
      </c>
      <c r="X240" s="1" t="s">
        <v>80</v>
      </c>
      <c r="Y240" s="1" t="s">
        <v>81</v>
      </c>
      <c r="Z240" s="1" t="s">
        <v>82</v>
      </c>
      <c r="AA240">
        <v>140</v>
      </c>
      <c r="AB240">
        <v>526.24</v>
      </c>
    </row>
    <row r="241" spans="1:28" ht="14.4" x14ac:dyDescent="0.3">
      <c r="A241" s="1">
        <v>2021</v>
      </c>
      <c r="B241" s="1" t="s">
        <v>3</v>
      </c>
      <c r="C241" s="1" t="s">
        <v>32</v>
      </c>
      <c r="D241" s="5" t="s">
        <v>32</v>
      </c>
      <c r="E241" s="6">
        <v>2</v>
      </c>
      <c r="F241" s="6">
        <v>7920</v>
      </c>
      <c r="G241" s="6">
        <v>10296</v>
      </c>
      <c r="H241" s="3">
        <v>1584</v>
      </c>
      <c r="I241" s="4" t="s">
        <v>40</v>
      </c>
      <c r="R241" s="22">
        <v>2725077</v>
      </c>
      <c r="S241">
        <v>2021</v>
      </c>
      <c r="T241" s="1" t="s">
        <v>4</v>
      </c>
      <c r="U241" s="1" t="s">
        <v>77</v>
      </c>
      <c r="V241" s="1" t="s">
        <v>78</v>
      </c>
      <c r="W241" s="1" t="s">
        <v>79</v>
      </c>
      <c r="X241" s="1" t="s">
        <v>80</v>
      </c>
      <c r="Y241" s="1" t="s">
        <v>81</v>
      </c>
      <c r="Z241" s="1" t="s">
        <v>82</v>
      </c>
      <c r="AA241">
        <v>134</v>
      </c>
      <c r="AB241">
        <v>526.24</v>
      </c>
    </row>
    <row r="242" spans="1:28" ht="14.4" x14ac:dyDescent="0.3">
      <c r="A242" s="1">
        <v>2021</v>
      </c>
      <c r="B242" s="1" t="s">
        <v>4</v>
      </c>
      <c r="C242" s="1" t="s">
        <v>14</v>
      </c>
      <c r="D242" s="2" t="s">
        <v>36</v>
      </c>
      <c r="E242" s="3">
        <v>3566</v>
      </c>
      <c r="F242" s="3">
        <v>5492.76</v>
      </c>
      <c r="G242" s="3">
        <v>7140.5879999999997</v>
      </c>
      <c r="H242" s="3">
        <v>1098.5520000000001</v>
      </c>
      <c r="I242" s="4" t="s">
        <v>40</v>
      </c>
      <c r="R242" s="22">
        <v>2725077</v>
      </c>
      <c r="S242">
        <v>2021</v>
      </c>
      <c r="T242" s="1" t="s">
        <v>8</v>
      </c>
      <c r="U242" s="1" t="s">
        <v>77</v>
      </c>
      <c r="V242" s="1" t="s">
        <v>78</v>
      </c>
      <c r="W242" s="1" t="s">
        <v>79</v>
      </c>
      <c r="X242" s="1" t="s">
        <v>80</v>
      </c>
      <c r="Y242" s="1" t="s">
        <v>81</v>
      </c>
      <c r="Z242" s="1" t="s">
        <v>82</v>
      </c>
      <c r="AA242">
        <v>324</v>
      </c>
      <c r="AB242">
        <v>526.24</v>
      </c>
    </row>
    <row r="243" spans="1:28" ht="14.4" x14ac:dyDescent="0.3">
      <c r="A243" s="1">
        <v>2021</v>
      </c>
      <c r="B243" s="1" t="s">
        <v>4</v>
      </c>
      <c r="C243" s="1" t="s">
        <v>14</v>
      </c>
      <c r="D243" s="2" t="s">
        <v>37</v>
      </c>
      <c r="E243" s="3">
        <v>2498</v>
      </c>
      <c r="F243" s="3">
        <v>9600</v>
      </c>
      <c r="G243" s="3">
        <v>12480</v>
      </c>
      <c r="H243" s="3">
        <v>1920</v>
      </c>
      <c r="I243" s="4" t="s">
        <v>40</v>
      </c>
      <c r="R243" s="22">
        <v>2725077</v>
      </c>
      <c r="S243">
        <v>2021</v>
      </c>
      <c r="T243" s="1" t="s">
        <v>8</v>
      </c>
      <c r="U243" s="1" t="s">
        <v>77</v>
      </c>
      <c r="V243" s="1" t="s">
        <v>78</v>
      </c>
      <c r="W243" s="1" t="s">
        <v>79</v>
      </c>
      <c r="X243" s="1" t="s">
        <v>80</v>
      </c>
      <c r="Y243" s="1" t="s">
        <v>81</v>
      </c>
      <c r="Z243" s="1" t="s">
        <v>82</v>
      </c>
      <c r="AA243">
        <v>318</v>
      </c>
      <c r="AB243">
        <v>526.24</v>
      </c>
    </row>
    <row r="244" spans="1:28" ht="14.4" x14ac:dyDescent="0.3">
      <c r="A244" s="1">
        <v>2021</v>
      </c>
      <c r="B244" s="1" t="s">
        <v>4</v>
      </c>
      <c r="C244" s="1" t="s">
        <v>13</v>
      </c>
      <c r="D244" s="2" t="s">
        <v>35</v>
      </c>
      <c r="E244" s="3">
        <v>1245</v>
      </c>
      <c r="F244" s="3">
        <v>5492.6399999999994</v>
      </c>
      <c r="G244" s="3">
        <v>7140.4319999999989</v>
      </c>
      <c r="H244" s="3">
        <v>1098.528</v>
      </c>
      <c r="I244" s="4" t="s">
        <v>40</v>
      </c>
      <c r="R244" s="22">
        <v>2725077</v>
      </c>
      <c r="S244">
        <v>2021</v>
      </c>
      <c r="T244" s="1" t="s">
        <v>7</v>
      </c>
      <c r="U244" s="1" t="s">
        <v>77</v>
      </c>
      <c r="V244" s="1" t="s">
        <v>78</v>
      </c>
      <c r="W244" s="1" t="s">
        <v>79</v>
      </c>
      <c r="X244" s="1" t="s">
        <v>80</v>
      </c>
      <c r="Y244" s="1" t="s">
        <v>81</v>
      </c>
      <c r="Z244" s="1" t="s">
        <v>82</v>
      </c>
      <c r="AA244">
        <v>292</v>
      </c>
      <c r="AB244">
        <v>526.24</v>
      </c>
    </row>
    <row r="245" spans="1:28" ht="14.4" x14ac:dyDescent="0.3">
      <c r="A245" s="1">
        <v>2021</v>
      </c>
      <c r="B245" s="1" t="s">
        <v>4</v>
      </c>
      <c r="C245" s="1" t="s">
        <v>38</v>
      </c>
      <c r="D245" s="5" t="s">
        <v>30</v>
      </c>
      <c r="E245" s="6">
        <v>644</v>
      </c>
      <c r="F245" s="6">
        <v>6892.2</v>
      </c>
      <c r="G245" s="6">
        <v>8959.86</v>
      </c>
      <c r="H245" s="3">
        <v>1378.44</v>
      </c>
      <c r="I245" s="4" t="s">
        <v>40</v>
      </c>
      <c r="R245" s="22">
        <v>2725077</v>
      </c>
      <c r="S245">
        <v>2021</v>
      </c>
      <c r="T245" s="1" t="s">
        <v>1</v>
      </c>
      <c r="U245" s="1" t="s">
        <v>77</v>
      </c>
      <c r="V245" s="1" t="s">
        <v>78</v>
      </c>
      <c r="W245" s="1" t="s">
        <v>79</v>
      </c>
      <c r="X245" s="1" t="s">
        <v>80</v>
      </c>
      <c r="Y245" s="1" t="s">
        <v>81</v>
      </c>
      <c r="Z245" s="1" t="s">
        <v>82</v>
      </c>
      <c r="AA245">
        <v>274</v>
      </c>
      <c r="AB245">
        <v>526.24</v>
      </c>
    </row>
    <row r="246" spans="1:28" ht="14.4" x14ac:dyDescent="0.3">
      <c r="A246" s="1">
        <v>2021</v>
      </c>
      <c r="B246" s="1" t="s">
        <v>4</v>
      </c>
      <c r="C246" s="1" t="s">
        <v>12</v>
      </c>
      <c r="D246" s="5" t="s">
        <v>29</v>
      </c>
      <c r="E246" s="6">
        <v>643</v>
      </c>
      <c r="F246" s="6">
        <v>8400</v>
      </c>
      <c r="G246" s="6">
        <v>10920</v>
      </c>
      <c r="H246" s="3">
        <v>1680</v>
      </c>
      <c r="I246" s="4" t="s">
        <v>40</v>
      </c>
      <c r="R246" s="22">
        <v>2725077</v>
      </c>
      <c r="S246">
        <v>2021</v>
      </c>
      <c r="T246" s="1" t="s">
        <v>6</v>
      </c>
      <c r="U246" s="1" t="s">
        <v>77</v>
      </c>
      <c r="V246" s="1" t="s">
        <v>78</v>
      </c>
      <c r="W246" s="1" t="s">
        <v>79</v>
      </c>
      <c r="X246" s="1" t="s">
        <v>80</v>
      </c>
      <c r="Y246" s="1" t="s">
        <v>81</v>
      </c>
      <c r="Z246" s="1" t="s">
        <v>82</v>
      </c>
      <c r="AA246">
        <v>250</v>
      </c>
      <c r="AB246">
        <v>526.24</v>
      </c>
    </row>
    <row r="247" spans="1:28" ht="14.4" x14ac:dyDescent="0.3">
      <c r="A247" s="1">
        <v>2021</v>
      </c>
      <c r="B247" s="1" t="s">
        <v>4</v>
      </c>
      <c r="C247" s="1" t="s">
        <v>38</v>
      </c>
      <c r="D247" s="5" t="s">
        <v>31</v>
      </c>
      <c r="E247" s="6">
        <v>455</v>
      </c>
      <c r="F247" s="6">
        <v>5494.3200000000006</v>
      </c>
      <c r="G247" s="6">
        <v>7142.6160000000009</v>
      </c>
      <c r="H247" s="3">
        <v>1098.8640000000003</v>
      </c>
      <c r="I247" s="4" t="s">
        <v>40</v>
      </c>
      <c r="R247" s="22">
        <v>2725077</v>
      </c>
      <c r="S247">
        <v>2021</v>
      </c>
      <c r="T247" s="1" t="s">
        <v>6</v>
      </c>
      <c r="U247" s="1" t="s">
        <v>77</v>
      </c>
      <c r="V247" s="1" t="s">
        <v>78</v>
      </c>
      <c r="W247" s="1" t="s">
        <v>79</v>
      </c>
      <c r="X247" s="1" t="s">
        <v>80</v>
      </c>
      <c r="Y247" s="1" t="s">
        <v>81</v>
      </c>
      <c r="Z247" s="1" t="s">
        <v>82</v>
      </c>
      <c r="AA247">
        <v>298</v>
      </c>
      <c r="AB247">
        <v>526.24</v>
      </c>
    </row>
    <row r="248" spans="1:28" ht="14.4" x14ac:dyDescent="0.3">
      <c r="A248" s="1">
        <v>2021</v>
      </c>
      <c r="B248" s="1" t="s">
        <v>4</v>
      </c>
      <c r="C248" s="1" t="s">
        <v>12</v>
      </c>
      <c r="D248" s="5" t="s">
        <v>28</v>
      </c>
      <c r="E248" s="7">
        <v>345</v>
      </c>
      <c r="F248" s="7">
        <v>8400</v>
      </c>
      <c r="G248" s="7">
        <v>10920</v>
      </c>
      <c r="H248" s="3">
        <v>1680</v>
      </c>
      <c r="I248" s="4" t="s">
        <v>40</v>
      </c>
      <c r="R248" s="22">
        <v>2725077</v>
      </c>
      <c r="S248">
        <v>2021</v>
      </c>
      <c r="T248" s="1" t="s">
        <v>5</v>
      </c>
      <c r="U248" s="1" t="s">
        <v>77</v>
      </c>
      <c r="V248" s="1" t="s">
        <v>78</v>
      </c>
      <c r="W248" s="1" t="s">
        <v>79</v>
      </c>
      <c r="X248" s="1" t="s">
        <v>80</v>
      </c>
      <c r="Y248" s="1" t="s">
        <v>81</v>
      </c>
      <c r="Z248" s="1" t="s">
        <v>82</v>
      </c>
      <c r="AA248">
        <v>226</v>
      </c>
      <c r="AB248">
        <v>526.24</v>
      </c>
    </row>
    <row r="249" spans="1:28" ht="14.4" x14ac:dyDescent="0.3">
      <c r="A249" s="1">
        <v>2021</v>
      </c>
      <c r="B249" s="1" t="s">
        <v>4</v>
      </c>
      <c r="C249" s="1" t="s">
        <v>13</v>
      </c>
      <c r="D249" s="2" t="s">
        <v>33</v>
      </c>
      <c r="E249" s="3">
        <v>122</v>
      </c>
      <c r="F249" s="3">
        <v>120</v>
      </c>
      <c r="G249" s="3">
        <v>156</v>
      </c>
      <c r="H249" s="3">
        <v>24</v>
      </c>
      <c r="I249" s="4" t="s">
        <v>40</v>
      </c>
      <c r="R249" s="22">
        <v>2725077</v>
      </c>
      <c r="S249">
        <v>2021</v>
      </c>
      <c r="T249" s="1" t="s">
        <v>2</v>
      </c>
      <c r="U249" s="1" t="s">
        <v>77</v>
      </c>
      <c r="V249" s="1" t="s">
        <v>78</v>
      </c>
      <c r="W249" s="1" t="s">
        <v>79</v>
      </c>
      <c r="X249" s="1" t="s">
        <v>80</v>
      </c>
      <c r="Y249" s="1" t="s">
        <v>81</v>
      </c>
      <c r="Z249" s="1" t="s">
        <v>82</v>
      </c>
      <c r="AA249">
        <v>244</v>
      </c>
      <c r="AB249">
        <v>526.24</v>
      </c>
    </row>
    <row r="250" spans="1:28" ht="14.4" x14ac:dyDescent="0.3">
      <c r="A250" s="1">
        <v>2021</v>
      </c>
      <c r="B250" s="1" t="s">
        <v>4</v>
      </c>
      <c r="C250" s="1" t="s">
        <v>15</v>
      </c>
      <c r="D250" s="5" t="s">
        <v>26</v>
      </c>
      <c r="E250" s="6">
        <v>78</v>
      </c>
      <c r="F250" s="6">
        <v>4577.2</v>
      </c>
      <c r="G250" s="6">
        <v>5126.4639999999999</v>
      </c>
      <c r="H250" s="3">
        <v>915.44</v>
      </c>
      <c r="I250" s="4" t="s">
        <v>40</v>
      </c>
      <c r="R250" s="22">
        <v>2725077</v>
      </c>
      <c r="S250">
        <v>2021</v>
      </c>
      <c r="T250" s="1" t="s">
        <v>9</v>
      </c>
      <c r="U250" s="1" t="s">
        <v>85</v>
      </c>
      <c r="V250" s="1" t="s">
        <v>78</v>
      </c>
      <c r="W250" s="1" t="s">
        <v>79</v>
      </c>
      <c r="X250" s="1" t="s">
        <v>80</v>
      </c>
      <c r="Y250" s="1" t="s">
        <v>81</v>
      </c>
      <c r="Z250" s="1" t="s">
        <v>82</v>
      </c>
      <c r="AA250">
        <v>280</v>
      </c>
      <c r="AB250">
        <v>526.24</v>
      </c>
    </row>
    <row r="251" spans="1:28" ht="14.4" x14ac:dyDescent="0.3">
      <c r="A251" s="1">
        <v>2021</v>
      </c>
      <c r="B251" s="1" t="s">
        <v>4</v>
      </c>
      <c r="C251" s="1" t="s">
        <v>15</v>
      </c>
      <c r="D251" s="5" t="s">
        <v>24</v>
      </c>
      <c r="E251" s="6">
        <v>76</v>
      </c>
      <c r="F251" s="6">
        <v>4576.8999999999996</v>
      </c>
      <c r="G251" s="6">
        <v>5126.1279999999997</v>
      </c>
      <c r="H251" s="3">
        <v>915.38</v>
      </c>
      <c r="I251" s="4" t="s">
        <v>40</v>
      </c>
      <c r="R251" s="22">
        <v>2725077</v>
      </c>
      <c r="S251">
        <v>2021</v>
      </c>
      <c r="T251" s="1" t="s">
        <v>8</v>
      </c>
      <c r="U251" s="1" t="s">
        <v>85</v>
      </c>
      <c r="V251" s="1" t="s">
        <v>78</v>
      </c>
      <c r="W251" s="1" t="s">
        <v>79</v>
      </c>
      <c r="X251" s="1" t="s">
        <v>80</v>
      </c>
      <c r="Y251" s="1" t="s">
        <v>81</v>
      </c>
      <c r="Z251" s="1" t="s">
        <v>82</v>
      </c>
      <c r="AA251">
        <v>214</v>
      </c>
      <c r="AB251">
        <v>526.24</v>
      </c>
    </row>
    <row r="252" spans="1:28" ht="14.4" x14ac:dyDescent="0.3">
      <c r="A252" s="1">
        <v>2021</v>
      </c>
      <c r="B252" s="1" t="s">
        <v>4</v>
      </c>
      <c r="C252" s="1" t="s">
        <v>15</v>
      </c>
      <c r="D252" s="5" t="s">
        <v>25</v>
      </c>
      <c r="E252" s="6">
        <v>46</v>
      </c>
      <c r="F252" s="6">
        <v>200</v>
      </c>
      <c r="G252" s="6">
        <v>224</v>
      </c>
      <c r="H252" s="3">
        <v>40</v>
      </c>
      <c r="I252" s="4" t="s">
        <v>40</v>
      </c>
      <c r="R252" s="22">
        <v>2725077</v>
      </c>
      <c r="S252">
        <v>2022</v>
      </c>
      <c r="T252" s="1" t="s">
        <v>0</v>
      </c>
      <c r="U252" s="1" t="s">
        <v>77</v>
      </c>
      <c r="V252" s="1" t="s">
        <v>78</v>
      </c>
      <c r="W252" s="1" t="s">
        <v>79</v>
      </c>
      <c r="X252" s="1" t="s">
        <v>84</v>
      </c>
      <c r="Y252" s="1" t="s">
        <v>81</v>
      </c>
      <c r="Z252" s="1" t="s">
        <v>82</v>
      </c>
      <c r="AA252">
        <v>264</v>
      </c>
      <c r="AB252">
        <v>526.24</v>
      </c>
    </row>
    <row r="253" spans="1:28" ht="14.4" x14ac:dyDescent="0.3">
      <c r="A253" s="1">
        <v>2021</v>
      </c>
      <c r="B253" s="1" t="s">
        <v>4</v>
      </c>
      <c r="C253" s="1" t="s">
        <v>15</v>
      </c>
      <c r="D253" s="5" t="s">
        <v>23</v>
      </c>
      <c r="E253" s="6">
        <v>34</v>
      </c>
      <c r="F253" s="6">
        <v>4576.8</v>
      </c>
      <c r="G253" s="6">
        <v>5126.0160000000005</v>
      </c>
      <c r="H253" s="3">
        <v>915.36000000000013</v>
      </c>
      <c r="I253" s="4" t="s">
        <v>40</v>
      </c>
      <c r="R253" s="22">
        <v>2725077</v>
      </c>
      <c r="S253">
        <v>2022</v>
      </c>
      <c r="T253" s="1" t="s">
        <v>3</v>
      </c>
      <c r="U253" s="1" t="s">
        <v>85</v>
      </c>
      <c r="V253" s="1" t="s">
        <v>78</v>
      </c>
      <c r="W253" s="1" t="s">
        <v>79</v>
      </c>
      <c r="X253" s="1" t="s">
        <v>80</v>
      </c>
      <c r="Y253" s="1" t="s">
        <v>81</v>
      </c>
      <c r="Z253" s="1" t="s">
        <v>82</v>
      </c>
      <c r="AA253">
        <v>202</v>
      </c>
      <c r="AB253">
        <v>526.24</v>
      </c>
    </row>
    <row r="254" spans="1:28" ht="14.4" x14ac:dyDescent="0.3">
      <c r="A254" s="1">
        <v>2021</v>
      </c>
      <c r="B254" s="1" t="s">
        <v>4</v>
      </c>
      <c r="C254" s="1" t="s">
        <v>13</v>
      </c>
      <c r="D254" s="2" t="s">
        <v>34</v>
      </c>
      <c r="E254" s="3">
        <v>7</v>
      </c>
      <c r="F254" s="3">
        <v>200</v>
      </c>
      <c r="G254" s="3">
        <v>224</v>
      </c>
      <c r="H254" s="3">
        <v>40</v>
      </c>
      <c r="I254" s="4" t="s">
        <v>40</v>
      </c>
      <c r="R254" s="22">
        <v>2725077</v>
      </c>
      <c r="S254">
        <v>2022</v>
      </c>
      <c r="T254" s="1" t="s">
        <v>11</v>
      </c>
      <c r="U254" s="1" t="s">
        <v>85</v>
      </c>
      <c r="V254" s="1" t="s">
        <v>78</v>
      </c>
      <c r="W254" s="1" t="s">
        <v>79</v>
      </c>
      <c r="X254" s="1" t="s">
        <v>80</v>
      </c>
      <c r="Y254" s="1" t="s">
        <v>81</v>
      </c>
      <c r="Z254" s="1" t="s">
        <v>82</v>
      </c>
      <c r="AA254">
        <v>160</v>
      </c>
      <c r="AB254">
        <v>526.24</v>
      </c>
    </row>
    <row r="255" spans="1:28" ht="14.4" x14ac:dyDescent="0.3">
      <c r="A255" s="1">
        <v>2021</v>
      </c>
      <c r="B255" s="1" t="s">
        <v>4</v>
      </c>
      <c r="C255" s="1" t="s">
        <v>15</v>
      </c>
      <c r="D255" s="5" t="s">
        <v>27</v>
      </c>
      <c r="E255" s="6">
        <v>3</v>
      </c>
      <c r="F255" s="6">
        <v>4577.3</v>
      </c>
      <c r="G255" s="6">
        <v>5126.576</v>
      </c>
      <c r="H255" s="3">
        <v>915.46</v>
      </c>
      <c r="I255" s="4" t="s">
        <v>40</v>
      </c>
      <c r="R255" s="22">
        <v>2725077</v>
      </c>
      <c r="S255">
        <v>2022</v>
      </c>
      <c r="T255" s="1" t="s">
        <v>0</v>
      </c>
      <c r="U255" s="1" t="s">
        <v>85</v>
      </c>
      <c r="V255" s="1" t="s">
        <v>78</v>
      </c>
      <c r="W255" s="1" t="s">
        <v>79</v>
      </c>
      <c r="X255" s="1" t="s">
        <v>80</v>
      </c>
      <c r="Y255" s="1" t="s">
        <v>81</v>
      </c>
      <c r="Z255" s="1" t="s">
        <v>82</v>
      </c>
      <c r="AA255">
        <v>262</v>
      </c>
      <c r="AB255">
        <v>526.24</v>
      </c>
    </row>
    <row r="256" spans="1:28" ht="14.4" x14ac:dyDescent="0.3">
      <c r="A256" s="1">
        <v>2021</v>
      </c>
      <c r="B256" s="1" t="s">
        <v>4</v>
      </c>
      <c r="C256" s="1" t="s">
        <v>32</v>
      </c>
      <c r="D256" s="5" t="s">
        <v>32</v>
      </c>
      <c r="E256" s="6">
        <v>2</v>
      </c>
      <c r="F256" s="6">
        <v>6600</v>
      </c>
      <c r="G256" s="6">
        <v>7392</v>
      </c>
      <c r="H256" s="3">
        <v>1320</v>
      </c>
      <c r="I256" s="4" t="s">
        <v>40</v>
      </c>
      <c r="R256" s="22">
        <v>2725077</v>
      </c>
      <c r="S256">
        <v>2022</v>
      </c>
      <c r="T256" s="1" t="s">
        <v>5</v>
      </c>
      <c r="U256" s="1" t="s">
        <v>85</v>
      </c>
      <c r="V256" s="1" t="s">
        <v>78</v>
      </c>
      <c r="W256" s="1" t="s">
        <v>79</v>
      </c>
      <c r="X256" s="1" t="s">
        <v>80</v>
      </c>
      <c r="Y256" s="1" t="s">
        <v>81</v>
      </c>
      <c r="Z256" s="1" t="s">
        <v>82</v>
      </c>
      <c r="AA256">
        <v>190</v>
      </c>
      <c r="AB256">
        <v>526.24</v>
      </c>
    </row>
    <row r="257" spans="1:28" ht="14.4" x14ac:dyDescent="0.3">
      <c r="A257" s="1">
        <v>2021</v>
      </c>
      <c r="B257" s="1" t="s">
        <v>5</v>
      </c>
      <c r="C257" s="1" t="s">
        <v>14</v>
      </c>
      <c r="D257" s="2" t="s">
        <v>36</v>
      </c>
      <c r="E257" s="3">
        <v>3566</v>
      </c>
      <c r="F257" s="3">
        <v>4577.3</v>
      </c>
      <c r="G257" s="3">
        <v>5126.576</v>
      </c>
      <c r="H257" s="3">
        <v>915.46</v>
      </c>
      <c r="I257" s="4" t="s">
        <v>40</v>
      </c>
      <c r="R257" s="22">
        <v>2725077</v>
      </c>
      <c r="S257">
        <v>2022</v>
      </c>
      <c r="T257" s="1" t="s">
        <v>2</v>
      </c>
      <c r="U257" s="1" t="s">
        <v>85</v>
      </c>
      <c r="V257" s="1" t="s">
        <v>78</v>
      </c>
      <c r="W257" s="1" t="s">
        <v>79</v>
      </c>
      <c r="X257" s="1" t="s">
        <v>80</v>
      </c>
      <c r="Y257" s="1" t="s">
        <v>81</v>
      </c>
      <c r="Z257" s="1" t="s">
        <v>82</v>
      </c>
      <c r="AA257">
        <v>208</v>
      </c>
      <c r="AB257">
        <v>526.24</v>
      </c>
    </row>
    <row r="258" spans="1:28" ht="14.4" x14ac:dyDescent="0.3">
      <c r="A258" s="1">
        <v>2021</v>
      </c>
      <c r="B258" s="1" t="s">
        <v>5</v>
      </c>
      <c r="C258" s="1" t="s">
        <v>14</v>
      </c>
      <c r="D258" s="2" t="s">
        <v>37</v>
      </c>
      <c r="E258" s="3">
        <v>2498</v>
      </c>
      <c r="F258" s="3">
        <v>8000</v>
      </c>
      <c r="G258" s="3">
        <v>8960</v>
      </c>
      <c r="H258" s="3">
        <v>1600</v>
      </c>
      <c r="I258" s="4" t="s">
        <v>40</v>
      </c>
      <c r="R258" s="22">
        <v>2725077</v>
      </c>
      <c r="S258">
        <v>2022</v>
      </c>
      <c r="T258" s="1" t="s">
        <v>4</v>
      </c>
      <c r="U258" s="1" t="s">
        <v>85</v>
      </c>
      <c r="V258" s="1" t="s">
        <v>78</v>
      </c>
      <c r="W258" s="1" t="s">
        <v>79</v>
      </c>
      <c r="X258" s="1" t="s">
        <v>80</v>
      </c>
      <c r="Y258" s="1" t="s">
        <v>81</v>
      </c>
      <c r="Z258" s="1" t="s">
        <v>82</v>
      </c>
      <c r="AA258">
        <v>196</v>
      </c>
      <c r="AB258">
        <v>526.24</v>
      </c>
    </row>
    <row r="259" spans="1:28" ht="14.4" x14ac:dyDescent="0.3">
      <c r="A259" s="1">
        <v>2021</v>
      </c>
      <c r="B259" s="1" t="s">
        <v>5</v>
      </c>
      <c r="C259" s="1" t="s">
        <v>13</v>
      </c>
      <c r="D259" s="2" t="s">
        <v>35</v>
      </c>
      <c r="E259" s="3">
        <v>1245</v>
      </c>
      <c r="F259" s="3">
        <v>4577.2</v>
      </c>
      <c r="G259" s="3">
        <v>5126.4639999999999</v>
      </c>
      <c r="H259" s="3">
        <v>915.44</v>
      </c>
      <c r="I259" s="4" t="s">
        <v>40</v>
      </c>
      <c r="R259" s="22">
        <v>2725077</v>
      </c>
      <c r="S259">
        <v>2022</v>
      </c>
      <c r="T259" s="1" t="s">
        <v>10</v>
      </c>
      <c r="U259" s="1" t="s">
        <v>85</v>
      </c>
      <c r="V259" s="1" t="s">
        <v>78</v>
      </c>
      <c r="W259" s="1" t="s">
        <v>79</v>
      </c>
      <c r="X259" s="1" t="s">
        <v>80</v>
      </c>
      <c r="Y259" s="1" t="s">
        <v>81</v>
      </c>
      <c r="Z259" s="1" t="s">
        <v>82</v>
      </c>
      <c r="AA259">
        <v>208</v>
      </c>
      <c r="AB259">
        <v>526.24</v>
      </c>
    </row>
    <row r="260" spans="1:28" ht="14.4" x14ac:dyDescent="0.3">
      <c r="A260" s="1">
        <v>2021</v>
      </c>
      <c r="B260" s="1" t="s">
        <v>5</v>
      </c>
      <c r="C260" s="1" t="s">
        <v>38</v>
      </c>
      <c r="D260" s="5" t="s">
        <v>30</v>
      </c>
      <c r="E260" s="6">
        <v>644</v>
      </c>
      <c r="F260" s="6">
        <v>5743.5</v>
      </c>
      <c r="G260" s="6">
        <v>6432.72</v>
      </c>
      <c r="H260" s="3">
        <v>1148.7</v>
      </c>
      <c r="I260" s="4" t="s">
        <v>40</v>
      </c>
      <c r="R260" s="22">
        <v>2725077</v>
      </c>
      <c r="S260">
        <v>2022</v>
      </c>
      <c r="T260" s="1" t="s">
        <v>8</v>
      </c>
      <c r="U260" s="1" t="s">
        <v>85</v>
      </c>
      <c r="V260" s="1" t="s">
        <v>78</v>
      </c>
      <c r="W260" s="1" t="s">
        <v>79</v>
      </c>
      <c r="X260" s="1" t="s">
        <v>80</v>
      </c>
      <c r="Y260" s="1" t="s">
        <v>81</v>
      </c>
      <c r="Z260" s="1" t="s">
        <v>82</v>
      </c>
      <c r="AA260">
        <v>172</v>
      </c>
      <c r="AB260">
        <v>526.24</v>
      </c>
    </row>
    <row r="261" spans="1:28" ht="14.4" x14ac:dyDescent="0.3">
      <c r="A261" s="1">
        <v>2021</v>
      </c>
      <c r="B261" s="1" t="s">
        <v>5</v>
      </c>
      <c r="C261" s="1" t="s">
        <v>12</v>
      </c>
      <c r="D261" s="5" t="s">
        <v>29</v>
      </c>
      <c r="E261" s="6">
        <v>643</v>
      </c>
      <c r="F261" s="6">
        <v>7000</v>
      </c>
      <c r="G261" s="6">
        <v>7840</v>
      </c>
      <c r="H261" s="3">
        <v>1400</v>
      </c>
      <c r="I261" s="4" t="s">
        <v>40</v>
      </c>
      <c r="R261" s="22">
        <v>2725077</v>
      </c>
      <c r="S261">
        <v>2022</v>
      </c>
      <c r="T261" s="1" t="s">
        <v>8</v>
      </c>
      <c r="U261" s="1" t="s">
        <v>85</v>
      </c>
      <c r="V261" s="1" t="s">
        <v>78</v>
      </c>
      <c r="W261" s="1" t="s">
        <v>79</v>
      </c>
      <c r="X261" s="1" t="s">
        <v>80</v>
      </c>
      <c r="Y261" s="1" t="s">
        <v>81</v>
      </c>
      <c r="Z261" s="1" t="s">
        <v>82</v>
      </c>
      <c r="AA261">
        <v>220</v>
      </c>
      <c r="AB261">
        <v>526.24</v>
      </c>
    </row>
    <row r="262" spans="1:28" ht="14.4" x14ac:dyDescent="0.3">
      <c r="A262" s="1">
        <v>2021</v>
      </c>
      <c r="B262" s="1" t="s">
        <v>5</v>
      </c>
      <c r="C262" s="1" t="s">
        <v>38</v>
      </c>
      <c r="D262" s="5" t="s">
        <v>31</v>
      </c>
      <c r="E262" s="6">
        <v>455</v>
      </c>
      <c r="F262" s="6">
        <v>4578.6000000000004</v>
      </c>
      <c r="G262" s="6">
        <v>5128.0320000000002</v>
      </c>
      <c r="H262" s="3">
        <v>915.72000000000014</v>
      </c>
      <c r="I262" s="4" t="s">
        <v>40</v>
      </c>
      <c r="R262" s="22">
        <v>2725077</v>
      </c>
      <c r="S262">
        <v>2023</v>
      </c>
      <c r="T262" s="1" t="s">
        <v>7</v>
      </c>
      <c r="U262" s="1" t="s">
        <v>85</v>
      </c>
      <c r="V262" s="1" t="s">
        <v>78</v>
      </c>
      <c r="W262" s="1" t="s">
        <v>79</v>
      </c>
      <c r="X262" s="1" t="s">
        <v>80</v>
      </c>
      <c r="Y262" s="1" t="s">
        <v>81</v>
      </c>
      <c r="Z262" s="1" t="s">
        <v>82</v>
      </c>
      <c r="AA262">
        <v>160</v>
      </c>
      <c r="AB262">
        <v>526.24</v>
      </c>
    </row>
    <row r="263" spans="1:28" ht="14.4" x14ac:dyDescent="0.3">
      <c r="A263" s="1">
        <v>2021</v>
      </c>
      <c r="B263" s="1" t="s">
        <v>5</v>
      </c>
      <c r="C263" s="1" t="s">
        <v>12</v>
      </c>
      <c r="D263" s="5" t="s">
        <v>28</v>
      </c>
      <c r="E263" s="7">
        <v>345</v>
      </c>
      <c r="F263" s="7">
        <v>7000</v>
      </c>
      <c r="G263" s="7">
        <v>7840</v>
      </c>
      <c r="H263" s="3">
        <v>1400</v>
      </c>
      <c r="I263" s="4" t="s">
        <v>40</v>
      </c>
      <c r="R263" s="22">
        <v>2725077</v>
      </c>
      <c r="S263">
        <v>2023</v>
      </c>
      <c r="T263" s="1" t="s">
        <v>11</v>
      </c>
      <c r="U263" s="1" t="s">
        <v>85</v>
      </c>
      <c r="V263" s="1" t="s">
        <v>78</v>
      </c>
      <c r="W263" s="1" t="s">
        <v>79</v>
      </c>
      <c r="X263" s="1" t="s">
        <v>80</v>
      </c>
      <c r="Y263" s="1" t="s">
        <v>81</v>
      </c>
      <c r="Z263" s="1" t="s">
        <v>82</v>
      </c>
      <c r="AA263">
        <v>166</v>
      </c>
      <c r="AB263">
        <v>526.24</v>
      </c>
    </row>
    <row r="264" spans="1:28" ht="14.4" x14ac:dyDescent="0.3">
      <c r="A264" s="1">
        <v>2021</v>
      </c>
      <c r="B264" s="1" t="s">
        <v>5</v>
      </c>
      <c r="C264" s="1" t="s">
        <v>13</v>
      </c>
      <c r="D264" s="2" t="s">
        <v>33</v>
      </c>
      <c r="E264" s="3">
        <v>122</v>
      </c>
      <c r="F264" s="3">
        <v>100</v>
      </c>
      <c r="G264" s="3">
        <v>112</v>
      </c>
      <c r="H264" s="3">
        <v>20</v>
      </c>
      <c r="I264" s="4" t="s">
        <v>40</v>
      </c>
      <c r="R264" s="22">
        <v>2725077</v>
      </c>
      <c r="S264">
        <v>2023</v>
      </c>
      <c r="T264" s="1" t="s">
        <v>11</v>
      </c>
      <c r="U264" s="1" t="s">
        <v>85</v>
      </c>
      <c r="V264" s="1" t="s">
        <v>78</v>
      </c>
      <c r="W264" s="1" t="s">
        <v>79</v>
      </c>
      <c r="X264" s="1" t="s">
        <v>80</v>
      </c>
      <c r="Y264" s="1" t="s">
        <v>81</v>
      </c>
      <c r="Z264" s="1" t="s">
        <v>82</v>
      </c>
      <c r="AA264">
        <v>142</v>
      </c>
      <c r="AB264">
        <v>526.24</v>
      </c>
    </row>
    <row r="265" spans="1:28" ht="14.4" x14ac:dyDescent="0.3">
      <c r="A265" s="1">
        <v>2021</v>
      </c>
      <c r="B265" s="1" t="s">
        <v>5</v>
      </c>
      <c r="C265" s="1" t="s">
        <v>15</v>
      </c>
      <c r="D265" s="5" t="s">
        <v>26</v>
      </c>
      <c r="E265" s="6">
        <v>78</v>
      </c>
      <c r="F265" s="6">
        <v>4577.2</v>
      </c>
      <c r="G265" s="6">
        <v>5126.4639999999999</v>
      </c>
      <c r="H265" s="3">
        <v>915.44</v>
      </c>
      <c r="I265" s="4" t="s">
        <v>40</v>
      </c>
      <c r="R265" s="22">
        <v>2725077</v>
      </c>
      <c r="S265">
        <v>2023</v>
      </c>
      <c r="T265" s="1" t="s">
        <v>0</v>
      </c>
      <c r="U265" s="1" t="s">
        <v>85</v>
      </c>
      <c r="V265" s="1" t="s">
        <v>78</v>
      </c>
      <c r="W265" s="1" t="s">
        <v>79</v>
      </c>
      <c r="X265" s="1" t="s">
        <v>80</v>
      </c>
      <c r="Y265" s="1" t="s">
        <v>81</v>
      </c>
      <c r="Z265" s="1" t="s">
        <v>82</v>
      </c>
      <c r="AA265">
        <v>202</v>
      </c>
      <c r="AB265">
        <v>526.24</v>
      </c>
    </row>
    <row r="266" spans="1:28" ht="14.4" x14ac:dyDescent="0.3">
      <c r="A266" s="1">
        <v>2021</v>
      </c>
      <c r="B266" s="1" t="s">
        <v>5</v>
      </c>
      <c r="C266" s="1" t="s">
        <v>15</v>
      </c>
      <c r="D266" s="5" t="s">
        <v>24</v>
      </c>
      <c r="E266" s="6">
        <v>5034.5899999999992</v>
      </c>
      <c r="F266" s="6">
        <v>4576.8999999999996</v>
      </c>
      <c r="G266" s="6">
        <v>5126.1279999999997</v>
      </c>
      <c r="H266" s="3">
        <v>915.38</v>
      </c>
      <c r="I266" s="4" t="s">
        <v>40</v>
      </c>
      <c r="R266" s="22">
        <v>2725077</v>
      </c>
      <c r="S266">
        <v>2023</v>
      </c>
      <c r="T266" s="1" t="s">
        <v>5</v>
      </c>
      <c r="U266" s="1" t="s">
        <v>85</v>
      </c>
      <c r="V266" s="1" t="s">
        <v>78</v>
      </c>
      <c r="W266" s="1" t="s">
        <v>79</v>
      </c>
      <c r="X266" s="1" t="s">
        <v>80</v>
      </c>
      <c r="Y266" s="1" t="s">
        <v>81</v>
      </c>
      <c r="Z266" s="1" t="s">
        <v>82</v>
      </c>
      <c r="AA266">
        <v>202</v>
      </c>
      <c r="AB266">
        <v>526.24</v>
      </c>
    </row>
    <row r="267" spans="1:28" ht="14.4" x14ac:dyDescent="0.3">
      <c r="A267" s="1">
        <v>2021</v>
      </c>
      <c r="B267" s="1" t="s">
        <v>5</v>
      </c>
      <c r="C267" s="1" t="s">
        <v>15</v>
      </c>
      <c r="D267" s="5" t="s">
        <v>25</v>
      </c>
      <c r="E267" s="6">
        <v>220</v>
      </c>
      <c r="F267" s="6">
        <v>200</v>
      </c>
      <c r="G267" s="6">
        <v>224</v>
      </c>
      <c r="H267" s="3">
        <v>40</v>
      </c>
      <c r="I267" s="4" t="s">
        <v>40</v>
      </c>
      <c r="R267" s="22">
        <v>2725077</v>
      </c>
      <c r="S267">
        <v>2023</v>
      </c>
      <c r="T267" s="1" t="s">
        <v>5</v>
      </c>
      <c r="U267" s="1" t="s">
        <v>85</v>
      </c>
      <c r="V267" s="1" t="s">
        <v>78</v>
      </c>
      <c r="W267" s="1" t="s">
        <v>79</v>
      </c>
      <c r="X267" s="1" t="s">
        <v>80</v>
      </c>
      <c r="Y267" s="1" t="s">
        <v>81</v>
      </c>
      <c r="Z267" s="1" t="s">
        <v>82</v>
      </c>
      <c r="AA267">
        <v>172</v>
      </c>
      <c r="AB267">
        <v>526.24</v>
      </c>
    </row>
    <row r="268" spans="1:28" ht="14.4" x14ac:dyDescent="0.3">
      <c r="A268" s="1">
        <v>2021</v>
      </c>
      <c r="B268" s="1" t="s">
        <v>5</v>
      </c>
      <c r="C268" s="1" t="s">
        <v>15</v>
      </c>
      <c r="D268" s="5" t="s">
        <v>23</v>
      </c>
      <c r="E268" s="6">
        <v>5034.4800000000005</v>
      </c>
      <c r="F268" s="6">
        <v>4576.8</v>
      </c>
      <c r="G268" s="6">
        <v>5126.0160000000005</v>
      </c>
      <c r="H268" s="3">
        <v>915.36000000000013</v>
      </c>
      <c r="I268" s="4" t="s">
        <v>40</v>
      </c>
      <c r="R268" s="22">
        <v>2725077</v>
      </c>
      <c r="S268">
        <v>2023</v>
      </c>
      <c r="T268" s="1" t="s">
        <v>10</v>
      </c>
      <c r="U268" s="1" t="s">
        <v>85</v>
      </c>
      <c r="V268" s="1" t="s">
        <v>78</v>
      </c>
      <c r="W268" s="1" t="s">
        <v>79</v>
      </c>
      <c r="X268" s="1" t="s">
        <v>80</v>
      </c>
      <c r="Y268" s="1" t="s">
        <v>81</v>
      </c>
      <c r="Z268" s="1" t="s">
        <v>82</v>
      </c>
      <c r="AA268">
        <v>172</v>
      </c>
      <c r="AB268">
        <v>526.24</v>
      </c>
    </row>
    <row r="269" spans="1:28" ht="14.4" x14ac:dyDescent="0.3">
      <c r="A269" s="1">
        <v>2021</v>
      </c>
      <c r="B269" s="1" t="s">
        <v>5</v>
      </c>
      <c r="C269" s="1" t="s">
        <v>13</v>
      </c>
      <c r="D269" s="2" t="s">
        <v>34</v>
      </c>
      <c r="E269" s="3">
        <v>220</v>
      </c>
      <c r="F269" s="3">
        <v>200</v>
      </c>
      <c r="G269" s="3">
        <v>224</v>
      </c>
      <c r="H269" s="3">
        <v>40</v>
      </c>
      <c r="I269" s="4" t="s">
        <v>40</v>
      </c>
      <c r="R269" s="22">
        <v>2725077</v>
      </c>
      <c r="S269">
        <v>2023</v>
      </c>
      <c r="T269" s="1" t="s">
        <v>9</v>
      </c>
      <c r="U269" s="1" t="s">
        <v>85</v>
      </c>
      <c r="V269" s="1" t="s">
        <v>78</v>
      </c>
      <c r="W269" s="1" t="s">
        <v>79</v>
      </c>
      <c r="X269" s="1" t="s">
        <v>80</v>
      </c>
      <c r="Y269" s="1" t="s">
        <v>81</v>
      </c>
      <c r="Z269" s="1" t="s">
        <v>82</v>
      </c>
      <c r="AA269">
        <v>178</v>
      </c>
      <c r="AB269">
        <v>526.24</v>
      </c>
    </row>
    <row r="270" spans="1:28" ht="14.4" x14ac:dyDescent="0.3">
      <c r="A270" s="1">
        <v>2021</v>
      </c>
      <c r="B270" s="1" t="s">
        <v>5</v>
      </c>
      <c r="C270" s="1" t="s">
        <v>32</v>
      </c>
      <c r="D270" s="5" t="s">
        <v>32</v>
      </c>
      <c r="E270" s="6">
        <v>7260</v>
      </c>
      <c r="F270" s="6">
        <v>6600</v>
      </c>
      <c r="G270" s="6">
        <v>7392</v>
      </c>
      <c r="H270" s="3">
        <v>1320</v>
      </c>
      <c r="I270" s="4" t="s">
        <v>40</v>
      </c>
      <c r="R270" s="22">
        <v>2725077</v>
      </c>
      <c r="S270">
        <v>2023</v>
      </c>
      <c r="T270" s="1" t="s">
        <v>9</v>
      </c>
      <c r="U270" s="1" t="s">
        <v>85</v>
      </c>
      <c r="V270" s="1" t="s">
        <v>78</v>
      </c>
      <c r="W270" s="1" t="s">
        <v>79</v>
      </c>
      <c r="X270" s="1" t="s">
        <v>80</v>
      </c>
      <c r="Y270" s="1" t="s">
        <v>81</v>
      </c>
      <c r="Z270" s="1" t="s">
        <v>82</v>
      </c>
      <c r="AA270">
        <v>154</v>
      </c>
      <c r="AB270">
        <v>526.24</v>
      </c>
    </row>
    <row r="271" spans="1:28" ht="14.4" x14ac:dyDescent="0.3">
      <c r="A271" s="1">
        <v>2021</v>
      </c>
      <c r="B271" s="1" t="s">
        <v>5</v>
      </c>
      <c r="C271" s="1" t="s">
        <v>15</v>
      </c>
      <c r="D271" s="5" t="s">
        <v>27</v>
      </c>
      <c r="E271" s="6">
        <v>5035.0300000000007</v>
      </c>
      <c r="F271" s="6">
        <v>4577.3</v>
      </c>
      <c r="G271" s="6">
        <v>5126.576</v>
      </c>
      <c r="H271" s="3">
        <v>915.46</v>
      </c>
      <c r="I271" s="4" t="s">
        <v>40</v>
      </c>
      <c r="R271" s="22">
        <v>2725077</v>
      </c>
      <c r="S271">
        <v>2024</v>
      </c>
      <c r="T271" s="1" t="s">
        <v>3</v>
      </c>
      <c r="U271" s="1" t="s">
        <v>85</v>
      </c>
      <c r="V271" s="1" t="s">
        <v>78</v>
      </c>
      <c r="W271" s="1" t="s">
        <v>79</v>
      </c>
      <c r="X271" s="1" t="s">
        <v>80</v>
      </c>
      <c r="Y271" s="1" t="s">
        <v>81</v>
      </c>
      <c r="Z271" s="1" t="s">
        <v>82</v>
      </c>
      <c r="AA271">
        <v>148</v>
      </c>
      <c r="AB271">
        <v>526.24</v>
      </c>
    </row>
    <row r="272" spans="1:28" ht="14.4" x14ac:dyDescent="0.3">
      <c r="A272" s="1">
        <v>2021</v>
      </c>
      <c r="B272" s="1" t="s">
        <v>6</v>
      </c>
      <c r="C272" s="1" t="s">
        <v>14</v>
      </c>
      <c r="D272" s="2" t="s">
        <v>36</v>
      </c>
      <c r="E272" s="3">
        <v>5035.0300000000007</v>
      </c>
      <c r="F272" s="3">
        <v>4577.3</v>
      </c>
      <c r="G272" s="3">
        <v>5126.576</v>
      </c>
      <c r="H272" s="3">
        <v>915.46</v>
      </c>
      <c r="I272" s="4" t="s">
        <v>40</v>
      </c>
      <c r="R272" s="22">
        <v>2725077</v>
      </c>
      <c r="S272">
        <v>2024</v>
      </c>
      <c r="T272" s="1" t="s">
        <v>7</v>
      </c>
      <c r="U272" s="1" t="s">
        <v>85</v>
      </c>
      <c r="V272" s="1" t="s">
        <v>78</v>
      </c>
      <c r="W272" s="1" t="s">
        <v>79</v>
      </c>
      <c r="X272" s="1" t="s">
        <v>80</v>
      </c>
      <c r="Y272" s="1" t="s">
        <v>81</v>
      </c>
      <c r="Z272" s="1" t="s">
        <v>82</v>
      </c>
      <c r="AA272">
        <v>370</v>
      </c>
      <c r="AB272">
        <v>526.24</v>
      </c>
    </row>
    <row r="273" spans="1:28" ht="14.4" x14ac:dyDescent="0.3">
      <c r="A273" s="1">
        <v>2021</v>
      </c>
      <c r="B273" s="1" t="s">
        <v>6</v>
      </c>
      <c r="C273" s="1" t="s">
        <v>14</v>
      </c>
      <c r="D273" s="2" t="s">
        <v>37</v>
      </c>
      <c r="E273" s="3">
        <v>8800</v>
      </c>
      <c r="F273" s="3">
        <v>8000</v>
      </c>
      <c r="G273" s="3">
        <v>8960</v>
      </c>
      <c r="H273" s="3">
        <v>1600</v>
      </c>
      <c r="I273" s="4" t="s">
        <v>40</v>
      </c>
      <c r="R273" s="22">
        <v>2725077</v>
      </c>
      <c r="S273">
        <v>2024</v>
      </c>
      <c r="T273" s="1" t="s">
        <v>7</v>
      </c>
      <c r="U273" s="1" t="s">
        <v>85</v>
      </c>
      <c r="V273" s="1" t="s">
        <v>78</v>
      </c>
      <c r="W273" s="1" t="s">
        <v>79</v>
      </c>
      <c r="X273" s="1" t="s">
        <v>80</v>
      </c>
      <c r="Y273" s="1" t="s">
        <v>81</v>
      </c>
      <c r="Z273" s="1" t="s">
        <v>82</v>
      </c>
      <c r="AA273">
        <v>346</v>
      </c>
      <c r="AB273">
        <v>526.24</v>
      </c>
    </row>
    <row r="274" spans="1:28" ht="14.4" x14ac:dyDescent="0.3">
      <c r="A274" s="1">
        <v>2021</v>
      </c>
      <c r="B274" s="1" t="s">
        <v>6</v>
      </c>
      <c r="C274" s="1" t="s">
        <v>13</v>
      </c>
      <c r="D274" s="2" t="s">
        <v>35</v>
      </c>
      <c r="E274" s="3">
        <v>5034.92</v>
      </c>
      <c r="F274" s="3">
        <v>4577.2</v>
      </c>
      <c r="G274" s="3">
        <v>5126.4639999999999</v>
      </c>
      <c r="H274" s="3">
        <v>915.44</v>
      </c>
      <c r="I274" s="4" t="s">
        <v>40</v>
      </c>
      <c r="R274" s="22">
        <v>2725077</v>
      </c>
      <c r="S274">
        <v>2024</v>
      </c>
      <c r="T274" s="1" t="s">
        <v>6</v>
      </c>
      <c r="U274" s="1" t="s">
        <v>85</v>
      </c>
      <c r="V274" s="1" t="s">
        <v>78</v>
      </c>
      <c r="W274" s="1" t="s">
        <v>79</v>
      </c>
      <c r="X274" s="1" t="s">
        <v>80</v>
      </c>
      <c r="Y274" s="1" t="s">
        <v>81</v>
      </c>
      <c r="Z274" s="1" t="s">
        <v>82</v>
      </c>
      <c r="AA274">
        <v>130</v>
      </c>
      <c r="AB274">
        <v>526.24</v>
      </c>
    </row>
    <row r="275" spans="1:28" ht="14.4" x14ac:dyDescent="0.3">
      <c r="A275" s="1">
        <v>2021</v>
      </c>
      <c r="B275" s="1" t="s">
        <v>6</v>
      </c>
      <c r="C275" s="1" t="s">
        <v>38</v>
      </c>
      <c r="D275" s="5" t="s">
        <v>30</v>
      </c>
      <c r="E275" s="6">
        <v>644</v>
      </c>
      <c r="F275" s="6">
        <v>5743.5</v>
      </c>
      <c r="G275" s="6">
        <v>6432.72</v>
      </c>
      <c r="H275" s="3">
        <v>1148.7</v>
      </c>
      <c r="I275" s="4" t="s">
        <v>40</v>
      </c>
      <c r="R275" s="22">
        <v>2725077</v>
      </c>
      <c r="S275">
        <v>2024</v>
      </c>
      <c r="T275" s="1" t="s">
        <v>4</v>
      </c>
      <c r="U275" s="1" t="s">
        <v>85</v>
      </c>
      <c r="V275" s="1" t="s">
        <v>78</v>
      </c>
      <c r="W275" s="1" t="s">
        <v>79</v>
      </c>
      <c r="X275" s="1" t="s">
        <v>80</v>
      </c>
      <c r="Y275" s="1" t="s">
        <v>81</v>
      </c>
      <c r="Z275" s="1" t="s">
        <v>82</v>
      </c>
      <c r="AA275">
        <v>358</v>
      </c>
      <c r="AB275">
        <v>526.24</v>
      </c>
    </row>
    <row r="276" spans="1:28" ht="14.4" x14ac:dyDescent="0.3">
      <c r="A276" s="1">
        <v>2021</v>
      </c>
      <c r="B276" s="1" t="s">
        <v>6</v>
      </c>
      <c r="C276" s="1" t="s">
        <v>12</v>
      </c>
      <c r="D276" s="5" t="s">
        <v>29</v>
      </c>
      <c r="E276" s="6">
        <v>643</v>
      </c>
      <c r="F276" s="6">
        <v>7000</v>
      </c>
      <c r="G276" s="6">
        <v>7840</v>
      </c>
      <c r="H276" s="3">
        <v>1400</v>
      </c>
      <c r="I276" s="4" t="s">
        <v>40</v>
      </c>
      <c r="R276" s="22">
        <v>2725077</v>
      </c>
      <c r="S276">
        <v>2024</v>
      </c>
      <c r="T276" s="1" t="s">
        <v>8</v>
      </c>
      <c r="U276" s="1" t="s">
        <v>85</v>
      </c>
      <c r="V276" s="1" t="s">
        <v>78</v>
      </c>
      <c r="W276" s="1" t="s">
        <v>79</v>
      </c>
      <c r="X276" s="1" t="s">
        <v>80</v>
      </c>
      <c r="Y276" s="1" t="s">
        <v>81</v>
      </c>
      <c r="Z276" s="1" t="s">
        <v>82</v>
      </c>
      <c r="AA276">
        <v>368</v>
      </c>
      <c r="AB276">
        <v>526.24</v>
      </c>
    </row>
    <row r="277" spans="1:28" ht="14.4" x14ac:dyDescent="0.3">
      <c r="A277" s="1">
        <v>2021</v>
      </c>
      <c r="B277" s="1" t="s">
        <v>6</v>
      </c>
      <c r="C277" s="1" t="s">
        <v>38</v>
      </c>
      <c r="D277" s="5" t="s">
        <v>31</v>
      </c>
      <c r="E277" s="6">
        <v>455</v>
      </c>
      <c r="F277" s="6">
        <v>4578.6000000000004</v>
      </c>
      <c r="G277" s="6">
        <v>5128.0320000000002</v>
      </c>
      <c r="H277" s="3">
        <v>915.72000000000014</v>
      </c>
      <c r="I277" s="4" t="s">
        <v>40</v>
      </c>
      <c r="R277" s="22">
        <v>2725077</v>
      </c>
      <c r="S277">
        <v>2024</v>
      </c>
      <c r="T277" s="1" t="s">
        <v>8</v>
      </c>
      <c r="U277" s="1" t="s">
        <v>85</v>
      </c>
      <c r="V277" s="1" t="s">
        <v>78</v>
      </c>
      <c r="W277" s="1" t="s">
        <v>79</v>
      </c>
      <c r="X277" s="1" t="s">
        <v>80</v>
      </c>
      <c r="Y277" s="1" t="s">
        <v>81</v>
      </c>
      <c r="Z277" s="1" t="s">
        <v>82</v>
      </c>
      <c r="AA277">
        <v>340</v>
      </c>
      <c r="AB277">
        <v>526.24</v>
      </c>
    </row>
    <row r="278" spans="1:28" ht="14.4" x14ac:dyDescent="0.3">
      <c r="A278" s="1">
        <v>2021</v>
      </c>
      <c r="B278" s="1" t="s">
        <v>6</v>
      </c>
      <c r="C278" s="1" t="s">
        <v>12</v>
      </c>
      <c r="D278" s="5" t="s">
        <v>28</v>
      </c>
      <c r="E278" s="7">
        <v>345</v>
      </c>
      <c r="F278" s="7">
        <v>7000</v>
      </c>
      <c r="G278" s="7">
        <v>7840</v>
      </c>
      <c r="H278" s="3">
        <v>1400</v>
      </c>
      <c r="I278" s="4" t="s">
        <v>40</v>
      </c>
      <c r="R278" s="22">
        <v>2726172</v>
      </c>
      <c r="S278">
        <v>2020</v>
      </c>
      <c r="T278" s="1" t="s">
        <v>3</v>
      </c>
      <c r="U278" s="1" t="s">
        <v>77</v>
      </c>
      <c r="V278" s="1" t="s">
        <v>78</v>
      </c>
      <c r="W278" s="1" t="s">
        <v>79</v>
      </c>
      <c r="X278" s="1" t="s">
        <v>80</v>
      </c>
      <c r="Y278" s="1" t="s">
        <v>81</v>
      </c>
      <c r="Z278" s="1" t="s">
        <v>82</v>
      </c>
      <c r="AA278">
        <v>342</v>
      </c>
      <c r="AB278">
        <v>526.24</v>
      </c>
    </row>
    <row r="279" spans="1:28" ht="14.4" x14ac:dyDescent="0.3">
      <c r="A279" s="1">
        <v>2021</v>
      </c>
      <c r="B279" s="1" t="s">
        <v>6</v>
      </c>
      <c r="C279" s="1" t="s">
        <v>13</v>
      </c>
      <c r="D279" s="2" t="s">
        <v>33</v>
      </c>
      <c r="E279" s="3">
        <v>122</v>
      </c>
      <c r="F279" s="3">
        <v>100</v>
      </c>
      <c r="G279" s="3">
        <v>112</v>
      </c>
      <c r="H279" s="3">
        <v>20</v>
      </c>
      <c r="I279" s="4" t="s">
        <v>40</v>
      </c>
      <c r="R279" s="22">
        <v>2726172</v>
      </c>
      <c r="S279">
        <v>2020</v>
      </c>
      <c r="T279" s="1" t="s">
        <v>7</v>
      </c>
      <c r="U279" s="1" t="s">
        <v>77</v>
      </c>
      <c r="V279" s="1" t="s">
        <v>78</v>
      </c>
      <c r="W279" s="1" t="s">
        <v>79</v>
      </c>
      <c r="X279" s="1" t="s">
        <v>80</v>
      </c>
      <c r="Y279" s="1" t="s">
        <v>81</v>
      </c>
      <c r="Z279" s="1" t="s">
        <v>83</v>
      </c>
      <c r="AA279">
        <v>282</v>
      </c>
      <c r="AB279">
        <v>526.24</v>
      </c>
    </row>
    <row r="280" spans="1:28" ht="14.4" x14ac:dyDescent="0.3">
      <c r="A280" s="1">
        <v>2021</v>
      </c>
      <c r="B280" s="1" t="s">
        <v>6</v>
      </c>
      <c r="C280" s="1" t="s">
        <v>15</v>
      </c>
      <c r="D280" s="5" t="s">
        <v>26</v>
      </c>
      <c r="E280" s="6">
        <v>78</v>
      </c>
      <c r="F280" s="6">
        <v>4577.2</v>
      </c>
      <c r="G280" s="6">
        <v>5126.4639999999999</v>
      </c>
      <c r="H280" s="3">
        <v>915.44</v>
      </c>
      <c r="I280" s="4" t="s">
        <v>40</v>
      </c>
      <c r="R280" s="22">
        <v>2726172</v>
      </c>
      <c r="S280">
        <v>2020</v>
      </c>
      <c r="T280" s="1" t="s">
        <v>7</v>
      </c>
      <c r="U280" s="1" t="s">
        <v>77</v>
      </c>
      <c r="V280" s="1" t="s">
        <v>78</v>
      </c>
      <c r="W280" s="1" t="s">
        <v>79</v>
      </c>
      <c r="X280" s="1" t="s">
        <v>80</v>
      </c>
      <c r="Y280" s="1" t="s">
        <v>81</v>
      </c>
      <c r="Z280" s="1" t="s">
        <v>83</v>
      </c>
      <c r="AA280">
        <v>753</v>
      </c>
      <c r="AB280">
        <v>526.24</v>
      </c>
    </row>
    <row r="281" spans="1:28" ht="14.4" x14ac:dyDescent="0.3">
      <c r="A281" s="1">
        <v>2021</v>
      </c>
      <c r="B281" s="1" t="s">
        <v>6</v>
      </c>
      <c r="C281" s="1" t="s">
        <v>15</v>
      </c>
      <c r="D281" s="5" t="s">
        <v>24</v>
      </c>
      <c r="E281" s="6">
        <v>76</v>
      </c>
      <c r="F281" s="6">
        <v>4576.8999999999996</v>
      </c>
      <c r="G281" s="6">
        <v>5126.1279999999997</v>
      </c>
      <c r="H281" s="3">
        <v>915.38</v>
      </c>
      <c r="I281" s="4" t="s">
        <v>40</v>
      </c>
      <c r="R281" s="22">
        <v>2726172</v>
      </c>
      <c r="S281">
        <v>2020</v>
      </c>
      <c r="T281" s="1" t="s">
        <v>11</v>
      </c>
      <c r="U281" s="1" t="s">
        <v>77</v>
      </c>
      <c r="V281" s="1" t="s">
        <v>78</v>
      </c>
      <c r="W281" s="1" t="s">
        <v>79</v>
      </c>
      <c r="X281" s="1" t="s">
        <v>84</v>
      </c>
      <c r="Y281" s="1" t="s">
        <v>81</v>
      </c>
      <c r="Z281" s="1" t="s">
        <v>82</v>
      </c>
      <c r="AA281">
        <v>222</v>
      </c>
      <c r="AB281">
        <v>526.24</v>
      </c>
    </row>
    <row r="282" spans="1:28" ht="14.4" x14ac:dyDescent="0.3">
      <c r="A282" s="1">
        <v>2021</v>
      </c>
      <c r="B282" s="1" t="s">
        <v>6</v>
      </c>
      <c r="C282" s="1" t="s">
        <v>15</v>
      </c>
      <c r="D282" s="5" t="s">
        <v>25</v>
      </c>
      <c r="E282" s="6">
        <v>46</v>
      </c>
      <c r="F282" s="6">
        <v>200</v>
      </c>
      <c r="G282" s="6">
        <v>224</v>
      </c>
      <c r="H282" s="3">
        <v>40</v>
      </c>
      <c r="I282" s="4" t="s">
        <v>40</v>
      </c>
      <c r="R282" s="22">
        <v>2726172</v>
      </c>
      <c r="S282">
        <v>2020</v>
      </c>
      <c r="T282" s="1" t="s">
        <v>1</v>
      </c>
      <c r="U282" s="1" t="s">
        <v>77</v>
      </c>
      <c r="V282" s="1" t="s">
        <v>78</v>
      </c>
      <c r="W282" s="1" t="s">
        <v>79</v>
      </c>
      <c r="X282" s="1" t="s">
        <v>84</v>
      </c>
      <c r="Y282" s="1" t="s">
        <v>81</v>
      </c>
      <c r="Z282" s="1" t="s">
        <v>83</v>
      </c>
      <c r="AA282">
        <v>801</v>
      </c>
      <c r="AB282">
        <v>526.24</v>
      </c>
    </row>
    <row r="283" spans="1:28" ht="14.4" x14ac:dyDescent="0.3">
      <c r="A283" s="1">
        <v>2021</v>
      </c>
      <c r="B283" s="1" t="s">
        <v>6</v>
      </c>
      <c r="C283" s="1" t="s">
        <v>15</v>
      </c>
      <c r="D283" s="5" t="s">
        <v>23</v>
      </c>
      <c r="E283" s="6">
        <v>34</v>
      </c>
      <c r="F283" s="6">
        <v>4576.8</v>
      </c>
      <c r="G283" s="6">
        <v>5126.0160000000005</v>
      </c>
      <c r="H283" s="3">
        <v>915.36000000000013</v>
      </c>
      <c r="I283" s="4" t="s">
        <v>40</v>
      </c>
      <c r="R283" s="22">
        <v>2726172</v>
      </c>
      <c r="S283">
        <v>2020</v>
      </c>
      <c r="T283" s="1" t="s">
        <v>0</v>
      </c>
      <c r="U283" s="1" t="s">
        <v>77</v>
      </c>
      <c r="V283" s="1" t="s">
        <v>78</v>
      </c>
      <c r="W283" s="1" t="s">
        <v>79</v>
      </c>
      <c r="X283" s="1" t="s">
        <v>84</v>
      </c>
      <c r="Y283" s="1" t="s">
        <v>81</v>
      </c>
      <c r="Z283" s="1" t="s">
        <v>82</v>
      </c>
      <c r="AA283">
        <v>372</v>
      </c>
      <c r="AB283">
        <v>526.24</v>
      </c>
    </row>
    <row r="284" spans="1:28" ht="14.4" x14ac:dyDescent="0.3">
      <c r="A284" s="1">
        <v>2021</v>
      </c>
      <c r="B284" s="1" t="s">
        <v>6</v>
      </c>
      <c r="C284" s="1" t="s">
        <v>13</v>
      </c>
      <c r="D284" s="2" t="s">
        <v>34</v>
      </c>
      <c r="E284" s="3">
        <v>7</v>
      </c>
      <c r="F284" s="3">
        <v>200</v>
      </c>
      <c r="G284" s="3">
        <v>224</v>
      </c>
      <c r="H284" s="3">
        <v>40</v>
      </c>
      <c r="I284" s="4" t="s">
        <v>40</v>
      </c>
      <c r="R284" s="22">
        <v>2726172</v>
      </c>
      <c r="S284">
        <v>2020</v>
      </c>
      <c r="T284" s="1" t="s">
        <v>6</v>
      </c>
      <c r="U284" s="1" t="s">
        <v>77</v>
      </c>
      <c r="V284" s="1" t="s">
        <v>78</v>
      </c>
      <c r="W284" s="1" t="s">
        <v>79</v>
      </c>
      <c r="X284" s="1" t="s">
        <v>84</v>
      </c>
      <c r="Y284" s="1" t="s">
        <v>81</v>
      </c>
      <c r="Z284" s="1" t="s">
        <v>83</v>
      </c>
      <c r="AA284">
        <v>300</v>
      </c>
      <c r="AB284">
        <v>526.24</v>
      </c>
    </row>
    <row r="285" spans="1:28" ht="14.4" x14ac:dyDescent="0.3">
      <c r="A285" s="1">
        <v>2021</v>
      </c>
      <c r="B285" s="1" t="s">
        <v>6</v>
      </c>
      <c r="C285" s="1" t="s">
        <v>15</v>
      </c>
      <c r="D285" s="5" t="s">
        <v>27</v>
      </c>
      <c r="E285" s="6">
        <v>3</v>
      </c>
      <c r="F285" s="6">
        <v>4577.3</v>
      </c>
      <c r="G285" s="6">
        <v>5126.576</v>
      </c>
      <c r="H285" s="3">
        <v>915.46</v>
      </c>
      <c r="I285" s="4" t="s">
        <v>40</v>
      </c>
      <c r="R285" s="22">
        <v>2726172</v>
      </c>
      <c r="S285">
        <v>2020</v>
      </c>
      <c r="T285" s="1" t="s">
        <v>6</v>
      </c>
      <c r="U285" s="1" t="s">
        <v>77</v>
      </c>
      <c r="V285" s="1" t="s">
        <v>78</v>
      </c>
      <c r="W285" s="1" t="s">
        <v>79</v>
      </c>
      <c r="X285" s="1" t="s">
        <v>84</v>
      </c>
      <c r="Y285" s="1" t="s">
        <v>81</v>
      </c>
      <c r="Z285" s="1" t="s">
        <v>83</v>
      </c>
      <c r="AA285">
        <v>752</v>
      </c>
      <c r="AB285">
        <v>526.24</v>
      </c>
    </row>
    <row r="286" spans="1:28" ht="14.4" x14ac:dyDescent="0.3">
      <c r="A286" s="1">
        <v>2021</v>
      </c>
      <c r="B286" s="1" t="s">
        <v>6</v>
      </c>
      <c r="C286" s="1" t="s">
        <v>32</v>
      </c>
      <c r="D286" s="5" t="s">
        <v>32</v>
      </c>
      <c r="E286" s="6">
        <v>2</v>
      </c>
      <c r="F286" s="6">
        <v>6600</v>
      </c>
      <c r="G286" s="6">
        <v>7392</v>
      </c>
      <c r="H286" s="3">
        <v>1320</v>
      </c>
      <c r="I286" s="4" t="s">
        <v>40</v>
      </c>
      <c r="R286" s="22">
        <v>2726172</v>
      </c>
      <c r="S286">
        <v>2020</v>
      </c>
      <c r="T286" s="1" t="s">
        <v>2</v>
      </c>
      <c r="U286" s="1" t="s">
        <v>77</v>
      </c>
      <c r="V286" s="1" t="s">
        <v>78</v>
      </c>
      <c r="W286" s="1" t="s">
        <v>79</v>
      </c>
      <c r="X286" s="1" t="s">
        <v>84</v>
      </c>
      <c r="Y286" s="1" t="s">
        <v>81</v>
      </c>
      <c r="Z286" s="1" t="s">
        <v>83</v>
      </c>
      <c r="AA286">
        <v>368</v>
      </c>
      <c r="AB286">
        <v>526.24</v>
      </c>
    </row>
    <row r="287" spans="1:28" ht="14.4" x14ac:dyDescent="0.3">
      <c r="A287" s="1">
        <v>2021</v>
      </c>
      <c r="B287" s="1" t="s">
        <v>7</v>
      </c>
      <c r="C287" s="1" t="s">
        <v>14</v>
      </c>
      <c r="D287" s="2" t="s">
        <v>36</v>
      </c>
      <c r="E287" s="3">
        <v>3566</v>
      </c>
      <c r="F287" s="3">
        <v>4577.3</v>
      </c>
      <c r="G287" s="3">
        <v>5126.576</v>
      </c>
      <c r="H287" s="3">
        <v>915.46</v>
      </c>
      <c r="I287" s="4" t="s">
        <v>40</v>
      </c>
      <c r="R287" s="22">
        <v>2726172</v>
      </c>
      <c r="S287">
        <v>2020</v>
      </c>
      <c r="T287" s="1" t="s">
        <v>2</v>
      </c>
      <c r="U287" s="1" t="s">
        <v>77</v>
      </c>
      <c r="V287" s="1" t="s">
        <v>78</v>
      </c>
      <c r="W287" s="1" t="s">
        <v>79</v>
      </c>
      <c r="X287" s="1" t="s">
        <v>84</v>
      </c>
      <c r="Y287" s="1" t="s">
        <v>81</v>
      </c>
      <c r="Z287" s="1" t="s">
        <v>83</v>
      </c>
      <c r="AA287">
        <v>802</v>
      </c>
      <c r="AB287">
        <v>526.24</v>
      </c>
    </row>
    <row r="288" spans="1:28" ht="14.4" x14ac:dyDescent="0.3">
      <c r="A288" s="1">
        <v>2021</v>
      </c>
      <c r="B288" s="1" t="s">
        <v>7</v>
      </c>
      <c r="C288" s="1" t="s">
        <v>14</v>
      </c>
      <c r="D288" s="2" t="s">
        <v>37</v>
      </c>
      <c r="E288" s="3">
        <v>2498</v>
      </c>
      <c r="F288" s="3">
        <v>8000</v>
      </c>
      <c r="G288" s="3">
        <v>8960</v>
      </c>
      <c r="H288" s="3">
        <v>1600</v>
      </c>
      <c r="I288" s="4" t="s">
        <v>40</v>
      </c>
      <c r="R288" s="22">
        <v>2726172</v>
      </c>
      <c r="S288">
        <v>2020</v>
      </c>
      <c r="T288" s="1" t="s">
        <v>4</v>
      </c>
      <c r="U288" s="1" t="s">
        <v>77</v>
      </c>
      <c r="V288" s="1" t="s">
        <v>78</v>
      </c>
      <c r="W288" s="1" t="s">
        <v>79</v>
      </c>
      <c r="X288" s="1" t="s">
        <v>84</v>
      </c>
      <c r="Y288" s="1" t="s">
        <v>81</v>
      </c>
      <c r="Z288" s="1" t="s">
        <v>82</v>
      </c>
      <c r="AA288">
        <v>336</v>
      </c>
      <c r="AB288">
        <v>526.24</v>
      </c>
    </row>
    <row r="289" spans="1:28" ht="14.4" x14ac:dyDescent="0.3">
      <c r="A289" s="1">
        <v>2021</v>
      </c>
      <c r="B289" s="1" t="s">
        <v>7</v>
      </c>
      <c r="C289" s="1" t="s">
        <v>13</v>
      </c>
      <c r="D289" s="2" t="s">
        <v>35</v>
      </c>
      <c r="E289" s="3">
        <v>1245</v>
      </c>
      <c r="F289" s="3">
        <v>4577.2</v>
      </c>
      <c r="G289" s="3">
        <v>5126.4639999999999</v>
      </c>
      <c r="H289" s="3">
        <v>915.44</v>
      </c>
      <c r="I289" s="4" t="s">
        <v>40</v>
      </c>
      <c r="R289" s="22">
        <v>2726172</v>
      </c>
      <c r="S289">
        <v>2020</v>
      </c>
      <c r="T289" s="1" t="s">
        <v>4</v>
      </c>
      <c r="U289" s="1" t="s">
        <v>77</v>
      </c>
      <c r="V289" s="1" t="s">
        <v>78</v>
      </c>
      <c r="W289" s="1" t="s">
        <v>79</v>
      </c>
      <c r="X289" s="1" t="s">
        <v>84</v>
      </c>
      <c r="Y289" s="1" t="s">
        <v>81</v>
      </c>
      <c r="Z289" s="1" t="s">
        <v>83</v>
      </c>
      <c r="AA289">
        <v>750</v>
      </c>
      <c r="AB289">
        <v>526.24</v>
      </c>
    </row>
    <row r="290" spans="1:28" ht="14.4" x14ac:dyDescent="0.3">
      <c r="A290" s="1">
        <v>2021</v>
      </c>
      <c r="B290" s="1" t="s">
        <v>7</v>
      </c>
      <c r="C290" s="1" t="s">
        <v>38</v>
      </c>
      <c r="D290" s="5" t="s">
        <v>30</v>
      </c>
      <c r="E290" s="6">
        <v>644</v>
      </c>
      <c r="F290" s="6">
        <v>5743.5</v>
      </c>
      <c r="G290" s="6">
        <v>6432.72</v>
      </c>
      <c r="H290" s="3">
        <v>1148.7</v>
      </c>
      <c r="I290" s="4" t="s">
        <v>40</v>
      </c>
      <c r="R290" s="22">
        <v>2726172</v>
      </c>
      <c r="S290">
        <v>2020</v>
      </c>
      <c r="T290" s="1" t="s">
        <v>10</v>
      </c>
      <c r="U290" s="1" t="s">
        <v>77</v>
      </c>
      <c r="V290" s="1" t="s">
        <v>78</v>
      </c>
      <c r="W290" s="1" t="s">
        <v>79</v>
      </c>
      <c r="X290" s="1" t="s">
        <v>80</v>
      </c>
      <c r="Y290" s="1" t="s">
        <v>81</v>
      </c>
      <c r="Z290" s="1" t="s">
        <v>82</v>
      </c>
      <c r="AA290">
        <v>230</v>
      </c>
      <c r="AB290">
        <v>526.24</v>
      </c>
    </row>
    <row r="291" spans="1:28" ht="14.4" x14ac:dyDescent="0.3">
      <c r="A291" s="1">
        <v>2021</v>
      </c>
      <c r="B291" s="1" t="s">
        <v>7</v>
      </c>
      <c r="C291" s="1" t="s">
        <v>12</v>
      </c>
      <c r="D291" s="5" t="s">
        <v>29</v>
      </c>
      <c r="E291" s="6">
        <v>643</v>
      </c>
      <c r="F291" s="6">
        <v>7000</v>
      </c>
      <c r="G291" s="6">
        <v>7840</v>
      </c>
      <c r="H291" s="3">
        <v>1400</v>
      </c>
      <c r="I291" s="4" t="s">
        <v>40</v>
      </c>
      <c r="R291" s="22">
        <v>2726172</v>
      </c>
      <c r="S291">
        <v>2020</v>
      </c>
      <c r="T291" s="1" t="s">
        <v>10</v>
      </c>
      <c r="U291" s="1" t="s">
        <v>77</v>
      </c>
      <c r="V291" s="1" t="s">
        <v>78</v>
      </c>
      <c r="W291" s="1" t="s">
        <v>79</v>
      </c>
      <c r="X291" s="1" t="s">
        <v>80</v>
      </c>
      <c r="Y291" s="1" t="s">
        <v>81</v>
      </c>
      <c r="Z291" s="1" t="s">
        <v>82</v>
      </c>
      <c r="AA291">
        <v>234</v>
      </c>
      <c r="AB291">
        <v>526.24</v>
      </c>
    </row>
    <row r="292" spans="1:28" ht="14.4" x14ac:dyDescent="0.3">
      <c r="A292" s="1">
        <v>2021</v>
      </c>
      <c r="B292" s="1" t="s">
        <v>7</v>
      </c>
      <c r="C292" s="1" t="s">
        <v>38</v>
      </c>
      <c r="D292" s="5" t="s">
        <v>31</v>
      </c>
      <c r="E292" s="6">
        <v>455</v>
      </c>
      <c r="F292" s="6">
        <v>5036.46</v>
      </c>
      <c r="G292" s="6">
        <v>5128.0320000000002</v>
      </c>
      <c r="H292" s="3">
        <v>1007.292</v>
      </c>
      <c r="I292" s="4" t="s">
        <v>40</v>
      </c>
      <c r="R292" s="22">
        <v>2726172</v>
      </c>
      <c r="S292">
        <v>2020</v>
      </c>
      <c r="T292" s="1" t="s">
        <v>9</v>
      </c>
      <c r="U292" s="1" t="s">
        <v>77</v>
      </c>
      <c r="V292" s="1" t="s">
        <v>78</v>
      </c>
      <c r="W292" s="1" t="s">
        <v>79</v>
      </c>
      <c r="X292" s="1" t="s">
        <v>80</v>
      </c>
      <c r="Y292" s="1" t="s">
        <v>81</v>
      </c>
      <c r="Z292" s="1" t="s">
        <v>83</v>
      </c>
      <c r="AA292">
        <v>808</v>
      </c>
      <c r="AB292">
        <v>526.24</v>
      </c>
    </row>
    <row r="293" spans="1:28" ht="14.4" x14ac:dyDescent="0.3">
      <c r="A293" s="1">
        <v>2021</v>
      </c>
      <c r="B293" s="1" t="s">
        <v>7</v>
      </c>
      <c r="C293" s="1" t="s">
        <v>12</v>
      </c>
      <c r="D293" s="5" t="s">
        <v>28</v>
      </c>
      <c r="E293" s="7">
        <v>345</v>
      </c>
      <c r="F293" s="7">
        <v>7700</v>
      </c>
      <c r="G293" s="7">
        <v>7840</v>
      </c>
      <c r="H293" s="3">
        <v>1540</v>
      </c>
      <c r="I293" s="4" t="s">
        <v>40</v>
      </c>
      <c r="R293" s="22">
        <v>2726172</v>
      </c>
      <c r="S293">
        <v>2020</v>
      </c>
      <c r="T293" s="1" t="s">
        <v>0</v>
      </c>
      <c r="U293" s="1" t="s">
        <v>85</v>
      </c>
      <c r="V293" s="1" t="s">
        <v>78</v>
      </c>
      <c r="W293" s="1" t="s">
        <v>79</v>
      </c>
      <c r="X293" s="1" t="s">
        <v>80</v>
      </c>
      <c r="Y293" s="1" t="s">
        <v>81</v>
      </c>
      <c r="Z293" s="1" t="s">
        <v>82</v>
      </c>
      <c r="AA293">
        <v>346</v>
      </c>
      <c r="AB293">
        <v>526.24</v>
      </c>
    </row>
    <row r="294" spans="1:28" ht="14.4" x14ac:dyDescent="0.3">
      <c r="A294" s="1">
        <v>2021</v>
      </c>
      <c r="B294" s="1" t="s">
        <v>7</v>
      </c>
      <c r="C294" s="1" t="s">
        <v>13</v>
      </c>
      <c r="D294" s="2" t="s">
        <v>33</v>
      </c>
      <c r="E294" s="3">
        <v>122</v>
      </c>
      <c r="F294" s="3">
        <v>110</v>
      </c>
      <c r="G294" s="3">
        <v>112</v>
      </c>
      <c r="H294" s="3">
        <v>22</v>
      </c>
      <c r="I294" s="4" t="s">
        <v>40</v>
      </c>
      <c r="R294" s="22">
        <v>2726172</v>
      </c>
      <c r="S294">
        <v>2020</v>
      </c>
      <c r="T294" s="1" t="s">
        <v>0</v>
      </c>
      <c r="U294" s="1" t="s">
        <v>85</v>
      </c>
      <c r="V294" s="1" t="s">
        <v>78</v>
      </c>
      <c r="W294" s="1" t="s">
        <v>79</v>
      </c>
      <c r="X294" s="1" t="s">
        <v>80</v>
      </c>
      <c r="Y294" s="1" t="s">
        <v>81</v>
      </c>
      <c r="Z294" s="1" t="s">
        <v>82</v>
      </c>
      <c r="AA294">
        <v>148</v>
      </c>
      <c r="AB294">
        <v>526.24</v>
      </c>
    </row>
    <row r="295" spans="1:28" ht="14.4" x14ac:dyDescent="0.3">
      <c r="A295" s="1">
        <v>2021</v>
      </c>
      <c r="B295" s="1" t="s">
        <v>7</v>
      </c>
      <c r="C295" s="1" t="s">
        <v>15</v>
      </c>
      <c r="D295" s="5" t="s">
        <v>26</v>
      </c>
      <c r="E295" s="6">
        <v>78</v>
      </c>
      <c r="F295" s="6">
        <v>5034.92</v>
      </c>
      <c r="G295" s="6">
        <v>5126.4639999999999</v>
      </c>
      <c r="H295" s="3">
        <v>1006.984</v>
      </c>
      <c r="I295" s="4" t="s">
        <v>40</v>
      </c>
      <c r="R295" s="22">
        <v>2726172</v>
      </c>
      <c r="S295">
        <v>2020</v>
      </c>
      <c r="T295" s="1" t="s">
        <v>2</v>
      </c>
      <c r="U295" s="1" t="s">
        <v>85</v>
      </c>
      <c r="V295" s="1" t="s">
        <v>78</v>
      </c>
      <c r="W295" s="1" t="s">
        <v>79</v>
      </c>
      <c r="X295" s="1" t="s">
        <v>80</v>
      </c>
      <c r="Y295" s="1" t="s">
        <v>81</v>
      </c>
      <c r="Z295" s="1" t="s">
        <v>82</v>
      </c>
      <c r="AA295">
        <v>334</v>
      </c>
      <c r="AB295">
        <v>526.24</v>
      </c>
    </row>
    <row r="296" spans="1:28" ht="14.4" x14ac:dyDescent="0.3">
      <c r="A296" s="1">
        <v>2021</v>
      </c>
      <c r="B296" s="1" t="s">
        <v>7</v>
      </c>
      <c r="C296" s="1" t="s">
        <v>15</v>
      </c>
      <c r="D296" s="5" t="s">
        <v>24</v>
      </c>
      <c r="E296" s="6">
        <v>76</v>
      </c>
      <c r="F296" s="6">
        <v>5034.5899999999992</v>
      </c>
      <c r="G296" s="6">
        <v>5126.1279999999997</v>
      </c>
      <c r="H296" s="3">
        <v>1006.9179999999999</v>
      </c>
      <c r="I296" s="4" t="s">
        <v>40</v>
      </c>
      <c r="R296" s="22">
        <v>2726172</v>
      </c>
      <c r="S296">
        <v>2020</v>
      </c>
      <c r="T296" s="1" t="s">
        <v>2</v>
      </c>
      <c r="U296" s="1" t="s">
        <v>85</v>
      </c>
      <c r="V296" s="1" t="s">
        <v>78</v>
      </c>
      <c r="W296" s="1" t="s">
        <v>79</v>
      </c>
      <c r="X296" s="1" t="s">
        <v>80</v>
      </c>
      <c r="Y296" s="1" t="s">
        <v>81</v>
      </c>
      <c r="Z296" s="1" t="s">
        <v>82</v>
      </c>
      <c r="AA296">
        <v>136</v>
      </c>
      <c r="AB296">
        <v>526.24</v>
      </c>
    </row>
    <row r="297" spans="1:28" ht="14.4" x14ac:dyDescent="0.3">
      <c r="A297" s="1">
        <v>2021</v>
      </c>
      <c r="B297" s="1" t="s">
        <v>7</v>
      </c>
      <c r="C297" s="1" t="s">
        <v>15</v>
      </c>
      <c r="D297" s="5" t="s">
        <v>25</v>
      </c>
      <c r="E297" s="6">
        <v>46</v>
      </c>
      <c r="F297" s="6">
        <v>230</v>
      </c>
      <c r="G297" s="6">
        <v>224</v>
      </c>
      <c r="H297" s="3">
        <v>46</v>
      </c>
      <c r="I297" s="4" t="s">
        <v>40</v>
      </c>
      <c r="R297" s="22">
        <v>2726172</v>
      </c>
      <c r="S297">
        <v>2020</v>
      </c>
      <c r="T297" s="1" t="s">
        <v>4</v>
      </c>
      <c r="U297" s="1" t="s">
        <v>85</v>
      </c>
      <c r="V297" s="1" t="s">
        <v>78</v>
      </c>
      <c r="W297" s="1" t="s">
        <v>79</v>
      </c>
      <c r="X297" s="1" t="s">
        <v>80</v>
      </c>
      <c r="Y297" s="1" t="s">
        <v>81</v>
      </c>
      <c r="Z297" s="1" t="s">
        <v>82</v>
      </c>
      <c r="AA297">
        <v>298</v>
      </c>
      <c r="AB297">
        <v>526.24</v>
      </c>
    </row>
    <row r="298" spans="1:28" ht="14.4" x14ac:dyDescent="0.3">
      <c r="A298" s="1">
        <v>2021</v>
      </c>
      <c r="B298" s="1" t="s">
        <v>7</v>
      </c>
      <c r="C298" s="1" t="s">
        <v>15</v>
      </c>
      <c r="D298" s="5" t="s">
        <v>23</v>
      </c>
      <c r="E298" s="6">
        <v>34</v>
      </c>
      <c r="F298" s="6">
        <v>5263.32</v>
      </c>
      <c r="G298" s="6">
        <v>5126.0160000000005</v>
      </c>
      <c r="H298" s="3">
        <v>1052.664</v>
      </c>
      <c r="I298" s="4" t="s">
        <v>40</v>
      </c>
      <c r="R298" s="22">
        <v>2726172</v>
      </c>
      <c r="S298">
        <v>2020</v>
      </c>
      <c r="T298" s="1" t="s">
        <v>0</v>
      </c>
      <c r="U298" s="1" t="s">
        <v>85</v>
      </c>
      <c r="V298" s="1" t="s">
        <v>87</v>
      </c>
      <c r="W298" s="1" t="s">
        <v>88</v>
      </c>
      <c r="X298" s="1" t="s">
        <v>84</v>
      </c>
      <c r="Y298" s="1" t="s">
        <v>81</v>
      </c>
      <c r="Z298" s="1" t="s">
        <v>89</v>
      </c>
      <c r="AA298">
        <v>849</v>
      </c>
      <c r="AB298">
        <v>526.24</v>
      </c>
    </row>
    <row r="299" spans="1:28" ht="14.4" x14ac:dyDescent="0.3">
      <c r="A299" s="1">
        <v>2021</v>
      </c>
      <c r="B299" s="1" t="s">
        <v>7</v>
      </c>
      <c r="C299" s="1" t="s">
        <v>13</v>
      </c>
      <c r="D299" s="2" t="s">
        <v>34</v>
      </c>
      <c r="E299" s="3">
        <v>7</v>
      </c>
      <c r="F299" s="3">
        <v>230</v>
      </c>
      <c r="G299" s="3">
        <v>224</v>
      </c>
      <c r="H299" s="3">
        <v>46</v>
      </c>
      <c r="I299" s="4" t="s">
        <v>42</v>
      </c>
      <c r="R299" s="22">
        <v>2726172</v>
      </c>
      <c r="S299">
        <v>2020</v>
      </c>
      <c r="T299" s="1" t="s">
        <v>5</v>
      </c>
      <c r="U299" s="1" t="s">
        <v>85</v>
      </c>
      <c r="V299" s="1" t="s">
        <v>87</v>
      </c>
      <c r="W299" s="1" t="s">
        <v>88</v>
      </c>
      <c r="X299" s="1" t="s">
        <v>84</v>
      </c>
      <c r="Y299" s="1" t="s">
        <v>81</v>
      </c>
      <c r="Z299" s="1" t="s">
        <v>89</v>
      </c>
      <c r="AA299">
        <v>195</v>
      </c>
      <c r="AB299">
        <v>526.24</v>
      </c>
    </row>
    <row r="300" spans="1:28" ht="14.4" x14ac:dyDescent="0.3">
      <c r="A300" s="1">
        <v>2021</v>
      </c>
      <c r="B300" s="1" t="s">
        <v>7</v>
      </c>
      <c r="C300" s="1" t="s">
        <v>15</v>
      </c>
      <c r="D300" s="5" t="s">
        <v>27</v>
      </c>
      <c r="E300" s="6">
        <v>3</v>
      </c>
      <c r="F300" s="6">
        <v>5263.8950000000004</v>
      </c>
      <c r="G300" s="6">
        <v>5126.576</v>
      </c>
      <c r="H300" s="3">
        <v>1052.7790000000002</v>
      </c>
      <c r="I300" s="4" t="s">
        <v>42</v>
      </c>
      <c r="R300" s="22">
        <v>2726172</v>
      </c>
      <c r="S300">
        <v>2020</v>
      </c>
      <c r="T300" s="1" t="s">
        <v>9</v>
      </c>
      <c r="U300" s="1" t="s">
        <v>85</v>
      </c>
      <c r="V300" s="1" t="s">
        <v>87</v>
      </c>
      <c r="W300" s="1" t="s">
        <v>88</v>
      </c>
      <c r="X300" s="1" t="s">
        <v>84</v>
      </c>
      <c r="Y300" s="1" t="s">
        <v>86</v>
      </c>
      <c r="Z300" s="1" t="s">
        <v>89</v>
      </c>
      <c r="AA300">
        <v>857</v>
      </c>
      <c r="AB300">
        <v>526.24</v>
      </c>
    </row>
    <row r="301" spans="1:28" ht="14.4" x14ac:dyDescent="0.3">
      <c r="A301" s="1">
        <v>2021</v>
      </c>
      <c r="B301" s="1" t="s">
        <v>7</v>
      </c>
      <c r="C301" s="1" t="s">
        <v>32</v>
      </c>
      <c r="D301" s="5" t="s">
        <v>32</v>
      </c>
      <c r="E301" s="6">
        <v>2</v>
      </c>
      <c r="F301" s="6">
        <v>7590</v>
      </c>
      <c r="G301" s="6">
        <v>7392</v>
      </c>
      <c r="H301" s="3">
        <v>1518</v>
      </c>
      <c r="I301" s="4" t="s">
        <v>42</v>
      </c>
      <c r="R301" s="22">
        <v>2726172</v>
      </c>
      <c r="S301">
        <v>2020</v>
      </c>
      <c r="T301" s="1" t="s">
        <v>8</v>
      </c>
      <c r="U301" s="1" t="s">
        <v>85</v>
      </c>
      <c r="V301" s="1" t="s">
        <v>87</v>
      </c>
      <c r="W301" s="1" t="s">
        <v>88</v>
      </c>
      <c r="X301" s="1" t="s">
        <v>84</v>
      </c>
      <c r="Y301" s="1" t="s">
        <v>86</v>
      </c>
      <c r="Z301" s="1" t="s">
        <v>89</v>
      </c>
      <c r="AA301">
        <v>856</v>
      </c>
      <c r="AB301">
        <v>526.24</v>
      </c>
    </row>
    <row r="302" spans="1:28" ht="14.4" x14ac:dyDescent="0.3">
      <c r="A302" s="1">
        <v>2021</v>
      </c>
      <c r="B302" s="1" t="s">
        <v>8</v>
      </c>
      <c r="C302" s="1" t="s">
        <v>14</v>
      </c>
      <c r="D302" s="2" t="s">
        <v>36</v>
      </c>
      <c r="E302" s="3">
        <v>3566</v>
      </c>
      <c r="F302" s="3">
        <v>5263.8950000000004</v>
      </c>
      <c r="G302" s="3">
        <v>5126.576</v>
      </c>
      <c r="H302" s="3">
        <v>1052.7790000000002</v>
      </c>
      <c r="I302" s="4" t="s">
        <v>42</v>
      </c>
      <c r="R302" s="22">
        <v>2726172</v>
      </c>
      <c r="S302">
        <v>2021</v>
      </c>
      <c r="T302" s="1" t="s">
        <v>11</v>
      </c>
      <c r="U302" s="1" t="s">
        <v>77</v>
      </c>
      <c r="V302" s="1" t="s">
        <v>78</v>
      </c>
      <c r="W302" s="1" t="s">
        <v>79</v>
      </c>
      <c r="X302" s="1" t="s">
        <v>84</v>
      </c>
      <c r="Y302" s="1" t="s">
        <v>81</v>
      </c>
      <c r="Z302" s="1" t="s">
        <v>82</v>
      </c>
      <c r="AA302">
        <v>276</v>
      </c>
      <c r="AB302">
        <v>526.24</v>
      </c>
    </row>
    <row r="303" spans="1:28" ht="14.4" x14ac:dyDescent="0.3">
      <c r="A303" s="1">
        <v>2021</v>
      </c>
      <c r="B303" s="1" t="s">
        <v>8</v>
      </c>
      <c r="C303" s="1" t="s">
        <v>14</v>
      </c>
      <c r="D303" s="2" t="s">
        <v>37</v>
      </c>
      <c r="E303" s="3">
        <v>2498</v>
      </c>
      <c r="F303" s="3">
        <v>8800</v>
      </c>
      <c r="G303" s="3">
        <v>8960</v>
      </c>
      <c r="H303" s="3">
        <v>1760</v>
      </c>
      <c r="I303" s="4" t="s">
        <v>42</v>
      </c>
      <c r="R303" s="22">
        <v>2726172</v>
      </c>
      <c r="S303">
        <v>2021</v>
      </c>
      <c r="T303" s="1" t="s">
        <v>7</v>
      </c>
      <c r="U303" s="1" t="s">
        <v>77</v>
      </c>
      <c r="V303" s="1" t="s">
        <v>78</v>
      </c>
      <c r="W303" s="1" t="s">
        <v>79</v>
      </c>
      <c r="X303" s="1" t="s">
        <v>80</v>
      </c>
      <c r="Y303" s="1" t="s">
        <v>81</v>
      </c>
      <c r="Z303" s="1" t="s">
        <v>83</v>
      </c>
      <c r="AA303">
        <v>368</v>
      </c>
      <c r="AB303">
        <v>526.24</v>
      </c>
    </row>
    <row r="304" spans="1:28" ht="14.4" x14ac:dyDescent="0.3">
      <c r="A304" s="1">
        <v>2021</v>
      </c>
      <c r="B304" s="1" t="s">
        <v>8</v>
      </c>
      <c r="C304" s="1" t="s">
        <v>13</v>
      </c>
      <c r="D304" s="2" t="s">
        <v>35</v>
      </c>
      <c r="E304" s="3">
        <v>1245</v>
      </c>
      <c r="F304" s="3">
        <v>5034.92</v>
      </c>
      <c r="G304" s="3">
        <v>5126.4639999999999</v>
      </c>
      <c r="H304" s="3">
        <v>1006.984</v>
      </c>
      <c r="I304" s="4" t="s">
        <v>42</v>
      </c>
      <c r="R304" s="22">
        <v>2726172</v>
      </c>
      <c r="S304">
        <v>2021</v>
      </c>
      <c r="T304" s="1" t="s">
        <v>7</v>
      </c>
      <c r="U304" s="1" t="s">
        <v>77</v>
      </c>
      <c r="V304" s="1" t="s">
        <v>78</v>
      </c>
      <c r="W304" s="1" t="s">
        <v>79</v>
      </c>
      <c r="X304" s="1" t="s">
        <v>80</v>
      </c>
      <c r="Y304" s="1" t="s">
        <v>81</v>
      </c>
      <c r="Z304" s="1" t="s">
        <v>82</v>
      </c>
      <c r="AA304">
        <v>342</v>
      </c>
      <c r="AB304">
        <v>526.24</v>
      </c>
    </row>
    <row r="305" spans="1:28" ht="14.4" x14ac:dyDescent="0.3">
      <c r="A305" s="1">
        <v>2021</v>
      </c>
      <c r="B305" s="1" t="s">
        <v>8</v>
      </c>
      <c r="C305" s="1" t="s">
        <v>38</v>
      </c>
      <c r="D305" s="5" t="s">
        <v>30</v>
      </c>
      <c r="E305" s="6">
        <v>644</v>
      </c>
      <c r="F305" s="6">
        <v>6317.85</v>
      </c>
      <c r="G305" s="6">
        <v>6432.72</v>
      </c>
      <c r="H305" s="3">
        <v>1263.5700000000002</v>
      </c>
      <c r="I305" s="4" t="s">
        <v>42</v>
      </c>
      <c r="R305" s="22">
        <v>2726172</v>
      </c>
      <c r="S305">
        <v>2021</v>
      </c>
      <c r="T305" s="1" t="s">
        <v>11</v>
      </c>
      <c r="U305" s="1" t="s">
        <v>77</v>
      </c>
      <c r="V305" s="1" t="s">
        <v>78</v>
      </c>
      <c r="W305" s="1" t="s">
        <v>79</v>
      </c>
      <c r="X305" s="1" t="s">
        <v>80</v>
      </c>
      <c r="Y305" s="1" t="s">
        <v>81</v>
      </c>
      <c r="Z305" s="1" t="s">
        <v>83</v>
      </c>
      <c r="AA305">
        <v>767</v>
      </c>
      <c r="AB305">
        <v>526.24</v>
      </c>
    </row>
    <row r="306" spans="1:28" ht="14.4" x14ac:dyDescent="0.3">
      <c r="A306" s="1">
        <v>2021</v>
      </c>
      <c r="B306" s="1" t="s">
        <v>8</v>
      </c>
      <c r="C306" s="1" t="s">
        <v>12</v>
      </c>
      <c r="D306" s="5" t="s">
        <v>29</v>
      </c>
      <c r="E306" s="6">
        <v>643</v>
      </c>
      <c r="F306" s="6">
        <v>7700</v>
      </c>
      <c r="G306" s="6">
        <v>7840</v>
      </c>
      <c r="H306" s="3">
        <v>1540</v>
      </c>
      <c r="I306" s="4" t="s">
        <v>42</v>
      </c>
      <c r="R306" s="22">
        <v>2726172</v>
      </c>
      <c r="S306">
        <v>2021</v>
      </c>
      <c r="T306" s="1" t="s">
        <v>0</v>
      </c>
      <c r="U306" s="1" t="s">
        <v>77</v>
      </c>
      <c r="V306" s="1" t="s">
        <v>78</v>
      </c>
      <c r="W306" s="1" t="s">
        <v>79</v>
      </c>
      <c r="X306" s="1" t="s">
        <v>80</v>
      </c>
      <c r="Y306" s="1" t="s">
        <v>81</v>
      </c>
      <c r="Z306" s="1" t="s">
        <v>82</v>
      </c>
      <c r="AA306">
        <v>206</v>
      </c>
      <c r="AB306">
        <v>526.24</v>
      </c>
    </row>
    <row r="307" spans="1:28" ht="14.4" x14ac:dyDescent="0.3">
      <c r="A307" s="1">
        <v>2021</v>
      </c>
      <c r="B307" s="1" t="s">
        <v>8</v>
      </c>
      <c r="C307" s="1" t="s">
        <v>38</v>
      </c>
      <c r="D307" s="5" t="s">
        <v>31</v>
      </c>
      <c r="E307" s="6">
        <v>455</v>
      </c>
      <c r="F307" s="6">
        <v>5036.46</v>
      </c>
      <c r="G307" s="6">
        <v>5128.0320000000002</v>
      </c>
      <c r="H307" s="3">
        <v>1007.292</v>
      </c>
      <c r="I307" s="4" t="s">
        <v>42</v>
      </c>
      <c r="R307" s="22">
        <v>2726172</v>
      </c>
      <c r="S307">
        <v>2021</v>
      </c>
      <c r="T307" s="1" t="s">
        <v>0</v>
      </c>
      <c r="U307" s="1" t="s">
        <v>77</v>
      </c>
      <c r="V307" s="1" t="s">
        <v>78</v>
      </c>
      <c r="W307" s="1" t="s">
        <v>79</v>
      </c>
      <c r="X307" s="1" t="s">
        <v>80</v>
      </c>
      <c r="Y307" s="1" t="s">
        <v>81</v>
      </c>
      <c r="Z307" s="1" t="s">
        <v>82</v>
      </c>
      <c r="AA307">
        <v>198</v>
      </c>
      <c r="AB307">
        <v>526.24</v>
      </c>
    </row>
    <row r="308" spans="1:28" ht="14.4" x14ac:dyDescent="0.3">
      <c r="A308" s="1">
        <v>2021</v>
      </c>
      <c r="B308" s="1" t="s">
        <v>8</v>
      </c>
      <c r="C308" s="1" t="s">
        <v>12</v>
      </c>
      <c r="D308" s="5" t="s">
        <v>28</v>
      </c>
      <c r="E308" s="7">
        <v>345</v>
      </c>
      <c r="F308" s="7">
        <v>7700</v>
      </c>
      <c r="G308" s="7">
        <v>7840</v>
      </c>
      <c r="H308" s="3">
        <v>1540</v>
      </c>
      <c r="I308" s="4" t="s">
        <v>42</v>
      </c>
      <c r="R308" s="22">
        <v>2726172</v>
      </c>
      <c r="S308">
        <v>2021</v>
      </c>
      <c r="T308" s="1" t="s">
        <v>5</v>
      </c>
      <c r="U308" s="1" t="s">
        <v>77</v>
      </c>
      <c r="V308" s="1" t="s">
        <v>78</v>
      </c>
      <c r="W308" s="1" t="s">
        <v>79</v>
      </c>
      <c r="X308" s="1" t="s">
        <v>80</v>
      </c>
      <c r="Y308" s="1" t="s">
        <v>81</v>
      </c>
      <c r="Z308" s="1" t="s">
        <v>82</v>
      </c>
      <c r="AA308">
        <v>368</v>
      </c>
      <c r="AB308">
        <v>526.24</v>
      </c>
    </row>
    <row r="309" spans="1:28" ht="14.4" x14ac:dyDescent="0.3">
      <c r="A309" s="1">
        <v>2021</v>
      </c>
      <c r="B309" s="1" t="s">
        <v>8</v>
      </c>
      <c r="C309" s="1" t="s">
        <v>13</v>
      </c>
      <c r="D309" s="2" t="s">
        <v>33</v>
      </c>
      <c r="E309" s="3">
        <v>122</v>
      </c>
      <c r="F309" s="3">
        <v>110</v>
      </c>
      <c r="G309" s="3">
        <v>112</v>
      </c>
      <c r="H309" s="3">
        <v>22</v>
      </c>
      <c r="I309" s="4" t="s">
        <v>42</v>
      </c>
      <c r="R309" s="22">
        <v>2726172</v>
      </c>
      <c r="S309">
        <v>2021</v>
      </c>
      <c r="T309" s="1" t="s">
        <v>2</v>
      </c>
      <c r="U309" s="1" t="s">
        <v>77</v>
      </c>
      <c r="V309" s="1" t="s">
        <v>78</v>
      </c>
      <c r="W309" s="1" t="s">
        <v>79</v>
      </c>
      <c r="X309" s="1" t="s">
        <v>80</v>
      </c>
      <c r="Y309" s="1" t="s">
        <v>81</v>
      </c>
      <c r="Z309" s="1" t="s">
        <v>82</v>
      </c>
      <c r="AA309">
        <v>176</v>
      </c>
      <c r="AB309">
        <v>526.24</v>
      </c>
    </row>
    <row r="310" spans="1:28" ht="14.4" x14ac:dyDescent="0.3">
      <c r="A310" s="1">
        <v>2021</v>
      </c>
      <c r="B310" s="1" t="s">
        <v>8</v>
      </c>
      <c r="C310" s="1" t="s">
        <v>15</v>
      </c>
      <c r="D310" s="5" t="s">
        <v>26</v>
      </c>
      <c r="E310" s="6">
        <v>78</v>
      </c>
      <c r="F310" s="6">
        <v>5034.92</v>
      </c>
      <c r="G310" s="6">
        <v>5126.4639999999999</v>
      </c>
      <c r="H310" s="3">
        <v>1006.984</v>
      </c>
      <c r="I310" s="4" t="s">
        <v>42</v>
      </c>
      <c r="R310" s="22">
        <v>2726172</v>
      </c>
      <c r="S310">
        <v>2021</v>
      </c>
      <c r="T310" s="1" t="s">
        <v>2</v>
      </c>
      <c r="U310" s="1" t="s">
        <v>77</v>
      </c>
      <c r="V310" s="1" t="s">
        <v>78</v>
      </c>
      <c r="W310" s="1" t="s">
        <v>79</v>
      </c>
      <c r="X310" s="1" t="s">
        <v>80</v>
      </c>
      <c r="Y310" s="1" t="s">
        <v>81</v>
      </c>
      <c r="Z310" s="1" t="s">
        <v>82</v>
      </c>
      <c r="AA310">
        <v>164</v>
      </c>
      <c r="AB310">
        <v>526.24</v>
      </c>
    </row>
    <row r="311" spans="1:28" ht="14.4" x14ac:dyDescent="0.3">
      <c r="A311" s="1">
        <v>2021</v>
      </c>
      <c r="B311" s="1" t="s">
        <v>8</v>
      </c>
      <c r="C311" s="1" t="s">
        <v>15</v>
      </c>
      <c r="D311" s="5" t="s">
        <v>24</v>
      </c>
      <c r="E311" s="6">
        <v>76</v>
      </c>
      <c r="F311" s="6">
        <v>4576.8999999999996</v>
      </c>
      <c r="G311" s="6">
        <v>5126.1279999999997</v>
      </c>
      <c r="H311" s="3">
        <v>915.38</v>
      </c>
      <c r="I311" s="4" t="s">
        <v>42</v>
      </c>
      <c r="R311" s="22">
        <v>2726172</v>
      </c>
      <c r="S311">
        <v>2021</v>
      </c>
      <c r="T311" s="1" t="s">
        <v>4</v>
      </c>
      <c r="U311" s="1" t="s">
        <v>77</v>
      </c>
      <c r="V311" s="1" t="s">
        <v>78</v>
      </c>
      <c r="W311" s="1" t="s">
        <v>79</v>
      </c>
      <c r="X311" s="1" t="s">
        <v>80</v>
      </c>
      <c r="Y311" s="1" t="s">
        <v>81</v>
      </c>
      <c r="Z311" s="1" t="s">
        <v>82</v>
      </c>
      <c r="AA311">
        <v>146</v>
      </c>
      <c r="AB311">
        <v>526.24</v>
      </c>
    </row>
    <row r="312" spans="1:28" ht="14.4" x14ac:dyDescent="0.3">
      <c r="A312" s="1">
        <v>2021</v>
      </c>
      <c r="B312" s="1" t="s">
        <v>8</v>
      </c>
      <c r="C312" s="1" t="s">
        <v>15</v>
      </c>
      <c r="D312" s="5" t="s">
        <v>25</v>
      </c>
      <c r="E312" s="6">
        <v>46</v>
      </c>
      <c r="F312" s="6">
        <v>200</v>
      </c>
      <c r="G312" s="6">
        <v>224</v>
      </c>
      <c r="H312" s="3">
        <v>40</v>
      </c>
      <c r="I312" s="4" t="s">
        <v>42</v>
      </c>
      <c r="R312" s="22">
        <v>2726172</v>
      </c>
      <c r="S312">
        <v>2021</v>
      </c>
      <c r="T312" s="1" t="s">
        <v>3</v>
      </c>
      <c r="U312" s="1" t="s">
        <v>85</v>
      </c>
      <c r="V312" s="1" t="s">
        <v>78</v>
      </c>
      <c r="W312" s="1" t="s">
        <v>79</v>
      </c>
      <c r="X312" s="1" t="s">
        <v>80</v>
      </c>
      <c r="Y312" s="1" t="s">
        <v>81</v>
      </c>
      <c r="Z312" s="1" t="s">
        <v>82</v>
      </c>
      <c r="AA312">
        <v>238</v>
      </c>
      <c r="AB312">
        <v>526.24</v>
      </c>
    </row>
    <row r="313" spans="1:28" ht="14.4" x14ac:dyDescent="0.3">
      <c r="A313" s="1">
        <v>2021</v>
      </c>
      <c r="B313" s="1" t="s">
        <v>8</v>
      </c>
      <c r="C313" s="1" t="s">
        <v>15</v>
      </c>
      <c r="D313" s="5" t="s">
        <v>23</v>
      </c>
      <c r="E313" s="6">
        <v>34</v>
      </c>
      <c r="F313" s="6">
        <v>4576.8</v>
      </c>
      <c r="G313" s="6">
        <v>5126.0160000000005</v>
      </c>
      <c r="H313" s="3">
        <v>915.36000000000013</v>
      </c>
      <c r="I313" s="4" t="s">
        <v>42</v>
      </c>
      <c r="R313" s="22">
        <v>2726172</v>
      </c>
      <c r="S313">
        <v>2021</v>
      </c>
      <c r="T313" s="1" t="s">
        <v>0</v>
      </c>
      <c r="U313" s="1" t="s">
        <v>77</v>
      </c>
      <c r="V313" s="1" t="s">
        <v>78</v>
      </c>
      <c r="W313" s="1" t="s">
        <v>79</v>
      </c>
      <c r="X313" s="1" t="s">
        <v>80</v>
      </c>
      <c r="Y313" s="1" t="s">
        <v>81</v>
      </c>
      <c r="Z313" s="1" t="s">
        <v>82</v>
      </c>
      <c r="AA313">
        <v>280</v>
      </c>
      <c r="AB313">
        <v>526.24</v>
      </c>
    </row>
    <row r="314" spans="1:28" ht="14.4" x14ac:dyDescent="0.3">
      <c r="A314" s="1">
        <v>2021</v>
      </c>
      <c r="B314" s="1" t="s">
        <v>8</v>
      </c>
      <c r="C314" s="1" t="s">
        <v>13</v>
      </c>
      <c r="D314" s="2" t="s">
        <v>34</v>
      </c>
      <c r="E314" s="3">
        <v>7</v>
      </c>
      <c r="F314" s="3">
        <v>200</v>
      </c>
      <c r="G314" s="3">
        <v>224</v>
      </c>
      <c r="H314" s="3">
        <v>40</v>
      </c>
      <c r="I314" s="4" t="s">
        <v>42</v>
      </c>
      <c r="R314" s="22">
        <v>2726172</v>
      </c>
      <c r="S314">
        <v>2021</v>
      </c>
      <c r="T314" s="1" t="s">
        <v>0</v>
      </c>
      <c r="U314" s="1" t="s">
        <v>77</v>
      </c>
      <c r="V314" s="1" t="s">
        <v>78</v>
      </c>
      <c r="W314" s="1" t="s">
        <v>79</v>
      </c>
      <c r="X314" s="1" t="s">
        <v>80</v>
      </c>
      <c r="Y314" s="1" t="s">
        <v>81</v>
      </c>
      <c r="Z314" s="1" t="s">
        <v>82</v>
      </c>
      <c r="AA314">
        <v>256</v>
      </c>
      <c r="AB314">
        <v>526.24</v>
      </c>
    </row>
    <row r="315" spans="1:28" ht="14.4" x14ac:dyDescent="0.3">
      <c r="A315" s="1">
        <v>2021</v>
      </c>
      <c r="B315" s="1" t="s">
        <v>8</v>
      </c>
      <c r="C315" s="1" t="s">
        <v>15</v>
      </c>
      <c r="D315" s="5" t="s">
        <v>27</v>
      </c>
      <c r="E315" s="6">
        <v>3</v>
      </c>
      <c r="F315" s="6">
        <v>4577.3</v>
      </c>
      <c r="G315" s="6">
        <v>5126.576</v>
      </c>
      <c r="H315" s="3">
        <v>915.46</v>
      </c>
      <c r="I315" s="4" t="s">
        <v>42</v>
      </c>
      <c r="R315" s="22">
        <v>2726172</v>
      </c>
      <c r="S315">
        <v>2021</v>
      </c>
      <c r="T315" s="1" t="s">
        <v>4</v>
      </c>
      <c r="U315" s="1" t="s">
        <v>77</v>
      </c>
      <c r="V315" s="1" t="s">
        <v>78</v>
      </c>
      <c r="W315" s="1" t="s">
        <v>79</v>
      </c>
      <c r="X315" s="1" t="s">
        <v>80</v>
      </c>
      <c r="Y315" s="1" t="s">
        <v>81</v>
      </c>
      <c r="Z315" s="1" t="s">
        <v>82</v>
      </c>
      <c r="AA315">
        <v>262</v>
      </c>
      <c r="AB315">
        <v>526.24</v>
      </c>
    </row>
    <row r="316" spans="1:28" ht="14.4" x14ac:dyDescent="0.3">
      <c r="A316" s="1">
        <v>2021</v>
      </c>
      <c r="B316" s="1" t="s">
        <v>8</v>
      </c>
      <c r="C316" s="1" t="s">
        <v>32</v>
      </c>
      <c r="D316" s="5" t="s">
        <v>32</v>
      </c>
      <c r="E316" s="6">
        <v>2</v>
      </c>
      <c r="F316" s="6">
        <v>6600</v>
      </c>
      <c r="G316" s="6">
        <v>7392</v>
      </c>
      <c r="H316" s="3">
        <v>1320</v>
      </c>
      <c r="I316" s="4" t="s">
        <v>42</v>
      </c>
      <c r="R316" s="22">
        <v>2726172</v>
      </c>
      <c r="S316">
        <v>2021</v>
      </c>
      <c r="T316" s="1" t="s">
        <v>10</v>
      </c>
      <c r="U316" s="1" t="s">
        <v>85</v>
      </c>
      <c r="V316" s="1" t="s">
        <v>78</v>
      </c>
      <c r="W316" s="1" t="s">
        <v>79</v>
      </c>
      <c r="X316" s="1" t="s">
        <v>80</v>
      </c>
      <c r="Y316" s="1" t="s">
        <v>81</v>
      </c>
      <c r="Z316" s="1" t="s">
        <v>82</v>
      </c>
      <c r="AA316">
        <v>226</v>
      </c>
      <c r="AB316">
        <v>526.24</v>
      </c>
    </row>
    <row r="317" spans="1:28" ht="14.4" x14ac:dyDescent="0.3">
      <c r="A317" s="1">
        <v>2021</v>
      </c>
      <c r="B317" s="1" t="s">
        <v>9</v>
      </c>
      <c r="C317" s="1" t="s">
        <v>14</v>
      </c>
      <c r="D317" s="2" t="s">
        <v>36</v>
      </c>
      <c r="E317" s="3">
        <v>3566</v>
      </c>
      <c r="F317" s="3">
        <v>4577.3</v>
      </c>
      <c r="G317" s="3">
        <v>5126.576</v>
      </c>
      <c r="H317" s="3">
        <v>915.46</v>
      </c>
      <c r="I317" s="4" t="s">
        <v>42</v>
      </c>
      <c r="R317" s="22">
        <v>2726172</v>
      </c>
      <c r="S317">
        <v>2021</v>
      </c>
      <c r="T317" s="1" t="s">
        <v>10</v>
      </c>
      <c r="U317" s="1" t="s">
        <v>85</v>
      </c>
      <c r="V317" s="1" t="s">
        <v>78</v>
      </c>
      <c r="W317" s="1" t="s">
        <v>79</v>
      </c>
      <c r="X317" s="1" t="s">
        <v>80</v>
      </c>
      <c r="Y317" s="1" t="s">
        <v>81</v>
      </c>
      <c r="Z317" s="1" t="s">
        <v>82</v>
      </c>
      <c r="AA317">
        <v>274</v>
      </c>
      <c r="AB317">
        <v>526.24</v>
      </c>
    </row>
    <row r="318" spans="1:28" ht="14.4" x14ac:dyDescent="0.3">
      <c r="A318" s="1">
        <v>2021</v>
      </c>
      <c r="B318" s="1" t="s">
        <v>9</v>
      </c>
      <c r="C318" s="1" t="s">
        <v>14</v>
      </c>
      <c r="D318" s="2" t="s">
        <v>37</v>
      </c>
      <c r="E318" s="3">
        <v>2498</v>
      </c>
      <c r="F318" s="3">
        <v>8000</v>
      </c>
      <c r="G318" s="3">
        <v>8960</v>
      </c>
      <c r="H318" s="3">
        <v>1600</v>
      </c>
      <c r="I318" s="4" t="s">
        <v>42</v>
      </c>
      <c r="R318" s="22">
        <v>2726172</v>
      </c>
      <c r="S318">
        <v>2021</v>
      </c>
      <c r="T318" s="1" t="s">
        <v>9</v>
      </c>
      <c r="U318" s="1" t="s">
        <v>85</v>
      </c>
      <c r="V318" s="1" t="s">
        <v>78</v>
      </c>
      <c r="W318" s="1" t="s">
        <v>79</v>
      </c>
      <c r="X318" s="1" t="s">
        <v>80</v>
      </c>
      <c r="Y318" s="1" t="s">
        <v>81</v>
      </c>
      <c r="Z318" s="1" t="s">
        <v>82</v>
      </c>
      <c r="AA318">
        <v>232</v>
      </c>
      <c r="AB318">
        <v>526.24</v>
      </c>
    </row>
    <row r="319" spans="1:28" ht="14.4" x14ac:dyDescent="0.3">
      <c r="A319" s="1">
        <v>2021</v>
      </c>
      <c r="B319" s="1" t="s">
        <v>9</v>
      </c>
      <c r="C319" s="1" t="s">
        <v>13</v>
      </c>
      <c r="D319" s="2" t="s">
        <v>35</v>
      </c>
      <c r="E319" s="3">
        <v>1245</v>
      </c>
      <c r="F319" s="3">
        <v>4577.2</v>
      </c>
      <c r="G319" s="3">
        <v>5126.4639999999999</v>
      </c>
      <c r="H319" s="3">
        <v>915.44</v>
      </c>
      <c r="I319" s="4" t="s">
        <v>42</v>
      </c>
      <c r="R319" s="22">
        <v>2726172</v>
      </c>
      <c r="S319">
        <v>2021</v>
      </c>
      <c r="T319" s="1" t="s">
        <v>8</v>
      </c>
      <c r="U319" s="1" t="s">
        <v>85</v>
      </c>
      <c r="V319" s="1" t="s">
        <v>78</v>
      </c>
      <c r="W319" s="1" t="s">
        <v>79</v>
      </c>
      <c r="X319" s="1" t="s">
        <v>80</v>
      </c>
      <c r="Y319" s="1" t="s">
        <v>81</v>
      </c>
      <c r="Z319" s="1" t="s">
        <v>82</v>
      </c>
      <c r="AA319">
        <v>238</v>
      </c>
      <c r="AB319">
        <v>526.24</v>
      </c>
    </row>
    <row r="320" spans="1:28" ht="14.4" x14ac:dyDescent="0.3">
      <c r="A320" s="1">
        <v>2021</v>
      </c>
      <c r="B320" s="1" t="s">
        <v>9</v>
      </c>
      <c r="C320" s="1" t="s">
        <v>38</v>
      </c>
      <c r="D320" s="5" t="s">
        <v>30</v>
      </c>
      <c r="E320" s="6">
        <v>644</v>
      </c>
      <c r="F320" s="6">
        <v>5743.5</v>
      </c>
      <c r="G320" s="6">
        <v>6432.72</v>
      </c>
      <c r="H320" s="3">
        <v>1148.7</v>
      </c>
      <c r="I320" s="4" t="s">
        <v>42</v>
      </c>
      <c r="R320" s="22">
        <v>2726172</v>
      </c>
      <c r="S320">
        <v>2021</v>
      </c>
      <c r="T320" s="1" t="s">
        <v>8</v>
      </c>
      <c r="U320" s="1" t="s">
        <v>85</v>
      </c>
      <c r="V320" s="1" t="s">
        <v>78</v>
      </c>
      <c r="W320" s="1" t="s">
        <v>79</v>
      </c>
      <c r="X320" s="1" t="s">
        <v>80</v>
      </c>
      <c r="Y320" s="1" t="s">
        <v>81</v>
      </c>
      <c r="Z320" s="1" t="s">
        <v>82</v>
      </c>
      <c r="AA320">
        <v>286</v>
      </c>
      <c r="AB320">
        <v>526.24</v>
      </c>
    </row>
    <row r="321" spans="1:28" ht="14.4" x14ac:dyDescent="0.3">
      <c r="A321" s="1">
        <v>2021</v>
      </c>
      <c r="B321" s="1" t="s">
        <v>9</v>
      </c>
      <c r="C321" s="1" t="s">
        <v>12</v>
      </c>
      <c r="D321" s="5" t="s">
        <v>29</v>
      </c>
      <c r="E321" s="6">
        <v>643</v>
      </c>
      <c r="F321" s="6">
        <v>7000</v>
      </c>
      <c r="G321" s="6">
        <v>7840</v>
      </c>
      <c r="H321" s="3">
        <v>1400</v>
      </c>
      <c r="I321" s="4" t="s">
        <v>42</v>
      </c>
      <c r="R321" s="22">
        <v>2726172</v>
      </c>
      <c r="S321">
        <v>2021</v>
      </c>
      <c r="T321" s="1" t="s">
        <v>7</v>
      </c>
      <c r="U321" s="1" t="s">
        <v>77</v>
      </c>
      <c r="V321" s="1" t="s">
        <v>87</v>
      </c>
      <c r="W321" s="1" t="s">
        <v>88</v>
      </c>
      <c r="X321" s="1" t="s">
        <v>84</v>
      </c>
      <c r="Y321" s="1" t="s">
        <v>86</v>
      </c>
      <c r="Z321" s="1" t="s">
        <v>89</v>
      </c>
      <c r="AA321">
        <v>369</v>
      </c>
      <c r="AB321">
        <v>526.24</v>
      </c>
    </row>
    <row r="322" spans="1:28" ht="14.4" x14ac:dyDescent="0.3">
      <c r="A322" s="1">
        <v>2021</v>
      </c>
      <c r="B322" s="1" t="s">
        <v>9</v>
      </c>
      <c r="C322" s="1" t="s">
        <v>38</v>
      </c>
      <c r="D322" s="5" t="s">
        <v>31</v>
      </c>
      <c r="E322" s="6">
        <v>455</v>
      </c>
      <c r="F322" s="6">
        <v>4578.6000000000004</v>
      </c>
      <c r="G322" s="6">
        <v>5128.0320000000002</v>
      </c>
      <c r="H322" s="3">
        <v>915.72000000000014</v>
      </c>
      <c r="I322" s="4" t="s">
        <v>40</v>
      </c>
      <c r="R322" s="22">
        <v>2726172</v>
      </c>
      <c r="S322">
        <v>2021</v>
      </c>
      <c r="T322" s="1" t="s">
        <v>6</v>
      </c>
      <c r="U322" s="1" t="s">
        <v>77</v>
      </c>
      <c r="V322" s="1" t="s">
        <v>87</v>
      </c>
      <c r="W322" s="1" t="s">
        <v>88</v>
      </c>
      <c r="X322" s="1" t="s">
        <v>84</v>
      </c>
      <c r="Y322" s="1" t="s">
        <v>81</v>
      </c>
      <c r="Z322" s="1" t="s">
        <v>89</v>
      </c>
      <c r="AA322">
        <v>865</v>
      </c>
      <c r="AB322">
        <v>526.24</v>
      </c>
    </row>
    <row r="323" spans="1:28" ht="14.4" x14ac:dyDescent="0.3">
      <c r="A323" s="1">
        <v>2021</v>
      </c>
      <c r="B323" s="1" t="s">
        <v>9</v>
      </c>
      <c r="C323" s="1" t="s">
        <v>12</v>
      </c>
      <c r="D323" s="5" t="s">
        <v>28</v>
      </c>
      <c r="E323" s="7">
        <v>345</v>
      </c>
      <c r="F323" s="7">
        <v>7000</v>
      </c>
      <c r="G323" s="7">
        <v>7840</v>
      </c>
      <c r="H323" s="3">
        <v>1400</v>
      </c>
      <c r="I323" s="4" t="s">
        <v>40</v>
      </c>
      <c r="R323" s="22">
        <v>2726172</v>
      </c>
      <c r="S323">
        <v>2021</v>
      </c>
      <c r="T323" s="1" t="s">
        <v>9</v>
      </c>
      <c r="U323" s="1" t="s">
        <v>85</v>
      </c>
      <c r="V323" s="1" t="s">
        <v>87</v>
      </c>
      <c r="W323" s="1" t="s">
        <v>88</v>
      </c>
      <c r="X323" s="1" t="s">
        <v>84</v>
      </c>
      <c r="Y323" s="1" t="s">
        <v>86</v>
      </c>
      <c r="Z323" s="1" t="s">
        <v>89</v>
      </c>
      <c r="AA323">
        <v>357</v>
      </c>
      <c r="AB323">
        <v>526.24</v>
      </c>
    </row>
    <row r="324" spans="1:28" ht="14.4" x14ac:dyDescent="0.3">
      <c r="A324" s="1">
        <v>2021</v>
      </c>
      <c r="B324" s="1" t="s">
        <v>9</v>
      </c>
      <c r="C324" s="1" t="s">
        <v>13</v>
      </c>
      <c r="D324" s="2" t="s">
        <v>33</v>
      </c>
      <c r="E324" s="3">
        <v>122</v>
      </c>
      <c r="F324" s="3">
        <v>100</v>
      </c>
      <c r="G324" s="3">
        <v>112</v>
      </c>
      <c r="H324" s="3">
        <v>20</v>
      </c>
      <c r="I324" s="4" t="s">
        <v>40</v>
      </c>
      <c r="R324" s="22">
        <v>2726172</v>
      </c>
      <c r="S324">
        <v>2022</v>
      </c>
      <c r="T324" s="1" t="s">
        <v>0</v>
      </c>
      <c r="U324" s="1" t="s">
        <v>77</v>
      </c>
      <c r="V324" s="1" t="s">
        <v>78</v>
      </c>
      <c r="W324" s="1" t="s">
        <v>79</v>
      </c>
      <c r="X324" s="1" t="s">
        <v>84</v>
      </c>
      <c r="Y324" s="1" t="s">
        <v>81</v>
      </c>
      <c r="Z324" s="1" t="s">
        <v>83</v>
      </c>
      <c r="AA324">
        <v>258</v>
      </c>
      <c r="AB324">
        <v>526.24</v>
      </c>
    </row>
    <row r="325" spans="1:28" ht="14.4" x14ac:dyDescent="0.3">
      <c r="A325" s="1">
        <v>2021</v>
      </c>
      <c r="B325" s="1" t="s">
        <v>9</v>
      </c>
      <c r="C325" s="1" t="s">
        <v>15</v>
      </c>
      <c r="D325" s="5" t="s">
        <v>26</v>
      </c>
      <c r="E325" s="6">
        <v>78</v>
      </c>
      <c r="F325" s="6">
        <v>4577.2</v>
      </c>
      <c r="G325" s="6">
        <v>5126.4639999999999</v>
      </c>
      <c r="H325" s="3">
        <v>915.44</v>
      </c>
      <c r="I325" s="4" t="s">
        <v>40</v>
      </c>
      <c r="R325" s="22">
        <v>2726172</v>
      </c>
      <c r="S325">
        <v>2022</v>
      </c>
      <c r="T325" s="1" t="s">
        <v>8</v>
      </c>
      <c r="U325" s="1" t="s">
        <v>85</v>
      </c>
      <c r="V325" s="1" t="s">
        <v>78</v>
      </c>
      <c r="W325" s="1" t="s">
        <v>79</v>
      </c>
      <c r="X325" s="1" t="s">
        <v>84</v>
      </c>
      <c r="Y325" s="1" t="s">
        <v>81</v>
      </c>
      <c r="Z325" s="1" t="s">
        <v>82</v>
      </c>
      <c r="AA325">
        <v>250</v>
      </c>
      <c r="AB325">
        <v>526.24</v>
      </c>
    </row>
    <row r="326" spans="1:28" ht="14.4" x14ac:dyDescent="0.3">
      <c r="A326" s="1">
        <v>2021</v>
      </c>
      <c r="B326" s="1" t="s">
        <v>9</v>
      </c>
      <c r="C326" s="1" t="s">
        <v>15</v>
      </c>
      <c r="D326" s="5" t="s">
        <v>24</v>
      </c>
      <c r="E326" s="6">
        <v>76</v>
      </c>
      <c r="F326" s="6">
        <v>4576.8999999999996</v>
      </c>
      <c r="G326" s="6">
        <v>5126.1279999999997</v>
      </c>
      <c r="H326" s="3">
        <v>915.38</v>
      </c>
      <c r="I326" s="4" t="s">
        <v>40</v>
      </c>
      <c r="R326" s="22">
        <v>2726172</v>
      </c>
      <c r="S326">
        <v>2022</v>
      </c>
      <c r="T326" s="1" t="s">
        <v>3</v>
      </c>
      <c r="U326" s="1" t="s">
        <v>77</v>
      </c>
      <c r="V326" s="1" t="s">
        <v>87</v>
      </c>
      <c r="W326" s="1" t="s">
        <v>79</v>
      </c>
      <c r="X326" s="1" t="s">
        <v>80</v>
      </c>
      <c r="Y326" s="1" t="s">
        <v>81</v>
      </c>
      <c r="Z326" s="1" t="s">
        <v>83</v>
      </c>
      <c r="AA326">
        <v>771</v>
      </c>
      <c r="AB326">
        <v>526.24</v>
      </c>
    </row>
    <row r="327" spans="1:28" ht="14.4" x14ac:dyDescent="0.3">
      <c r="A327" s="1">
        <v>2021</v>
      </c>
      <c r="B327" s="1" t="s">
        <v>9</v>
      </c>
      <c r="C327" s="1" t="s">
        <v>15</v>
      </c>
      <c r="D327" s="5" t="s">
        <v>25</v>
      </c>
      <c r="E327" s="6">
        <v>46</v>
      </c>
      <c r="F327" s="6">
        <v>200</v>
      </c>
      <c r="G327" s="6">
        <v>224</v>
      </c>
      <c r="H327" s="3">
        <v>40</v>
      </c>
      <c r="I327" s="4" t="s">
        <v>40</v>
      </c>
      <c r="R327" s="22">
        <v>2726172</v>
      </c>
      <c r="S327">
        <v>2022</v>
      </c>
      <c r="T327" s="1" t="s">
        <v>11</v>
      </c>
      <c r="U327" s="1" t="s">
        <v>77</v>
      </c>
      <c r="V327" s="1" t="s">
        <v>87</v>
      </c>
      <c r="W327" s="1" t="s">
        <v>79</v>
      </c>
      <c r="X327" s="1" t="s">
        <v>80</v>
      </c>
      <c r="Y327" s="1" t="s">
        <v>81</v>
      </c>
      <c r="Z327" s="1" t="s">
        <v>83</v>
      </c>
      <c r="AA327">
        <v>309</v>
      </c>
      <c r="AB327">
        <v>526.24</v>
      </c>
    </row>
    <row r="328" spans="1:28" ht="14.4" x14ac:dyDescent="0.3">
      <c r="A328" s="1">
        <v>2021</v>
      </c>
      <c r="B328" s="1" t="s">
        <v>9</v>
      </c>
      <c r="C328" s="1" t="s">
        <v>15</v>
      </c>
      <c r="D328" s="5" t="s">
        <v>23</v>
      </c>
      <c r="E328" s="6">
        <v>34</v>
      </c>
      <c r="F328" s="6">
        <v>4576.8</v>
      </c>
      <c r="G328" s="6">
        <v>5126.0160000000005</v>
      </c>
      <c r="H328" s="3">
        <v>915.36000000000013</v>
      </c>
      <c r="I328" s="4" t="s">
        <v>40</v>
      </c>
      <c r="R328" s="22">
        <v>2726172</v>
      </c>
      <c r="S328">
        <v>2022</v>
      </c>
      <c r="T328" s="1" t="s">
        <v>0</v>
      </c>
      <c r="U328" s="1" t="s">
        <v>77</v>
      </c>
      <c r="V328" s="1" t="s">
        <v>87</v>
      </c>
      <c r="W328" s="1" t="s">
        <v>79</v>
      </c>
      <c r="X328" s="1" t="s">
        <v>80</v>
      </c>
      <c r="Y328" s="1" t="s">
        <v>81</v>
      </c>
      <c r="Z328" s="1" t="s">
        <v>83</v>
      </c>
      <c r="AA328">
        <v>768</v>
      </c>
      <c r="AB328">
        <v>526.24</v>
      </c>
    </row>
    <row r="329" spans="1:28" ht="14.4" x14ac:dyDescent="0.3">
      <c r="A329" s="1">
        <v>2021</v>
      </c>
      <c r="B329" s="1" t="s">
        <v>9</v>
      </c>
      <c r="C329" s="1" t="s">
        <v>13</v>
      </c>
      <c r="D329" s="2" t="s">
        <v>34</v>
      </c>
      <c r="E329" s="3">
        <v>7</v>
      </c>
      <c r="F329" s="3">
        <v>200</v>
      </c>
      <c r="G329" s="3">
        <v>224</v>
      </c>
      <c r="H329" s="3">
        <v>40</v>
      </c>
      <c r="I329" s="4" t="s">
        <v>40</v>
      </c>
      <c r="R329" s="22">
        <v>2726172</v>
      </c>
      <c r="S329">
        <v>2022</v>
      </c>
      <c r="T329" s="1" t="s">
        <v>10</v>
      </c>
      <c r="U329" s="1" t="s">
        <v>77</v>
      </c>
      <c r="V329" s="1" t="s">
        <v>87</v>
      </c>
      <c r="W329" s="1" t="s">
        <v>79</v>
      </c>
      <c r="X329" s="1" t="s">
        <v>80</v>
      </c>
      <c r="Y329" s="1" t="s">
        <v>81</v>
      </c>
      <c r="Z329" s="1" t="s">
        <v>83</v>
      </c>
      <c r="AA329">
        <v>315</v>
      </c>
      <c r="AB329">
        <v>526.24</v>
      </c>
    </row>
    <row r="330" spans="1:28" ht="14.4" x14ac:dyDescent="0.3">
      <c r="A330" s="1">
        <v>2021</v>
      </c>
      <c r="B330" s="1" t="s">
        <v>9</v>
      </c>
      <c r="C330" s="1" t="s">
        <v>15</v>
      </c>
      <c r="D330" s="5" t="s">
        <v>27</v>
      </c>
      <c r="E330" s="6">
        <v>3</v>
      </c>
      <c r="F330" s="6">
        <v>4577.3</v>
      </c>
      <c r="G330" s="6">
        <v>5126.576</v>
      </c>
      <c r="H330" s="3">
        <v>915.46</v>
      </c>
      <c r="I330" s="4" t="s">
        <v>40</v>
      </c>
      <c r="R330" s="22">
        <v>2726172</v>
      </c>
      <c r="S330">
        <v>2022</v>
      </c>
      <c r="T330" s="1" t="s">
        <v>9</v>
      </c>
      <c r="U330" s="1" t="s">
        <v>77</v>
      </c>
      <c r="V330" s="1" t="s">
        <v>87</v>
      </c>
      <c r="W330" s="1" t="s">
        <v>79</v>
      </c>
      <c r="X330" s="1" t="s">
        <v>80</v>
      </c>
      <c r="Y330" s="1" t="s">
        <v>81</v>
      </c>
      <c r="Z330" s="1" t="s">
        <v>83</v>
      </c>
      <c r="AA330">
        <v>368</v>
      </c>
      <c r="AB330">
        <v>526.24</v>
      </c>
    </row>
    <row r="331" spans="1:28" ht="14.4" x14ac:dyDescent="0.3">
      <c r="A331" s="1">
        <v>2021</v>
      </c>
      <c r="B331" s="1" t="s">
        <v>9</v>
      </c>
      <c r="C331" s="1" t="s">
        <v>32</v>
      </c>
      <c r="D331" s="5" t="s">
        <v>32</v>
      </c>
      <c r="E331" s="6">
        <v>2</v>
      </c>
      <c r="F331" s="6">
        <v>6600</v>
      </c>
      <c r="G331" s="6">
        <v>7392</v>
      </c>
      <c r="H331" s="3">
        <v>1320</v>
      </c>
      <c r="I331" s="4" t="s">
        <v>40</v>
      </c>
      <c r="R331" s="22">
        <v>2726172</v>
      </c>
      <c r="S331">
        <v>2022</v>
      </c>
      <c r="T331" s="1" t="s">
        <v>7</v>
      </c>
      <c r="U331" s="1" t="s">
        <v>85</v>
      </c>
      <c r="V331" s="1" t="s">
        <v>78</v>
      </c>
      <c r="W331" s="1" t="s">
        <v>79</v>
      </c>
      <c r="X331" s="1" t="s">
        <v>80</v>
      </c>
      <c r="Y331" s="1" t="s">
        <v>81</v>
      </c>
      <c r="Z331" s="1" t="s">
        <v>82</v>
      </c>
      <c r="AA331">
        <v>226</v>
      </c>
      <c r="AB331">
        <v>526.24</v>
      </c>
    </row>
    <row r="332" spans="1:28" ht="14.4" x14ac:dyDescent="0.3">
      <c r="A332" s="1">
        <v>2021</v>
      </c>
      <c r="B332" s="1" t="s">
        <v>10</v>
      </c>
      <c r="C332" s="1" t="s">
        <v>14</v>
      </c>
      <c r="D332" s="2" t="s">
        <v>36</v>
      </c>
      <c r="E332" s="3">
        <v>3566</v>
      </c>
      <c r="F332" s="3">
        <v>4577.3</v>
      </c>
      <c r="G332" s="3">
        <v>5126.576</v>
      </c>
      <c r="H332" s="3">
        <v>915.46</v>
      </c>
      <c r="I332" s="4" t="s">
        <v>40</v>
      </c>
      <c r="R332" s="22">
        <v>2726172</v>
      </c>
      <c r="S332">
        <v>2022</v>
      </c>
      <c r="T332" s="1" t="s">
        <v>4</v>
      </c>
      <c r="U332" s="1" t="s">
        <v>85</v>
      </c>
      <c r="V332" s="1" t="s">
        <v>78</v>
      </c>
      <c r="W332" s="1" t="s">
        <v>79</v>
      </c>
      <c r="X332" s="1" t="s">
        <v>80</v>
      </c>
      <c r="Y332" s="1" t="s">
        <v>81</v>
      </c>
      <c r="Z332" s="1" t="s">
        <v>82</v>
      </c>
      <c r="AA332">
        <v>244</v>
      </c>
      <c r="AB332">
        <v>526.24</v>
      </c>
    </row>
    <row r="333" spans="1:28" ht="14.4" x14ac:dyDescent="0.3">
      <c r="A333" s="1">
        <v>2021</v>
      </c>
      <c r="B333" s="1" t="s">
        <v>10</v>
      </c>
      <c r="C333" s="1" t="s">
        <v>14</v>
      </c>
      <c r="D333" s="2" t="s">
        <v>37</v>
      </c>
      <c r="E333" s="3">
        <v>2498</v>
      </c>
      <c r="F333" s="3">
        <v>8000</v>
      </c>
      <c r="G333" s="3">
        <v>8960</v>
      </c>
      <c r="H333" s="3">
        <v>1600</v>
      </c>
      <c r="I333" s="4" t="s">
        <v>40</v>
      </c>
      <c r="R333" s="22">
        <v>2726172</v>
      </c>
      <c r="S333">
        <v>2022</v>
      </c>
      <c r="T333" s="1" t="s">
        <v>11</v>
      </c>
      <c r="U333" s="1" t="s">
        <v>85</v>
      </c>
      <c r="V333" s="1" t="s">
        <v>87</v>
      </c>
      <c r="W333" s="1" t="s">
        <v>88</v>
      </c>
      <c r="X333" s="1" t="s">
        <v>84</v>
      </c>
      <c r="Y333" s="1" t="s">
        <v>81</v>
      </c>
      <c r="Z333" s="1" t="s">
        <v>89</v>
      </c>
      <c r="AA333">
        <v>827</v>
      </c>
      <c r="AB333">
        <v>526.24</v>
      </c>
    </row>
    <row r="334" spans="1:28" ht="14.4" x14ac:dyDescent="0.3">
      <c r="A334" s="1">
        <v>2021</v>
      </c>
      <c r="B334" s="1" t="s">
        <v>10</v>
      </c>
      <c r="C334" s="1" t="s">
        <v>13</v>
      </c>
      <c r="D334" s="2" t="s">
        <v>35</v>
      </c>
      <c r="E334" s="3">
        <v>1245</v>
      </c>
      <c r="F334" s="3">
        <v>4577.2</v>
      </c>
      <c r="G334" s="3">
        <v>5126.4639999999999</v>
      </c>
      <c r="H334" s="3">
        <v>915.44</v>
      </c>
      <c r="I334" s="4" t="s">
        <v>40</v>
      </c>
      <c r="R334" s="22">
        <v>2726172</v>
      </c>
      <c r="S334">
        <v>2022</v>
      </c>
      <c r="T334" s="1" t="s">
        <v>6</v>
      </c>
      <c r="U334" s="1" t="s">
        <v>85</v>
      </c>
      <c r="V334" s="1" t="s">
        <v>87</v>
      </c>
      <c r="W334" s="1" t="s">
        <v>88</v>
      </c>
      <c r="X334" s="1" t="s">
        <v>84</v>
      </c>
      <c r="Y334" s="1" t="s">
        <v>86</v>
      </c>
      <c r="Z334" s="1" t="s">
        <v>89</v>
      </c>
      <c r="AA334">
        <v>876</v>
      </c>
      <c r="AB334">
        <v>526.24</v>
      </c>
    </row>
    <row r="335" spans="1:28" ht="14.4" x14ac:dyDescent="0.3">
      <c r="A335" s="1">
        <v>2021</v>
      </c>
      <c r="B335" s="1" t="s">
        <v>10</v>
      </c>
      <c r="C335" s="1" t="s">
        <v>38</v>
      </c>
      <c r="D335" s="5" t="s">
        <v>30</v>
      </c>
      <c r="E335" s="6">
        <v>644</v>
      </c>
      <c r="F335" s="6">
        <v>5743.5</v>
      </c>
      <c r="G335" s="6">
        <v>6432.72</v>
      </c>
      <c r="H335" s="3">
        <v>1148.7</v>
      </c>
      <c r="I335" s="4" t="s">
        <v>40</v>
      </c>
      <c r="R335" s="22">
        <v>2726172</v>
      </c>
      <c r="S335">
        <v>2022</v>
      </c>
      <c r="T335" s="1" t="s">
        <v>2</v>
      </c>
      <c r="U335" s="1" t="s">
        <v>85</v>
      </c>
      <c r="V335" s="1" t="s">
        <v>87</v>
      </c>
      <c r="W335" s="1" t="s">
        <v>88</v>
      </c>
      <c r="X335" s="1" t="s">
        <v>84</v>
      </c>
      <c r="Y335" s="1" t="s">
        <v>86</v>
      </c>
      <c r="Z335" s="1" t="s">
        <v>89</v>
      </c>
      <c r="AA335">
        <v>872</v>
      </c>
      <c r="AB335">
        <v>526.24</v>
      </c>
    </row>
    <row r="336" spans="1:28" ht="14.4" x14ac:dyDescent="0.3">
      <c r="A336" s="1">
        <v>2021</v>
      </c>
      <c r="B336" s="1" t="s">
        <v>10</v>
      </c>
      <c r="C336" s="1" t="s">
        <v>12</v>
      </c>
      <c r="D336" s="5" t="s">
        <v>29</v>
      </c>
      <c r="E336" s="6">
        <v>643</v>
      </c>
      <c r="F336" s="6">
        <v>7000</v>
      </c>
      <c r="G336" s="6">
        <v>7840</v>
      </c>
      <c r="H336" s="3">
        <v>1400</v>
      </c>
      <c r="I336" s="4" t="s">
        <v>40</v>
      </c>
      <c r="R336" s="22">
        <v>2726172</v>
      </c>
      <c r="S336">
        <v>2023</v>
      </c>
      <c r="T336" s="1" t="s">
        <v>10</v>
      </c>
      <c r="U336" s="1" t="s">
        <v>77</v>
      </c>
      <c r="V336" s="1" t="s">
        <v>78</v>
      </c>
      <c r="W336" s="1" t="s">
        <v>79</v>
      </c>
      <c r="X336" s="1" t="s">
        <v>80</v>
      </c>
      <c r="Y336" s="1" t="s">
        <v>81</v>
      </c>
      <c r="Z336" s="1" t="s">
        <v>83</v>
      </c>
      <c r="AA336">
        <v>788</v>
      </c>
      <c r="AB336">
        <v>526.24</v>
      </c>
    </row>
    <row r="337" spans="1:28" ht="14.4" x14ac:dyDescent="0.3">
      <c r="A337" s="1">
        <v>2021</v>
      </c>
      <c r="B337" s="1" t="s">
        <v>10</v>
      </c>
      <c r="C337" s="1" t="s">
        <v>38</v>
      </c>
      <c r="D337" s="5" t="s">
        <v>31</v>
      </c>
      <c r="E337" s="6">
        <v>455</v>
      </c>
      <c r="F337" s="6">
        <v>4578.6000000000004</v>
      </c>
      <c r="G337" s="6">
        <v>5128.0320000000002</v>
      </c>
      <c r="H337" s="3">
        <v>915.72000000000014</v>
      </c>
      <c r="I337" s="4" t="s">
        <v>40</v>
      </c>
      <c r="R337" s="22">
        <v>2726172</v>
      </c>
      <c r="S337">
        <v>2023</v>
      </c>
      <c r="T337" s="1" t="s">
        <v>7</v>
      </c>
      <c r="U337" s="1" t="s">
        <v>85</v>
      </c>
      <c r="V337" s="1" t="s">
        <v>78</v>
      </c>
      <c r="W337" s="1" t="s">
        <v>79</v>
      </c>
      <c r="X337" s="1" t="s">
        <v>80</v>
      </c>
      <c r="Y337" s="1" t="s">
        <v>81</v>
      </c>
      <c r="Z337" s="1" t="s">
        <v>82</v>
      </c>
      <c r="AA337">
        <v>190</v>
      </c>
      <c r="AB337">
        <v>526.24</v>
      </c>
    </row>
    <row r="338" spans="1:28" ht="14.4" x14ac:dyDescent="0.3">
      <c r="A338" s="1">
        <v>2021</v>
      </c>
      <c r="B338" s="1" t="s">
        <v>10</v>
      </c>
      <c r="C338" s="1" t="s">
        <v>12</v>
      </c>
      <c r="D338" s="5" t="s">
        <v>28</v>
      </c>
      <c r="E338" s="7">
        <v>345</v>
      </c>
      <c r="F338" s="7">
        <v>7000</v>
      </c>
      <c r="G338" s="7">
        <v>7840</v>
      </c>
      <c r="H338" s="3">
        <v>1400</v>
      </c>
      <c r="I338" s="4" t="s">
        <v>40</v>
      </c>
      <c r="R338" s="22">
        <v>2726172</v>
      </c>
      <c r="S338">
        <v>2023</v>
      </c>
      <c r="T338" s="1" t="s">
        <v>1</v>
      </c>
      <c r="U338" s="1" t="s">
        <v>85</v>
      </c>
      <c r="V338" s="1" t="s">
        <v>78</v>
      </c>
      <c r="W338" s="1" t="s">
        <v>79</v>
      </c>
      <c r="X338" s="1" t="s">
        <v>80</v>
      </c>
      <c r="Y338" s="1" t="s">
        <v>81</v>
      </c>
      <c r="Z338" s="1" t="s">
        <v>82</v>
      </c>
      <c r="AA338">
        <v>220</v>
      </c>
      <c r="AB338">
        <v>526.24</v>
      </c>
    </row>
    <row r="339" spans="1:28" ht="14.4" x14ac:dyDescent="0.3">
      <c r="A339" s="1">
        <v>2021</v>
      </c>
      <c r="B339" s="1" t="s">
        <v>10</v>
      </c>
      <c r="C339" s="1" t="s">
        <v>13</v>
      </c>
      <c r="D339" s="2" t="s">
        <v>33</v>
      </c>
      <c r="E339" s="3">
        <v>122</v>
      </c>
      <c r="F339" s="3">
        <v>100</v>
      </c>
      <c r="G339" s="3">
        <v>112</v>
      </c>
      <c r="H339" s="3">
        <v>20</v>
      </c>
      <c r="I339" s="4" t="s">
        <v>40</v>
      </c>
      <c r="R339" s="22">
        <v>2726172</v>
      </c>
      <c r="S339">
        <v>2023</v>
      </c>
      <c r="T339" s="1" t="s">
        <v>1</v>
      </c>
      <c r="U339" s="1" t="s">
        <v>85</v>
      </c>
      <c r="V339" s="1" t="s">
        <v>78</v>
      </c>
      <c r="W339" s="1" t="s">
        <v>79</v>
      </c>
      <c r="X339" s="1" t="s">
        <v>80</v>
      </c>
      <c r="Y339" s="1" t="s">
        <v>81</v>
      </c>
      <c r="Z339" s="1" t="s">
        <v>82</v>
      </c>
      <c r="AA339">
        <v>196</v>
      </c>
      <c r="AB339">
        <v>526.24</v>
      </c>
    </row>
    <row r="340" spans="1:28" ht="14.4" x14ac:dyDescent="0.3">
      <c r="A340" s="1">
        <v>2021</v>
      </c>
      <c r="B340" s="1" t="s">
        <v>10</v>
      </c>
      <c r="C340" s="1" t="s">
        <v>15</v>
      </c>
      <c r="D340" s="5" t="s">
        <v>26</v>
      </c>
      <c r="E340" s="6">
        <v>78</v>
      </c>
      <c r="F340" s="6">
        <v>4577.2</v>
      </c>
      <c r="G340" s="6">
        <v>5126.4639999999999</v>
      </c>
      <c r="H340" s="3">
        <v>915.44</v>
      </c>
      <c r="I340" s="4" t="s">
        <v>40</v>
      </c>
      <c r="R340" s="22">
        <v>2726172</v>
      </c>
      <c r="S340">
        <v>2023</v>
      </c>
      <c r="T340" s="1" t="s">
        <v>6</v>
      </c>
      <c r="U340" s="1" t="s">
        <v>85</v>
      </c>
      <c r="V340" s="1" t="s">
        <v>78</v>
      </c>
      <c r="W340" s="1" t="s">
        <v>79</v>
      </c>
      <c r="X340" s="1" t="s">
        <v>80</v>
      </c>
      <c r="Y340" s="1" t="s">
        <v>81</v>
      </c>
      <c r="Z340" s="1" t="s">
        <v>82</v>
      </c>
      <c r="AA340">
        <v>196</v>
      </c>
      <c r="AB340">
        <v>526.24</v>
      </c>
    </row>
    <row r="341" spans="1:28" ht="14.4" x14ac:dyDescent="0.3">
      <c r="A341" s="1">
        <v>2021</v>
      </c>
      <c r="B341" s="1" t="s">
        <v>10</v>
      </c>
      <c r="C341" s="1" t="s">
        <v>15</v>
      </c>
      <c r="D341" s="5" t="s">
        <v>24</v>
      </c>
      <c r="E341" s="6">
        <v>76</v>
      </c>
      <c r="F341" s="6">
        <v>4576.8999999999996</v>
      </c>
      <c r="G341" s="6">
        <v>5126.1279999999997</v>
      </c>
      <c r="H341" s="3">
        <v>915.38</v>
      </c>
      <c r="I341" s="4" t="s">
        <v>40</v>
      </c>
      <c r="R341" s="22">
        <v>2726172</v>
      </c>
      <c r="S341">
        <v>2023</v>
      </c>
      <c r="T341" s="1" t="s">
        <v>6</v>
      </c>
      <c r="U341" s="1" t="s">
        <v>85</v>
      </c>
      <c r="V341" s="1" t="s">
        <v>78</v>
      </c>
      <c r="W341" s="1" t="s">
        <v>79</v>
      </c>
      <c r="X341" s="1" t="s">
        <v>80</v>
      </c>
      <c r="Y341" s="1" t="s">
        <v>81</v>
      </c>
      <c r="Z341" s="1" t="s">
        <v>82</v>
      </c>
      <c r="AA341">
        <v>166</v>
      </c>
      <c r="AB341">
        <v>526.24</v>
      </c>
    </row>
    <row r="342" spans="1:28" ht="14.4" x14ac:dyDescent="0.3">
      <c r="A342" s="1">
        <v>2021</v>
      </c>
      <c r="B342" s="1" t="s">
        <v>10</v>
      </c>
      <c r="C342" s="1" t="s">
        <v>15</v>
      </c>
      <c r="D342" s="5" t="s">
        <v>25</v>
      </c>
      <c r="E342" s="6">
        <v>46</v>
      </c>
      <c r="F342" s="6">
        <v>200</v>
      </c>
      <c r="G342" s="6">
        <v>224</v>
      </c>
      <c r="H342" s="3">
        <v>40</v>
      </c>
      <c r="I342" s="4" t="s">
        <v>40</v>
      </c>
      <c r="R342" s="22">
        <v>2726172</v>
      </c>
      <c r="S342">
        <v>2023</v>
      </c>
      <c r="T342" s="1" t="s">
        <v>10</v>
      </c>
      <c r="U342" s="1" t="s">
        <v>85</v>
      </c>
      <c r="V342" s="1" t="s">
        <v>78</v>
      </c>
      <c r="W342" s="1" t="s">
        <v>79</v>
      </c>
      <c r="X342" s="1" t="s">
        <v>80</v>
      </c>
      <c r="Y342" s="1" t="s">
        <v>81</v>
      </c>
      <c r="Z342" s="1" t="s">
        <v>82</v>
      </c>
      <c r="AA342">
        <v>148</v>
      </c>
      <c r="AB342">
        <v>526.24</v>
      </c>
    </row>
    <row r="343" spans="1:28" ht="14.4" x14ac:dyDescent="0.3">
      <c r="A343" s="1">
        <v>2021</v>
      </c>
      <c r="B343" s="1" t="s">
        <v>10</v>
      </c>
      <c r="C343" s="1" t="s">
        <v>15</v>
      </c>
      <c r="D343" s="5" t="s">
        <v>23</v>
      </c>
      <c r="E343" s="6">
        <v>34</v>
      </c>
      <c r="F343" s="6">
        <v>5492.16</v>
      </c>
      <c r="G343" s="6">
        <v>5126.0160000000005</v>
      </c>
      <c r="H343" s="3">
        <v>1098.432</v>
      </c>
      <c r="I343" s="4" t="s">
        <v>40</v>
      </c>
      <c r="R343" s="22">
        <v>2726172</v>
      </c>
      <c r="S343">
        <v>2023</v>
      </c>
      <c r="T343" s="1" t="s">
        <v>1</v>
      </c>
      <c r="U343" s="1" t="s">
        <v>85</v>
      </c>
      <c r="V343" s="1" t="s">
        <v>87</v>
      </c>
      <c r="W343" s="1" t="s">
        <v>88</v>
      </c>
      <c r="X343" s="1" t="s">
        <v>84</v>
      </c>
      <c r="Y343" s="1" t="s">
        <v>86</v>
      </c>
      <c r="Z343" s="1" t="s">
        <v>89</v>
      </c>
      <c r="AA343">
        <v>829</v>
      </c>
      <c r="AB343">
        <v>526.24</v>
      </c>
    </row>
    <row r="344" spans="1:28" ht="14.4" x14ac:dyDescent="0.3">
      <c r="A344" s="1">
        <v>2021</v>
      </c>
      <c r="B344" s="1" t="s">
        <v>10</v>
      </c>
      <c r="C344" s="1" t="s">
        <v>13</v>
      </c>
      <c r="D344" s="2" t="s">
        <v>34</v>
      </c>
      <c r="E344" s="3">
        <v>7</v>
      </c>
      <c r="F344" s="3">
        <v>240</v>
      </c>
      <c r="G344" s="3">
        <v>224</v>
      </c>
      <c r="H344" s="3">
        <v>48</v>
      </c>
      <c r="I344" s="4" t="s">
        <v>40</v>
      </c>
      <c r="R344" s="22">
        <v>2726172</v>
      </c>
      <c r="S344">
        <v>2024</v>
      </c>
      <c r="T344" s="1" t="s">
        <v>11</v>
      </c>
      <c r="U344" s="1" t="s">
        <v>77</v>
      </c>
      <c r="V344" s="1" t="s">
        <v>78</v>
      </c>
      <c r="W344" s="1" t="s">
        <v>79</v>
      </c>
      <c r="X344" s="1" t="s">
        <v>80</v>
      </c>
      <c r="Y344" s="1" t="s">
        <v>81</v>
      </c>
      <c r="Z344" s="1" t="s">
        <v>83</v>
      </c>
      <c r="AA344">
        <v>799</v>
      </c>
      <c r="AB344">
        <v>526.24</v>
      </c>
    </row>
    <row r="345" spans="1:28" ht="14.4" x14ac:dyDescent="0.3">
      <c r="A345" s="1">
        <v>2021</v>
      </c>
      <c r="B345" s="1" t="s">
        <v>10</v>
      </c>
      <c r="C345" s="1" t="s">
        <v>15</v>
      </c>
      <c r="D345" s="5" t="s">
        <v>27</v>
      </c>
      <c r="E345" s="6">
        <v>3</v>
      </c>
      <c r="F345" s="6">
        <v>5492.76</v>
      </c>
      <c r="G345" s="6">
        <v>5126.576</v>
      </c>
      <c r="H345" s="3">
        <v>1098.5520000000001</v>
      </c>
      <c r="I345" s="4" t="s">
        <v>40</v>
      </c>
      <c r="R345" s="22">
        <v>2726172</v>
      </c>
      <c r="S345">
        <v>2024</v>
      </c>
      <c r="T345" s="1" t="s">
        <v>5</v>
      </c>
      <c r="U345" s="1" t="s">
        <v>77</v>
      </c>
      <c r="V345" s="1" t="s">
        <v>78</v>
      </c>
      <c r="W345" s="1" t="s">
        <v>79</v>
      </c>
      <c r="X345" s="1" t="s">
        <v>80</v>
      </c>
      <c r="Y345" s="1" t="s">
        <v>81</v>
      </c>
      <c r="Z345" s="1" t="s">
        <v>83</v>
      </c>
      <c r="AA345">
        <v>794</v>
      </c>
      <c r="AB345">
        <v>526.24</v>
      </c>
    </row>
    <row r="346" spans="1:28" ht="14.4" x14ac:dyDescent="0.3">
      <c r="A346" s="1">
        <v>2021</v>
      </c>
      <c r="B346" s="1" t="s">
        <v>10</v>
      </c>
      <c r="C346" s="1" t="s">
        <v>32</v>
      </c>
      <c r="D346" s="5" t="s">
        <v>32</v>
      </c>
      <c r="E346" s="6">
        <v>2</v>
      </c>
      <c r="F346" s="6">
        <v>7920</v>
      </c>
      <c r="G346" s="6">
        <v>7392</v>
      </c>
      <c r="H346" s="3">
        <v>1584</v>
      </c>
      <c r="I346" s="4" t="s">
        <v>40</v>
      </c>
      <c r="R346" s="22">
        <v>2726172</v>
      </c>
      <c r="S346">
        <v>2024</v>
      </c>
      <c r="T346" s="1" t="s">
        <v>3</v>
      </c>
      <c r="U346" s="1" t="s">
        <v>85</v>
      </c>
      <c r="V346" s="1" t="s">
        <v>78</v>
      </c>
      <c r="W346" s="1" t="s">
        <v>79</v>
      </c>
      <c r="X346" s="1" t="s">
        <v>80</v>
      </c>
      <c r="Y346" s="1" t="s">
        <v>81</v>
      </c>
      <c r="Z346" s="1" t="s">
        <v>82</v>
      </c>
      <c r="AA346">
        <v>368</v>
      </c>
      <c r="AB346">
        <v>526.24</v>
      </c>
    </row>
    <row r="347" spans="1:28" ht="14.4" x14ac:dyDescent="0.3">
      <c r="A347" s="1">
        <v>2021</v>
      </c>
      <c r="B347" s="1" t="s">
        <v>11</v>
      </c>
      <c r="C347" s="1" t="s">
        <v>14</v>
      </c>
      <c r="D347" s="2" t="s">
        <v>36</v>
      </c>
      <c r="E347" s="3">
        <v>3566</v>
      </c>
      <c r="F347" s="3">
        <v>4577.3</v>
      </c>
      <c r="G347" s="3">
        <v>5126.576</v>
      </c>
      <c r="H347" s="3">
        <v>915.46</v>
      </c>
      <c r="I347" s="4" t="s">
        <v>40</v>
      </c>
      <c r="R347" s="22">
        <v>2726172</v>
      </c>
      <c r="S347">
        <v>2024</v>
      </c>
      <c r="T347" s="1" t="s">
        <v>11</v>
      </c>
      <c r="U347" s="1" t="s">
        <v>85</v>
      </c>
      <c r="V347" s="1" t="s">
        <v>78</v>
      </c>
      <c r="W347" s="1" t="s">
        <v>79</v>
      </c>
      <c r="X347" s="1" t="s">
        <v>80</v>
      </c>
      <c r="Y347" s="1" t="s">
        <v>81</v>
      </c>
      <c r="Z347" s="1" t="s">
        <v>82</v>
      </c>
      <c r="AA347">
        <v>352</v>
      </c>
      <c r="AB347">
        <v>526.24</v>
      </c>
    </row>
    <row r="348" spans="1:28" ht="14.4" x14ac:dyDescent="0.3">
      <c r="A348" s="1">
        <v>2021</v>
      </c>
      <c r="B348" s="1" t="s">
        <v>11</v>
      </c>
      <c r="C348" s="1" t="s">
        <v>14</v>
      </c>
      <c r="D348" s="2" t="s">
        <v>37</v>
      </c>
      <c r="E348" s="3">
        <v>2498</v>
      </c>
      <c r="F348" s="3">
        <v>8000</v>
      </c>
      <c r="G348" s="3">
        <v>8960</v>
      </c>
      <c r="H348" s="3">
        <v>1600</v>
      </c>
      <c r="I348" s="4" t="s">
        <v>40</v>
      </c>
      <c r="R348" s="22">
        <v>2726172</v>
      </c>
      <c r="S348">
        <v>2024</v>
      </c>
      <c r="T348" s="1" t="s">
        <v>1</v>
      </c>
      <c r="U348" s="1" t="s">
        <v>85</v>
      </c>
      <c r="V348" s="1" t="s">
        <v>78</v>
      </c>
      <c r="W348" s="1" t="s">
        <v>79</v>
      </c>
      <c r="X348" s="1" t="s">
        <v>80</v>
      </c>
      <c r="Y348" s="1" t="s">
        <v>81</v>
      </c>
      <c r="Z348" s="1" t="s">
        <v>82</v>
      </c>
      <c r="AA348">
        <v>160</v>
      </c>
      <c r="AB348">
        <v>526.24</v>
      </c>
    </row>
    <row r="349" spans="1:28" ht="14.4" x14ac:dyDescent="0.3">
      <c r="A349" s="1">
        <v>2021</v>
      </c>
      <c r="B349" s="1" t="s">
        <v>11</v>
      </c>
      <c r="C349" s="1" t="s">
        <v>13</v>
      </c>
      <c r="D349" s="2" t="s">
        <v>35</v>
      </c>
      <c r="E349" s="3">
        <v>1245</v>
      </c>
      <c r="F349" s="3">
        <v>4577.2</v>
      </c>
      <c r="G349" s="3">
        <v>5126.4639999999999</v>
      </c>
      <c r="H349" s="3">
        <v>915.44</v>
      </c>
      <c r="I349" s="4" t="s">
        <v>40</v>
      </c>
      <c r="R349" s="22">
        <v>2726172</v>
      </c>
      <c r="S349">
        <v>2024</v>
      </c>
      <c r="T349" s="1" t="s">
        <v>5</v>
      </c>
      <c r="U349" s="1" t="s">
        <v>85</v>
      </c>
      <c r="V349" s="1" t="s">
        <v>78</v>
      </c>
      <c r="W349" s="1" t="s">
        <v>79</v>
      </c>
      <c r="X349" s="1" t="s">
        <v>80</v>
      </c>
      <c r="Y349" s="1" t="s">
        <v>81</v>
      </c>
      <c r="Z349" s="1" t="s">
        <v>82</v>
      </c>
      <c r="AA349">
        <v>136</v>
      </c>
      <c r="AB349">
        <v>526.24</v>
      </c>
    </row>
    <row r="350" spans="1:28" ht="14.4" x14ac:dyDescent="0.3">
      <c r="A350" s="1">
        <v>2021</v>
      </c>
      <c r="B350" s="1" t="s">
        <v>11</v>
      </c>
      <c r="C350" s="1" t="s">
        <v>38</v>
      </c>
      <c r="D350" s="5" t="s">
        <v>30</v>
      </c>
      <c r="E350" s="6">
        <v>644</v>
      </c>
      <c r="F350" s="6">
        <v>5743.5</v>
      </c>
      <c r="G350" s="6">
        <v>6432.72</v>
      </c>
      <c r="H350" s="3">
        <v>1148.7</v>
      </c>
      <c r="I350" s="4" t="s">
        <v>40</v>
      </c>
      <c r="R350" s="22">
        <v>2726172</v>
      </c>
      <c r="S350">
        <v>2024</v>
      </c>
      <c r="T350" s="1" t="s">
        <v>4</v>
      </c>
      <c r="U350" s="1" t="s">
        <v>85</v>
      </c>
      <c r="V350" s="1" t="s">
        <v>78</v>
      </c>
      <c r="W350" s="1" t="s">
        <v>79</v>
      </c>
      <c r="X350" s="1" t="s">
        <v>80</v>
      </c>
      <c r="Y350" s="1" t="s">
        <v>81</v>
      </c>
      <c r="Z350" s="1" t="s">
        <v>82</v>
      </c>
      <c r="AA350">
        <v>142</v>
      </c>
      <c r="AB350">
        <v>526.24</v>
      </c>
    </row>
    <row r="351" spans="1:28" ht="14.4" x14ac:dyDescent="0.3">
      <c r="A351" s="1">
        <v>2021</v>
      </c>
      <c r="B351" s="1" t="s">
        <v>11</v>
      </c>
      <c r="C351" s="1" t="s">
        <v>12</v>
      </c>
      <c r="D351" s="5" t="s">
        <v>29</v>
      </c>
      <c r="E351" s="6">
        <v>643</v>
      </c>
      <c r="F351" s="6">
        <v>7000</v>
      </c>
      <c r="G351" s="6">
        <v>7840</v>
      </c>
      <c r="H351" s="3">
        <v>1400</v>
      </c>
      <c r="I351" s="4" t="s">
        <v>40</v>
      </c>
      <c r="R351" s="22">
        <v>2726172</v>
      </c>
      <c r="S351">
        <v>2024</v>
      </c>
      <c r="T351" s="1" t="s">
        <v>10</v>
      </c>
      <c r="U351" s="1" t="s">
        <v>85</v>
      </c>
      <c r="V351" s="1" t="s">
        <v>78</v>
      </c>
      <c r="W351" s="1" t="s">
        <v>79</v>
      </c>
      <c r="X351" s="1" t="s">
        <v>80</v>
      </c>
      <c r="Y351" s="1" t="s">
        <v>81</v>
      </c>
      <c r="Z351" s="1" t="s">
        <v>82</v>
      </c>
      <c r="AA351">
        <v>358</v>
      </c>
      <c r="AB351">
        <v>526.24</v>
      </c>
    </row>
    <row r="352" spans="1:28" ht="14.4" x14ac:dyDescent="0.3">
      <c r="A352" s="1">
        <v>2021</v>
      </c>
      <c r="B352" s="1" t="s">
        <v>11</v>
      </c>
      <c r="C352" s="1" t="s">
        <v>38</v>
      </c>
      <c r="D352" s="5" t="s">
        <v>31</v>
      </c>
      <c r="E352" s="6">
        <v>455</v>
      </c>
      <c r="F352" s="6">
        <v>4578.6000000000004</v>
      </c>
      <c r="G352" s="6">
        <v>5128.0320000000002</v>
      </c>
      <c r="H352" s="3">
        <v>915.72000000000014</v>
      </c>
      <c r="I352" s="4" t="s">
        <v>40</v>
      </c>
      <c r="R352" s="22">
        <v>2726172</v>
      </c>
      <c r="S352">
        <v>2024</v>
      </c>
      <c r="T352" s="1" t="s">
        <v>10</v>
      </c>
      <c r="U352" s="1" t="s">
        <v>85</v>
      </c>
      <c r="V352" s="1" t="s">
        <v>78</v>
      </c>
      <c r="W352" s="1" t="s">
        <v>79</v>
      </c>
      <c r="X352" s="1" t="s">
        <v>80</v>
      </c>
      <c r="Y352" s="1" t="s">
        <v>81</v>
      </c>
      <c r="Z352" s="1" t="s">
        <v>82</v>
      </c>
      <c r="AA352">
        <v>328</v>
      </c>
      <c r="AB352">
        <v>526.24</v>
      </c>
    </row>
    <row r="353" spans="1:28" ht="14.4" x14ac:dyDescent="0.3">
      <c r="A353" s="1">
        <v>2021</v>
      </c>
      <c r="B353" s="1" t="s">
        <v>11</v>
      </c>
      <c r="C353" s="1" t="s">
        <v>12</v>
      </c>
      <c r="D353" s="5" t="s">
        <v>28</v>
      </c>
      <c r="E353" s="7">
        <v>345</v>
      </c>
      <c r="F353" s="7">
        <v>7000</v>
      </c>
      <c r="G353" s="7">
        <v>7840</v>
      </c>
      <c r="H353" s="3">
        <v>1400</v>
      </c>
      <c r="I353" s="4" t="s">
        <v>40</v>
      </c>
      <c r="R353" s="22">
        <v>2726172</v>
      </c>
      <c r="S353">
        <v>2024</v>
      </c>
      <c r="T353" s="1" t="s">
        <v>8</v>
      </c>
      <c r="U353" s="1" t="s">
        <v>85</v>
      </c>
      <c r="V353" s="1" t="s">
        <v>78</v>
      </c>
      <c r="W353" s="1" t="s">
        <v>79</v>
      </c>
      <c r="X353" s="1" t="s">
        <v>80</v>
      </c>
      <c r="Y353" s="1" t="s">
        <v>81</v>
      </c>
      <c r="Z353" s="1" t="s">
        <v>82</v>
      </c>
      <c r="AA353">
        <v>364</v>
      </c>
      <c r="AB353">
        <v>526.24</v>
      </c>
    </row>
    <row r="354" spans="1:28" ht="14.4" x14ac:dyDescent="0.3">
      <c r="A354" s="1">
        <v>2021</v>
      </c>
      <c r="B354" s="1" t="s">
        <v>11</v>
      </c>
      <c r="C354" s="1" t="s">
        <v>13</v>
      </c>
      <c r="D354" s="2" t="s">
        <v>33</v>
      </c>
      <c r="E354" s="3">
        <v>122</v>
      </c>
      <c r="F354" s="3">
        <v>100</v>
      </c>
      <c r="G354" s="3">
        <v>112</v>
      </c>
      <c r="H354" s="3">
        <v>20</v>
      </c>
      <c r="I354" s="4" t="s">
        <v>40</v>
      </c>
      <c r="R354" s="22">
        <v>2726172</v>
      </c>
      <c r="S354">
        <v>2024</v>
      </c>
      <c r="T354" s="1" t="s">
        <v>1</v>
      </c>
      <c r="U354" s="1" t="s">
        <v>85</v>
      </c>
      <c r="V354" s="1" t="s">
        <v>87</v>
      </c>
      <c r="W354" s="1" t="s">
        <v>88</v>
      </c>
      <c r="X354" s="1" t="s">
        <v>84</v>
      </c>
      <c r="Y354" s="1" t="s">
        <v>86</v>
      </c>
      <c r="Z354" s="1" t="s">
        <v>89</v>
      </c>
      <c r="AA354">
        <v>839</v>
      </c>
      <c r="AB354">
        <v>526.24</v>
      </c>
    </row>
    <row r="355" spans="1:28" ht="14.4" x14ac:dyDescent="0.3">
      <c r="A355" s="1">
        <v>2021</v>
      </c>
      <c r="B355" s="1" t="s">
        <v>11</v>
      </c>
      <c r="C355" s="1" t="s">
        <v>15</v>
      </c>
      <c r="D355" s="5" t="s">
        <v>26</v>
      </c>
      <c r="E355" s="6">
        <v>78</v>
      </c>
      <c r="F355" s="6">
        <v>4577.2</v>
      </c>
      <c r="G355" s="6">
        <v>5126.4639999999999</v>
      </c>
      <c r="H355" s="3">
        <v>915.44</v>
      </c>
      <c r="I355" s="4" t="s">
        <v>40</v>
      </c>
      <c r="R355" s="22">
        <v>2726172</v>
      </c>
      <c r="S355">
        <v>2024</v>
      </c>
      <c r="T355" s="1" t="s">
        <v>5</v>
      </c>
      <c r="U355" s="1" t="s">
        <v>85</v>
      </c>
      <c r="V355" s="1" t="s">
        <v>87</v>
      </c>
      <c r="W355" s="1" t="s">
        <v>88</v>
      </c>
      <c r="X355" s="1" t="s">
        <v>84</v>
      </c>
      <c r="Y355" s="1" t="s">
        <v>86</v>
      </c>
      <c r="Z355" s="1" t="s">
        <v>89</v>
      </c>
      <c r="AA355">
        <v>843</v>
      </c>
      <c r="AB355">
        <v>526.24</v>
      </c>
    </row>
    <row r="356" spans="1:28" ht="14.4" x14ac:dyDescent="0.3">
      <c r="A356" s="1">
        <v>2021</v>
      </c>
      <c r="B356" s="1" t="s">
        <v>11</v>
      </c>
      <c r="C356" s="1" t="s">
        <v>15</v>
      </c>
      <c r="D356" s="5" t="s">
        <v>24</v>
      </c>
      <c r="E356" s="6">
        <v>76</v>
      </c>
      <c r="F356" s="6">
        <v>4576.8999999999996</v>
      </c>
      <c r="G356" s="6">
        <v>5126.1279999999997</v>
      </c>
      <c r="H356" s="3">
        <v>915.38</v>
      </c>
      <c r="I356" s="4" t="s">
        <v>40</v>
      </c>
      <c r="R356" s="22">
        <v>2725807</v>
      </c>
      <c r="S356">
        <v>2020</v>
      </c>
      <c r="T356" s="1" t="s">
        <v>3</v>
      </c>
      <c r="U356" s="1" t="s">
        <v>77</v>
      </c>
      <c r="V356" s="1" t="s">
        <v>78</v>
      </c>
      <c r="W356" s="1" t="s">
        <v>79</v>
      </c>
      <c r="X356" s="1" t="s">
        <v>80</v>
      </c>
      <c r="Y356" s="1" t="s">
        <v>81</v>
      </c>
      <c r="Z356" s="1" t="s">
        <v>83</v>
      </c>
      <c r="AA356">
        <v>803</v>
      </c>
      <c r="AB356">
        <v>526.24</v>
      </c>
    </row>
    <row r="357" spans="1:28" ht="14.4" x14ac:dyDescent="0.3">
      <c r="A357" s="1">
        <v>2021</v>
      </c>
      <c r="B357" s="1" t="s">
        <v>11</v>
      </c>
      <c r="C357" s="1" t="s">
        <v>15</v>
      </c>
      <c r="D357" s="5" t="s">
        <v>25</v>
      </c>
      <c r="E357" s="6">
        <v>46</v>
      </c>
      <c r="F357" s="6">
        <v>200</v>
      </c>
      <c r="G357" s="6">
        <v>224</v>
      </c>
      <c r="H357" s="3">
        <v>40</v>
      </c>
      <c r="I357" s="4" t="s">
        <v>40</v>
      </c>
      <c r="R357" s="22">
        <v>2725807</v>
      </c>
      <c r="S357">
        <v>2020</v>
      </c>
      <c r="T357" s="1" t="s">
        <v>7</v>
      </c>
      <c r="U357" s="1" t="s">
        <v>77</v>
      </c>
      <c r="V357" s="1" t="s">
        <v>78</v>
      </c>
      <c r="W357" s="1" t="s">
        <v>79</v>
      </c>
      <c r="X357" s="1" t="s">
        <v>80</v>
      </c>
      <c r="Y357" s="1" t="s">
        <v>81</v>
      </c>
      <c r="Z357" s="1" t="s">
        <v>83</v>
      </c>
      <c r="AA357">
        <v>288</v>
      </c>
      <c r="AB357">
        <v>526.24</v>
      </c>
    </row>
    <row r="358" spans="1:28" ht="14.4" x14ac:dyDescent="0.3">
      <c r="A358" s="1">
        <v>2021</v>
      </c>
      <c r="B358" s="1" t="s">
        <v>11</v>
      </c>
      <c r="C358" s="1" t="s">
        <v>15</v>
      </c>
      <c r="D358" s="5" t="s">
        <v>23</v>
      </c>
      <c r="E358" s="6">
        <v>34</v>
      </c>
      <c r="F358" s="6">
        <v>4576.8</v>
      </c>
      <c r="G358" s="6">
        <v>5126.0160000000005</v>
      </c>
      <c r="H358" s="3">
        <v>915.36000000000013</v>
      </c>
      <c r="I358" s="4" t="s">
        <v>40</v>
      </c>
      <c r="R358" s="22">
        <v>2725807</v>
      </c>
      <c r="S358">
        <v>2020</v>
      </c>
      <c r="T358" s="1" t="s">
        <v>0</v>
      </c>
      <c r="U358" s="1" t="s">
        <v>77</v>
      </c>
      <c r="V358" s="1" t="s">
        <v>78</v>
      </c>
      <c r="W358" s="1" t="s">
        <v>79</v>
      </c>
      <c r="X358" s="1" t="s">
        <v>84</v>
      </c>
      <c r="Y358" s="1" t="s">
        <v>81</v>
      </c>
      <c r="Z358" s="1" t="s">
        <v>83</v>
      </c>
      <c r="AA358">
        <v>800</v>
      </c>
      <c r="AB358">
        <v>526.24</v>
      </c>
    </row>
    <row r="359" spans="1:28" ht="14.4" x14ac:dyDescent="0.3">
      <c r="A359" s="1">
        <v>2021</v>
      </c>
      <c r="B359" s="1" t="s">
        <v>11</v>
      </c>
      <c r="C359" s="1" t="s">
        <v>13</v>
      </c>
      <c r="D359" s="2" t="s">
        <v>34</v>
      </c>
      <c r="E359" s="3">
        <v>7</v>
      </c>
      <c r="F359" s="3">
        <v>200</v>
      </c>
      <c r="G359" s="3">
        <v>224</v>
      </c>
      <c r="H359" s="3">
        <v>40</v>
      </c>
      <c r="I359" s="4" t="s">
        <v>40</v>
      </c>
      <c r="R359" s="22">
        <v>2726538</v>
      </c>
      <c r="S359">
        <v>2020</v>
      </c>
      <c r="T359" s="1" t="s">
        <v>5</v>
      </c>
      <c r="U359" s="1" t="s">
        <v>77</v>
      </c>
      <c r="V359" s="1" t="s">
        <v>78</v>
      </c>
      <c r="W359" s="1" t="s">
        <v>79</v>
      </c>
      <c r="X359" s="1" t="s">
        <v>84</v>
      </c>
      <c r="Y359" s="1" t="s">
        <v>81</v>
      </c>
      <c r="Z359" s="1" t="s">
        <v>83</v>
      </c>
      <c r="AA359">
        <v>312</v>
      </c>
      <c r="AB359">
        <v>526.24</v>
      </c>
    </row>
    <row r="360" spans="1:28" ht="14.4" x14ac:dyDescent="0.3">
      <c r="A360" s="1">
        <v>2021</v>
      </c>
      <c r="B360" s="1" t="s">
        <v>11</v>
      </c>
      <c r="C360" s="1" t="s">
        <v>15</v>
      </c>
      <c r="D360" s="5" t="s">
        <v>27</v>
      </c>
      <c r="E360" s="6">
        <v>3</v>
      </c>
      <c r="F360" s="6">
        <v>4577.3</v>
      </c>
      <c r="G360" s="6">
        <v>5126.576</v>
      </c>
      <c r="H360" s="3">
        <v>915.46</v>
      </c>
      <c r="I360" s="4" t="s">
        <v>40</v>
      </c>
      <c r="R360" s="22">
        <v>2725807</v>
      </c>
      <c r="S360">
        <v>2020</v>
      </c>
      <c r="T360" s="1" t="s">
        <v>10</v>
      </c>
      <c r="U360" s="1" t="s">
        <v>77</v>
      </c>
      <c r="V360" s="1" t="s">
        <v>78</v>
      </c>
      <c r="W360" s="1" t="s">
        <v>79</v>
      </c>
      <c r="X360" s="1" t="s">
        <v>80</v>
      </c>
      <c r="Y360" s="1" t="s">
        <v>81</v>
      </c>
      <c r="Z360" s="1" t="s">
        <v>82</v>
      </c>
      <c r="AA360">
        <v>242</v>
      </c>
      <c r="AB360">
        <v>526.24</v>
      </c>
    </row>
    <row r="361" spans="1:28" ht="14.4" x14ac:dyDescent="0.3">
      <c r="A361" s="1">
        <v>2021</v>
      </c>
      <c r="B361" s="1" t="s">
        <v>11</v>
      </c>
      <c r="C361" s="1" t="s">
        <v>32</v>
      </c>
      <c r="D361" s="5" t="s">
        <v>32</v>
      </c>
      <c r="E361" s="6">
        <v>2</v>
      </c>
      <c r="F361" s="6">
        <v>6600</v>
      </c>
      <c r="G361" s="6">
        <v>7392</v>
      </c>
      <c r="H361" s="3">
        <v>1320</v>
      </c>
      <c r="I361" s="4" t="s">
        <v>40</v>
      </c>
      <c r="R361" s="22">
        <v>2726538</v>
      </c>
      <c r="S361">
        <v>2020</v>
      </c>
      <c r="T361" s="1" t="s">
        <v>8</v>
      </c>
      <c r="U361" s="1" t="s">
        <v>77</v>
      </c>
      <c r="V361" s="1" t="s">
        <v>78</v>
      </c>
      <c r="W361" s="1" t="s">
        <v>79</v>
      </c>
      <c r="X361" s="1" t="s">
        <v>80</v>
      </c>
      <c r="Y361" s="1" t="s">
        <v>81</v>
      </c>
      <c r="Z361" s="1" t="s">
        <v>83</v>
      </c>
      <c r="AA361">
        <v>270</v>
      </c>
      <c r="AB361">
        <v>526.24</v>
      </c>
    </row>
    <row r="362" spans="1:28" ht="14.4" x14ac:dyDescent="0.3">
      <c r="A362" s="1">
        <v>2022</v>
      </c>
      <c r="B362" s="1" t="s">
        <v>0</v>
      </c>
      <c r="C362" s="1" t="s">
        <v>14</v>
      </c>
      <c r="D362" s="2" t="s">
        <v>36</v>
      </c>
      <c r="E362" s="3">
        <v>3566</v>
      </c>
      <c r="F362" s="3">
        <v>5492.76</v>
      </c>
      <c r="G362" s="3">
        <v>5126.576</v>
      </c>
      <c r="H362" s="3">
        <v>1098.5520000000001</v>
      </c>
      <c r="I362" s="4" t="s">
        <v>40</v>
      </c>
      <c r="R362" s="22">
        <v>2725807</v>
      </c>
      <c r="S362">
        <v>2020</v>
      </c>
      <c r="T362" s="1" t="s">
        <v>8</v>
      </c>
      <c r="U362" s="1" t="s">
        <v>77</v>
      </c>
      <c r="V362" s="1" t="s">
        <v>78</v>
      </c>
      <c r="W362" s="1" t="s">
        <v>79</v>
      </c>
      <c r="X362" s="1" t="s">
        <v>80</v>
      </c>
      <c r="Y362" s="1" t="s">
        <v>81</v>
      </c>
      <c r="Z362" s="1" t="s">
        <v>83</v>
      </c>
      <c r="AA362">
        <v>807</v>
      </c>
      <c r="AB362">
        <v>526.24</v>
      </c>
    </row>
    <row r="363" spans="1:28" ht="14.4" x14ac:dyDescent="0.3">
      <c r="A363" s="1">
        <v>2022</v>
      </c>
      <c r="B363" s="1" t="s">
        <v>0</v>
      </c>
      <c r="C363" s="1" t="s">
        <v>14</v>
      </c>
      <c r="D363" s="2" t="s">
        <v>37</v>
      </c>
      <c r="E363" s="3">
        <v>2498</v>
      </c>
      <c r="F363" s="3">
        <v>9600</v>
      </c>
      <c r="G363" s="3">
        <v>8960</v>
      </c>
      <c r="H363" s="3">
        <v>1920</v>
      </c>
      <c r="I363" s="4" t="s">
        <v>40</v>
      </c>
      <c r="R363" s="22">
        <v>2726538</v>
      </c>
      <c r="S363">
        <v>2020</v>
      </c>
      <c r="T363" s="1" t="s">
        <v>5</v>
      </c>
      <c r="U363" s="1" t="s">
        <v>85</v>
      </c>
      <c r="V363" s="1" t="s">
        <v>78</v>
      </c>
      <c r="W363" s="1" t="s">
        <v>79</v>
      </c>
      <c r="X363" s="1" t="s">
        <v>80</v>
      </c>
      <c r="Y363" s="1" t="s">
        <v>81</v>
      </c>
      <c r="Z363" s="1" t="s">
        <v>82</v>
      </c>
      <c r="AA363">
        <v>316</v>
      </c>
      <c r="AB363">
        <v>526.24</v>
      </c>
    </row>
    <row r="364" spans="1:28" ht="14.4" x14ac:dyDescent="0.3">
      <c r="A364" s="1">
        <v>2022</v>
      </c>
      <c r="B364" s="1" t="s">
        <v>0</v>
      </c>
      <c r="C364" s="1" t="s">
        <v>13</v>
      </c>
      <c r="D364" s="2" t="s">
        <v>35</v>
      </c>
      <c r="E364" s="3">
        <v>1245</v>
      </c>
      <c r="F364" s="3">
        <v>5492.6399999999994</v>
      </c>
      <c r="G364" s="3">
        <v>5126.4639999999999</v>
      </c>
      <c r="H364" s="3">
        <v>1098.528</v>
      </c>
      <c r="I364" s="4" t="s">
        <v>42</v>
      </c>
      <c r="R364" s="22">
        <v>2726538</v>
      </c>
      <c r="S364">
        <v>2020</v>
      </c>
      <c r="T364" s="1" t="s">
        <v>5</v>
      </c>
      <c r="U364" s="1" t="s">
        <v>85</v>
      </c>
      <c r="V364" s="1" t="s">
        <v>78</v>
      </c>
      <c r="W364" s="1" t="s">
        <v>79</v>
      </c>
      <c r="X364" s="1" t="s">
        <v>80</v>
      </c>
      <c r="Y364" s="1" t="s">
        <v>81</v>
      </c>
      <c r="Z364" s="1" t="s">
        <v>82</v>
      </c>
      <c r="AA364">
        <v>292</v>
      </c>
      <c r="AB364">
        <v>526.24</v>
      </c>
    </row>
    <row r="365" spans="1:28" ht="14.4" x14ac:dyDescent="0.3">
      <c r="A365" s="1">
        <v>2022</v>
      </c>
      <c r="B365" s="1" t="s">
        <v>0</v>
      </c>
      <c r="C365" s="1" t="s">
        <v>38</v>
      </c>
      <c r="D365" s="5" t="s">
        <v>30</v>
      </c>
      <c r="E365" s="6">
        <v>644</v>
      </c>
      <c r="F365" s="6">
        <v>6892.2</v>
      </c>
      <c r="G365" s="6">
        <v>6432.72</v>
      </c>
      <c r="H365" s="3">
        <v>1378.44</v>
      </c>
      <c r="I365" s="4" t="s">
        <v>42</v>
      </c>
      <c r="R365" s="22">
        <v>2726538</v>
      </c>
      <c r="S365">
        <v>2020</v>
      </c>
      <c r="T365" s="1" t="s">
        <v>4</v>
      </c>
      <c r="U365" s="1" t="s">
        <v>85</v>
      </c>
      <c r="V365" s="1" t="s">
        <v>78</v>
      </c>
      <c r="W365" s="1" t="s">
        <v>79</v>
      </c>
      <c r="X365" s="1" t="s">
        <v>80</v>
      </c>
      <c r="Y365" s="1" t="s">
        <v>81</v>
      </c>
      <c r="Z365" s="1" t="s">
        <v>82</v>
      </c>
      <c r="AA365">
        <v>370</v>
      </c>
      <c r="AB365">
        <v>526.24</v>
      </c>
    </row>
    <row r="366" spans="1:28" ht="14.4" x14ac:dyDescent="0.3">
      <c r="A366" s="1">
        <v>2022</v>
      </c>
      <c r="B366" s="1" t="s">
        <v>0</v>
      </c>
      <c r="C366" s="1" t="s">
        <v>12</v>
      </c>
      <c r="D366" s="5" t="s">
        <v>29</v>
      </c>
      <c r="E366" s="6">
        <v>643</v>
      </c>
      <c r="F366" s="6">
        <v>8400</v>
      </c>
      <c r="G366" s="6">
        <v>7840</v>
      </c>
      <c r="H366" s="3">
        <v>1680</v>
      </c>
      <c r="I366" s="4" t="s">
        <v>42</v>
      </c>
      <c r="R366" s="22">
        <v>2725807</v>
      </c>
      <c r="S366">
        <v>2020</v>
      </c>
      <c r="T366" s="1" t="s">
        <v>9</v>
      </c>
      <c r="U366" s="1" t="s">
        <v>85</v>
      </c>
      <c r="V366" s="1" t="s">
        <v>78</v>
      </c>
      <c r="W366" s="1" t="s">
        <v>79</v>
      </c>
      <c r="X366" s="1" t="s">
        <v>80</v>
      </c>
      <c r="Y366" s="1" t="s">
        <v>86</v>
      </c>
      <c r="Z366" s="1" t="s">
        <v>82</v>
      </c>
      <c r="AA366">
        <v>346</v>
      </c>
      <c r="AB366">
        <v>526.24</v>
      </c>
    </row>
    <row r="367" spans="1:28" ht="14.4" x14ac:dyDescent="0.3">
      <c r="A367" s="1">
        <v>2022</v>
      </c>
      <c r="B367" s="1" t="s">
        <v>0</v>
      </c>
      <c r="C367" s="1" t="s">
        <v>38</v>
      </c>
      <c r="D367" s="5" t="s">
        <v>31</v>
      </c>
      <c r="E367" s="6">
        <v>455</v>
      </c>
      <c r="F367" s="6">
        <v>5494.3200000000006</v>
      </c>
      <c r="G367" s="6">
        <v>5128.0320000000002</v>
      </c>
      <c r="H367" s="3">
        <v>1098.8640000000003</v>
      </c>
      <c r="I367" s="4" t="s">
        <v>42</v>
      </c>
      <c r="R367" s="22">
        <v>2726538</v>
      </c>
      <c r="S367">
        <v>2020</v>
      </c>
      <c r="T367" s="1" t="s">
        <v>9</v>
      </c>
      <c r="U367" s="1" t="s">
        <v>85</v>
      </c>
      <c r="V367" s="1" t="s">
        <v>78</v>
      </c>
      <c r="W367" s="1" t="s">
        <v>79</v>
      </c>
      <c r="X367" s="1" t="s">
        <v>80</v>
      </c>
      <c r="Y367" s="1" t="s">
        <v>86</v>
      </c>
      <c r="Z367" s="1" t="s">
        <v>82</v>
      </c>
      <c r="AA367">
        <v>268</v>
      </c>
      <c r="AB367">
        <v>526.24</v>
      </c>
    </row>
    <row r="368" spans="1:28" ht="14.4" x14ac:dyDescent="0.3">
      <c r="A368" s="1">
        <v>2022</v>
      </c>
      <c r="B368" s="1" t="s">
        <v>0</v>
      </c>
      <c r="C368" s="1" t="s">
        <v>12</v>
      </c>
      <c r="D368" s="5" t="s">
        <v>28</v>
      </c>
      <c r="E368" s="7">
        <v>345</v>
      </c>
      <c r="F368" s="7">
        <v>8400</v>
      </c>
      <c r="G368" s="7">
        <v>7840</v>
      </c>
      <c r="H368" s="3">
        <v>1680</v>
      </c>
      <c r="I368" s="4" t="s">
        <v>42</v>
      </c>
      <c r="R368" s="22">
        <v>2725807</v>
      </c>
      <c r="S368">
        <v>2020</v>
      </c>
      <c r="T368" s="1" t="s">
        <v>11</v>
      </c>
      <c r="U368" s="1" t="s">
        <v>85</v>
      </c>
      <c r="V368" s="1" t="s">
        <v>87</v>
      </c>
      <c r="W368" s="1" t="s">
        <v>88</v>
      </c>
      <c r="X368" s="1" t="s">
        <v>84</v>
      </c>
      <c r="Y368" s="1" t="s">
        <v>81</v>
      </c>
      <c r="Z368" s="1" t="s">
        <v>89</v>
      </c>
      <c r="AA368">
        <v>859</v>
      </c>
      <c r="AB368">
        <v>526.24</v>
      </c>
    </row>
    <row r="369" spans="1:28" ht="14.4" x14ac:dyDescent="0.3">
      <c r="A369" s="1">
        <v>2022</v>
      </c>
      <c r="B369" s="1" t="s">
        <v>0</v>
      </c>
      <c r="C369" s="1" t="s">
        <v>13</v>
      </c>
      <c r="D369" s="2" t="s">
        <v>33</v>
      </c>
      <c r="E369" s="3">
        <v>122</v>
      </c>
      <c r="F369" s="3">
        <v>120</v>
      </c>
      <c r="G369" s="3">
        <v>112</v>
      </c>
      <c r="H369" s="3">
        <v>24</v>
      </c>
      <c r="I369" s="4" t="s">
        <v>42</v>
      </c>
      <c r="R369" s="22">
        <v>2726538</v>
      </c>
      <c r="S369">
        <v>2020</v>
      </c>
      <c r="T369" s="1" t="s">
        <v>5</v>
      </c>
      <c r="U369" s="1" t="s">
        <v>85</v>
      </c>
      <c r="V369" s="1" t="s">
        <v>87</v>
      </c>
      <c r="W369" s="1" t="s">
        <v>88</v>
      </c>
      <c r="X369" s="1" t="s">
        <v>84</v>
      </c>
      <c r="Y369" s="1" t="s">
        <v>81</v>
      </c>
      <c r="Z369" s="1" t="s">
        <v>89</v>
      </c>
      <c r="AA369">
        <v>368</v>
      </c>
      <c r="AB369">
        <v>526.24</v>
      </c>
    </row>
    <row r="370" spans="1:28" ht="14.4" x14ac:dyDescent="0.3">
      <c r="A370" s="1">
        <v>2022</v>
      </c>
      <c r="B370" s="1" t="s">
        <v>0</v>
      </c>
      <c r="C370" s="1" t="s">
        <v>15</v>
      </c>
      <c r="D370" s="5" t="s">
        <v>26</v>
      </c>
      <c r="E370" s="6">
        <v>78</v>
      </c>
      <c r="F370" s="6">
        <v>2288.6</v>
      </c>
      <c r="G370" s="6">
        <v>5126.4639999999999</v>
      </c>
      <c r="H370" s="3">
        <v>457.72</v>
      </c>
      <c r="I370" s="4" t="s">
        <v>42</v>
      </c>
      <c r="R370" s="22">
        <v>2725807</v>
      </c>
      <c r="S370">
        <v>2020</v>
      </c>
      <c r="T370" s="1" t="s">
        <v>0</v>
      </c>
      <c r="U370" s="1" t="s">
        <v>85</v>
      </c>
      <c r="V370" s="1" t="s">
        <v>87</v>
      </c>
      <c r="W370" s="1" t="s">
        <v>79</v>
      </c>
      <c r="X370" s="1" t="s">
        <v>80</v>
      </c>
      <c r="Y370" s="1" t="s">
        <v>86</v>
      </c>
      <c r="Z370" s="1" t="s">
        <v>82</v>
      </c>
      <c r="AA370">
        <v>819</v>
      </c>
      <c r="AB370">
        <v>526.24</v>
      </c>
    </row>
    <row r="371" spans="1:28" ht="14.4" x14ac:dyDescent="0.3">
      <c r="A371" s="1">
        <v>2022</v>
      </c>
      <c r="B371" s="1" t="s">
        <v>0</v>
      </c>
      <c r="C371" s="1" t="s">
        <v>15</v>
      </c>
      <c r="D371" s="5" t="s">
        <v>24</v>
      </c>
      <c r="E371" s="6">
        <v>76</v>
      </c>
      <c r="F371" s="6">
        <v>2288.4499999999998</v>
      </c>
      <c r="G371" s="6">
        <v>5126.1279999999997</v>
      </c>
      <c r="H371" s="3">
        <v>457.69</v>
      </c>
      <c r="I371" s="4" t="s">
        <v>42</v>
      </c>
      <c r="R371" s="22">
        <v>2726538</v>
      </c>
      <c r="S371">
        <v>2021</v>
      </c>
      <c r="T371" s="1" t="s">
        <v>10</v>
      </c>
      <c r="U371" s="1" t="s">
        <v>77</v>
      </c>
      <c r="V371" s="1" t="s">
        <v>78</v>
      </c>
      <c r="W371" s="1" t="s">
        <v>79</v>
      </c>
      <c r="X371" s="1" t="s">
        <v>84</v>
      </c>
      <c r="Y371" s="1" t="s">
        <v>81</v>
      </c>
      <c r="Z371" s="1" t="s">
        <v>82</v>
      </c>
      <c r="AA371">
        <v>294</v>
      </c>
      <c r="AB371">
        <v>526.24</v>
      </c>
    </row>
    <row r="372" spans="1:28" ht="14.4" x14ac:dyDescent="0.3">
      <c r="A372" s="1">
        <v>2022</v>
      </c>
      <c r="B372" s="1" t="s">
        <v>0</v>
      </c>
      <c r="C372" s="1" t="s">
        <v>15</v>
      </c>
      <c r="D372" s="5" t="s">
        <v>25</v>
      </c>
      <c r="E372" s="6">
        <v>46</v>
      </c>
      <c r="F372" s="6">
        <v>100</v>
      </c>
      <c r="G372" s="6">
        <v>224</v>
      </c>
      <c r="H372" s="3">
        <v>20</v>
      </c>
      <c r="I372" s="4" t="s">
        <v>42</v>
      </c>
      <c r="R372" s="22">
        <v>2725807</v>
      </c>
      <c r="S372">
        <v>2021</v>
      </c>
      <c r="T372" s="1" t="s">
        <v>9</v>
      </c>
      <c r="U372" s="1" t="s">
        <v>77</v>
      </c>
      <c r="V372" s="1" t="s">
        <v>78</v>
      </c>
      <c r="W372" s="1" t="s">
        <v>79</v>
      </c>
      <c r="X372" s="1" t="s">
        <v>84</v>
      </c>
      <c r="Y372" s="1" t="s">
        <v>81</v>
      </c>
      <c r="Z372" s="1" t="s">
        <v>82</v>
      </c>
      <c r="AA372">
        <v>300</v>
      </c>
      <c r="AB372">
        <v>526.24</v>
      </c>
    </row>
    <row r="373" spans="1:28" ht="14.4" x14ac:dyDescent="0.3">
      <c r="A373" s="1">
        <v>2022</v>
      </c>
      <c r="B373" s="1" t="s">
        <v>0</v>
      </c>
      <c r="C373" s="1" t="s">
        <v>15</v>
      </c>
      <c r="D373" s="5" t="s">
        <v>23</v>
      </c>
      <c r="E373" s="6">
        <v>34</v>
      </c>
      <c r="F373" s="6">
        <v>2288.4</v>
      </c>
      <c r="G373" s="6">
        <v>5126.0160000000005</v>
      </c>
      <c r="H373" s="3">
        <v>457.68000000000006</v>
      </c>
      <c r="I373" s="4" t="s">
        <v>42</v>
      </c>
      <c r="R373" s="22">
        <v>2726538</v>
      </c>
      <c r="S373">
        <v>2021</v>
      </c>
      <c r="T373" s="1" t="s">
        <v>1</v>
      </c>
      <c r="U373" s="1" t="s">
        <v>77</v>
      </c>
      <c r="V373" s="1" t="s">
        <v>78</v>
      </c>
      <c r="W373" s="1" t="s">
        <v>79</v>
      </c>
      <c r="X373" s="1" t="s">
        <v>80</v>
      </c>
      <c r="Y373" s="1" t="s">
        <v>81</v>
      </c>
      <c r="Z373" s="1" t="s">
        <v>82</v>
      </c>
      <c r="AA373">
        <v>186</v>
      </c>
      <c r="AB373">
        <v>526.24</v>
      </c>
    </row>
    <row r="374" spans="1:28" ht="14.4" x14ac:dyDescent="0.3">
      <c r="A374" s="1">
        <v>2022</v>
      </c>
      <c r="B374" s="1" t="s">
        <v>0</v>
      </c>
      <c r="C374" s="1" t="s">
        <v>13</v>
      </c>
      <c r="D374" s="2" t="s">
        <v>34</v>
      </c>
      <c r="E374" s="3">
        <v>7</v>
      </c>
      <c r="F374" s="3">
        <v>200</v>
      </c>
      <c r="G374" s="3">
        <v>224</v>
      </c>
      <c r="H374" s="3">
        <v>40</v>
      </c>
      <c r="I374" s="4" t="s">
        <v>42</v>
      </c>
      <c r="R374" s="22">
        <v>2725807</v>
      </c>
      <c r="S374">
        <v>2021</v>
      </c>
      <c r="T374" s="1" t="s">
        <v>1</v>
      </c>
      <c r="U374" s="1" t="s">
        <v>77</v>
      </c>
      <c r="V374" s="1" t="s">
        <v>78</v>
      </c>
      <c r="W374" s="1" t="s">
        <v>79</v>
      </c>
      <c r="X374" s="1" t="s">
        <v>80</v>
      </c>
      <c r="Y374" s="1" t="s">
        <v>81</v>
      </c>
      <c r="Z374" s="1" t="s">
        <v>82</v>
      </c>
      <c r="AA374">
        <v>180</v>
      </c>
      <c r="AB374">
        <v>526.24</v>
      </c>
    </row>
    <row r="375" spans="1:28" ht="14.4" x14ac:dyDescent="0.3">
      <c r="A375" s="1">
        <v>2022</v>
      </c>
      <c r="B375" s="1" t="s">
        <v>0</v>
      </c>
      <c r="C375" s="1" t="s">
        <v>32</v>
      </c>
      <c r="D375" s="5" t="s">
        <v>32</v>
      </c>
      <c r="E375" s="6">
        <v>3</v>
      </c>
      <c r="F375" s="6">
        <v>4577.3</v>
      </c>
      <c r="G375" s="6">
        <v>7392</v>
      </c>
      <c r="H375" s="3">
        <v>915.46</v>
      </c>
      <c r="I375" s="4" t="s">
        <v>42</v>
      </c>
      <c r="R375" s="22">
        <v>2726538</v>
      </c>
      <c r="S375">
        <v>2021</v>
      </c>
      <c r="T375" s="1" t="s">
        <v>4</v>
      </c>
      <c r="U375" s="1" t="s">
        <v>77</v>
      </c>
      <c r="V375" s="1" t="s">
        <v>78</v>
      </c>
      <c r="W375" s="1" t="s">
        <v>79</v>
      </c>
      <c r="X375" s="1" t="s">
        <v>80</v>
      </c>
      <c r="Y375" s="1" t="s">
        <v>81</v>
      </c>
      <c r="Z375" s="1" t="s">
        <v>83</v>
      </c>
      <c r="AA375">
        <v>132</v>
      </c>
      <c r="AB375">
        <v>526.24</v>
      </c>
    </row>
    <row r="376" spans="1:28" ht="14.4" x14ac:dyDescent="0.3">
      <c r="A376" s="1">
        <v>2022</v>
      </c>
      <c r="B376" s="1" t="s">
        <v>0</v>
      </c>
      <c r="C376" s="1" t="s">
        <v>15</v>
      </c>
      <c r="D376" s="5" t="s">
        <v>27</v>
      </c>
      <c r="E376" s="6">
        <v>3</v>
      </c>
      <c r="F376" s="6">
        <v>3300</v>
      </c>
      <c r="G376" s="6">
        <v>5126.576</v>
      </c>
      <c r="H376" s="3">
        <v>660</v>
      </c>
      <c r="I376" s="4" t="s">
        <v>42</v>
      </c>
      <c r="R376" s="22">
        <v>2726538</v>
      </c>
      <c r="S376">
        <v>2021</v>
      </c>
      <c r="T376" s="1" t="s">
        <v>10</v>
      </c>
      <c r="U376" s="1" t="s">
        <v>77</v>
      </c>
      <c r="V376" s="1" t="s">
        <v>78</v>
      </c>
      <c r="W376" s="1" t="s">
        <v>79</v>
      </c>
      <c r="X376" s="1" t="s">
        <v>80</v>
      </c>
      <c r="Y376" s="1" t="s">
        <v>81</v>
      </c>
      <c r="Z376" s="1" t="s">
        <v>83</v>
      </c>
      <c r="AA376">
        <v>766</v>
      </c>
      <c r="AB376">
        <v>526.24</v>
      </c>
    </row>
    <row r="377" spans="1:28" ht="14.4" x14ac:dyDescent="0.3">
      <c r="A377" s="1">
        <v>2022</v>
      </c>
      <c r="B377" s="1" t="s">
        <v>1</v>
      </c>
      <c r="C377" s="1" t="s">
        <v>14</v>
      </c>
      <c r="D377" s="2" t="s">
        <v>36</v>
      </c>
      <c r="E377" s="3">
        <v>3566</v>
      </c>
      <c r="F377" s="3">
        <v>4577.3</v>
      </c>
      <c r="G377" s="3">
        <v>5126.576</v>
      </c>
      <c r="H377" s="3">
        <v>915.46</v>
      </c>
      <c r="I377" s="4" t="s">
        <v>42</v>
      </c>
      <c r="R377" s="22">
        <v>2725807</v>
      </c>
      <c r="S377">
        <v>2021</v>
      </c>
      <c r="T377" s="1" t="s">
        <v>4</v>
      </c>
      <c r="U377" s="1" t="s">
        <v>77</v>
      </c>
      <c r="V377" s="1" t="s">
        <v>78</v>
      </c>
      <c r="W377" s="1" t="s">
        <v>79</v>
      </c>
      <c r="X377" s="1" t="s">
        <v>80</v>
      </c>
      <c r="Y377" s="1" t="s">
        <v>81</v>
      </c>
      <c r="Z377" s="1" t="s">
        <v>82</v>
      </c>
      <c r="AA377">
        <v>304</v>
      </c>
      <c r="AB377">
        <v>526.24</v>
      </c>
    </row>
    <row r="378" spans="1:28" ht="14.4" x14ac:dyDescent="0.3">
      <c r="A378" s="1">
        <v>2022</v>
      </c>
      <c r="B378" s="1" t="s">
        <v>1</v>
      </c>
      <c r="C378" s="1" t="s">
        <v>14</v>
      </c>
      <c r="D378" s="2" t="s">
        <v>37</v>
      </c>
      <c r="E378" s="3">
        <v>2498</v>
      </c>
      <c r="F378" s="3">
        <v>8000</v>
      </c>
      <c r="G378" s="3">
        <v>8960</v>
      </c>
      <c r="H378" s="3">
        <v>1600</v>
      </c>
      <c r="I378" s="4" t="s">
        <v>42</v>
      </c>
      <c r="R378" s="22">
        <v>2725807</v>
      </c>
      <c r="S378">
        <v>2021</v>
      </c>
      <c r="T378" s="1" t="s">
        <v>1</v>
      </c>
      <c r="U378" s="1" t="s">
        <v>77</v>
      </c>
      <c r="V378" s="1" t="s">
        <v>87</v>
      </c>
      <c r="W378" s="1" t="s">
        <v>88</v>
      </c>
      <c r="X378" s="1" t="s">
        <v>84</v>
      </c>
      <c r="Y378" s="1" t="s">
        <v>86</v>
      </c>
      <c r="Z378" s="1" t="s">
        <v>89</v>
      </c>
      <c r="AA378">
        <v>861</v>
      </c>
      <c r="AB378">
        <v>526.24</v>
      </c>
    </row>
    <row r="379" spans="1:28" ht="14.4" x14ac:dyDescent="0.3">
      <c r="A379" s="1">
        <v>2022</v>
      </c>
      <c r="B379" s="1" t="s">
        <v>1</v>
      </c>
      <c r="C379" s="1" t="s">
        <v>13</v>
      </c>
      <c r="D379" s="2" t="s">
        <v>35</v>
      </c>
      <c r="E379" s="3">
        <v>1245</v>
      </c>
      <c r="F379" s="3">
        <v>4577.2</v>
      </c>
      <c r="G379" s="3">
        <v>5126.4639999999999</v>
      </c>
      <c r="H379" s="3">
        <v>915.44</v>
      </c>
      <c r="I379" s="4" t="s">
        <v>42</v>
      </c>
      <c r="R379" s="22">
        <v>2725807</v>
      </c>
      <c r="S379">
        <v>2021</v>
      </c>
      <c r="T379" s="1" t="s">
        <v>6</v>
      </c>
      <c r="U379" s="1" t="s">
        <v>77</v>
      </c>
      <c r="V379" s="1" t="s">
        <v>87</v>
      </c>
      <c r="W379" s="1" t="s">
        <v>88</v>
      </c>
      <c r="X379" s="1" t="s">
        <v>84</v>
      </c>
      <c r="Y379" s="1" t="s">
        <v>81</v>
      </c>
      <c r="Z379" s="1" t="s">
        <v>89</v>
      </c>
      <c r="AA379">
        <v>129</v>
      </c>
      <c r="AB379">
        <v>526.24</v>
      </c>
    </row>
    <row r="380" spans="1:28" ht="14.4" x14ac:dyDescent="0.3">
      <c r="A380" s="1">
        <v>2022</v>
      </c>
      <c r="B380" s="1" t="s">
        <v>1</v>
      </c>
      <c r="C380" s="1" t="s">
        <v>38</v>
      </c>
      <c r="D380" s="5" t="s">
        <v>30</v>
      </c>
      <c r="E380" s="6">
        <v>644</v>
      </c>
      <c r="F380" s="6">
        <v>5743.5</v>
      </c>
      <c r="G380" s="6">
        <v>6432.72</v>
      </c>
      <c r="H380" s="3">
        <v>1148.7</v>
      </c>
      <c r="I380" s="4" t="s">
        <v>42</v>
      </c>
      <c r="R380" s="22">
        <v>2725807</v>
      </c>
      <c r="S380">
        <v>2021</v>
      </c>
      <c r="T380" s="1" t="s">
        <v>2</v>
      </c>
      <c r="U380" s="1" t="s">
        <v>77</v>
      </c>
      <c r="V380" s="1" t="s">
        <v>87</v>
      </c>
      <c r="W380" s="1" t="s">
        <v>88</v>
      </c>
      <c r="X380" s="1" t="s">
        <v>84</v>
      </c>
      <c r="Y380" s="1" t="s">
        <v>86</v>
      </c>
      <c r="Z380" s="1" t="s">
        <v>89</v>
      </c>
      <c r="AA380">
        <v>147</v>
      </c>
      <c r="AB380">
        <v>526.24</v>
      </c>
    </row>
    <row r="381" spans="1:28" ht="14.4" x14ac:dyDescent="0.3">
      <c r="A381" s="1">
        <v>2022</v>
      </c>
      <c r="B381" s="1" t="s">
        <v>1</v>
      </c>
      <c r="C381" s="1" t="s">
        <v>12</v>
      </c>
      <c r="D381" s="5" t="s">
        <v>29</v>
      </c>
      <c r="E381" s="6">
        <v>643</v>
      </c>
      <c r="F381" s="6">
        <v>7000</v>
      </c>
      <c r="G381" s="6">
        <v>7840</v>
      </c>
      <c r="H381" s="3">
        <v>1400</v>
      </c>
      <c r="I381" s="4" t="s">
        <v>42</v>
      </c>
      <c r="R381" s="22">
        <v>2726538</v>
      </c>
      <c r="S381">
        <v>2022</v>
      </c>
      <c r="T381" s="1" t="s">
        <v>2</v>
      </c>
      <c r="U381" s="1" t="s">
        <v>77</v>
      </c>
      <c r="V381" s="1" t="s">
        <v>78</v>
      </c>
      <c r="W381" s="1" t="s">
        <v>79</v>
      </c>
      <c r="X381" s="1" t="s">
        <v>84</v>
      </c>
      <c r="Y381" s="1" t="s">
        <v>81</v>
      </c>
      <c r="Z381" s="1" t="s">
        <v>83</v>
      </c>
      <c r="AA381">
        <v>219</v>
      </c>
      <c r="AB381">
        <v>526.24</v>
      </c>
    </row>
    <row r="382" spans="1:28" ht="14.4" x14ac:dyDescent="0.3">
      <c r="A382" s="1">
        <v>2022</v>
      </c>
      <c r="B382" s="1" t="s">
        <v>1</v>
      </c>
      <c r="C382" s="1" t="s">
        <v>38</v>
      </c>
      <c r="D382" s="5" t="s">
        <v>31</v>
      </c>
      <c r="E382" s="6">
        <v>455</v>
      </c>
      <c r="F382" s="6">
        <v>4578.6000000000004</v>
      </c>
      <c r="G382" s="6">
        <v>5128.0320000000002</v>
      </c>
      <c r="H382" s="3">
        <v>915.72000000000014</v>
      </c>
      <c r="I382" s="4" t="s">
        <v>42</v>
      </c>
      <c r="R382" s="22">
        <v>2726538</v>
      </c>
      <c r="S382">
        <v>2022</v>
      </c>
      <c r="T382" s="1" t="s">
        <v>7</v>
      </c>
      <c r="U382" s="1" t="s">
        <v>77</v>
      </c>
      <c r="V382" s="1" t="s">
        <v>87</v>
      </c>
      <c r="W382" s="1" t="s">
        <v>79</v>
      </c>
      <c r="X382" s="1" t="s">
        <v>80</v>
      </c>
      <c r="Y382" s="1" t="s">
        <v>81</v>
      </c>
      <c r="Z382" s="1" t="s">
        <v>83</v>
      </c>
      <c r="AA382">
        <v>774</v>
      </c>
      <c r="AB382">
        <v>526.24</v>
      </c>
    </row>
    <row r="383" spans="1:28" ht="14.4" x14ac:dyDescent="0.3">
      <c r="A383" s="1">
        <v>2022</v>
      </c>
      <c r="B383" s="1" t="s">
        <v>1</v>
      </c>
      <c r="C383" s="1" t="s">
        <v>12</v>
      </c>
      <c r="D383" s="5" t="s">
        <v>28</v>
      </c>
      <c r="E383" s="7">
        <v>345</v>
      </c>
      <c r="F383" s="7">
        <v>7000</v>
      </c>
      <c r="G383" s="7">
        <v>7840</v>
      </c>
      <c r="H383" s="3">
        <v>1400</v>
      </c>
      <c r="I383" s="4" t="s">
        <v>42</v>
      </c>
      <c r="R383" s="22">
        <v>2726538</v>
      </c>
      <c r="S383">
        <v>2022</v>
      </c>
      <c r="T383" s="1" t="s">
        <v>11</v>
      </c>
      <c r="U383" s="1" t="s">
        <v>77</v>
      </c>
      <c r="V383" s="1" t="s">
        <v>87</v>
      </c>
      <c r="W383" s="1" t="s">
        <v>79</v>
      </c>
      <c r="X383" s="1" t="s">
        <v>80</v>
      </c>
      <c r="Y383" s="1" t="s">
        <v>81</v>
      </c>
      <c r="Z383" s="1" t="s">
        <v>83</v>
      </c>
      <c r="AA383">
        <v>778</v>
      </c>
      <c r="AB383">
        <v>526.24</v>
      </c>
    </row>
    <row r="384" spans="1:28" ht="14.4" x14ac:dyDescent="0.3">
      <c r="A384" s="1">
        <v>2022</v>
      </c>
      <c r="B384" s="1" t="s">
        <v>1</v>
      </c>
      <c r="C384" s="1" t="s">
        <v>13</v>
      </c>
      <c r="D384" s="2" t="s">
        <v>33</v>
      </c>
      <c r="E384" s="3">
        <v>122</v>
      </c>
      <c r="F384" s="3">
        <v>100</v>
      </c>
      <c r="G384" s="3">
        <v>112</v>
      </c>
      <c r="H384" s="3">
        <v>20</v>
      </c>
      <c r="I384" s="4" t="s">
        <v>42</v>
      </c>
      <c r="R384" s="22">
        <v>2725807</v>
      </c>
      <c r="S384">
        <v>2022</v>
      </c>
      <c r="T384" s="1" t="s">
        <v>7</v>
      </c>
      <c r="U384" s="1" t="s">
        <v>85</v>
      </c>
      <c r="V384" s="1" t="s">
        <v>78</v>
      </c>
      <c r="W384" s="1" t="s">
        <v>79</v>
      </c>
      <c r="X384" s="1" t="s">
        <v>80</v>
      </c>
      <c r="Y384" s="1" t="s">
        <v>81</v>
      </c>
      <c r="Z384" s="1" t="s">
        <v>83</v>
      </c>
      <c r="AA384">
        <v>368</v>
      </c>
      <c r="AB384">
        <v>526.24</v>
      </c>
    </row>
    <row r="385" spans="1:28" ht="14.4" x14ac:dyDescent="0.3">
      <c r="A385" s="1">
        <v>2022</v>
      </c>
      <c r="B385" s="1" t="s">
        <v>1</v>
      </c>
      <c r="C385" s="1" t="s">
        <v>15</v>
      </c>
      <c r="D385" s="5" t="s">
        <v>26</v>
      </c>
      <c r="E385" s="6">
        <v>78</v>
      </c>
      <c r="F385" s="6">
        <v>2288.6</v>
      </c>
      <c r="G385" s="6">
        <v>5126.4639999999999</v>
      </c>
      <c r="H385" s="3">
        <v>457.72</v>
      </c>
      <c r="I385" s="4" t="s">
        <v>42</v>
      </c>
      <c r="R385" s="22">
        <v>2726538</v>
      </c>
      <c r="S385">
        <v>2022</v>
      </c>
      <c r="T385" s="1" t="s">
        <v>7</v>
      </c>
      <c r="U385" s="1" t="s">
        <v>85</v>
      </c>
      <c r="V385" s="1" t="s">
        <v>78</v>
      </c>
      <c r="W385" s="1" t="s">
        <v>79</v>
      </c>
      <c r="X385" s="1" t="s">
        <v>80</v>
      </c>
      <c r="Y385" s="1" t="s">
        <v>81</v>
      </c>
      <c r="Z385" s="1" t="s">
        <v>82</v>
      </c>
      <c r="AA385">
        <v>178</v>
      </c>
      <c r="AB385">
        <v>526.24</v>
      </c>
    </row>
    <row r="386" spans="1:28" ht="14.4" x14ac:dyDescent="0.3">
      <c r="A386" s="1">
        <v>2022</v>
      </c>
      <c r="B386" s="1" t="s">
        <v>1</v>
      </c>
      <c r="C386" s="1" t="s">
        <v>15</v>
      </c>
      <c r="D386" s="5" t="s">
        <v>24</v>
      </c>
      <c r="E386" s="6">
        <v>76</v>
      </c>
      <c r="F386" s="6">
        <v>2288.4499999999998</v>
      </c>
      <c r="G386" s="6">
        <v>5126.1279999999997</v>
      </c>
      <c r="H386" s="3">
        <v>457.69</v>
      </c>
      <c r="I386" s="4" t="s">
        <v>42</v>
      </c>
      <c r="R386" s="22">
        <v>2725807</v>
      </c>
      <c r="S386">
        <v>2022</v>
      </c>
      <c r="T386" s="1" t="s">
        <v>5</v>
      </c>
      <c r="U386" s="1" t="s">
        <v>85</v>
      </c>
      <c r="V386" s="1" t="s">
        <v>78</v>
      </c>
      <c r="W386" s="1" t="s">
        <v>79</v>
      </c>
      <c r="X386" s="1" t="s">
        <v>80</v>
      </c>
      <c r="Y386" s="1" t="s">
        <v>81</v>
      </c>
      <c r="Z386" s="1" t="s">
        <v>82</v>
      </c>
      <c r="AA386">
        <v>238</v>
      </c>
      <c r="AB386">
        <v>526.24</v>
      </c>
    </row>
    <row r="387" spans="1:28" ht="14.4" x14ac:dyDescent="0.3">
      <c r="A387" s="1">
        <v>2022</v>
      </c>
      <c r="B387" s="1" t="s">
        <v>1</v>
      </c>
      <c r="C387" s="1" t="s">
        <v>15</v>
      </c>
      <c r="D387" s="5" t="s">
        <v>25</v>
      </c>
      <c r="E387" s="6">
        <v>46</v>
      </c>
      <c r="F387" s="6">
        <v>100</v>
      </c>
      <c r="G387" s="6">
        <v>224</v>
      </c>
      <c r="H387" s="3">
        <v>20</v>
      </c>
      <c r="I387" s="4" t="s">
        <v>42</v>
      </c>
      <c r="R387" s="22">
        <v>2725807</v>
      </c>
      <c r="S387">
        <v>2022</v>
      </c>
      <c r="T387" s="1" t="s">
        <v>4</v>
      </c>
      <c r="U387" s="1" t="s">
        <v>85</v>
      </c>
      <c r="V387" s="1" t="s">
        <v>87</v>
      </c>
      <c r="W387" s="1" t="s">
        <v>88</v>
      </c>
      <c r="X387" s="1" t="s">
        <v>84</v>
      </c>
      <c r="Y387" s="1" t="s">
        <v>86</v>
      </c>
      <c r="Z387" s="1" t="s">
        <v>89</v>
      </c>
      <c r="AA387">
        <v>874</v>
      </c>
      <c r="AB387">
        <v>526.24</v>
      </c>
    </row>
    <row r="388" spans="1:28" ht="14.4" x14ac:dyDescent="0.3">
      <c r="A388" s="1">
        <v>2022</v>
      </c>
      <c r="B388" s="1" t="s">
        <v>1</v>
      </c>
      <c r="C388" s="1" t="s">
        <v>15</v>
      </c>
      <c r="D388" s="5" t="s">
        <v>23</v>
      </c>
      <c r="E388" s="6">
        <v>34</v>
      </c>
      <c r="F388" s="6">
        <v>2288.4</v>
      </c>
      <c r="G388" s="6">
        <v>5126.0160000000005</v>
      </c>
      <c r="H388" s="3">
        <v>457.68000000000006</v>
      </c>
      <c r="I388" s="4" t="s">
        <v>42</v>
      </c>
      <c r="R388" s="22">
        <v>2726538</v>
      </c>
      <c r="S388">
        <v>2022</v>
      </c>
      <c r="T388" s="1" t="s">
        <v>8</v>
      </c>
      <c r="U388" s="1" t="s">
        <v>85</v>
      </c>
      <c r="V388" s="1" t="s">
        <v>87</v>
      </c>
      <c r="W388" s="1" t="s">
        <v>88</v>
      </c>
      <c r="X388" s="1" t="s">
        <v>84</v>
      </c>
      <c r="Y388" s="1" t="s">
        <v>86</v>
      </c>
      <c r="Z388" s="1" t="s">
        <v>89</v>
      </c>
      <c r="AA388">
        <v>824</v>
      </c>
      <c r="AB388">
        <v>526.24</v>
      </c>
    </row>
    <row r="389" spans="1:28" ht="14.4" x14ac:dyDescent="0.3">
      <c r="A389" s="1">
        <v>2022</v>
      </c>
      <c r="B389" s="1" t="s">
        <v>1</v>
      </c>
      <c r="C389" s="1" t="s">
        <v>13</v>
      </c>
      <c r="D389" s="2" t="s">
        <v>34</v>
      </c>
      <c r="E389" s="3">
        <v>7</v>
      </c>
      <c r="F389" s="3">
        <v>200</v>
      </c>
      <c r="G389" s="3">
        <v>224</v>
      </c>
      <c r="H389" s="3">
        <v>40</v>
      </c>
      <c r="I389" s="4" t="s">
        <v>40</v>
      </c>
      <c r="R389" s="22">
        <v>2725807</v>
      </c>
      <c r="S389">
        <v>2023</v>
      </c>
      <c r="T389" s="1" t="s">
        <v>0</v>
      </c>
      <c r="U389" s="1" t="s">
        <v>85</v>
      </c>
      <c r="V389" s="1" t="s">
        <v>78</v>
      </c>
      <c r="W389" s="1" t="s">
        <v>79</v>
      </c>
      <c r="X389" s="1" t="s">
        <v>80</v>
      </c>
      <c r="Y389" s="1" t="s">
        <v>81</v>
      </c>
      <c r="Z389" s="1" t="s">
        <v>82</v>
      </c>
      <c r="AA389">
        <v>154</v>
      </c>
      <c r="AB389">
        <v>526.24</v>
      </c>
    </row>
    <row r="390" spans="1:28" ht="14.4" x14ac:dyDescent="0.3">
      <c r="A390" s="1">
        <v>2022</v>
      </c>
      <c r="B390" s="1" t="s">
        <v>1</v>
      </c>
      <c r="C390" s="1" t="s">
        <v>15</v>
      </c>
      <c r="D390" s="5" t="s">
        <v>27</v>
      </c>
      <c r="E390" s="6">
        <v>3</v>
      </c>
      <c r="F390" s="6">
        <v>3300</v>
      </c>
      <c r="G390" s="6">
        <v>5126.576</v>
      </c>
      <c r="H390" s="3">
        <v>660</v>
      </c>
      <c r="I390" s="4" t="s">
        <v>40</v>
      </c>
      <c r="R390" s="22">
        <v>2726538</v>
      </c>
      <c r="S390">
        <v>2024</v>
      </c>
      <c r="T390" s="1" t="s">
        <v>10</v>
      </c>
      <c r="U390" s="1" t="s">
        <v>77</v>
      </c>
      <c r="V390" s="1" t="s">
        <v>78</v>
      </c>
      <c r="W390" s="1" t="s">
        <v>79</v>
      </c>
      <c r="X390" s="1" t="s">
        <v>80</v>
      </c>
      <c r="Y390" s="1" t="s">
        <v>81</v>
      </c>
      <c r="Z390" s="1" t="s">
        <v>83</v>
      </c>
      <c r="AA390">
        <v>798</v>
      </c>
      <c r="AB390">
        <v>526.24</v>
      </c>
    </row>
    <row r="391" spans="1:28" ht="14.4" x14ac:dyDescent="0.3">
      <c r="A391" s="1">
        <v>2022</v>
      </c>
      <c r="B391" s="1" t="s">
        <v>1</v>
      </c>
      <c r="C391" s="1" t="s">
        <v>32</v>
      </c>
      <c r="D391" s="5" t="s">
        <v>32</v>
      </c>
      <c r="E391" s="6">
        <v>2</v>
      </c>
      <c r="F391" s="6">
        <v>6600</v>
      </c>
      <c r="G391" s="6">
        <v>7392</v>
      </c>
      <c r="H391" s="3">
        <v>1320</v>
      </c>
      <c r="I391" s="4" t="s">
        <v>40</v>
      </c>
      <c r="R391" s="22">
        <v>2725807</v>
      </c>
      <c r="S391">
        <v>2024</v>
      </c>
      <c r="T391" s="1" t="s">
        <v>3</v>
      </c>
      <c r="U391" s="1" t="s">
        <v>85</v>
      </c>
      <c r="V391" s="1" t="s">
        <v>78</v>
      </c>
      <c r="W391" s="1" t="s">
        <v>79</v>
      </c>
      <c r="X391" s="1" t="s">
        <v>80</v>
      </c>
      <c r="Y391" s="1" t="s">
        <v>81</v>
      </c>
      <c r="Z391" s="1" t="s">
        <v>82</v>
      </c>
      <c r="AA391">
        <v>364</v>
      </c>
      <c r="AB391">
        <v>526.24</v>
      </c>
    </row>
    <row r="392" spans="1:28" ht="14.4" x14ac:dyDescent="0.3">
      <c r="A392" s="1">
        <v>2022</v>
      </c>
      <c r="B392" s="1" t="s">
        <v>2</v>
      </c>
      <c r="C392" s="1" t="s">
        <v>14</v>
      </c>
      <c r="D392" s="2" t="s">
        <v>36</v>
      </c>
      <c r="E392" s="3">
        <v>3566</v>
      </c>
      <c r="F392" s="3">
        <v>4577.3</v>
      </c>
      <c r="G392" s="3">
        <v>5126.576</v>
      </c>
      <c r="H392" s="3">
        <v>915.46</v>
      </c>
      <c r="I392" s="4" t="s">
        <v>40</v>
      </c>
      <c r="R392" s="22">
        <v>2726538</v>
      </c>
      <c r="S392">
        <v>2024</v>
      </c>
      <c r="T392" s="1" t="s">
        <v>3</v>
      </c>
      <c r="U392" s="1" t="s">
        <v>85</v>
      </c>
      <c r="V392" s="1" t="s">
        <v>87</v>
      </c>
      <c r="W392" s="1" t="s">
        <v>88</v>
      </c>
      <c r="X392" s="1" t="s">
        <v>84</v>
      </c>
      <c r="Y392" s="1" t="s">
        <v>86</v>
      </c>
      <c r="Z392" s="1" t="s">
        <v>89</v>
      </c>
      <c r="AA392">
        <v>841</v>
      </c>
      <c r="AB392">
        <v>526.24</v>
      </c>
    </row>
    <row r="393" spans="1:28" ht="14.4" x14ac:dyDescent="0.3">
      <c r="A393" s="1">
        <v>2022</v>
      </c>
      <c r="B393" s="1" t="s">
        <v>2</v>
      </c>
      <c r="C393" s="1" t="s">
        <v>14</v>
      </c>
      <c r="D393" s="2" t="s">
        <v>37</v>
      </c>
      <c r="E393" s="3">
        <v>2498</v>
      </c>
      <c r="F393" s="3">
        <v>8000</v>
      </c>
      <c r="G393" s="3">
        <v>8960</v>
      </c>
      <c r="H393" s="3">
        <v>1600</v>
      </c>
      <c r="I393" s="4" t="s">
        <v>40</v>
      </c>
      <c r="R393" s="22">
        <v>2725807</v>
      </c>
      <c r="S393">
        <v>2024</v>
      </c>
      <c r="T393" s="1" t="s">
        <v>7</v>
      </c>
      <c r="U393" s="1" t="s">
        <v>85</v>
      </c>
      <c r="V393" s="1" t="s">
        <v>87</v>
      </c>
      <c r="W393" s="1" t="s">
        <v>88</v>
      </c>
      <c r="X393" s="1" t="s">
        <v>84</v>
      </c>
      <c r="Y393" s="1" t="s">
        <v>86</v>
      </c>
      <c r="Z393" s="1" t="s">
        <v>89</v>
      </c>
      <c r="AA393">
        <v>845</v>
      </c>
      <c r="AB393">
        <v>526.24</v>
      </c>
    </row>
    <row r="394" spans="1:28" ht="14.4" x14ac:dyDescent="0.3">
      <c r="A394" s="1">
        <v>2022</v>
      </c>
      <c r="B394" s="1" t="s">
        <v>2</v>
      </c>
      <c r="C394" s="1" t="s">
        <v>13</v>
      </c>
      <c r="D394" s="2" t="s">
        <v>35</v>
      </c>
      <c r="E394" s="3">
        <v>1245</v>
      </c>
      <c r="F394" s="3">
        <v>4577.2</v>
      </c>
      <c r="G394" s="3">
        <v>5126.4639999999999</v>
      </c>
      <c r="H394" s="3">
        <v>915.44</v>
      </c>
      <c r="I394" s="4" t="s">
        <v>40</v>
      </c>
      <c r="R394" s="22">
        <v>2726538</v>
      </c>
      <c r="S394">
        <v>2020</v>
      </c>
      <c r="T394" s="1" t="s">
        <v>7</v>
      </c>
      <c r="U394" s="1" t="s">
        <v>77</v>
      </c>
      <c r="V394" s="1" t="s">
        <v>78</v>
      </c>
      <c r="W394" s="1" t="s">
        <v>79</v>
      </c>
      <c r="X394" s="1" t="s">
        <v>80</v>
      </c>
      <c r="Y394" s="1" t="s">
        <v>81</v>
      </c>
      <c r="Z394" s="1" t="s">
        <v>82</v>
      </c>
      <c r="AA394">
        <v>278</v>
      </c>
      <c r="AB394">
        <v>397.53999999999996</v>
      </c>
    </row>
    <row r="395" spans="1:28" ht="14.4" x14ac:dyDescent="0.3">
      <c r="A395" s="1">
        <v>2022</v>
      </c>
      <c r="B395" s="1" t="s">
        <v>2</v>
      </c>
      <c r="C395" s="1" t="s">
        <v>38</v>
      </c>
      <c r="D395" s="5" t="s">
        <v>30</v>
      </c>
      <c r="E395" s="6">
        <v>644</v>
      </c>
      <c r="F395" s="6">
        <v>5743.5</v>
      </c>
      <c r="G395" s="6">
        <v>6432.72</v>
      </c>
      <c r="H395" s="3">
        <v>1148.7</v>
      </c>
      <c r="I395" s="4" t="s">
        <v>40</v>
      </c>
      <c r="R395" s="22">
        <v>2726538</v>
      </c>
      <c r="S395">
        <v>2020</v>
      </c>
      <c r="T395" s="1" t="s">
        <v>5</v>
      </c>
      <c r="U395" s="1" t="s">
        <v>77</v>
      </c>
      <c r="V395" s="1" t="s">
        <v>78</v>
      </c>
      <c r="W395" s="1" t="s">
        <v>79</v>
      </c>
      <c r="X395" s="1" t="s">
        <v>84</v>
      </c>
      <c r="Y395" s="1" t="s">
        <v>81</v>
      </c>
      <c r="Z395" s="1" t="s">
        <v>83</v>
      </c>
      <c r="AA395">
        <v>271</v>
      </c>
      <c r="AB395">
        <v>387.53</v>
      </c>
    </row>
    <row r="396" spans="1:28" ht="14.4" x14ac:dyDescent="0.3">
      <c r="A396" s="1">
        <v>2022</v>
      </c>
      <c r="B396" s="1" t="s">
        <v>2</v>
      </c>
      <c r="C396" s="1" t="s">
        <v>12</v>
      </c>
      <c r="D396" s="5" t="s">
        <v>29</v>
      </c>
      <c r="E396" s="6">
        <v>643</v>
      </c>
      <c r="F396" s="6">
        <v>7000</v>
      </c>
      <c r="G396" s="6">
        <v>7840</v>
      </c>
      <c r="H396" s="3">
        <v>1400</v>
      </c>
      <c r="I396" s="4" t="s">
        <v>40</v>
      </c>
      <c r="R396" s="22">
        <v>2726538</v>
      </c>
      <c r="S396">
        <v>2020</v>
      </c>
      <c r="T396" s="1" t="s">
        <v>2</v>
      </c>
      <c r="U396" s="1" t="s">
        <v>77</v>
      </c>
      <c r="V396" s="1" t="s">
        <v>78</v>
      </c>
      <c r="W396" s="1" t="s">
        <v>79</v>
      </c>
      <c r="X396" s="1" t="s">
        <v>84</v>
      </c>
      <c r="Y396" s="1" t="s">
        <v>81</v>
      </c>
      <c r="Z396" s="1" t="s">
        <v>83</v>
      </c>
      <c r="AA396">
        <v>286</v>
      </c>
      <c r="AB396">
        <v>408.98</v>
      </c>
    </row>
    <row r="397" spans="1:28" ht="14.4" x14ac:dyDescent="0.3">
      <c r="A397" s="1">
        <v>2022</v>
      </c>
      <c r="B397" s="1" t="s">
        <v>2</v>
      </c>
      <c r="C397" s="1" t="s">
        <v>38</v>
      </c>
      <c r="D397" s="5" t="s">
        <v>31</v>
      </c>
      <c r="E397" s="6">
        <v>455</v>
      </c>
      <c r="F397" s="6">
        <v>4578.6000000000004</v>
      </c>
      <c r="G397" s="6">
        <v>5128.0320000000002</v>
      </c>
      <c r="H397" s="3">
        <v>915.72000000000014</v>
      </c>
      <c r="I397" s="4" t="s">
        <v>40</v>
      </c>
      <c r="R397" s="22">
        <v>2726538</v>
      </c>
      <c r="S397">
        <v>2020</v>
      </c>
      <c r="T397" s="1" t="s">
        <v>2</v>
      </c>
      <c r="U397" s="1" t="s">
        <v>77</v>
      </c>
      <c r="V397" s="1" t="s">
        <v>78</v>
      </c>
      <c r="W397" s="1" t="s">
        <v>79</v>
      </c>
      <c r="X397" s="1" t="s">
        <v>84</v>
      </c>
      <c r="Y397" s="1" t="s">
        <v>81</v>
      </c>
      <c r="Z397" s="1" t="s">
        <v>82</v>
      </c>
      <c r="AA397">
        <v>357</v>
      </c>
      <c r="AB397">
        <v>510.51</v>
      </c>
    </row>
    <row r="398" spans="1:28" ht="14.4" x14ac:dyDescent="0.3">
      <c r="A398" s="1">
        <v>2022</v>
      </c>
      <c r="B398" s="1" t="s">
        <v>2</v>
      </c>
      <c r="C398" s="1" t="s">
        <v>12</v>
      </c>
      <c r="D398" s="5" t="s">
        <v>28</v>
      </c>
      <c r="E398" s="7">
        <v>345</v>
      </c>
      <c r="F398" s="7">
        <v>7000</v>
      </c>
      <c r="G398" s="7">
        <v>7840</v>
      </c>
      <c r="H398" s="3">
        <v>1400</v>
      </c>
      <c r="I398" s="4" t="s">
        <v>40</v>
      </c>
      <c r="R398" s="22">
        <v>2726538</v>
      </c>
      <c r="S398">
        <v>2020</v>
      </c>
      <c r="T398" s="1" t="s">
        <v>4</v>
      </c>
      <c r="U398" s="1" t="s">
        <v>77</v>
      </c>
      <c r="V398" s="1" t="s">
        <v>78</v>
      </c>
      <c r="W398" s="1" t="s">
        <v>79</v>
      </c>
      <c r="X398" s="1" t="s">
        <v>80</v>
      </c>
      <c r="Y398" s="1" t="s">
        <v>81</v>
      </c>
      <c r="Z398" s="1" t="s">
        <v>82</v>
      </c>
      <c r="AA398">
        <v>880</v>
      </c>
      <c r="AB398">
        <v>1258.4000000000001</v>
      </c>
    </row>
    <row r="399" spans="1:28" ht="14.4" x14ac:dyDescent="0.3">
      <c r="A399" s="1">
        <v>2022</v>
      </c>
      <c r="B399" s="1" t="s">
        <v>2</v>
      </c>
      <c r="C399" s="1" t="s">
        <v>13</v>
      </c>
      <c r="D399" s="2" t="s">
        <v>33</v>
      </c>
      <c r="E399" s="3">
        <v>122</v>
      </c>
      <c r="F399" s="3">
        <v>100</v>
      </c>
      <c r="G399" s="3">
        <v>112</v>
      </c>
      <c r="H399" s="3">
        <v>20</v>
      </c>
      <c r="I399" s="4" t="s">
        <v>40</v>
      </c>
      <c r="R399" s="22">
        <v>2726538</v>
      </c>
      <c r="S399">
        <v>2020</v>
      </c>
      <c r="T399" s="1" t="s">
        <v>9</v>
      </c>
      <c r="U399" s="1" t="s">
        <v>77</v>
      </c>
      <c r="V399" s="1" t="s">
        <v>78</v>
      </c>
      <c r="W399" s="1" t="s">
        <v>79</v>
      </c>
      <c r="X399" s="1" t="s">
        <v>80</v>
      </c>
      <c r="Y399" s="1" t="s">
        <v>81</v>
      </c>
      <c r="Z399" s="1" t="s">
        <v>83</v>
      </c>
      <c r="AA399">
        <v>202</v>
      </c>
      <c r="AB399">
        <v>288.86</v>
      </c>
    </row>
    <row r="400" spans="1:28" ht="14.4" x14ac:dyDescent="0.3">
      <c r="A400" s="1">
        <v>2022</v>
      </c>
      <c r="B400" s="1" t="s">
        <v>2</v>
      </c>
      <c r="C400" s="1" t="s">
        <v>15</v>
      </c>
      <c r="D400" s="5" t="s">
        <v>26</v>
      </c>
      <c r="E400" s="6">
        <v>78</v>
      </c>
      <c r="F400" s="6">
        <v>2288.6</v>
      </c>
      <c r="G400" s="6">
        <v>5126.4639999999999</v>
      </c>
      <c r="H400" s="3">
        <v>457.72</v>
      </c>
      <c r="I400" s="4" t="s">
        <v>40</v>
      </c>
      <c r="R400" s="22">
        <v>2726538</v>
      </c>
      <c r="S400">
        <v>2020</v>
      </c>
      <c r="T400" s="1" t="s">
        <v>9</v>
      </c>
      <c r="U400" s="1" t="s">
        <v>77</v>
      </c>
      <c r="V400" s="1" t="s">
        <v>78</v>
      </c>
      <c r="W400" s="1" t="s">
        <v>79</v>
      </c>
      <c r="X400" s="1" t="s">
        <v>80</v>
      </c>
      <c r="Y400" s="1" t="s">
        <v>81</v>
      </c>
      <c r="Z400" s="1" t="s">
        <v>83</v>
      </c>
      <c r="AA400">
        <v>175</v>
      </c>
      <c r="AB400">
        <v>250.25</v>
      </c>
    </row>
    <row r="401" spans="1:28" ht="14.4" x14ac:dyDescent="0.3">
      <c r="A401" s="1">
        <v>2022</v>
      </c>
      <c r="B401" s="1" t="s">
        <v>2</v>
      </c>
      <c r="C401" s="1" t="s">
        <v>15</v>
      </c>
      <c r="D401" s="5" t="s">
        <v>24</v>
      </c>
      <c r="E401" s="6">
        <v>76</v>
      </c>
      <c r="F401" s="6">
        <v>2288.4499999999998</v>
      </c>
      <c r="G401" s="6">
        <v>5126.1279999999997</v>
      </c>
      <c r="H401" s="3">
        <v>457.69</v>
      </c>
      <c r="I401" s="4" t="s">
        <v>40</v>
      </c>
      <c r="R401" s="22">
        <v>2726538</v>
      </c>
      <c r="S401">
        <v>2020</v>
      </c>
      <c r="T401" s="1" t="s">
        <v>8</v>
      </c>
      <c r="U401" s="1" t="s">
        <v>77</v>
      </c>
      <c r="V401" s="1" t="s">
        <v>78</v>
      </c>
      <c r="W401" s="1" t="s">
        <v>79</v>
      </c>
      <c r="X401" s="1" t="s">
        <v>80</v>
      </c>
      <c r="Y401" s="1" t="s">
        <v>81</v>
      </c>
      <c r="Z401" s="1" t="s">
        <v>83</v>
      </c>
      <c r="AA401">
        <v>257</v>
      </c>
      <c r="AB401">
        <v>367.51</v>
      </c>
    </row>
    <row r="402" spans="1:28" ht="14.4" x14ac:dyDescent="0.3">
      <c r="A402" s="1">
        <v>2022</v>
      </c>
      <c r="B402" s="1" t="s">
        <v>2</v>
      </c>
      <c r="C402" s="1" t="s">
        <v>15</v>
      </c>
      <c r="D402" s="5" t="s">
        <v>25</v>
      </c>
      <c r="E402" s="6">
        <v>46</v>
      </c>
      <c r="F402" s="6">
        <v>100</v>
      </c>
      <c r="G402" s="6">
        <v>224</v>
      </c>
      <c r="H402" s="3">
        <v>20</v>
      </c>
      <c r="I402" s="4" t="s">
        <v>40</v>
      </c>
      <c r="R402" s="22">
        <v>2726538</v>
      </c>
      <c r="S402">
        <v>2020</v>
      </c>
      <c r="T402" s="1" t="s">
        <v>7</v>
      </c>
      <c r="U402" s="1" t="s">
        <v>85</v>
      </c>
      <c r="V402" s="1" t="s">
        <v>78</v>
      </c>
      <c r="W402" s="1" t="s">
        <v>79</v>
      </c>
      <c r="X402" s="1" t="s">
        <v>80</v>
      </c>
      <c r="Y402" s="1" t="s">
        <v>81</v>
      </c>
      <c r="Z402" s="1" t="s">
        <v>82</v>
      </c>
      <c r="AA402">
        <v>353</v>
      </c>
      <c r="AB402">
        <v>504.78999999999996</v>
      </c>
    </row>
    <row r="403" spans="1:28" ht="14.4" x14ac:dyDescent="0.3">
      <c r="A403" s="1">
        <v>2022</v>
      </c>
      <c r="B403" s="1" t="s">
        <v>2</v>
      </c>
      <c r="C403" s="1" t="s">
        <v>15</v>
      </c>
      <c r="D403" s="5" t="s">
        <v>23</v>
      </c>
      <c r="E403" s="6">
        <v>34</v>
      </c>
      <c r="F403" s="6">
        <v>2288.4</v>
      </c>
      <c r="G403" s="6">
        <v>5126.0160000000005</v>
      </c>
      <c r="H403" s="3">
        <v>457.68000000000006</v>
      </c>
      <c r="I403" s="4" t="s">
        <v>40</v>
      </c>
      <c r="R403" s="22">
        <v>2726538</v>
      </c>
      <c r="S403">
        <v>2020</v>
      </c>
      <c r="T403" s="1" t="s">
        <v>5</v>
      </c>
      <c r="U403" s="1" t="s">
        <v>85</v>
      </c>
      <c r="V403" s="1" t="s">
        <v>78</v>
      </c>
      <c r="W403" s="1" t="s">
        <v>79</v>
      </c>
      <c r="X403" s="1" t="s">
        <v>80</v>
      </c>
      <c r="Y403" s="1" t="s">
        <v>81</v>
      </c>
      <c r="Z403" s="1" t="s">
        <v>82</v>
      </c>
      <c r="AA403">
        <v>772</v>
      </c>
      <c r="AB403">
        <v>1103.96</v>
      </c>
    </row>
    <row r="404" spans="1:28" ht="14.4" x14ac:dyDescent="0.3">
      <c r="A404" s="1">
        <v>2022</v>
      </c>
      <c r="B404" s="1" t="s">
        <v>2</v>
      </c>
      <c r="C404" s="1" t="s">
        <v>13</v>
      </c>
      <c r="D404" s="2" t="s">
        <v>34</v>
      </c>
      <c r="E404" s="3">
        <v>7</v>
      </c>
      <c r="F404" s="3">
        <v>200</v>
      </c>
      <c r="G404" s="3">
        <v>224</v>
      </c>
      <c r="H404" s="3">
        <v>40</v>
      </c>
      <c r="I404" s="4" t="s">
        <v>40</v>
      </c>
      <c r="R404" s="22">
        <v>2726538</v>
      </c>
      <c r="S404">
        <v>2020</v>
      </c>
      <c r="T404" s="1" t="s">
        <v>5</v>
      </c>
      <c r="U404" s="1" t="s">
        <v>85</v>
      </c>
      <c r="V404" s="1" t="s">
        <v>78</v>
      </c>
      <c r="W404" s="1" t="s">
        <v>79</v>
      </c>
      <c r="X404" s="1" t="s">
        <v>80</v>
      </c>
      <c r="Y404" s="1" t="s">
        <v>81</v>
      </c>
      <c r="Z404" s="1" t="s">
        <v>82</v>
      </c>
      <c r="AA404">
        <v>859</v>
      </c>
      <c r="AB404">
        <v>1228.3699999999999</v>
      </c>
    </row>
    <row r="405" spans="1:28" ht="14.4" x14ac:dyDescent="0.3">
      <c r="A405" s="1">
        <v>2022</v>
      </c>
      <c r="B405" s="1" t="s">
        <v>2</v>
      </c>
      <c r="C405" s="1" t="s">
        <v>15</v>
      </c>
      <c r="D405" s="5" t="s">
        <v>27</v>
      </c>
      <c r="E405" s="6">
        <v>3</v>
      </c>
      <c r="F405" s="6">
        <v>2288.65</v>
      </c>
      <c r="G405" s="6">
        <v>5126.576</v>
      </c>
      <c r="H405" s="3">
        <v>457.73</v>
      </c>
      <c r="I405" s="4" t="s">
        <v>40</v>
      </c>
      <c r="R405" s="22">
        <v>2726538</v>
      </c>
      <c r="S405">
        <v>2020</v>
      </c>
      <c r="T405" s="1" t="s">
        <v>9</v>
      </c>
      <c r="U405" s="1" t="s">
        <v>85</v>
      </c>
      <c r="V405" s="1" t="s">
        <v>78</v>
      </c>
      <c r="W405" s="1" t="s">
        <v>79</v>
      </c>
      <c r="X405" s="1" t="s">
        <v>80</v>
      </c>
      <c r="Y405" s="1" t="s">
        <v>86</v>
      </c>
      <c r="Z405" s="1" t="s">
        <v>82</v>
      </c>
      <c r="AA405">
        <v>776</v>
      </c>
      <c r="AB405">
        <v>1109.68</v>
      </c>
    </row>
    <row r="406" spans="1:28" ht="14.4" x14ac:dyDescent="0.3">
      <c r="A406" s="1">
        <v>2022</v>
      </c>
      <c r="B406" s="1" t="s">
        <v>2</v>
      </c>
      <c r="C406" s="1" t="s">
        <v>32</v>
      </c>
      <c r="D406" s="5" t="s">
        <v>32</v>
      </c>
      <c r="E406" s="6">
        <v>2</v>
      </c>
      <c r="F406" s="6">
        <v>6600</v>
      </c>
      <c r="G406" s="6">
        <v>7392</v>
      </c>
      <c r="H406" s="3">
        <v>1320</v>
      </c>
      <c r="I406" s="4" t="s">
        <v>42</v>
      </c>
      <c r="R406" s="22">
        <v>2726538</v>
      </c>
      <c r="S406">
        <v>2020</v>
      </c>
      <c r="T406" s="1" t="s">
        <v>10</v>
      </c>
      <c r="U406" s="1" t="s">
        <v>77</v>
      </c>
      <c r="V406" s="1" t="s">
        <v>87</v>
      </c>
      <c r="W406" s="1" t="s">
        <v>88</v>
      </c>
      <c r="X406" s="1" t="s">
        <v>84</v>
      </c>
      <c r="Y406" s="1" t="s">
        <v>81</v>
      </c>
      <c r="Z406" s="1" t="s">
        <v>82</v>
      </c>
      <c r="AA406">
        <v>241</v>
      </c>
      <c r="AB406">
        <v>344.63</v>
      </c>
    </row>
    <row r="407" spans="1:28" ht="14.4" x14ac:dyDescent="0.3">
      <c r="A407" s="1">
        <v>2022</v>
      </c>
      <c r="B407" s="1" t="s">
        <v>3</v>
      </c>
      <c r="C407" s="1" t="s">
        <v>14</v>
      </c>
      <c r="D407" s="2" t="s">
        <v>36</v>
      </c>
      <c r="E407" s="3">
        <v>3566</v>
      </c>
      <c r="F407" s="3">
        <v>4577.3</v>
      </c>
      <c r="G407" s="3">
        <v>5126.576</v>
      </c>
      <c r="H407" s="3">
        <v>915.46</v>
      </c>
      <c r="I407" s="4" t="s">
        <v>42</v>
      </c>
      <c r="R407" s="22">
        <v>2726538</v>
      </c>
      <c r="S407">
        <v>2020</v>
      </c>
      <c r="T407" s="1" t="s">
        <v>7</v>
      </c>
      <c r="U407" s="1" t="s">
        <v>85</v>
      </c>
      <c r="V407" s="1" t="s">
        <v>87</v>
      </c>
      <c r="W407" s="1" t="s">
        <v>88</v>
      </c>
      <c r="X407" s="1" t="s">
        <v>84</v>
      </c>
      <c r="Y407" s="1" t="s">
        <v>81</v>
      </c>
      <c r="Z407" s="1" t="s">
        <v>89</v>
      </c>
      <c r="AA407">
        <v>816</v>
      </c>
      <c r="AB407">
        <v>1166.8800000000001</v>
      </c>
    </row>
    <row r="408" spans="1:28" ht="14.4" x14ac:dyDescent="0.3">
      <c r="A408" s="1">
        <v>2022</v>
      </c>
      <c r="B408" s="1" t="s">
        <v>3</v>
      </c>
      <c r="C408" s="1" t="s">
        <v>14</v>
      </c>
      <c r="D408" s="2" t="s">
        <v>37</v>
      </c>
      <c r="E408" s="3">
        <v>2498</v>
      </c>
      <c r="F408" s="3">
        <v>8000</v>
      </c>
      <c r="G408" s="3">
        <v>8960</v>
      </c>
      <c r="H408" s="3">
        <v>1600</v>
      </c>
      <c r="I408" s="4" t="s">
        <v>42</v>
      </c>
      <c r="R408" s="22">
        <v>2726538</v>
      </c>
      <c r="S408">
        <v>2020</v>
      </c>
      <c r="T408" s="1" t="s">
        <v>7</v>
      </c>
      <c r="U408" s="1" t="s">
        <v>85</v>
      </c>
      <c r="V408" s="1" t="s">
        <v>87</v>
      </c>
      <c r="W408" s="1" t="s">
        <v>88</v>
      </c>
      <c r="X408" s="1" t="s">
        <v>84</v>
      </c>
      <c r="Y408" s="1" t="s">
        <v>81</v>
      </c>
      <c r="Z408" s="1" t="s">
        <v>89</v>
      </c>
      <c r="AA408">
        <v>357</v>
      </c>
      <c r="AB408">
        <v>510.51</v>
      </c>
    </row>
    <row r="409" spans="1:28" ht="14.4" x14ac:dyDescent="0.3">
      <c r="A409" s="1">
        <v>2022</v>
      </c>
      <c r="B409" s="1" t="s">
        <v>3</v>
      </c>
      <c r="C409" s="1" t="s">
        <v>13</v>
      </c>
      <c r="D409" s="2" t="s">
        <v>35</v>
      </c>
      <c r="E409" s="3">
        <v>1245</v>
      </c>
      <c r="F409" s="3">
        <v>4577.2</v>
      </c>
      <c r="G409" s="3">
        <v>5126.4639999999999</v>
      </c>
      <c r="H409" s="3">
        <v>915.44</v>
      </c>
      <c r="I409" s="4" t="s">
        <v>42</v>
      </c>
      <c r="R409" s="22">
        <v>2726538</v>
      </c>
      <c r="S409">
        <v>2020</v>
      </c>
      <c r="T409" s="1" t="s">
        <v>11</v>
      </c>
      <c r="U409" s="1" t="s">
        <v>85</v>
      </c>
      <c r="V409" s="1" t="s">
        <v>87</v>
      </c>
      <c r="W409" s="1" t="s">
        <v>88</v>
      </c>
      <c r="X409" s="1" t="s">
        <v>84</v>
      </c>
      <c r="Y409" s="1" t="s">
        <v>81</v>
      </c>
      <c r="Z409" s="1" t="s">
        <v>89</v>
      </c>
      <c r="AA409">
        <v>362</v>
      </c>
      <c r="AB409">
        <v>517.66</v>
      </c>
    </row>
    <row r="410" spans="1:28" ht="14.4" x14ac:dyDescent="0.3">
      <c r="A410" s="1">
        <v>2022</v>
      </c>
      <c r="B410" s="1" t="s">
        <v>3</v>
      </c>
      <c r="C410" s="1" t="s">
        <v>38</v>
      </c>
      <c r="D410" s="5" t="s">
        <v>30</v>
      </c>
      <c r="E410" s="6">
        <v>644</v>
      </c>
      <c r="F410" s="6">
        <v>5743.5</v>
      </c>
      <c r="G410" s="6">
        <v>6432.72</v>
      </c>
      <c r="H410" s="3">
        <v>1148.7</v>
      </c>
      <c r="I410" s="4" t="s">
        <v>42</v>
      </c>
      <c r="R410" s="22">
        <v>2726538</v>
      </c>
      <c r="S410">
        <v>2020</v>
      </c>
      <c r="T410" s="1" t="s">
        <v>11</v>
      </c>
      <c r="U410" s="1" t="s">
        <v>85</v>
      </c>
      <c r="V410" s="1" t="s">
        <v>87</v>
      </c>
      <c r="W410" s="1" t="s">
        <v>88</v>
      </c>
      <c r="X410" s="1" t="s">
        <v>84</v>
      </c>
      <c r="Y410" s="1" t="s">
        <v>81</v>
      </c>
      <c r="Z410" s="1" t="s">
        <v>89</v>
      </c>
      <c r="AA410">
        <v>335</v>
      </c>
      <c r="AB410">
        <v>479.05</v>
      </c>
    </row>
    <row r="411" spans="1:28" ht="14.4" x14ac:dyDescent="0.3">
      <c r="A411" s="1">
        <v>2022</v>
      </c>
      <c r="B411" s="1" t="s">
        <v>3</v>
      </c>
      <c r="C411" s="1" t="s">
        <v>12</v>
      </c>
      <c r="D411" s="5" t="s">
        <v>29</v>
      </c>
      <c r="E411" s="6">
        <v>643</v>
      </c>
      <c r="F411" s="6">
        <v>7000</v>
      </c>
      <c r="G411" s="6">
        <v>7840</v>
      </c>
      <c r="H411" s="3">
        <v>1400</v>
      </c>
      <c r="I411" s="4" t="s">
        <v>42</v>
      </c>
      <c r="R411" s="22">
        <v>2726538</v>
      </c>
      <c r="S411">
        <v>2020</v>
      </c>
      <c r="T411" s="1" t="s">
        <v>0</v>
      </c>
      <c r="U411" s="1" t="s">
        <v>85</v>
      </c>
      <c r="V411" s="1" t="s">
        <v>87</v>
      </c>
      <c r="W411" s="1" t="s">
        <v>88</v>
      </c>
      <c r="X411" s="1" t="s">
        <v>84</v>
      </c>
      <c r="Y411" s="1" t="s">
        <v>81</v>
      </c>
      <c r="Z411" s="1" t="s">
        <v>89</v>
      </c>
      <c r="AA411">
        <v>176</v>
      </c>
      <c r="AB411">
        <v>251.68</v>
      </c>
    </row>
    <row r="412" spans="1:28" ht="14.4" x14ac:dyDescent="0.3">
      <c r="A412" s="1">
        <v>2022</v>
      </c>
      <c r="B412" s="1" t="s">
        <v>3</v>
      </c>
      <c r="C412" s="1" t="s">
        <v>38</v>
      </c>
      <c r="D412" s="5" t="s">
        <v>31</v>
      </c>
      <c r="E412" s="6">
        <v>455</v>
      </c>
      <c r="F412" s="6">
        <v>4578.6000000000004</v>
      </c>
      <c r="G412" s="6">
        <v>5128.0320000000002</v>
      </c>
      <c r="H412" s="3">
        <v>915.72000000000014</v>
      </c>
      <c r="I412" s="4" t="s">
        <v>42</v>
      </c>
      <c r="R412" s="22">
        <v>2726538</v>
      </c>
      <c r="S412">
        <v>2020</v>
      </c>
      <c r="T412" s="1" t="s">
        <v>0</v>
      </c>
      <c r="U412" s="1" t="s">
        <v>85</v>
      </c>
      <c r="V412" s="1" t="s">
        <v>87</v>
      </c>
      <c r="W412" s="1" t="s">
        <v>88</v>
      </c>
      <c r="X412" s="1" t="s">
        <v>84</v>
      </c>
      <c r="Y412" s="1" t="s">
        <v>81</v>
      </c>
      <c r="Z412" s="1" t="s">
        <v>89</v>
      </c>
      <c r="AA412">
        <v>149</v>
      </c>
      <c r="AB412">
        <v>213.07</v>
      </c>
    </row>
    <row r="413" spans="1:28" ht="14.4" x14ac:dyDescent="0.3">
      <c r="A413" s="1">
        <v>2022</v>
      </c>
      <c r="B413" s="1" t="s">
        <v>3</v>
      </c>
      <c r="C413" s="1" t="s">
        <v>12</v>
      </c>
      <c r="D413" s="5" t="s">
        <v>28</v>
      </c>
      <c r="E413" s="7">
        <v>345</v>
      </c>
      <c r="F413" s="7">
        <v>7000</v>
      </c>
      <c r="G413" s="7">
        <v>7840</v>
      </c>
      <c r="H413" s="3">
        <v>1400</v>
      </c>
      <c r="I413" s="4" t="s">
        <v>42</v>
      </c>
      <c r="R413" s="22">
        <v>2726538</v>
      </c>
      <c r="S413">
        <v>2020</v>
      </c>
      <c r="T413" s="1" t="s">
        <v>5</v>
      </c>
      <c r="U413" s="1" t="s">
        <v>85</v>
      </c>
      <c r="V413" s="1" t="s">
        <v>87</v>
      </c>
      <c r="W413" s="1" t="s">
        <v>88</v>
      </c>
      <c r="X413" s="1" t="s">
        <v>84</v>
      </c>
      <c r="Y413" s="1" t="s">
        <v>81</v>
      </c>
      <c r="Z413" s="1" t="s">
        <v>89</v>
      </c>
      <c r="AA413">
        <v>370</v>
      </c>
      <c r="AB413">
        <v>529.1</v>
      </c>
    </row>
    <row r="414" spans="1:28" ht="14.4" x14ac:dyDescent="0.3">
      <c r="A414" s="1">
        <v>2022</v>
      </c>
      <c r="B414" s="1" t="s">
        <v>3</v>
      </c>
      <c r="C414" s="1" t="s">
        <v>13</v>
      </c>
      <c r="D414" s="2" t="s">
        <v>33</v>
      </c>
      <c r="E414" s="3">
        <v>122</v>
      </c>
      <c r="F414" s="3">
        <v>100</v>
      </c>
      <c r="G414" s="3">
        <v>112</v>
      </c>
      <c r="H414" s="3">
        <v>20</v>
      </c>
      <c r="I414" s="4" t="s">
        <v>42</v>
      </c>
      <c r="R414" s="22">
        <v>2726538</v>
      </c>
      <c r="S414">
        <v>2020</v>
      </c>
      <c r="T414" s="1" t="s">
        <v>5</v>
      </c>
      <c r="U414" s="1" t="s">
        <v>85</v>
      </c>
      <c r="V414" s="1" t="s">
        <v>87</v>
      </c>
      <c r="W414" s="1" t="s">
        <v>88</v>
      </c>
      <c r="X414" s="1" t="s">
        <v>84</v>
      </c>
      <c r="Y414" s="1" t="s">
        <v>81</v>
      </c>
      <c r="Z414" s="1" t="s">
        <v>89</v>
      </c>
      <c r="AA414">
        <v>151</v>
      </c>
      <c r="AB414">
        <v>215.93</v>
      </c>
    </row>
    <row r="415" spans="1:28" ht="14.4" x14ac:dyDescent="0.3">
      <c r="A415" s="1">
        <v>2022</v>
      </c>
      <c r="B415" s="1" t="s">
        <v>3</v>
      </c>
      <c r="C415" s="1" t="s">
        <v>15</v>
      </c>
      <c r="D415" s="5" t="s">
        <v>26</v>
      </c>
      <c r="E415" s="6">
        <v>78</v>
      </c>
      <c r="F415" s="6">
        <v>2288.6</v>
      </c>
      <c r="G415" s="6">
        <v>5126.4639999999999</v>
      </c>
      <c r="H415" s="3">
        <v>457.72</v>
      </c>
      <c r="I415" s="4" t="s">
        <v>42</v>
      </c>
      <c r="R415" s="22">
        <v>2726538</v>
      </c>
      <c r="S415">
        <v>2020</v>
      </c>
      <c r="T415" s="1" t="s">
        <v>5</v>
      </c>
      <c r="U415" s="1" t="s">
        <v>85</v>
      </c>
      <c r="V415" s="1" t="s">
        <v>87</v>
      </c>
      <c r="W415" s="1" t="s">
        <v>88</v>
      </c>
      <c r="X415" s="1" t="s">
        <v>84</v>
      </c>
      <c r="Y415" s="1" t="s">
        <v>81</v>
      </c>
      <c r="Z415" s="1" t="s">
        <v>89</v>
      </c>
      <c r="AA415">
        <v>823</v>
      </c>
      <c r="AB415">
        <v>1176.8899999999999</v>
      </c>
    </row>
    <row r="416" spans="1:28" ht="14.4" x14ac:dyDescent="0.3">
      <c r="A416" s="1">
        <v>2022</v>
      </c>
      <c r="B416" s="1" t="s">
        <v>3</v>
      </c>
      <c r="C416" s="1" t="s">
        <v>15</v>
      </c>
      <c r="D416" s="5" t="s">
        <v>24</v>
      </c>
      <c r="E416" s="6">
        <v>76</v>
      </c>
      <c r="F416" s="6">
        <v>2288.4499999999998</v>
      </c>
      <c r="G416" s="6">
        <v>5126.1279999999997</v>
      </c>
      <c r="H416" s="3">
        <v>457.69</v>
      </c>
      <c r="I416" s="4" t="s">
        <v>42</v>
      </c>
      <c r="R416" s="22">
        <v>2726538</v>
      </c>
      <c r="S416">
        <v>2020</v>
      </c>
      <c r="T416" s="1" t="s">
        <v>2</v>
      </c>
      <c r="U416" s="1" t="s">
        <v>85</v>
      </c>
      <c r="V416" s="1" t="s">
        <v>87</v>
      </c>
      <c r="W416" s="1" t="s">
        <v>88</v>
      </c>
      <c r="X416" s="1" t="s">
        <v>84</v>
      </c>
      <c r="Y416" s="1" t="s">
        <v>81</v>
      </c>
      <c r="Z416" s="1" t="s">
        <v>89</v>
      </c>
      <c r="AA416">
        <v>212</v>
      </c>
      <c r="AB416">
        <v>303.15999999999997</v>
      </c>
    </row>
    <row r="417" spans="1:28" ht="14.4" x14ac:dyDescent="0.3">
      <c r="A417" s="1">
        <v>2022</v>
      </c>
      <c r="B417" s="1" t="s">
        <v>3</v>
      </c>
      <c r="C417" s="1" t="s">
        <v>15</v>
      </c>
      <c r="D417" s="5" t="s">
        <v>25</v>
      </c>
      <c r="E417" s="6">
        <v>46</v>
      </c>
      <c r="F417" s="6">
        <v>100</v>
      </c>
      <c r="G417" s="6">
        <v>224</v>
      </c>
      <c r="H417" s="3">
        <v>20</v>
      </c>
      <c r="I417" s="4" t="s">
        <v>42</v>
      </c>
      <c r="R417" s="22">
        <v>2726538</v>
      </c>
      <c r="S417">
        <v>2020</v>
      </c>
      <c r="T417" s="1" t="s">
        <v>10</v>
      </c>
      <c r="U417" s="1" t="s">
        <v>85</v>
      </c>
      <c r="V417" s="1" t="s">
        <v>87</v>
      </c>
      <c r="W417" s="1" t="s">
        <v>88</v>
      </c>
      <c r="X417" s="1" t="s">
        <v>84</v>
      </c>
      <c r="Y417" s="1" t="s">
        <v>86</v>
      </c>
      <c r="Z417" s="1" t="s">
        <v>89</v>
      </c>
      <c r="AA417">
        <v>172</v>
      </c>
      <c r="AB417">
        <v>245.95999999999998</v>
      </c>
    </row>
    <row r="418" spans="1:28" ht="14.4" x14ac:dyDescent="0.3">
      <c r="A418" s="1">
        <v>2022</v>
      </c>
      <c r="B418" s="1" t="s">
        <v>3</v>
      </c>
      <c r="C418" s="1" t="s">
        <v>15</v>
      </c>
      <c r="D418" s="5" t="s">
        <v>23</v>
      </c>
      <c r="E418" s="6">
        <v>34</v>
      </c>
      <c r="F418" s="6">
        <v>2288.4</v>
      </c>
      <c r="G418" s="6">
        <v>5126.0160000000005</v>
      </c>
      <c r="H418" s="3">
        <v>457.68000000000006</v>
      </c>
      <c r="I418" s="4" t="s">
        <v>42</v>
      </c>
      <c r="R418" s="22">
        <v>2726538</v>
      </c>
      <c r="S418">
        <v>2020</v>
      </c>
      <c r="T418" s="1" t="s">
        <v>2</v>
      </c>
      <c r="U418" s="1" t="s">
        <v>77</v>
      </c>
      <c r="V418" s="1" t="s">
        <v>87</v>
      </c>
      <c r="W418" s="1" t="s">
        <v>79</v>
      </c>
      <c r="X418" s="1" t="s">
        <v>84</v>
      </c>
      <c r="Y418" s="1" t="s">
        <v>86</v>
      </c>
      <c r="Z418" s="1" t="s">
        <v>82</v>
      </c>
      <c r="AA418">
        <v>361</v>
      </c>
      <c r="AB418">
        <v>516.23</v>
      </c>
    </row>
    <row r="419" spans="1:28" ht="14.4" x14ac:dyDescent="0.3">
      <c r="A419" s="1">
        <v>2022</v>
      </c>
      <c r="B419" s="1" t="s">
        <v>3</v>
      </c>
      <c r="C419" s="1" t="s">
        <v>13</v>
      </c>
      <c r="D419" s="2" t="s">
        <v>34</v>
      </c>
      <c r="E419" s="3">
        <v>7</v>
      </c>
      <c r="F419" s="3">
        <v>200</v>
      </c>
      <c r="G419" s="3">
        <v>224</v>
      </c>
      <c r="H419" s="3">
        <v>40</v>
      </c>
      <c r="I419" s="4" t="s">
        <v>42</v>
      </c>
      <c r="R419" s="22">
        <v>2726538</v>
      </c>
      <c r="S419">
        <v>2021</v>
      </c>
      <c r="T419" s="1" t="s">
        <v>10</v>
      </c>
      <c r="U419" s="1" t="s">
        <v>77</v>
      </c>
      <c r="V419" s="1" t="s">
        <v>78</v>
      </c>
      <c r="W419" s="1" t="s">
        <v>79</v>
      </c>
      <c r="X419" s="1" t="s">
        <v>84</v>
      </c>
      <c r="Y419" s="1" t="s">
        <v>81</v>
      </c>
      <c r="Z419" s="1" t="s">
        <v>82</v>
      </c>
      <c r="AA419">
        <v>285</v>
      </c>
      <c r="AB419">
        <v>407.55</v>
      </c>
    </row>
    <row r="420" spans="1:28" ht="14.4" x14ac:dyDescent="0.3">
      <c r="A420" s="1">
        <v>2022</v>
      </c>
      <c r="B420" s="1" t="s">
        <v>3</v>
      </c>
      <c r="C420" s="1" t="s">
        <v>15</v>
      </c>
      <c r="D420" s="5" t="s">
        <v>27</v>
      </c>
      <c r="E420" s="6">
        <v>3</v>
      </c>
      <c r="F420" s="6">
        <v>2288.65</v>
      </c>
      <c r="G420" s="6">
        <v>5126.576</v>
      </c>
      <c r="H420" s="3">
        <v>457.73</v>
      </c>
      <c r="I420" s="4" t="s">
        <v>42</v>
      </c>
      <c r="R420" s="22">
        <v>2726538</v>
      </c>
      <c r="S420">
        <v>2021</v>
      </c>
      <c r="T420" s="1" t="s">
        <v>7</v>
      </c>
      <c r="U420" s="1" t="s">
        <v>77</v>
      </c>
      <c r="V420" s="1" t="s">
        <v>78</v>
      </c>
      <c r="W420" s="1" t="s">
        <v>79</v>
      </c>
      <c r="X420" s="1" t="s">
        <v>80</v>
      </c>
      <c r="Y420" s="1" t="s">
        <v>81</v>
      </c>
      <c r="Z420" s="1" t="s">
        <v>83</v>
      </c>
      <c r="AA420">
        <v>148</v>
      </c>
      <c r="AB420">
        <v>211.64</v>
      </c>
    </row>
    <row r="421" spans="1:28" ht="14.4" x14ac:dyDescent="0.3">
      <c r="A421" s="1">
        <v>2022</v>
      </c>
      <c r="B421" s="1" t="s">
        <v>3</v>
      </c>
      <c r="C421" s="1" t="s">
        <v>32</v>
      </c>
      <c r="D421" s="5" t="s">
        <v>32</v>
      </c>
      <c r="E421" s="6">
        <v>2</v>
      </c>
      <c r="F421" s="6">
        <v>7920</v>
      </c>
      <c r="G421" s="6">
        <v>7392</v>
      </c>
      <c r="H421" s="3">
        <v>1584</v>
      </c>
      <c r="I421" s="4" t="s">
        <v>42</v>
      </c>
      <c r="R421" s="22">
        <v>2726538</v>
      </c>
      <c r="S421">
        <v>2021</v>
      </c>
      <c r="T421" s="1" t="s">
        <v>7</v>
      </c>
      <c r="U421" s="1" t="s">
        <v>77</v>
      </c>
      <c r="V421" s="1" t="s">
        <v>78</v>
      </c>
      <c r="W421" s="1" t="s">
        <v>79</v>
      </c>
      <c r="X421" s="1" t="s">
        <v>80</v>
      </c>
      <c r="Y421" s="1" t="s">
        <v>81</v>
      </c>
      <c r="Z421" s="1" t="s">
        <v>83</v>
      </c>
      <c r="AA421">
        <v>367</v>
      </c>
      <c r="AB421">
        <v>524.80999999999995</v>
      </c>
    </row>
    <row r="422" spans="1:28" ht="14.4" x14ac:dyDescent="0.3">
      <c r="A422" s="1">
        <v>2022</v>
      </c>
      <c r="B422" s="1" t="s">
        <v>4</v>
      </c>
      <c r="C422" s="1" t="s">
        <v>14</v>
      </c>
      <c r="D422" s="2" t="s">
        <v>36</v>
      </c>
      <c r="E422" s="3">
        <v>3566</v>
      </c>
      <c r="F422" s="3">
        <v>4577.3</v>
      </c>
      <c r="G422" s="3">
        <v>5126.576</v>
      </c>
      <c r="H422" s="3">
        <v>915.46</v>
      </c>
      <c r="I422" s="4" t="s">
        <v>40</v>
      </c>
      <c r="R422" s="22">
        <v>2726538</v>
      </c>
      <c r="S422">
        <v>2021</v>
      </c>
      <c r="T422" s="1" t="s">
        <v>7</v>
      </c>
      <c r="U422" s="1" t="s">
        <v>77</v>
      </c>
      <c r="V422" s="1" t="s">
        <v>78</v>
      </c>
      <c r="W422" s="1" t="s">
        <v>79</v>
      </c>
      <c r="X422" s="1" t="s">
        <v>80</v>
      </c>
      <c r="Y422" s="1" t="s">
        <v>81</v>
      </c>
      <c r="Z422" s="1" t="s">
        <v>82</v>
      </c>
      <c r="AA422">
        <v>335</v>
      </c>
      <c r="AB422">
        <v>479.05</v>
      </c>
    </row>
    <row r="423" spans="1:28" ht="14.4" x14ac:dyDescent="0.3">
      <c r="A423" s="1">
        <v>2022</v>
      </c>
      <c r="B423" s="1" t="s">
        <v>4</v>
      </c>
      <c r="C423" s="1" t="s">
        <v>14</v>
      </c>
      <c r="D423" s="2" t="s">
        <v>37</v>
      </c>
      <c r="E423" s="3">
        <v>2498</v>
      </c>
      <c r="F423" s="3">
        <v>8800</v>
      </c>
      <c r="G423" s="3">
        <v>8960</v>
      </c>
      <c r="H423" s="3">
        <v>1760</v>
      </c>
      <c r="I423" s="4" t="s">
        <v>40</v>
      </c>
      <c r="R423" s="22">
        <v>2726538</v>
      </c>
      <c r="S423">
        <v>2021</v>
      </c>
      <c r="T423" s="1" t="s">
        <v>1</v>
      </c>
      <c r="U423" s="1" t="s">
        <v>77</v>
      </c>
      <c r="V423" s="1" t="s">
        <v>78</v>
      </c>
      <c r="W423" s="1" t="s">
        <v>79</v>
      </c>
      <c r="X423" s="1" t="s">
        <v>80</v>
      </c>
      <c r="Y423" s="1" t="s">
        <v>81</v>
      </c>
      <c r="Z423" s="1" t="s">
        <v>83</v>
      </c>
      <c r="AA423">
        <v>158</v>
      </c>
      <c r="AB423">
        <v>225.94</v>
      </c>
    </row>
    <row r="424" spans="1:28" ht="14.4" x14ac:dyDescent="0.3">
      <c r="A424" s="1">
        <v>2022</v>
      </c>
      <c r="B424" s="1" t="s">
        <v>4</v>
      </c>
      <c r="C424" s="1" t="s">
        <v>13</v>
      </c>
      <c r="D424" s="2" t="s">
        <v>35</v>
      </c>
      <c r="E424" s="3">
        <v>1245</v>
      </c>
      <c r="F424" s="3">
        <v>5034.92</v>
      </c>
      <c r="G424" s="3">
        <v>5126.4639999999999</v>
      </c>
      <c r="H424" s="3">
        <v>1006.984</v>
      </c>
      <c r="I424" s="4" t="s">
        <v>40</v>
      </c>
      <c r="R424" s="22">
        <v>2726538</v>
      </c>
      <c r="S424">
        <v>2021</v>
      </c>
      <c r="T424" s="1" t="s">
        <v>1</v>
      </c>
      <c r="U424" s="1" t="s">
        <v>77</v>
      </c>
      <c r="V424" s="1" t="s">
        <v>78</v>
      </c>
      <c r="W424" s="1" t="s">
        <v>79</v>
      </c>
      <c r="X424" s="1" t="s">
        <v>80</v>
      </c>
      <c r="Y424" s="1" t="s">
        <v>81</v>
      </c>
      <c r="Z424" s="1" t="s">
        <v>83</v>
      </c>
      <c r="AA424">
        <v>229</v>
      </c>
      <c r="AB424">
        <v>327.47000000000003</v>
      </c>
    </row>
    <row r="425" spans="1:28" ht="14.4" x14ac:dyDescent="0.3">
      <c r="A425" s="1">
        <v>2022</v>
      </c>
      <c r="B425" s="1" t="s">
        <v>4</v>
      </c>
      <c r="C425" s="1" t="s">
        <v>38</v>
      </c>
      <c r="D425" s="5" t="s">
        <v>30</v>
      </c>
      <c r="E425" s="6">
        <v>644</v>
      </c>
      <c r="F425" s="6">
        <v>6317.85</v>
      </c>
      <c r="G425" s="6">
        <v>6432.72</v>
      </c>
      <c r="H425" s="3">
        <v>1263.5700000000002</v>
      </c>
      <c r="I425" s="4" t="s">
        <v>40</v>
      </c>
      <c r="R425" s="22">
        <v>2726538</v>
      </c>
      <c r="S425">
        <v>2021</v>
      </c>
      <c r="T425" s="1" t="s">
        <v>1</v>
      </c>
      <c r="U425" s="1" t="s">
        <v>77</v>
      </c>
      <c r="V425" s="1" t="s">
        <v>78</v>
      </c>
      <c r="W425" s="1" t="s">
        <v>79</v>
      </c>
      <c r="X425" s="1" t="s">
        <v>80</v>
      </c>
      <c r="Y425" s="1" t="s">
        <v>81</v>
      </c>
      <c r="Z425" s="1" t="s">
        <v>83</v>
      </c>
      <c r="AA425">
        <v>185</v>
      </c>
      <c r="AB425">
        <v>264.55</v>
      </c>
    </row>
    <row r="426" spans="1:28" ht="14.4" x14ac:dyDescent="0.3">
      <c r="A426" s="1">
        <v>2022</v>
      </c>
      <c r="B426" s="1" t="s">
        <v>4</v>
      </c>
      <c r="C426" s="1" t="s">
        <v>12</v>
      </c>
      <c r="D426" s="5" t="s">
        <v>29</v>
      </c>
      <c r="E426" s="6">
        <v>643</v>
      </c>
      <c r="F426" s="6">
        <v>7700</v>
      </c>
      <c r="G426" s="6">
        <v>7840</v>
      </c>
      <c r="H426" s="3">
        <v>1540</v>
      </c>
      <c r="I426" s="4" t="s">
        <v>40</v>
      </c>
      <c r="R426" s="22">
        <v>2726538</v>
      </c>
      <c r="S426">
        <v>2021</v>
      </c>
      <c r="T426" s="1" t="s">
        <v>6</v>
      </c>
      <c r="U426" s="1" t="s">
        <v>77</v>
      </c>
      <c r="V426" s="1" t="s">
        <v>78</v>
      </c>
      <c r="W426" s="1" t="s">
        <v>79</v>
      </c>
      <c r="X426" s="1" t="s">
        <v>80</v>
      </c>
      <c r="Y426" s="1" t="s">
        <v>81</v>
      </c>
      <c r="Z426" s="1" t="s">
        <v>82</v>
      </c>
      <c r="AA426">
        <v>347</v>
      </c>
      <c r="AB426">
        <v>496.21000000000004</v>
      </c>
    </row>
    <row r="427" spans="1:28" ht="14.4" x14ac:dyDescent="0.3">
      <c r="A427" s="1">
        <v>2022</v>
      </c>
      <c r="B427" s="1" t="s">
        <v>4</v>
      </c>
      <c r="C427" s="1" t="s">
        <v>38</v>
      </c>
      <c r="D427" s="5" t="s">
        <v>31</v>
      </c>
      <c r="E427" s="6">
        <v>455</v>
      </c>
      <c r="F427" s="6">
        <v>5036.46</v>
      </c>
      <c r="G427" s="6">
        <v>5128.0320000000002</v>
      </c>
      <c r="H427" s="3">
        <v>1007.292</v>
      </c>
      <c r="I427" s="4" t="s">
        <v>42</v>
      </c>
      <c r="R427" s="22">
        <v>2726538</v>
      </c>
      <c r="S427">
        <v>2021</v>
      </c>
      <c r="T427" s="1" t="s">
        <v>4</v>
      </c>
      <c r="U427" s="1" t="s">
        <v>77</v>
      </c>
      <c r="V427" s="1" t="s">
        <v>78</v>
      </c>
      <c r="W427" s="1" t="s">
        <v>79</v>
      </c>
      <c r="X427" s="1" t="s">
        <v>80</v>
      </c>
      <c r="Y427" s="1" t="s">
        <v>81</v>
      </c>
      <c r="Z427" s="1" t="s">
        <v>83</v>
      </c>
      <c r="AA427">
        <v>211</v>
      </c>
      <c r="AB427">
        <v>301.73</v>
      </c>
    </row>
    <row r="428" spans="1:28" ht="14.4" x14ac:dyDescent="0.3">
      <c r="A428" s="1">
        <v>2022</v>
      </c>
      <c r="B428" s="1" t="s">
        <v>4</v>
      </c>
      <c r="C428" s="1" t="s">
        <v>12</v>
      </c>
      <c r="D428" s="5" t="s">
        <v>28</v>
      </c>
      <c r="E428" s="7">
        <v>345</v>
      </c>
      <c r="F428" s="7">
        <v>7700</v>
      </c>
      <c r="G428" s="7">
        <v>7840</v>
      </c>
      <c r="H428" s="3">
        <v>1540</v>
      </c>
      <c r="I428" s="4" t="s">
        <v>42</v>
      </c>
      <c r="R428" s="22">
        <v>2726538</v>
      </c>
      <c r="S428">
        <v>2021</v>
      </c>
      <c r="T428" s="1" t="s">
        <v>10</v>
      </c>
      <c r="U428" s="1" t="s">
        <v>77</v>
      </c>
      <c r="V428" s="1" t="s">
        <v>78</v>
      </c>
      <c r="W428" s="1" t="s">
        <v>79</v>
      </c>
      <c r="X428" s="1" t="s">
        <v>80</v>
      </c>
      <c r="Y428" s="1" t="s">
        <v>81</v>
      </c>
      <c r="Z428" s="1" t="s">
        <v>83</v>
      </c>
      <c r="AA428">
        <v>727</v>
      </c>
      <c r="AB428">
        <v>1039.6100000000001</v>
      </c>
    </row>
    <row r="429" spans="1:28" ht="14.4" x14ac:dyDescent="0.3">
      <c r="A429" s="1">
        <v>2022</v>
      </c>
      <c r="B429" s="1" t="s">
        <v>4</v>
      </c>
      <c r="C429" s="1" t="s">
        <v>13</v>
      </c>
      <c r="D429" s="2" t="s">
        <v>33</v>
      </c>
      <c r="E429" s="3">
        <v>122</v>
      </c>
      <c r="F429" s="3">
        <v>110</v>
      </c>
      <c r="G429" s="3">
        <v>112</v>
      </c>
      <c r="H429" s="3">
        <v>22</v>
      </c>
      <c r="I429" s="4" t="s">
        <v>42</v>
      </c>
      <c r="R429" s="22">
        <v>2726538</v>
      </c>
      <c r="S429">
        <v>2021</v>
      </c>
      <c r="T429" s="1" t="s">
        <v>9</v>
      </c>
      <c r="U429" s="1" t="s">
        <v>77</v>
      </c>
      <c r="V429" s="1" t="s">
        <v>78</v>
      </c>
      <c r="W429" s="1" t="s">
        <v>79</v>
      </c>
      <c r="X429" s="1" t="s">
        <v>80</v>
      </c>
      <c r="Y429" s="1" t="s">
        <v>81</v>
      </c>
      <c r="Z429" s="1" t="s">
        <v>83</v>
      </c>
      <c r="AA429">
        <v>693</v>
      </c>
      <c r="AB429">
        <v>990.99</v>
      </c>
    </row>
    <row r="430" spans="1:28" ht="14.4" x14ac:dyDescent="0.3">
      <c r="A430" s="1">
        <v>2022</v>
      </c>
      <c r="B430" s="1" t="s">
        <v>4</v>
      </c>
      <c r="C430" s="1" t="s">
        <v>15</v>
      </c>
      <c r="D430" s="5" t="s">
        <v>26</v>
      </c>
      <c r="E430" s="6">
        <v>78</v>
      </c>
      <c r="F430" s="6">
        <v>2517.46</v>
      </c>
      <c r="G430" s="6">
        <v>5126.4639999999999</v>
      </c>
      <c r="H430" s="3">
        <v>503.49200000000002</v>
      </c>
      <c r="I430" s="4" t="s">
        <v>42</v>
      </c>
      <c r="R430" s="22">
        <v>2726538</v>
      </c>
      <c r="S430">
        <v>2021</v>
      </c>
      <c r="T430" s="1" t="s">
        <v>7</v>
      </c>
      <c r="U430" s="1" t="s">
        <v>85</v>
      </c>
      <c r="V430" s="1" t="s">
        <v>78</v>
      </c>
      <c r="W430" s="1" t="s">
        <v>79</v>
      </c>
      <c r="X430" s="1" t="s">
        <v>80</v>
      </c>
      <c r="Y430" s="1" t="s">
        <v>81</v>
      </c>
      <c r="Z430" s="1" t="s">
        <v>82</v>
      </c>
      <c r="AA430">
        <v>290</v>
      </c>
      <c r="AB430">
        <v>414.7</v>
      </c>
    </row>
    <row r="431" spans="1:28" ht="14.4" x14ac:dyDescent="0.3">
      <c r="A431" s="1">
        <v>2022</v>
      </c>
      <c r="B431" s="1" t="s">
        <v>4</v>
      </c>
      <c r="C431" s="1" t="s">
        <v>15</v>
      </c>
      <c r="D431" s="5" t="s">
        <v>24</v>
      </c>
      <c r="E431" s="6">
        <v>76</v>
      </c>
      <c r="F431" s="6">
        <v>2288.4499999999998</v>
      </c>
      <c r="G431" s="6">
        <v>5126.1279999999997</v>
      </c>
      <c r="H431" s="3">
        <v>457.69</v>
      </c>
      <c r="I431" s="4" t="s">
        <v>42</v>
      </c>
      <c r="R431" s="22">
        <v>2726538</v>
      </c>
      <c r="S431">
        <v>2021</v>
      </c>
      <c r="T431" s="1" t="s">
        <v>1</v>
      </c>
      <c r="U431" s="1" t="s">
        <v>77</v>
      </c>
      <c r="V431" s="1" t="s">
        <v>78</v>
      </c>
      <c r="W431" s="1" t="s">
        <v>79</v>
      </c>
      <c r="X431" s="1" t="s">
        <v>80</v>
      </c>
      <c r="Y431" s="1" t="s">
        <v>81</v>
      </c>
      <c r="Z431" s="1" t="s">
        <v>82</v>
      </c>
      <c r="AA431">
        <v>998</v>
      </c>
      <c r="AB431">
        <v>1427.1399999999999</v>
      </c>
    </row>
    <row r="432" spans="1:28" ht="14.4" x14ac:dyDescent="0.3">
      <c r="A432" s="1">
        <v>2022</v>
      </c>
      <c r="B432" s="1" t="s">
        <v>4</v>
      </c>
      <c r="C432" s="1" t="s">
        <v>15</v>
      </c>
      <c r="D432" s="5" t="s">
        <v>25</v>
      </c>
      <c r="E432" s="6">
        <v>46</v>
      </c>
      <c r="F432" s="6">
        <v>100</v>
      </c>
      <c r="G432" s="6">
        <v>224</v>
      </c>
      <c r="H432" s="3">
        <v>20</v>
      </c>
      <c r="I432" s="4" t="s">
        <v>42</v>
      </c>
      <c r="R432" s="22">
        <v>2726538</v>
      </c>
      <c r="S432">
        <v>2021</v>
      </c>
      <c r="T432" s="1" t="s">
        <v>1</v>
      </c>
      <c r="U432" s="1" t="s">
        <v>77</v>
      </c>
      <c r="V432" s="1" t="s">
        <v>78</v>
      </c>
      <c r="W432" s="1" t="s">
        <v>79</v>
      </c>
      <c r="X432" s="1" t="s">
        <v>80</v>
      </c>
      <c r="Y432" s="1" t="s">
        <v>81</v>
      </c>
      <c r="Z432" s="1" t="s">
        <v>82</v>
      </c>
      <c r="AA432">
        <v>249</v>
      </c>
      <c r="AB432">
        <v>356.07</v>
      </c>
    </row>
    <row r="433" spans="1:28" ht="14.4" x14ac:dyDescent="0.3">
      <c r="A433" s="1">
        <v>2022</v>
      </c>
      <c r="B433" s="1" t="s">
        <v>4</v>
      </c>
      <c r="C433" s="1" t="s">
        <v>15</v>
      </c>
      <c r="D433" s="5" t="s">
        <v>23</v>
      </c>
      <c r="E433" s="6">
        <v>34</v>
      </c>
      <c r="F433" s="6">
        <v>2288.4</v>
      </c>
      <c r="G433" s="6">
        <v>5126.0160000000005</v>
      </c>
      <c r="H433" s="3">
        <v>457.68000000000006</v>
      </c>
      <c r="I433" s="4" t="s">
        <v>42</v>
      </c>
      <c r="R433" s="22">
        <v>2726538</v>
      </c>
      <c r="S433">
        <v>2021</v>
      </c>
      <c r="T433" s="1" t="s">
        <v>6</v>
      </c>
      <c r="U433" s="1" t="s">
        <v>77</v>
      </c>
      <c r="V433" s="1" t="s">
        <v>78</v>
      </c>
      <c r="W433" s="1" t="s">
        <v>79</v>
      </c>
      <c r="X433" s="1" t="s">
        <v>80</v>
      </c>
      <c r="Y433" s="1" t="s">
        <v>81</v>
      </c>
      <c r="Z433" s="1" t="s">
        <v>82</v>
      </c>
      <c r="AA433">
        <v>1036</v>
      </c>
      <c r="AB433">
        <v>1481.48</v>
      </c>
    </row>
    <row r="434" spans="1:28" ht="14.4" x14ac:dyDescent="0.3">
      <c r="A434" s="1">
        <v>2022</v>
      </c>
      <c r="B434" s="1" t="s">
        <v>4</v>
      </c>
      <c r="C434" s="1" t="s">
        <v>13</v>
      </c>
      <c r="D434" s="2" t="s">
        <v>34</v>
      </c>
      <c r="E434" s="3">
        <v>7</v>
      </c>
      <c r="F434" s="3">
        <v>200</v>
      </c>
      <c r="G434" s="3">
        <v>224</v>
      </c>
      <c r="H434" s="3">
        <v>40</v>
      </c>
      <c r="I434" s="4" t="s">
        <v>42</v>
      </c>
      <c r="R434" s="22">
        <v>2726538</v>
      </c>
      <c r="S434">
        <v>2021</v>
      </c>
      <c r="T434" s="1" t="s">
        <v>5</v>
      </c>
      <c r="U434" s="1" t="s">
        <v>77</v>
      </c>
      <c r="V434" s="1" t="s">
        <v>78</v>
      </c>
      <c r="W434" s="1" t="s">
        <v>79</v>
      </c>
      <c r="X434" s="1" t="s">
        <v>80</v>
      </c>
      <c r="Y434" s="1" t="s">
        <v>81</v>
      </c>
      <c r="Z434" s="1" t="s">
        <v>82</v>
      </c>
      <c r="AA434">
        <v>230</v>
      </c>
      <c r="AB434">
        <v>328.9</v>
      </c>
    </row>
    <row r="435" spans="1:28" ht="14.4" x14ac:dyDescent="0.3">
      <c r="A435" s="1">
        <v>2022</v>
      </c>
      <c r="B435" s="1" t="s">
        <v>4</v>
      </c>
      <c r="C435" s="1" t="s">
        <v>15</v>
      </c>
      <c r="D435" s="5" t="s">
        <v>27</v>
      </c>
      <c r="E435" s="6">
        <v>3</v>
      </c>
      <c r="F435" s="6">
        <v>3300</v>
      </c>
      <c r="G435" s="6">
        <v>5126.576</v>
      </c>
      <c r="H435" s="3">
        <v>660</v>
      </c>
      <c r="I435" s="4" t="s">
        <v>42</v>
      </c>
      <c r="R435" s="22">
        <v>2726538</v>
      </c>
      <c r="S435">
        <v>2021</v>
      </c>
      <c r="T435" s="1" t="s">
        <v>5</v>
      </c>
      <c r="U435" s="1" t="s">
        <v>77</v>
      </c>
      <c r="V435" s="1" t="s">
        <v>78</v>
      </c>
      <c r="W435" s="1" t="s">
        <v>79</v>
      </c>
      <c r="X435" s="1" t="s">
        <v>80</v>
      </c>
      <c r="Y435" s="1" t="s">
        <v>81</v>
      </c>
      <c r="Z435" s="1" t="s">
        <v>82</v>
      </c>
      <c r="AA435">
        <v>257</v>
      </c>
      <c r="AB435">
        <v>367.51</v>
      </c>
    </row>
    <row r="436" spans="1:28" ht="14.4" x14ac:dyDescent="0.3">
      <c r="A436" s="1">
        <v>2022</v>
      </c>
      <c r="B436" s="1" t="s">
        <v>4</v>
      </c>
      <c r="C436" s="1" t="s">
        <v>32</v>
      </c>
      <c r="D436" s="5" t="s">
        <v>32</v>
      </c>
      <c r="E436" s="6">
        <v>2</v>
      </c>
      <c r="F436" s="6">
        <v>4577.3</v>
      </c>
      <c r="G436" s="6">
        <v>7392</v>
      </c>
      <c r="H436" s="3">
        <v>915.46</v>
      </c>
      <c r="I436" s="4" t="s">
        <v>40</v>
      </c>
      <c r="R436" s="22">
        <v>2726538</v>
      </c>
      <c r="S436">
        <v>2021</v>
      </c>
      <c r="T436" s="1" t="s">
        <v>10</v>
      </c>
      <c r="U436" s="1" t="s">
        <v>85</v>
      </c>
      <c r="V436" s="1" t="s">
        <v>78</v>
      </c>
      <c r="W436" s="1" t="s">
        <v>79</v>
      </c>
      <c r="X436" s="1" t="s">
        <v>80</v>
      </c>
      <c r="Y436" s="1" t="s">
        <v>81</v>
      </c>
      <c r="Z436" s="1" t="s">
        <v>82</v>
      </c>
      <c r="AA436">
        <v>1006</v>
      </c>
      <c r="AB436">
        <v>1438.58</v>
      </c>
    </row>
    <row r="437" spans="1:28" ht="14.4" x14ac:dyDescent="0.3">
      <c r="A437" s="1">
        <v>2022</v>
      </c>
      <c r="B437" s="1" t="s">
        <v>5</v>
      </c>
      <c r="C437" s="1" t="s">
        <v>14</v>
      </c>
      <c r="D437" s="2" t="s">
        <v>36</v>
      </c>
      <c r="E437" s="3">
        <v>3566</v>
      </c>
      <c r="F437" s="3">
        <v>4577.3</v>
      </c>
      <c r="G437" s="3">
        <v>5126.576</v>
      </c>
      <c r="H437" s="3">
        <v>915.46</v>
      </c>
      <c r="I437" s="4" t="s">
        <v>42</v>
      </c>
      <c r="R437" s="22">
        <v>2726538</v>
      </c>
      <c r="S437">
        <v>2021</v>
      </c>
      <c r="T437" s="1" t="s">
        <v>10</v>
      </c>
      <c r="U437" s="1" t="s">
        <v>85</v>
      </c>
      <c r="V437" s="1" t="s">
        <v>78</v>
      </c>
      <c r="W437" s="1" t="s">
        <v>79</v>
      </c>
      <c r="X437" s="1" t="s">
        <v>80</v>
      </c>
      <c r="Y437" s="1" t="s">
        <v>81</v>
      </c>
      <c r="Z437" s="1" t="s">
        <v>82</v>
      </c>
      <c r="AA437">
        <v>259</v>
      </c>
      <c r="AB437">
        <v>370.37</v>
      </c>
    </row>
    <row r="438" spans="1:28" ht="14.4" x14ac:dyDescent="0.3">
      <c r="A438" s="1">
        <v>2022</v>
      </c>
      <c r="B438" s="1" t="s">
        <v>5</v>
      </c>
      <c r="C438" s="1" t="s">
        <v>14</v>
      </c>
      <c r="D438" s="2" t="s">
        <v>37</v>
      </c>
      <c r="E438" s="3">
        <v>2498</v>
      </c>
      <c r="F438" s="3">
        <v>8000</v>
      </c>
      <c r="G438" s="3">
        <v>8960</v>
      </c>
      <c r="H438" s="3">
        <v>1600</v>
      </c>
      <c r="I438" s="4" t="s">
        <v>40</v>
      </c>
      <c r="R438" s="22">
        <v>2726538</v>
      </c>
      <c r="S438">
        <v>2021</v>
      </c>
      <c r="T438" s="1" t="s">
        <v>9</v>
      </c>
      <c r="U438" s="1" t="s">
        <v>85</v>
      </c>
      <c r="V438" s="1" t="s">
        <v>78</v>
      </c>
      <c r="W438" s="1" t="s">
        <v>79</v>
      </c>
      <c r="X438" s="1" t="s">
        <v>80</v>
      </c>
      <c r="Y438" s="1" t="s">
        <v>81</v>
      </c>
      <c r="Z438" s="1" t="s">
        <v>83</v>
      </c>
      <c r="AA438">
        <v>269</v>
      </c>
      <c r="AB438">
        <v>384.67</v>
      </c>
    </row>
    <row r="439" spans="1:28" ht="14.4" x14ac:dyDescent="0.3">
      <c r="A439" s="1">
        <v>2022</v>
      </c>
      <c r="B439" s="1" t="s">
        <v>5</v>
      </c>
      <c r="C439" s="1" t="s">
        <v>13</v>
      </c>
      <c r="D439" s="2" t="s">
        <v>35</v>
      </c>
      <c r="E439" s="3">
        <v>1245</v>
      </c>
      <c r="F439" s="3">
        <v>4577.2</v>
      </c>
      <c r="G439" s="3">
        <v>5126.4639999999999</v>
      </c>
      <c r="H439" s="3">
        <v>915.44</v>
      </c>
      <c r="I439" s="4" t="s">
        <v>40</v>
      </c>
      <c r="R439" s="22">
        <v>2726538</v>
      </c>
      <c r="S439">
        <v>2021</v>
      </c>
      <c r="T439" s="1" t="s">
        <v>9</v>
      </c>
      <c r="U439" s="1" t="s">
        <v>77</v>
      </c>
      <c r="V439" s="1" t="s">
        <v>87</v>
      </c>
      <c r="W439" s="1" t="s">
        <v>88</v>
      </c>
      <c r="X439" s="1" t="s">
        <v>84</v>
      </c>
      <c r="Y439" s="1" t="s">
        <v>81</v>
      </c>
      <c r="Z439" s="1" t="s">
        <v>82</v>
      </c>
      <c r="AA439">
        <v>301</v>
      </c>
      <c r="AB439">
        <v>430.43</v>
      </c>
    </row>
    <row r="440" spans="1:28" ht="14.4" x14ac:dyDescent="0.3">
      <c r="A440" s="1">
        <v>2022</v>
      </c>
      <c r="B440" s="1" t="s">
        <v>5</v>
      </c>
      <c r="C440" s="1" t="s">
        <v>38</v>
      </c>
      <c r="D440" s="5" t="s">
        <v>30</v>
      </c>
      <c r="E440" s="6">
        <v>644</v>
      </c>
      <c r="F440" s="6">
        <v>5743.5</v>
      </c>
      <c r="G440" s="6">
        <v>6432.72</v>
      </c>
      <c r="H440" s="3">
        <v>1148.7</v>
      </c>
      <c r="I440" s="4" t="s">
        <v>40</v>
      </c>
      <c r="R440" s="22">
        <v>2726538</v>
      </c>
      <c r="S440">
        <v>2021</v>
      </c>
      <c r="T440" s="1" t="s">
        <v>7</v>
      </c>
      <c r="U440" s="1" t="s">
        <v>77</v>
      </c>
      <c r="V440" s="1" t="s">
        <v>87</v>
      </c>
      <c r="W440" s="1" t="s">
        <v>88</v>
      </c>
      <c r="X440" s="1" t="s">
        <v>84</v>
      </c>
      <c r="Y440" s="1" t="s">
        <v>81</v>
      </c>
      <c r="Z440" s="1" t="s">
        <v>89</v>
      </c>
      <c r="AA440">
        <v>322</v>
      </c>
      <c r="AB440">
        <v>460.46000000000004</v>
      </c>
    </row>
    <row r="441" spans="1:28" ht="14.4" x14ac:dyDescent="0.3">
      <c r="A441" s="1">
        <v>2022</v>
      </c>
      <c r="B441" s="1" t="s">
        <v>5</v>
      </c>
      <c r="C441" s="1" t="s">
        <v>12</v>
      </c>
      <c r="D441" s="5" t="s">
        <v>29</v>
      </c>
      <c r="E441" s="6">
        <v>643</v>
      </c>
      <c r="F441" s="6">
        <v>7000</v>
      </c>
      <c r="G441" s="6">
        <v>7840</v>
      </c>
      <c r="H441" s="3">
        <v>1400</v>
      </c>
      <c r="I441" s="4" t="s">
        <v>40</v>
      </c>
      <c r="R441" s="22">
        <v>2726538</v>
      </c>
      <c r="S441">
        <v>2021</v>
      </c>
      <c r="T441" s="1" t="s">
        <v>7</v>
      </c>
      <c r="U441" s="1" t="s">
        <v>77</v>
      </c>
      <c r="V441" s="1" t="s">
        <v>87</v>
      </c>
      <c r="W441" s="1" t="s">
        <v>88</v>
      </c>
      <c r="X441" s="1" t="s">
        <v>84</v>
      </c>
      <c r="Y441" s="1" t="s">
        <v>86</v>
      </c>
      <c r="Z441" s="1" t="s">
        <v>89</v>
      </c>
      <c r="AA441">
        <v>295</v>
      </c>
      <c r="AB441">
        <v>421.85</v>
      </c>
    </row>
    <row r="442" spans="1:28" ht="14.4" x14ac:dyDescent="0.3">
      <c r="A442" s="1">
        <v>2022</v>
      </c>
      <c r="B442" s="1" t="s">
        <v>5</v>
      </c>
      <c r="C442" s="1" t="s">
        <v>38</v>
      </c>
      <c r="D442" s="5" t="s">
        <v>31</v>
      </c>
      <c r="E442" s="6">
        <v>455</v>
      </c>
      <c r="F442" s="6">
        <v>4578.6000000000004</v>
      </c>
      <c r="G442" s="6">
        <v>5128.0320000000002</v>
      </c>
      <c r="H442" s="3">
        <v>915.72000000000014</v>
      </c>
      <c r="I442" s="4" t="s">
        <v>40</v>
      </c>
      <c r="R442" s="22">
        <v>2726538</v>
      </c>
      <c r="S442">
        <v>2021</v>
      </c>
      <c r="T442" s="1" t="s">
        <v>5</v>
      </c>
      <c r="U442" s="1" t="s">
        <v>77</v>
      </c>
      <c r="V442" s="1" t="s">
        <v>87</v>
      </c>
      <c r="W442" s="1" t="s">
        <v>88</v>
      </c>
      <c r="X442" s="1" t="s">
        <v>84</v>
      </c>
      <c r="Y442" s="1" t="s">
        <v>81</v>
      </c>
      <c r="Z442" s="1" t="s">
        <v>89</v>
      </c>
      <c r="AA442">
        <v>332</v>
      </c>
      <c r="AB442">
        <v>474.76</v>
      </c>
    </row>
    <row r="443" spans="1:28" ht="14.4" x14ac:dyDescent="0.3">
      <c r="A443" s="1">
        <v>2022</v>
      </c>
      <c r="B443" s="1" t="s">
        <v>5</v>
      </c>
      <c r="C443" s="1" t="s">
        <v>12</v>
      </c>
      <c r="D443" s="5" t="s">
        <v>28</v>
      </c>
      <c r="E443" s="7">
        <v>345</v>
      </c>
      <c r="F443" s="7">
        <v>7000</v>
      </c>
      <c r="G443" s="7">
        <v>7840</v>
      </c>
      <c r="H443" s="3">
        <v>1400</v>
      </c>
      <c r="I443" s="4" t="s">
        <v>40</v>
      </c>
      <c r="R443" s="22">
        <v>2726538</v>
      </c>
      <c r="S443">
        <v>2021</v>
      </c>
      <c r="T443" s="1" t="s">
        <v>5</v>
      </c>
      <c r="U443" s="1" t="s">
        <v>77</v>
      </c>
      <c r="V443" s="1" t="s">
        <v>87</v>
      </c>
      <c r="W443" s="1" t="s">
        <v>88</v>
      </c>
      <c r="X443" s="1" t="s">
        <v>84</v>
      </c>
      <c r="Y443" s="1" t="s">
        <v>81</v>
      </c>
      <c r="Z443" s="1" t="s">
        <v>89</v>
      </c>
      <c r="AA443">
        <v>305</v>
      </c>
      <c r="AB443">
        <v>436.15</v>
      </c>
    </row>
    <row r="444" spans="1:28" ht="14.4" x14ac:dyDescent="0.3">
      <c r="A444" s="1">
        <v>2022</v>
      </c>
      <c r="B444" s="1" t="s">
        <v>5</v>
      </c>
      <c r="C444" s="1" t="s">
        <v>13</v>
      </c>
      <c r="D444" s="2" t="s">
        <v>33</v>
      </c>
      <c r="E444" s="3">
        <v>122</v>
      </c>
      <c r="F444" s="3">
        <v>100</v>
      </c>
      <c r="G444" s="3">
        <v>112</v>
      </c>
      <c r="H444" s="3">
        <v>20</v>
      </c>
      <c r="I444" s="4" t="s">
        <v>40</v>
      </c>
      <c r="R444" s="22">
        <v>2726538</v>
      </c>
      <c r="S444">
        <v>2021</v>
      </c>
      <c r="T444" s="1" t="s">
        <v>2</v>
      </c>
      <c r="U444" s="1" t="s">
        <v>77</v>
      </c>
      <c r="V444" s="1" t="s">
        <v>87</v>
      </c>
      <c r="W444" s="1" t="s">
        <v>88</v>
      </c>
      <c r="X444" s="1" t="s">
        <v>84</v>
      </c>
      <c r="Y444" s="1" t="s">
        <v>81</v>
      </c>
      <c r="Z444" s="1" t="s">
        <v>89</v>
      </c>
      <c r="AA444">
        <v>350</v>
      </c>
      <c r="AB444">
        <v>500.5</v>
      </c>
    </row>
    <row r="445" spans="1:28" ht="14.4" x14ac:dyDescent="0.3">
      <c r="A445" s="1">
        <v>2022</v>
      </c>
      <c r="B445" s="1" t="s">
        <v>5</v>
      </c>
      <c r="C445" s="1" t="s">
        <v>15</v>
      </c>
      <c r="D445" s="5" t="s">
        <v>26</v>
      </c>
      <c r="E445" s="6">
        <v>78</v>
      </c>
      <c r="F445" s="6">
        <v>2288.6</v>
      </c>
      <c r="G445" s="6">
        <v>5126.4639999999999</v>
      </c>
      <c r="H445" s="3">
        <v>457.72</v>
      </c>
      <c r="I445" s="4" t="s">
        <v>40</v>
      </c>
      <c r="R445" s="22">
        <v>2726538</v>
      </c>
      <c r="S445">
        <v>2021</v>
      </c>
      <c r="T445" s="1" t="s">
        <v>2</v>
      </c>
      <c r="U445" s="1" t="s">
        <v>77</v>
      </c>
      <c r="V445" s="1" t="s">
        <v>87</v>
      </c>
      <c r="W445" s="1" t="s">
        <v>88</v>
      </c>
      <c r="X445" s="1" t="s">
        <v>84</v>
      </c>
      <c r="Y445" s="1" t="s">
        <v>86</v>
      </c>
      <c r="Z445" s="1" t="s">
        <v>89</v>
      </c>
      <c r="AA445">
        <v>323</v>
      </c>
      <c r="AB445">
        <v>461.89</v>
      </c>
    </row>
    <row r="446" spans="1:28" ht="14.4" x14ac:dyDescent="0.3">
      <c r="A446" s="1">
        <v>2022</v>
      </c>
      <c r="B446" s="1" t="s">
        <v>5</v>
      </c>
      <c r="C446" s="1" t="s">
        <v>15</v>
      </c>
      <c r="D446" s="5" t="s">
        <v>24</v>
      </c>
      <c r="E446" s="6">
        <v>76</v>
      </c>
      <c r="F446" s="6">
        <v>2288.4499999999998</v>
      </c>
      <c r="G446" s="6">
        <v>5126.1279999999997</v>
      </c>
      <c r="H446" s="3">
        <v>457.69</v>
      </c>
      <c r="I446" s="4" t="s">
        <v>40</v>
      </c>
      <c r="R446" s="22">
        <v>2726538</v>
      </c>
      <c r="S446">
        <v>2021</v>
      </c>
      <c r="T446" s="1" t="s">
        <v>9</v>
      </c>
      <c r="U446" s="1" t="s">
        <v>85</v>
      </c>
      <c r="V446" s="1" t="s">
        <v>87</v>
      </c>
      <c r="W446" s="1" t="s">
        <v>88</v>
      </c>
      <c r="X446" s="1" t="s">
        <v>84</v>
      </c>
      <c r="Y446" s="1" t="s">
        <v>86</v>
      </c>
      <c r="Z446" s="1" t="s">
        <v>89</v>
      </c>
      <c r="AA446">
        <v>356</v>
      </c>
      <c r="AB446">
        <v>509.08</v>
      </c>
    </row>
    <row r="447" spans="1:28" ht="14.4" x14ac:dyDescent="0.3">
      <c r="A447" s="1">
        <v>2022</v>
      </c>
      <c r="B447" s="1" t="s">
        <v>5</v>
      </c>
      <c r="C447" s="1" t="s">
        <v>15</v>
      </c>
      <c r="D447" s="5" t="s">
        <v>25</v>
      </c>
      <c r="E447" s="6">
        <v>46</v>
      </c>
      <c r="F447" s="6">
        <v>100</v>
      </c>
      <c r="G447" s="6">
        <v>224</v>
      </c>
      <c r="H447" s="3">
        <v>20</v>
      </c>
      <c r="I447" s="4" t="s">
        <v>40</v>
      </c>
      <c r="R447" s="22">
        <v>2726538</v>
      </c>
      <c r="S447">
        <v>2022</v>
      </c>
      <c r="T447" s="1" t="s">
        <v>7</v>
      </c>
      <c r="U447" s="1" t="s">
        <v>77</v>
      </c>
      <c r="V447" s="1" t="s">
        <v>78</v>
      </c>
      <c r="W447" s="1" t="s">
        <v>79</v>
      </c>
      <c r="X447" s="1" t="s">
        <v>84</v>
      </c>
      <c r="Y447" s="1" t="s">
        <v>81</v>
      </c>
      <c r="Z447" s="1" t="s">
        <v>83</v>
      </c>
      <c r="AA447">
        <v>162</v>
      </c>
      <c r="AB447">
        <v>231.66</v>
      </c>
    </row>
    <row r="448" spans="1:28" ht="14.4" x14ac:dyDescent="0.3">
      <c r="A448" s="1">
        <v>2022</v>
      </c>
      <c r="B448" s="1" t="s">
        <v>5</v>
      </c>
      <c r="C448" s="1" t="s">
        <v>15</v>
      </c>
      <c r="D448" s="5" t="s">
        <v>23</v>
      </c>
      <c r="E448" s="6">
        <v>34</v>
      </c>
      <c r="F448" s="6">
        <v>2288.4</v>
      </c>
      <c r="G448" s="6">
        <v>5126.0160000000005</v>
      </c>
      <c r="H448" s="3">
        <v>457.68000000000006</v>
      </c>
      <c r="I448" s="4" t="s">
        <v>40</v>
      </c>
      <c r="R448" s="22">
        <v>2726538</v>
      </c>
      <c r="S448">
        <v>2022</v>
      </c>
      <c r="T448" s="1" t="s">
        <v>6</v>
      </c>
      <c r="U448" s="1" t="s">
        <v>77</v>
      </c>
      <c r="V448" s="1" t="s">
        <v>78</v>
      </c>
      <c r="W448" s="1" t="s">
        <v>79</v>
      </c>
      <c r="X448" s="1" t="s">
        <v>84</v>
      </c>
      <c r="Y448" s="1" t="s">
        <v>81</v>
      </c>
      <c r="Z448" s="1" t="s">
        <v>83</v>
      </c>
      <c r="AA448">
        <v>164</v>
      </c>
      <c r="AB448">
        <v>234.51999999999998</v>
      </c>
    </row>
    <row r="449" spans="1:28" ht="14.4" x14ac:dyDescent="0.3">
      <c r="A449" s="1">
        <v>2022</v>
      </c>
      <c r="B449" s="1" t="s">
        <v>5</v>
      </c>
      <c r="C449" s="1" t="s">
        <v>13</v>
      </c>
      <c r="D449" s="2" t="s">
        <v>34</v>
      </c>
      <c r="E449" s="3">
        <v>7</v>
      </c>
      <c r="F449" s="3">
        <v>200</v>
      </c>
      <c r="G449" s="3">
        <v>224</v>
      </c>
      <c r="H449" s="3">
        <v>40</v>
      </c>
      <c r="I449" s="4" t="s">
        <v>40</v>
      </c>
      <c r="R449" s="22">
        <v>2726538</v>
      </c>
      <c r="S449">
        <v>2022</v>
      </c>
      <c r="T449" s="1" t="s">
        <v>6</v>
      </c>
      <c r="U449" s="1" t="s">
        <v>77</v>
      </c>
      <c r="V449" s="1" t="s">
        <v>78</v>
      </c>
      <c r="W449" s="1" t="s">
        <v>79</v>
      </c>
      <c r="X449" s="1" t="s">
        <v>84</v>
      </c>
      <c r="Y449" s="1" t="s">
        <v>81</v>
      </c>
      <c r="Z449" s="1" t="s">
        <v>83</v>
      </c>
      <c r="AA449">
        <v>167</v>
      </c>
      <c r="AB449">
        <v>238.81</v>
      </c>
    </row>
    <row r="450" spans="1:28" ht="14.4" x14ac:dyDescent="0.3">
      <c r="A450" s="1">
        <v>2022</v>
      </c>
      <c r="B450" s="1" t="s">
        <v>5</v>
      </c>
      <c r="C450" s="1" t="s">
        <v>32</v>
      </c>
      <c r="D450" s="5" t="s">
        <v>32</v>
      </c>
      <c r="E450" s="6">
        <v>3</v>
      </c>
      <c r="F450" s="6">
        <v>4577.3</v>
      </c>
      <c r="G450" s="6">
        <v>7392</v>
      </c>
      <c r="H450" s="3">
        <v>915.46</v>
      </c>
      <c r="I450" s="4" t="s">
        <v>40</v>
      </c>
      <c r="R450" s="22">
        <v>2726538</v>
      </c>
      <c r="S450">
        <v>2022</v>
      </c>
      <c r="T450" s="1" t="s">
        <v>3</v>
      </c>
      <c r="U450" s="1" t="s">
        <v>77</v>
      </c>
      <c r="V450" s="1" t="s">
        <v>87</v>
      </c>
      <c r="W450" s="1" t="s">
        <v>79</v>
      </c>
      <c r="X450" s="1" t="s">
        <v>80</v>
      </c>
      <c r="Y450" s="1" t="s">
        <v>81</v>
      </c>
      <c r="Z450" s="1" t="s">
        <v>83</v>
      </c>
      <c r="AA450">
        <v>698</v>
      </c>
      <c r="AB450">
        <v>998.14</v>
      </c>
    </row>
    <row r="451" spans="1:28" ht="14.4" x14ac:dyDescent="0.3">
      <c r="A451" s="1">
        <v>2022</v>
      </c>
      <c r="B451" s="1" t="s">
        <v>5</v>
      </c>
      <c r="C451" s="1" t="s">
        <v>15</v>
      </c>
      <c r="D451" s="5" t="s">
        <v>27</v>
      </c>
      <c r="E451" s="6">
        <v>3</v>
      </c>
      <c r="F451" s="6">
        <v>2288.65</v>
      </c>
      <c r="G451" s="6">
        <v>5126.576</v>
      </c>
      <c r="H451" s="3">
        <v>457.73</v>
      </c>
      <c r="I451" s="4" t="s">
        <v>40</v>
      </c>
      <c r="R451" s="22">
        <v>2726538</v>
      </c>
      <c r="S451">
        <v>2022</v>
      </c>
      <c r="T451" s="1" t="s">
        <v>11</v>
      </c>
      <c r="U451" s="1" t="s">
        <v>77</v>
      </c>
      <c r="V451" s="1" t="s">
        <v>87</v>
      </c>
      <c r="W451" s="1" t="s">
        <v>79</v>
      </c>
      <c r="X451" s="1" t="s">
        <v>80</v>
      </c>
      <c r="Y451" s="1" t="s">
        <v>81</v>
      </c>
      <c r="Z451" s="1" t="s">
        <v>83</v>
      </c>
      <c r="AA451">
        <v>138</v>
      </c>
      <c r="AB451">
        <v>197.34</v>
      </c>
    </row>
    <row r="452" spans="1:28" ht="14.4" x14ac:dyDescent="0.3">
      <c r="A452" s="1">
        <v>2022</v>
      </c>
      <c r="B452" s="1" t="s">
        <v>6</v>
      </c>
      <c r="C452" s="1" t="s">
        <v>14</v>
      </c>
      <c r="D452" s="2" t="s">
        <v>36</v>
      </c>
      <c r="E452" s="3">
        <v>3566</v>
      </c>
      <c r="F452" s="3">
        <v>4577.3</v>
      </c>
      <c r="G452" s="3">
        <v>5126.576</v>
      </c>
      <c r="H452" s="3">
        <v>915.46</v>
      </c>
      <c r="I452" s="4" t="s">
        <v>40</v>
      </c>
      <c r="R452" s="22">
        <v>2726538</v>
      </c>
      <c r="S452">
        <v>2022</v>
      </c>
      <c r="T452" s="1" t="s">
        <v>6</v>
      </c>
      <c r="U452" s="1" t="s">
        <v>77</v>
      </c>
      <c r="V452" s="1" t="s">
        <v>87</v>
      </c>
      <c r="W452" s="1" t="s">
        <v>79</v>
      </c>
      <c r="X452" s="1" t="s">
        <v>80</v>
      </c>
      <c r="Y452" s="1" t="s">
        <v>81</v>
      </c>
      <c r="Z452" s="1" t="s">
        <v>83</v>
      </c>
      <c r="AA452">
        <v>140</v>
      </c>
      <c r="AB452">
        <v>200.2</v>
      </c>
    </row>
    <row r="453" spans="1:28" ht="14.4" x14ac:dyDescent="0.3">
      <c r="A453" s="1">
        <v>2022</v>
      </c>
      <c r="B453" s="1" t="s">
        <v>6</v>
      </c>
      <c r="C453" s="1" t="s">
        <v>14</v>
      </c>
      <c r="D453" s="2" t="s">
        <v>37</v>
      </c>
      <c r="E453" s="3">
        <v>2498</v>
      </c>
      <c r="F453" s="3">
        <v>8000</v>
      </c>
      <c r="G453" s="3">
        <v>8960</v>
      </c>
      <c r="H453" s="3">
        <v>1600</v>
      </c>
      <c r="I453" s="4" t="s">
        <v>40</v>
      </c>
      <c r="R453" s="22">
        <v>2726538</v>
      </c>
      <c r="S453">
        <v>2022</v>
      </c>
      <c r="T453" s="1" t="s">
        <v>6</v>
      </c>
      <c r="U453" s="1" t="s">
        <v>77</v>
      </c>
      <c r="V453" s="1" t="s">
        <v>87</v>
      </c>
      <c r="W453" s="1" t="s">
        <v>79</v>
      </c>
      <c r="X453" s="1" t="s">
        <v>80</v>
      </c>
      <c r="Y453" s="1" t="s">
        <v>81</v>
      </c>
      <c r="Z453" s="1" t="s">
        <v>83</v>
      </c>
      <c r="AA453">
        <v>137</v>
      </c>
      <c r="AB453">
        <v>195.91</v>
      </c>
    </row>
    <row r="454" spans="1:28" ht="14.4" x14ac:dyDescent="0.3">
      <c r="A454" s="1">
        <v>2022</v>
      </c>
      <c r="B454" s="1" t="s">
        <v>6</v>
      </c>
      <c r="C454" s="1" t="s">
        <v>13</v>
      </c>
      <c r="D454" s="2" t="s">
        <v>35</v>
      </c>
      <c r="E454" s="3">
        <v>1245</v>
      </c>
      <c r="F454" s="3">
        <v>4577.2</v>
      </c>
      <c r="G454" s="3">
        <v>5126.4639999999999</v>
      </c>
      <c r="H454" s="3">
        <v>915.44</v>
      </c>
      <c r="I454" s="4" t="s">
        <v>40</v>
      </c>
      <c r="R454" s="22">
        <v>2726538</v>
      </c>
      <c r="S454">
        <v>2022</v>
      </c>
      <c r="T454" s="1" t="s">
        <v>5</v>
      </c>
      <c r="U454" s="1" t="s">
        <v>77</v>
      </c>
      <c r="V454" s="1" t="s">
        <v>87</v>
      </c>
      <c r="W454" s="1" t="s">
        <v>79</v>
      </c>
      <c r="X454" s="1" t="s">
        <v>80</v>
      </c>
      <c r="Y454" s="1" t="s">
        <v>81</v>
      </c>
      <c r="Z454" s="1" t="s">
        <v>83</v>
      </c>
      <c r="AA454">
        <v>344</v>
      </c>
      <c r="AB454">
        <v>467.84</v>
      </c>
    </row>
    <row r="455" spans="1:28" ht="14.4" x14ac:dyDescent="0.3">
      <c r="A455" s="1">
        <v>2022</v>
      </c>
      <c r="B455" s="1" t="s">
        <v>6</v>
      </c>
      <c r="C455" s="1" t="s">
        <v>38</v>
      </c>
      <c r="D455" s="5" t="s">
        <v>30</v>
      </c>
      <c r="E455" s="6">
        <v>644</v>
      </c>
      <c r="F455" s="6">
        <v>5743.5</v>
      </c>
      <c r="G455" s="6">
        <v>6432.72</v>
      </c>
      <c r="H455" s="3">
        <v>1148.7</v>
      </c>
      <c r="I455" s="4" t="s">
        <v>40</v>
      </c>
      <c r="R455" s="22">
        <v>2726538</v>
      </c>
      <c r="S455">
        <v>2022</v>
      </c>
      <c r="T455" s="1" t="s">
        <v>2</v>
      </c>
      <c r="U455" s="1" t="s">
        <v>77</v>
      </c>
      <c r="V455" s="1" t="s">
        <v>87</v>
      </c>
      <c r="W455" s="1" t="s">
        <v>79</v>
      </c>
      <c r="X455" s="1" t="s">
        <v>80</v>
      </c>
      <c r="Y455" s="1" t="s">
        <v>81</v>
      </c>
      <c r="Z455" s="1" t="s">
        <v>83</v>
      </c>
      <c r="AA455">
        <v>158</v>
      </c>
      <c r="AB455">
        <v>225.94</v>
      </c>
    </row>
    <row r="456" spans="1:28" ht="14.4" x14ac:dyDescent="0.3">
      <c r="A456" s="1">
        <v>2022</v>
      </c>
      <c r="B456" s="1" t="s">
        <v>6</v>
      </c>
      <c r="C456" s="1" t="s">
        <v>12</v>
      </c>
      <c r="D456" s="5" t="s">
        <v>29</v>
      </c>
      <c r="E456" s="6">
        <v>643</v>
      </c>
      <c r="F456" s="6">
        <v>7000</v>
      </c>
      <c r="G456" s="6">
        <v>7840</v>
      </c>
      <c r="H456" s="3">
        <v>1400</v>
      </c>
      <c r="I456" s="4" t="s">
        <v>40</v>
      </c>
      <c r="R456" s="22">
        <v>2726538</v>
      </c>
      <c r="S456">
        <v>2022</v>
      </c>
      <c r="T456" s="1" t="s">
        <v>10</v>
      </c>
      <c r="U456" s="1" t="s">
        <v>77</v>
      </c>
      <c r="V456" s="1" t="s">
        <v>87</v>
      </c>
      <c r="W456" s="1" t="s">
        <v>79</v>
      </c>
      <c r="X456" s="1" t="s">
        <v>80</v>
      </c>
      <c r="Y456" s="1" t="s">
        <v>81</v>
      </c>
      <c r="Z456" s="1" t="s">
        <v>83</v>
      </c>
      <c r="AA456">
        <v>314</v>
      </c>
      <c r="AB456">
        <v>449.02</v>
      </c>
    </row>
    <row r="457" spans="1:28" ht="14.4" x14ac:dyDescent="0.3">
      <c r="A457" s="1">
        <v>2022</v>
      </c>
      <c r="B457" s="1" t="s">
        <v>6</v>
      </c>
      <c r="C457" s="1" t="s">
        <v>38</v>
      </c>
      <c r="D457" s="5" t="s">
        <v>31</v>
      </c>
      <c r="E457" s="6">
        <v>455</v>
      </c>
      <c r="F457" s="6">
        <v>4578.6000000000004</v>
      </c>
      <c r="G457" s="6">
        <v>5128.0320000000002</v>
      </c>
      <c r="H457" s="3">
        <v>915.72000000000014</v>
      </c>
      <c r="I457" s="4" t="s">
        <v>40</v>
      </c>
      <c r="R457" s="22">
        <v>2726538</v>
      </c>
      <c r="S457">
        <v>2022</v>
      </c>
      <c r="T457" s="1" t="s">
        <v>9</v>
      </c>
      <c r="U457" s="1" t="s">
        <v>77</v>
      </c>
      <c r="V457" s="1" t="s">
        <v>87</v>
      </c>
      <c r="W457" s="1" t="s">
        <v>79</v>
      </c>
      <c r="X457" s="1" t="s">
        <v>80</v>
      </c>
      <c r="Y457" s="1" t="s">
        <v>81</v>
      </c>
      <c r="Z457" s="1" t="s">
        <v>83</v>
      </c>
      <c r="AA457">
        <v>737</v>
      </c>
      <c r="AB457">
        <v>1053.9099999999999</v>
      </c>
    </row>
    <row r="458" spans="1:28" ht="14.4" x14ac:dyDescent="0.3">
      <c r="A458" s="1">
        <v>2022</v>
      </c>
      <c r="B458" s="1" t="s">
        <v>6</v>
      </c>
      <c r="C458" s="1" t="s">
        <v>12</v>
      </c>
      <c r="D458" s="5" t="s">
        <v>28</v>
      </c>
      <c r="E458" s="7">
        <v>345</v>
      </c>
      <c r="F458" s="7">
        <v>7000</v>
      </c>
      <c r="G458" s="7">
        <v>7840</v>
      </c>
      <c r="H458" s="3">
        <v>1400</v>
      </c>
      <c r="I458" s="4" t="s">
        <v>40</v>
      </c>
      <c r="R458" s="22">
        <v>2726538</v>
      </c>
      <c r="S458">
        <v>2022</v>
      </c>
      <c r="T458" s="1" t="s">
        <v>9</v>
      </c>
      <c r="U458" s="1" t="s">
        <v>77</v>
      </c>
      <c r="V458" s="1" t="s">
        <v>87</v>
      </c>
      <c r="W458" s="1" t="s">
        <v>79</v>
      </c>
      <c r="X458" s="1" t="s">
        <v>80</v>
      </c>
      <c r="Y458" s="1" t="s">
        <v>81</v>
      </c>
      <c r="Z458" s="1" t="s">
        <v>83</v>
      </c>
      <c r="AA458">
        <v>147</v>
      </c>
      <c r="AB458">
        <v>210.21</v>
      </c>
    </row>
    <row r="459" spans="1:28" ht="14.4" x14ac:dyDescent="0.3">
      <c r="A459" s="1">
        <v>2022</v>
      </c>
      <c r="B459" s="1" t="s">
        <v>6</v>
      </c>
      <c r="C459" s="1" t="s">
        <v>13</v>
      </c>
      <c r="D459" s="2" t="s">
        <v>33</v>
      </c>
      <c r="E459" s="3">
        <v>122</v>
      </c>
      <c r="F459" s="3">
        <v>100</v>
      </c>
      <c r="G459" s="3">
        <v>112</v>
      </c>
      <c r="H459" s="3">
        <v>20</v>
      </c>
      <c r="I459" s="4" t="s">
        <v>40</v>
      </c>
      <c r="R459" s="22">
        <v>2726538</v>
      </c>
      <c r="S459">
        <v>2022</v>
      </c>
      <c r="T459" s="1" t="s">
        <v>3</v>
      </c>
      <c r="U459" s="1" t="s">
        <v>85</v>
      </c>
      <c r="V459" s="1" t="s">
        <v>78</v>
      </c>
      <c r="W459" s="1" t="s">
        <v>79</v>
      </c>
      <c r="X459" s="1" t="s">
        <v>80</v>
      </c>
      <c r="Y459" s="1" t="s">
        <v>81</v>
      </c>
      <c r="Z459" s="1" t="s">
        <v>83</v>
      </c>
      <c r="AA459">
        <v>179</v>
      </c>
      <c r="AB459">
        <v>255.97</v>
      </c>
    </row>
    <row r="460" spans="1:28" ht="14.4" x14ac:dyDescent="0.3">
      <c r="A460" s="1">
        <v>2022</v>
      </c>
      <c r="B460" s="1" t="s">
        <v>6</v>
      </c>
      <c r="C460" s="1" t="s">
        <v>15</v>
      </c>
      <c r="D460" s="5" t="s">
        <v>26</v>
      </c>
      <c r="E460" s="6">
        <v>78</v>
      </c>
      <c r="F460" s="6">
        <v>2288.6</v>
      </c>
      <c r="G460" s="6">
        <v>5126.4639999999999</v>
      </c>
      <c r="H460" s="3">
        <v>457.72</v>
      </c>
      <c r="I460" s="4" t="s">
        <v>40</v>
      </c>
      <c r="R460" s="22">
        <v>2726538</v>
      </c>
      <c r="S460">
        <v>2022</v>
      </c>
      <c r="T460" s="1" t="s">
        <v>7</v>
      </c>
      <c r="U460" s="1" t="s">
        <v>85</v>
      </c>
      <c r="V460" s="1" t="s">
        <v>78</v>
      </c>
      <c r="W460" s="1" t="s">
        <v>79</v>
      </c>
      <c r="X460" s="1" t="s">
        <v>80</v>
      </c>
      <c r="Y460" s="1" t="s">
        <v>81</v>
      </c>
      <c r="Z460" s="1" t="s">
        <v>82</v>
      </c>
      <c r="AA460">
        <v>355</v>
      </c>
      <c r="AB460">
        <v>507.65</v>
      </c>
    </row>
    <row r="461" spans="1:28" ht="14.4" x14ac:dyDescent="0.3">
      <c r="A461" s="1">
        <v>2022</v>
      </c>
      <c r="B461" s="1" t="s">
        <v>6</v>
      </c>
      <c r="C461" s="1" t="s">
        <v>15</v>
      </c>
      <c r="D461" s="5" t="s">
        <v>24</v>
      </c>
      <c r="E461" s="6">
        <v>76</v>
      </c>
      <c r="F461" s="6">
        <v>2288.4499999999998</v>
      </c>
      <c r="G461" s="6">
        <v>5126.1279999999997</v>
      </c>
      <c r="H461" s="3">
        <v>457.69</v>
      </c>
      <c r="I461" s="4" t="s">
        <v>40</v>
      </c>
      <c r="R461" s="22">
        <v>2726538</v>
      </c>
      <c r="S461">
        <v>2022</v>
      </c>
      <c r="T461" s="1" t="s">
        <v>0</v>
      </c>
      <c r="U461" s="1" t="s">
        <v>85</v>
      </c>
      <c r="V461" s="1" t="s">
        <v>78</v>
      </c>
      <c r="W461" s="1" t="s">
        <v>79</v>
      </c>
      <c r="X461" s="1" t="s">
        <v>80</v>
      </c>
      <c r="Y461" s="1" t="s">
        <v>81</v>
      </c>
      <c r="Z461" s="1" t="s">
        <v>82</v>
      </c>
      <c r="AA461">
        <v>218</v>
      </c>
      <c r="AB461">
        <v>311.74</v>
      </c>
    </row>
    <row r="462" spans="1:28" ht="14.4" x14ac:dyDescent="0.3">
      <c r="A462" s="1">
        <v>2022</v>
      </c>
      <c r="B462" s="1" t="s">
        <v>6</v>
      </c>
      <c r="C462" s="1" t="s">
        <v>15</v>
      </c>
      <c r="D462" s="5" t="s">
        <v>25</v>
      </c>
      <c r="E462" s="6">
        <v>46</v>
      </c>
      <c r="F462" s="6">
        <v>100</v>
      </c>
      <c r="G462" s="6">
        <v>224</v>
      </c>
      <c r="H462" s="3">
        <v>20</v>
      </c>
      <c r="I462" s="4" t="s">
        <v>40</v>
      </c>
      <c r="R462" s="22">
        <v>2726538</v>
      </c>
      <c r="S462">
        <v>2022</v>
      </c>
      <c r="T462" s="1" t="s">
        <v>0</v>
      </c>
      <c r="U462" s="1" t="s">
        <v>85</v>
      </c>
      <c r="V462" s="1" t="s">
        <v>78</v>
      </c>
      <c r="W462" s="1" t="s">
        <v>79</v>
      </c>
      <c r="X462" s="1" t="s">
        <v>80</v>
      </c>
      <c r="Y462" s="1" t="s">
        <v>81</v>
      </c>
      <c r="Z462" s="1" t="s">
        <v>82</v>
      </c>
      <c r="AA462">
        <v>229</v>
      </c>
      <c r="AB462">
        <v>327.47000000000003</v>
      </c>
    </row>
    <row r="463" spans="1:28" ht="14.4" x14ac:dyDescent="0.3">
      <c r="A463" s="1">
        <v>2022</v>
      </c>
      <c r="B463" s="1" t="s">
        <v>6</v>
      </c>
      <c r="C463" s="1" t="s">
        <v>15</v>
      </c>
      <c r="D463" s="5" t="s">
        <v>23</v>
      </c>
      <c r="E463" s="6">
        <v>34</v>
      </c>
      <c r="F463" s="6">
        <v>2288.4</v>
      </c>
      <c r="G463" s="6">
        <v>5126.0160000000005</v>
      </c>
      <c r="H463" s="3">
        <v>457.68000000000006</v>
      </c>
      <c r="I463" s="4" t="s">
        <v>40</v>
      </c>
      <c r="R463" s="22">
        <v>2726538</v>
      </c>
      <c r="S463">
        <v>2022</v>
      </c>
      <c r="T463" s="1" t="s">
        <v>5</v>
      </c>
      <c r="U463" s="1" t="s">
        <v>85</v>
      </c>
      <c r="V463" s="1" t="s">
        <v>78</v>
      </c>
      <c r="W463" s="1" t="s">
        <v>79</v>
      </c>
      <c r="X463" s="1" t="s">
        <v>80</v>
      </c>
      <c r="Y463" s="1" t="s">
        <v>81</v>
      </c>
      <c r="Z463" s="1" t="s">
        <v>82</v>
      </c>
      <c r="AA463">
        <v>188</v>
      </c>
      <c r="AB463">
        <v>268.84000000000003</v>
      </c>
    </row>
    <row r="464" spans="1:28" ht="14.4" x14ac:dyDescent="0.3">
      <c r="A464" s="1">
        <v>2022</v>
      </c>
      <c r="B464" s="1" t="s">
        <v>6</v>
      </c>
      <c r="C464" s="1" t="s">
        <v>13</v>
      </c>
      <c r="D464" s="2" t="s">
        <v>34</v>
      </c>
      <c r="E464" s="3">
        <v>7</v>
      </c>
      <c r="F464" s="3">
        <v>200</v>
      </c>
      <c r="G464" s="3">
        <v>224</v>
      </c>
      <c r="H464" s="3">
        <v>40</v>
      </c>
      <c r="I464" s="4" t="s">
        <v>40</v>
      </c>
      <c r="R464" s="22">
        <v>2726538</v>
      </c>
      <c r="S464">
        <v>2022</v>
      </c>
      <c r="T464" s="1" t="s">
        <v>5</v>
      </c>
      <c r="U464" s="1" t="s">
        <v>85</v>
      </c>
      <c r="V464" s="1" t="s">
        <v>78</v>
      </c>
      <c r="W464" s="1" t="s">
        <v>79</v>
      </c>
      <c r="X464" s="1" t="s">
        <v>80</v>
      </c>
      <c r="Y464" s="1" t="s">
        <v>81</v>
      </c>
      <c r="Z464" s="1" t="s">
        <v>82</v>
      </c>
      <c r="AA464">
        <v>139</v>
      </c>
      <c r="AB464">
        <v>198.76999999999998</v>
      </c>
    </row>
    <row r="465" spans="1:28" ht="14.4" x14ac:dyDescent="0.3">
      <c r="A465" s="1">
        <v>2022</v>
      </c>
      <c r="B465" s="1" t="s">
        <v>6</v>
      </c>
      <c r="C465" s="1" t="s">
        <v>15</v>
      </c>
      <c r="D465" s="5" t="s">
        <v>27</v>
      </c>
      <c r="E465" s="6">
        <v>3</v>
      </c>
      <c r="F465" s="6">
        <v>2288.65</v>
      </c>
      <c r="G465" s="6">
        <v>5126.576</v>
      </c>
      <c r="H465" s="3">
        <v>457.73</v>
      </c>
      <c r="I465" s="4" t="s">
        <v>40</v>
      </c>
      <c r="R465" s="22">
        <v>2726538</v>
      </c>
      <c r="S465">
        <v>2022</v>
      </c>
      <c r="T465" s="1" t="s">
        <v>5</v>
      </c>
      <c r="U465" s="1" t="s">
        <v>85</v>
      </c>
      <c r="V465" s="1" t="s">
        <v>78</v>
      </c>
      <c r="W465" s="1" t="s">
        <v>79</v>
      </c>
      <c r="X465" s="1" t="s">
        <v>80</v>
      </c>
      <c r="Y465" s="1" t="s">
        <v>81</v>
      </c>
      <c r="Z465" s="1" t="s">
        <v>83</v>
      </c>
      <c r="AA465">
        <v>149</v>
      </c>
      <c r="AB465">
        <v>213.07</v>
      </c>
    </row>
    <row r="466" spans="1:28" ht="14.4" x14ac:dyDescent="0.3">
      <c r="A466" s="1">
        <v>2022</v>
      </c>
      <c r="B466" s="1" t="s">
        <v>6</v>
      </c>
      <c r="C466" s="1" t="s">
        <v>32</v>
      </c>
      <c r="D466" s="5" t="s">
        <v>32</v>
      </c>
      <c r="E466" s="6">
        <v>2</v>
      </c>
      <c r="F466" s="6">
        <v>6600</v>
      </c>
      <c r="G466" s="6">
        <v>7392</v>
      </c>
      <c r="H466" s="3">
        <v>1320</v>
      </c>
      <c r="I466" s="4" t="s">
        <v>40</v>
      </c>
      <c r="R466" s="22">
        <v>2726538</v>
      </c>
      <c r="S466">
        <v>2022</v>
      </c>
      <c r="T466" s="1" t="s">
        <v>10</v>
      </c>
      <c r="U466" s="1" t="s">
        <v>85</v>
      </c>
      <c r="V466" s="1" t="s">
        <v>78</v>
      </c>
      <c r="W466" s="1" t="s">
        <v>79</v>
      </c>
      <c r="X466" s="1" t="s">
        <v>80</v>
      </c>
      <c r="Y466" s="1" t="s">
        <v>81</v>
      </c>
      <c r="Z466" s="1" t="s">
        <v>83</v>
      </c>
      <c r="AA466">
        <v>305</v>
      </c>
      <c r="AB466">
        <v>436.15</v>
      </c>
    </row>
    <row r="467" spans="1:28" ht="14.4" x14ac:dyDescent="0.3">
      <c r="A467" s="1">
        <v>2022</v>
      </c>
      <c r="B467" s="1" t="s">
        <v>7</v>
      </c>
      <c r="C467" s="1" t="s">
        <v>14</v>
      </c>
      <c r="D467" s="2" t="s">
        <v>36</v>
      </c>
      <c r="E467" s="3">
        <v>3566</v>
      </c>
      <c r="F467" s="3">
        <v>4577.3</v>
      </c>
      <c r="G467" s="3">
        <v>5126.576</v>
      </c>
      <c r="H467" s="3">
        <v>915.46</v>
      </c>
      <c r="I467" s="4" t="s">
        <v>40</v>
      </c>
      <c r="R467" s="22">
        <v>2726538</v>
      </c>
      <c r="S467">
        <v>2022</v>
      </c>
      <c r="T467" s="1" t="s">
        <v>3</v>
      </c>
      <c r="U467" s="1" t="s">
        <v>77</v>
      </c>
      <c r="V467" s="1" t="s">
        <v>87</v>
      </c>
      <c r="W467" s="1" t="s">
        <v>88</v>
      </c>
      <c r="X467" s="1" t="s">
        <v>84</v>
      </c>
      <c r="Y467" s="1" t="s">
        <v>81</v>
      </c>
      <c r="Z467" s="1" t="s">
        <v>89</v>
      </c>
      <c r="AA467">
        <v>211</v>
      </c>
      <c r="AB467">
        <v>301.73</v>
      </c>
    </row>
    <row r="468" spans="1:28" ht="14.4" x14ac:dyDescent="0.3">
      <c r="A468" s="1">
        <v>2022</v>
      </c>
      <c r="B468" s="1" t="s">
        <v>7</v>
      </c>
      <c r="C468" s="1" t="s">
        <v>14</v>
      </c>
      <c r="D468" s="2" t="s">
        <v>37</v>
      </c>
      <c r="E468" s="3">
        <v>2498</v>
      </c>
      <c r="F468" s="3">
        <v>8000</v>
      </c>
      <c r="G468" s="3">
        <v>8960</v>
      </c>
      <c r="H468" s="3">
        <v>1600</v>
      </c>
      <c r="I468" s="4" t="s">
        <v>40</v>
      </c>
      <c r="R468" s="22">
        <v>2726538</v>
      </c>
      <c r="S468">
        <v>2022</v>
      </c>
      <c r="T468" s="1" t="s">
        <v>3</v>
      </c>
      <c r="U468" s="1" t="s">
        <v>85</v>
      </c>
      <c r="V468" s="1" t="s">
        <v>87</v>
      </c>
      <c r="W468" s="1" t="s">
        <v>88</v>
      </c>
      <c r="X468" s="1" t="s">
        <v>84</v>
      </c>
      <c r="Y468" s="1" t="s">
        <v>81</v>
      </c>
      <c r="Z468" s="1" t="s">
        <v>89</v>
      </c>
      <c r="AA468">
        <v>326</v>
      </c>
      <c r="AB468">
        <v>466.18</v>
      </c>
    </row>
    <row r="469" spans="1:28" ht="14.4" x14ac:dyDescent="0.3">
      <c r="A469" s="1">
        <v>2022</v>
      </c>
      <c r="B469" s="1" t="s">
        <v>7</v>
      </c>
      <c r="C469" s="1" t="s">
        <v>13</v>
      </c>
      <c r="D469" s="2" t="s">
        <v>35</v>
      </c>
      <c r="E469" s="3">
        <v>1245</v>
      </c>
      <c r="F469" s="3">
        <v>4577.2</v>
      </c>
      <c r="G469" s="3">
        <v>5126.4639999999999</v>
      </c>
      <c r="H469" s="3">
        <v>915.44</v>
      </c>
      <c r="I469" s="4" t="s">
        <v>40</v>
      </c>
      <c r="R469" s="22">
        <v>2726538</v>
      </c>
      <c r="S469">
        <v>2022</v>
      </c>
      <c r="T469" s="1" t="s">
        <v>0</v>
      </c>
      <c r="U469" s="1" t="s">
        <v>85</v>
      </c>
      <c r="V469" s="1" t="s">
        <v>87</v>
      </c>
      <c r="W469" s="1" t="s">
        <v>88</v>
      </c>
      <c r="X469" s="1" t="s">
        <v>84</v>
      </c>
      <c r="Y469" s="1" t="s">
        <v>81</v>
      </c>
      <c r="Z469" s="1" t="s">
        <v>89</v>
      </c>
      <c r="AA469">
        <v>292</v>
      </c>
      <c r="AB469">
        <v>417.56</v>
      </c>
    </row>
    <row r="470" spans="1:28" ht="14.4" x14ac:dyDescent="0.3">
      <c r="A470" s="1">
        <v>2022</v>
      </c>
      <c r="B470" s="1" t="s">
        <v>7</v>
      </c>
      <c r="C470" s="1" t="s">
        <v>38</v>
      </c>
      <c r="D470" s="5" t="s">
        <v>30</v>
      </c>
      <c r="E470" s="6">
        <v>644</v>
      </c>
      <c r="F470" s="6">
        <v>5743.5</v>
      </c>
      <c r="G470" s="6">
        <v>6432.72</v>
      </c>
      <c r="H470" s="3">
        <v>1148.7</v>
      </c>
      <c r="I470" s="4" t="s">
        <v>40</v>
      </c>
      <c r="R470" s="22">
        <v>2726538</v>
      </c>
      <c r="S470">
        <v>2022</v>
      </c>
      <c r="T470" s="1" t="s">
        <v>0</v>
      </c>
      <c r="U470" s="1" t="s">
        <v>85</v>
      </c>
      <c r="V470" s="1" t="s">
        <v>87</v>
      </c>
      <c r="W470" s="1" t="s">
        <v>88</v>
      </c>
      <c r="X470" s="1" t="s">
        <v>84</v>
      </c>
      <c r="Y470" s="1" t="s">
        <v>81</v>
      </c>
      <c r="Z470" s="1" t="s">
        <v>89</v>
      </c>
      <c r="AA470">
        <v>219</v>
      </c>
      <c r="AB470">
        <v>313.17</v>
      </c>
    </row>
    <row r="471" spans="1:28" ht="14.4" x14ac:dyDescent="0.3">
      <c r="A471" s="1">
        <v>2022</v>
      </c>
      <c r="B471" s="1" t="s">
        <v>7</v>
      </c>
      <c r="C471" s="1" t="s">
        <v>12</v>
      </c>
      <c r="D471" s="5" t="s">
        <v>29</v>
      </c>
      <c r="E471" s="6">
        <v>643</v>
      </c>
      <c r="F471" s="6">
        <v>7000</v>
      </c>
      <c r="G471" s="6">
        <v>7840</v>
      </c>
      <c r="H471" s="3">
        <v>1400</v>
      </c>
      <c r="I471" s="4" t="s">
        <v>40</v>
      </c>
      <c r="R471" s="22">
        <v>2726538</v>
      </c>
      <c r="S471">
        <v>2022</v>
      </c>
      <c r="T471" s="1" t="s">
        <v>6</v>
      </c>
      <c r="U471" s="1" t="s">
        <v>85</v>
      </c>
      <c r="V471" s="1" t="s">
        <v>87</v>
      </c>
      <c r="W471" s="1" t="s">
        <v>88</v>
      </c>
      <c r="X471" s="1" t="s">
        <v>84</v>
      </c>
      <c r="Y471" s="1" t="s">
        <v>86</v>
      </c>
      <c r="Z471" s="1" t="s">
        <v>89</v>
      </c>
      <c r="AA471">
        <v>334</v>
      </c>
      <c r="AB471">
        <v>477.62</v>
      </c>
    </row>
    <row r="472" spans="1:28" ht="14.4" x14ac:dyDescent="0.3">
      <c r="A472" s="1">
        <v>2022</v>
      </c>
      <c r="B472" s="1" t="s">
        <v>7</v>
      </c>
      <c r="C472" s="1" t="s">
        <v>38</v>
      </c>
      <c r="D472" s="5" t="s">
        <v>31</v>
      </c>
      <c r="E472" s="6">
        <v>455</v>
      </c>
      <c r="F472" s="6">
        <v>5036.46</v>
      </c>
      <c r="G472" s="6">
        <v>5128.0320000000002</v>
      </c>
      <c r="H472" s="3">
        <v>1007.292</v>
      </c>
      <c r="I472" s="4" t="s">
        <v>40</v>
      </c>
      <c r="R472" s="22">
        <v>2726538</v>
      </c>
      <c r="S472">
        <v>2022</v>
      </c>
      <c r="T472" s="1" t="s">
        <v>6</v>
      </c>
      <c r="U472" s="1" t="s">
        <v>85</v>
      </c>
      <c r="V472" s="1" t="s">
        <v>87</v>
      </c>
      <c r="W472" s="1" t="s">
        <v>88</v>
      </c>
      <c r="X472" s="1" t="s">
        <v>84</v>
      </c>
      <c r="Y472" s="1" t="s">
        <v>86</v>
      </c>
      <c r="Z472" s="1" t="s">
        <v>89</v>
      </c>
      <c r="AA472">
        <v>307</v>
      </c>
      <c r="AB472">
        <v>439.01</v>
      </c>
    </row>
    <row r="473" spans="1:28" ht="14.4" x14ac:dyDescent="0.3">
      <c r="A473" s="1">
        <v>2022</v>
      </c>
      <c r="B473" s="1" t="s">
        <v>7</v>
      </c>
      <c r="C473" s="1" t="s">
        <v>12</v>
      </c>
      <c r="D473" s="5" t="s">
        <v>28</v>
      </c>
      <c r="E473" s="7">
        <v>345</v>
      </c>
      <c r="F473" s="7">
        <v>7700</v>
      </c>
      <c r="G473" s="7">
        <v>7840</v>
      </c>
      <c r="H473" s="3">
        <v>1540</v>
      </c>
      <c r="I473" s="4" t="s">
        <v>40</v>
      </c>
      <c r="R473" s="22">
        <v>2726538</v>
      </c>
      <c r="S473">
        <v>2022</v>
      </c>
      <c r="T473" s="1" t="s">
        <v>2</v>
      </c>
      <c r="U473" s="1" t="s">
        <v>85</v>
      </c>
      <c r="V473" s="1" t="s">
        <v>87</v>
      </c>
      <c r="W473" s="1" t="s">
        <v>88</v>
      </c>
      <c r="X473" s="1" t="s">
        <v>84</v>
      </c>
      <c r="Y473" s="1" t="s">
        <v>86</v>
      </c>
      <c r="Z473" s="1" t="s">
        <v>89</v>
      </c>
      <c r="AA473">
        <v>833</v>
      </c>
      <c r="AB473">
        <v>1191.19</v>
      </c>
    </row>
    <row r="474" spans="1:28" ht="14.4" x14ac:dyDescent="0.3">
      <c r="A474" s="1">
        <v>2022</v>
      </c>
      <c r="B474" s="1" t="s">
        <v>7</v>
      </c>
      <c r="C474" s="1" t="s">
        <v>13</v>
      </c>
      <c r="D474" s="2" t="s">
        <v>33</v>
      </c>
      <c r="E474" s="3">
        <v>122</v>
      </c>
      <c r="F474" s="3">
        <v>110</v>
      </c>
      <c r="G474" s="3">
        <v>112</v>
      </c>
      <c r="H474" s="3">
        <v>22</v>
      </c>
      <c r="I474" s="4" t="s">
        <v>40</v>
      </c>
      <c r="R474" s="22">
        <v>2726538</v>
      </c>
      <c r="S474">
        <v>2022</v>
      </c>
      <c r="T474" s="1" t="s">
        <v>2</v>
      </c>
      <c r="U474" s="1" t="s">
        <v>85</v>
      </c>
      <c r="V474" s="1" t="s">
        <v>87</v>
      </c>
      <c r="W474" s="1" t="s">
        <v>88</v>
      </c>
      <c r="X474" s="1" t="s">
        <v>84</v>
      </c>
      <c r="Y474" s="1" t="s">
        <v>86</v>
      </c>
      <c r="Z474" s="1" t="s">
        <v>89</v>
      </c>
      <c r="AA474">
        <v>189</v>
      </c>
      <c r="AB474">
        <v>270.27</v>
      </c>
    </row>
    <row r="475" spans="1:28" ht="14.4" x14ac:dyDescent="0.3">
      <c r="A475" s="1">
        <v>2022</v>
      </c>
      <c r="B475" s="1" t="s">
        <v>7</v>
      </c>
      <c r="C475" s="1" t="s">
        <v>15</v>
      </c>
      <c r="D475" s="5" t="s">
        <v>26</v>
      </c>
      <c r="E475" s="6">
        <v>78</v>
      </c>
      <c r="F475" s="6">
        <v>2517.46</v>
      </c>
      <c r="G475" s="6">
        <v>5126.4639999999999</v>
      </c>
      <c r="H475" s="3">
        <v>503.49200000000002</v>
      </c>
      <c r="I475" s="4" t="s">
        <v>40</v>
      </c>
      <c r="R475" s="22">
        <v>2726538</v>
      </c>
      <c r="S475">
        <v>2022</v>
      </c>
      <c r="T475" s="1" t="s">
        <v>10</v>
      </c>
      <c r="U475" s="1" t="s">
        <v>85</v>
      </c>
      <c r="V475" s="1" t="s">
        <v>87</v>
      </c>
      <c r="W475" s="1" t="s">
        <v>88</v>
      </c>
      <c r="X475" s="1" t="s">
        <v>84</v>
      </c>
      <c r="Y475" s="1" t="s">
        <v>86</v>
      </c>
      <c r="Z475" s="1" t="s">
        <v>89</v>
      </c>
      <c r="AA475">
        <v>242</v>
      </c>
      <c r="AB475">
        <v>346.06</v>
      </c>
    </row>
    <row r="476" spans="1:28" ht="14.4" x14ac:dyDescent="0.3">
      <c r="A476" s="1">
        <v>2022</v>
      </c>
      <c r="B476" s="1" t="s">
        <v>7</v>
      </c>
      <c r="C476" s="1" t="s">
        <v>15</v>
      </c>
      <c r="D476" s="5" t="s">
        <v>24</v>
      </c>
      <c r="E476" s="6">
        <v>76</v>
      </c>
      <c r="F476" s="6">
        <v>2517.2949999999996</v>
      </c>
      <c r="G476" s="6">
        <v>5126.1279999999997</v>
      </c>
      <c r="H476" s="3">
        <v>503.45899999999995</v>
      </c>
      <c r="I476" s="4" t="s">
        <v>40</v>
      </c>
      <c r="R476" s="22">
        <v>2726538</v>
      </c>
      <c r="S476">
        <v>2022</v>
      </c>
      <c r="T476" s="1" t="s">
        <v>10</v>
      </c>
      <c r="U476" s="1" t="s">
        <v>85</v>
      </c>
      <c r="V476" s="1" t="s">
        <v>87</v>
      </c>
      <c r="W476" s="1" t="s">
        <v>88</v>
      </c>
      <c r="X476" s="1" t="s">
        <v>84</v>
      </c>
      <c r="Y476" s="1" t="s">
        <v>86</v>
      </c>
      <c r="Z476" s="1" t="s">
        <v>89</v>
      </c>
      <c r="AA476">
        <v>315</v>
      </c>
      <c r="AB476">
        <v>450.45</v>
      </c>
    </row>
    <row r="477" spans="1:28" ht="14.4" x14ac:dyDescent="0.3">
      <c r="A477" s="1">
        <v>2022</v>
      </c>
      <c r="B477" s="1" t="s">
        <v>7</v>
      </c>
      <c r="C477" s="1" t="s">
        <v>15</v>
      </c>
      <c r="D477" s="5" t="s">
        <v>25</v>
      </c>
      <c r="E477" s="6">
        <v>46</v>
      </c>
      <c r="F477" s="6">
        <v>115</v>
      </c>
      <c r="G477" s="6">
        <v>224</v>
      </c>
      <c r="H477" s="3">
        <v>23</v>
      </c>
      <c r="I477" s="4" t="s">
        <v>40</v>
      </c>
      <c r="R477" s="22">
        <v>2726538</v>
      </c>
      <c r="S477">
        <v>2022</v>
      </c>
      <c r="T477" s="1" t="s">
        <v>8</v>
      </c>
      <c r="U477" s="1" t="s">
        <v>85</v>
      </c>
      <c r="V477" s="1" t="s">
        <v>87</v>
      </c>
      <c r="W477" s="1" t="s">
        <v>88</v>
      </c>
      <c r="X477" s="1" t="s">
        <v>84</v>
      </c>
      <c r="Y477" s="1" t="s">
        <v>86</v>
      </c>
      <c r="Z477" s="1" t="s">
        <v>89</v>
      </c>
      <c r="AA477">
        <v>838</v>
      </c>
      <c r="AB477">
        <v>1198.3399999999999</v>
      </c>
    </row>
    <row r="478" spans="1:28" ht="14.4" x14ac:dyDescent="0.3">
      <c r="A478" s="1">
        <v>2022</v>
      </c>
      <c r="B478" s="1" t="s">
        <v>7</v>
      </c>
      <c r="C478" s="1" t="s">
        <v>15</v>
      </c>
      <c r="D478" s="5" t="s">
        <v>23</v>
      </c>
      <c r="E478" s="6">
        <v>34</v>
      </c>
      <c r="F478" s="6">
        <v>2631.66</v>
      </c>
      <c r="G478" s="6">
        <v>5126.0160000000005</v>
      </c>
      <c r="H478" s="3">
        <v>526.33199999999999</v>
      </c>
      <c r="I478" s="4" t="s">
        <v>40</v>
      </c>
      <c r="R478" s="22">
        <v>2726538</v>
      </c>
      <c r="S478">
        <v>2022</v>
      </c>
      <c r="T478" s="1" t="s">
        <v>8</v>
      </c>
      <c r="U478" s="1" t="s">
        <v>85</v>
      </c>
      <c r="V478" s="1" t="s">
        <v>87</v>
      </c>
      <c r="W478" s="1" t="s">
        <v>88</v>
      </c>
      <c r="X478" s="1" t="s">
        <v>84</v>
      </c>
      <c r="Y478" s="1" t="s">
        <v>86</v>
      </c>
      <c r="Z478" s="1" t="s">
        <v>89</v>
      </c>
      <c r="AA478">
        <v>871</v>
      </c>
      <c r="AB478">
        <v>1245.53</v>
      </c>
    </row>
    <row r="479" spans="1:28" ht="14.4" x14ac:dyDescent="0.3">
      <c r="A479" s="1">
        <v>2022</v>
      </c>
      <c r="B479" s="1" t="s">
        <v>7</v>
      </c>
      <c r="C479" s="1" t="s">
        <v>13</v>
      </c>
      <c r="D479" s="2" t="s">
        <v>34</v>
      </c>
      <c r="E479" s="3">
        <v>7</v>
      </c>
      <c r="F479" s="3">
        <v>230</v>
      </c>
      <c r="G479" s="3">
        <v>224</v>
      </c>
      <c r="H479" s="3">
        <v>46</v>
      </c>
      <c r="I479" s="4" t="s">
        <v>40</v>
      </c>
      <c r="R479" s="22">
        <v>2726538</v>
      </c>
      <c r="S479">
        <v>2022</v>
      </c>
      <c r="T479" s="1" t="s">
        <v>8</v>
      </c>
      <c r="U479" s="1" t="s">
        <v>85</v>
      </c>
      <c r="V479" s="1" t="s">
        <v>87</v>
      </c>
      <c r="W479" s="1" t="s">
        <v>88</v>
      </c>
      <c r="X479" s="1" t="s">
        <v>84</v>
      </c>
      <c r="Y479" s="1" t="s">
        <v>86</v>
      </c>
      <c r="Z479" s="1" t="s">
        <v>89</v>
      </c>
      <c r="AA479">
        <v>345</v>
      </c>
      <c r="AB479">
        <v>493.35</v>
      </c>
    </row>
    <row r="480" spans="1:28" ht="14.4" x14ac:dyDescent="0.3">
      <c r="A480" s="1">
        <v>2022</v>
      </c>
      <c r="B480" s="1" t="s">
        <v>7</v>
      </c>
      <c r="C480" s="1" t="s">
        <v>15</v>
      </c>
      <c r="D480" s="5" t="s">
        <v>27</v>
      </c>
      <c r="E480" s="6">
        <v>3</v>
      </c>
      <c r="F480" s="6">
        <v>2631.9475000000002</v>
      </c>
      <c r="G480" s="6">
        <v>5126.576</v>
      </c>
      <c r="H480" s="3">
        <v>526.38950000000011</v>
      </c>
      <c r="I480" s="4" t="s">
        <v>40</v>
      </c>
      <c r="R480" s="22">
        <v>2726538</v>
      </c>
      <c r="S480">
        <v>2023</v>
      </c>
      <c r="T480" s="1" t="s">
        <v>1</v>
      </c>
      <c r="U480" s="1" t="s">
        <v>77</v>
      </c>
      <c r="V480" s="1" t="s">
        <v>78</v>
      </c>
      <c r="W480" s="1" t="s">
        <v>79</v>
      </c>
      <c r="X480" s="1" t="s">
        <v>80</v>
      </c>
      <c r="Y480" s="1" t="s">
        <v>81</v>
      </c>
      <c r="Z480" s="1" t="s">
        <v>83</v>
      </c>
      <c r="AA480">
        <v>128</v>
      </c>
      <c r="AB480">
        <v>195.84</v>
      </c>
    </row>
    <row r="481" spans="1:28" ht="14.4" x14ac:dyDescent="0.3">
      <c r="A481" s="1">
        <v>2022</v>
      </c>
      <c r="B481" s="1" t="s">
        <v>7</v>
      </c>
      <c r="C481" s="1" t="s">
        <v>32</v>
      </c>
      <c r="D481" s="5" t="s">
        <v>32</v>
      </c>
      <c r="E481" s="6">
        <v>2</v>
      </c>
      <c r="F481" s="6">
        <v>7590</v>
      </c>
      <c r="G481" s="6">
        <v>7392</v>
      </c>
      <c r="H481" s="3">
        <v>1518</v>
      </c>
      <c r="I481" s="4" t="s">
        <v>40</v>
      </c>
      <c r="R481" s="22">
        <v>2726538</v>
      </c>
      <c r="S481">
        <v>2023</v>
      </c>
      <c r="T481" s="1" t="s">
        <v>1</v>
      </c>
      <c r="U481" s="1" t="s">
        <v>77</v>
      </c>
      <c r="V481" s="1" t="s">
        <v>78</v>
      </c>
      <c r="W481" s="1" t="s">
        <v>79</v>
      </c>
      <c r="X481" s="1" t="s">
        <v>80</v>
      </c>
      <c r="Y481" s="1" t="s">
        <v>81</v>
      </c>
      <c r="Z481" s="1" t="s">
        <v>83</v>
      </c>
      <c r="AA481">
        <v>749</v>
      </c>
      <c r="AB481">
        <v>1071.07</v>
      </c>
    </row>
    <row r="482" spans="1:28" ht="14.4" x14ac:dyDescent="0.3">
      <c r="A482" s="1">
        <v>2022</v>
      </c>
      <c r="B482" s="1" t="s">
        <v>8</v>
      </c>
      <c r="C482" s="1" t="s">
        <v>14</v>
      </c>
      <c r="D482" s="2" t="s">
        <v>36</v>
      </c>
      <c r="E482" s="3">
        <v>3566</v>
      </c>
      <c r="F482" s="3">
        <v>4577.3</v>
      </c>
      <c r="G482" s="3">
        <v>5126.576</v>
      </c>
      <c r="H482" s="3">
        <v>915.46</v>
      </c>
      <c r="I482" s="4" t="s">
        <v>40</v>
      </c>
      <c r="R482" s="22">
        <v>2726538</v>
      </c>
      <c r="S482">
        <v>2023</v>
      </c>
      <c r="T482" s="1" t="s">
        <v>0</v>
      </c>
      <c r="U482" s="1" t="s">
        <v>77</v>
      </c>
      <c r="V482" s="1" t="s">
        <v>78</v>
      </c>
      <c r="W482" s="1" t="s">
        <v>79</v>
      </c>
      <c r="X482" s="1" t="s">
        <v>80</v>
      </c>
      <c r="Y482" s="1" t="s">
        <v>81</v>
      </c>
      <c r="Z482" s="1" t="s">
        <v>83</v>
      </c>
      <c r="AA482">
        <v>304</v>
      </c>
      <c r="AB482">
        <v>434.72</v>
      </c>
    </row>
    <row r="483" spans="1:28" ht="14.4" x14ac:dyDescent="0.3">
      <c r="A483" s="1">
        <v>2022</v>
      </c>
      <c r="B483" s="1" t="s">
        <v>8</v>
      </c>
      <c r="C483" s="1" t="s">
        <v>14</v>
      </c>
      <c r="D483" s="2" t="s">
        <v>37</v>
      </c>
      <c r="E483" s="3">
        <v>2498</v>
      </c>
      <c r="F483" s="3">
        <v>8000</v>
      </c>
      <c r="G483" s="3">
        <v>8960</v>
      </c>
      <c r="H483" s="3">
        <v>1600</v>
      </c>
      <c r="I483" s="4" t="s">
        <v>40</v>
      </c>
      <c r="R483" s="22">
        <v>2726538</v>
      </c>
      <c r="S483">
        <v>2023</v>
      </c>
      <c r="T483" s="1" t="s">
        <v>9</v>
      </c>
      <c r="U483" s="1" t="s">
        <v>77</v>
      </c>
      <c r="V483" s="1" t="s">
        <v>78</v>
      </c>
      <c r="W483" s="1" t="s">
        <v>79</v>
      </c>
      <c r="X483" s="1" t="s">
        <v>80</v>
      </c>
      <c r="Y483" s="1" t="s">
        <v>81</v>
      </c>
      <c r="Z483" s="1" t="s">
        <v>83</v>
      </c>
      <c r="AA483">
        <v>304</v>
      </c>
      <c r="AB483">
        <v>434.72</v>
      </c>
    </row>
    <row r="484" spans="1:28" ht="14.4" x14ac:dyDescent="0.3">
      <c r="A484" s="1">
        <v>2022</v>
      </c>
      <c r="B484" s="1" t="s">
        <v>8</v>
      </c>
      <c r="C484" s="1" t="s">
        <v>13</v>
      </c>
      <c r="D484" s="2" t="s">
        <v>35</v>
      </c>
      <c r="E484" s="3">
        <v>1245</v>
      </c>
      <c r="F484" s="3">
        <v>4577.2</v>
      </c>
      <c r="G484" s="3">
        <v>5126.4639999999999</v>
      </c>
      <c r="H484" s="3">
        <v>915.44</v>
      </c>
      <c r="I484" s="4" t="s">
        <v>40</v>
      </c>
      <c r="R484" s="22">
        <v>2726538</v>
      </c>
      <c r="S484">
        <v>2023</v>
      </c>
      <c r="T484" s="1" t="s">
        <v>9</v>
      </c>
      <c r="U484" s="1" t="s">
        <v>77</v>
      </c>
      <c r="V484" s="1" t="s">
        <v>78</v>
      </c>
      <c r="W484" s="1" t="s">
        <v>79</v>
      </c>
      <c r="X484" s="1" t="s">
        <v>80</v>
      </c>
      <c r="Y484" s="1" t="s">
        <v>81</v>
      </c>
      <c r="Z484" s="1" t="s">
        <v>83</v>
      </c>
      <c r="AA484">
        <v>331</v>
      </c>
      <c r="AB484">
        <v>473.33</v>
      </c>
    </row>
    <row r="485" spans="1:28" ht="14.4" x14ac:dyDescent="0.3">
      <c r="A485" s="1">
        <v>2022</v>
      </c>
      <c r="B485" s="1" t="s">
        <v>8</v>
      </c>
      <c r="C485" s="1" t="s">
        <v>38</v>
      </c>
      <c r="D485" s="5" t="s">
        <v>30</v>
      </c>
      <c r="E485" s="6">
        <v>644</v>
      </c>
      <c r="F485" s="6">
        <v>5743.5</v>
      </c>
      <c r="G485" s="6">
        <v>6432.72</v>
      </c>
      <c r="H485" s="3">
        <v>1148.7</v>
      </c>
      <c r="I485" s="4" t="s">
        <v>40</v>
      </c>
      <c r="R485" s="22">
        <v>2726538</v>
      </c>
      <c r="S485">
        <v>2023</v>
      </c>
      <c r="T485" s="1" t="s">
        <v>8</v>
      </c>
      <c r="U485" s="1" t="s">
        <v>77</v>
      </c>
      <c r="V485" s="1" t="s">
        <v>78</v>
      </c>
      <c r="W485" s="1" t="s">
        <v>79</v>
      </c>
      <c r="X485" s="1" t="s">
        <v>80</v>
      </c>
      <c r="Y485" s="1" t="s">
        <v>81</v>
      </c>
      <c r="Z485" s="1" t="s">
        <v>83</v>
      </c>
      <c r="AA485">
        <v>310</v>
      </c>
      <c r="AB485">
        <v>443.3</v>
      </c>
    </row>
    <row r="486" spans="1:28" ht="14.4" x14ac:dyDescent="0.3">
      <c r="A486" s="1">
        <v>2022</v>
      </c>
      <c r="B486" s="1" t="s">
        <v>8</v>
      </c>
      <c r="C486" s="1" t="s">
        <v>12</v>
      </c>
      <c r="D486" s="5" t="s">
        <v>29</v>
      </c>
      <c r="E486" s="6">
        <v>643</v>
      </c>
      <c r="F486" s="6">
        <v>7000</v>
      </c>
      <c r="G486" s="6">
        <v>7840</v>
      </c>
      <c r="H486" s="3">
        <v>1400</v>
      </c>
      <c r="I486" s="4" t="s">
        <v>40</v>
      </c>
      <c r="R486" s="22">
        <v>2726538</v>
      </c>
      <c r="S486">
        <v>2023</v>
      </c>
      <c r="T486" s="1" t="s">
        <v>8</v>
      </c>
      <c r="U486" s="1" t="s">
        <v>77</v>
      </c>
      <c r="V486" s="1" t="s">
        <v>78</v>
      </c>
      <c r="W486" s="1" t="s">
        <v>79</v>
      </c>
      <c r="X486" s="1" t="s">
        <v>80</v>
      </c>
      <c r="Y486" s="1" t="s">
        <v>81</v>
      </c>
      <c r="Z486" s="1" t="s">
        <v>83</v>
      </c>
      <c r="AA486">
        <v>337</v>
      </c>
      <c r="AB486">
        <v>481.90999999999997</v>
      </c>
    </row>
    <row r="487" spans="1:28" ht="14.4" x14ac:dyDescent="0.3">
      <c r="A487" s="1">
        <v>2022</v>
      </c>
      <c r="B487" s="1" t="s">
        <v>8</v>
      </c>
      <c r="C487" s="1" t="s">
        <v>38</v>
      </c>
      <c r="D487" s="5" t="s">
        <v>31</v>
      </c>
      <c r="E487" s="6">
        <v>455</v>
      </c>
      <c r="F487" s="6">
        <v>4578.6000000000004</v>
      </c>
      <c r="G487" s="6">
        <v>5128.0320000000002</v>
      </c>
      <c r="H487" s="3">
        <v>915.72000000000014</v>
      </c>
      <c r="I487" s="4" t="s">
        <v>40</v>
      </c>
      <c r="R487" s="22">
        <v>2726538</v>
      </c>
      <c r="S487">
        <v>2023</v>
      </c>
      <c r="T487" s="1" t="s">
        <v>3</v>
      </c>
      <c r="U487" s="1" t="s">
        <v>85</v>
      </c>
      <c r="V487" s="1" t="s">
        <v>78</v>
      </c>
      <c r="W487" s="1" t="s">
        <v>79</v>
      </c>
      <c r="X487" s="1" t="s">
        <v>80</v>
      </c>
      <c r="Y487" s="1" t="s">
        <v>81</v>
      </c>
      <c r="Z487" s="1" t="s">
        <v>82</v>
      </c>
      <c r="AA487">
        <v>186</v>
      </c>
      <c r="AB487">
        <v>265.98</v>
      </c>
    </row>
    <row r="488" spans="1:28" ht="14.4" x14ac:dyDescent="0.3">
      <c r="A488" s="1">
        <v>2022</v>
      </c>
      <c r="B488" s="1" t="s">
        <v>8</v>
      </c>
      <c r="C488" s="1" t="s">
        <v>12</v>
      </c>
      <c r="D488" s="5" t="s">
        <v>28</v>
      </c>
      <c r="E488" s="7">
        <v>345</v>
      </c>
      <c r="F488" s="7">
        <v>7000</v>
      </c>
      <c r="G488" s="7">
        <v>7840</v>
      </c>
      <c r="H488" s="3">
        <v>1400</v>
      </c>
      <c r="I488" s="4" t="s">
        <v>40</v>
      </c>
      <c r="R488" s="22">
        <v>2726538</v>
      </c>
      <c r="S488">
        <v>2023</v>
      </c>
      <c r="T488" s="1" t="s">
        <v>3</v>
      </c>
      <c r="U488" s="1" t="s">
        <v>85</v>
      </c>
      <c r="V488" s="1" t="s">
        <v>78</v>
      </c>
      <c r="W488" s="1" t="s">
        <v>79</v>
      </c>
      <c r="X488" s="1" t="s">
        <v>80</v>
      </c>
      <c r="Y488" s="1" t="s">
        <v>81</v>
      </c>
      <c r="Z488" s="1" t="s">
        <v>82</v>
      </c>
      <c r="AA488">
        <v>213</v>
      </c>
      <c r="AB488">
        <v>304.59000000000003</v>
      </c>
    </row>
    <row r="489" spans="1:28" ht="14.4" x14ac:dyDescent="0.3">
      <c r="A489" s="1">
        <v>2022</v>
      </c>
      <c r="B489" s="1" t="s">
        <v>8</v>
      </c>
      <c r="C489" s="1" t="s">
        <v>13</v>
      </c>
      <c r="D489" s="2" t="s">
        <v>33</v>
      </c>
      <c r="E489" s="3">
        <v>122</v>
      </c>
      <c r="F489" s="3">
        <v>100</v>
      </c>
      <c r="G489" s="3">
        <v>112</v>
      </c>
      <c r="H489" s="3">
        <v>20</v>
      </c>
      <c r="I489" s="4" t="s">
        <v>40</v>
      </c>
      <c r="R489" s="22">
        <v>2726538</v>
      </c>
      <c r="S489">
        <v>2023</v>
      </c>
      <c r="T489" s="1" t="s">
        <v>1</v>
      </c>
      <c r="U489" s="1" t="s">
        <v>85</v>
      </c>
      <c r="V489" s="1" t="s">
        <v>78</v>
      </c>
      <c r="W489" s="1" t="s">
        <v>79</v>
      </c>
      <c r="X489" s="1" t="s">
        <v>80</v>
      </c>
      <c r="Y489" s="1" t="s">
        <v>81</v>
      </c>
      <c r="Z489" s="1" t="s">
        <v>82</v>
      </c>
      <c r="AA489">
        <v>966</v>
      </c>
      <c r="AB489">
        <v>1381.38</v>
      </c>
    </row>
    <row r="490" spans="1:28" ht="14.4" x14ac:dyDescent="0.3">
      <c r="A490" s="1">
        <v>2022</v>
      </c>
      <c r="B490" s="1" t="s">
        <v>8</v>
      </c>
      <c r="C490" s="1" t="s">
        <v>15</v>
      </c>
      <c r="D490" s="5" t="s">
        <v>26</v>
      </c>
      <c r="E490" s="6">
        <v>78</v>
      </c>
      <c r="F490" s="6">
        <v>2288.6</v>
      </c>
      <c r="G490" s="6">
        <v>5126.4639999999999</v>
      </c>
      <c r="H490" s="3">
        <v>457.72</v>
      </c>
      <c r="I490" s="4" t="s">
        <v>40</v>
      </c>
      <c r="R490" s="22">
        <v>2726538</v>
      </c>
      <c r="S490">
        <v>2023</v>
      </c>
      <c r="T490" s="1" t="s">
        <v>1</v>
      </c>
      <c r="U490" s="1" t="s">
        <v>85</v>
      </c>
      <c r="V490" s="1" t="s">
        <v>78</v>
      </c>
      <c r="W490" s="1" t="s">
        <v>79</v>
      </c>
      <c r="X490" s="1" t="s">
        <v>80</v>
      </c>
      <c r="Y490" s="1" t="s">
        <v>81</v>
      </c>
      <c r="Z490" s="1" t="s">
        <v>82</v>
      </c>
      <c r="AA490">
        <v>195</v>
      </c>
      <c r="AB490">
        <v>278.85000000000002</v>
      </c>
    </row>
    <row r="491" spans="1:28" ht="14.4" x14ac:dyDescent="0.3">
      <c r="A491" s="1">
        <v>2022</v>
      </c>
      <c r="B491" s="1" t="s">
        <v>8</v>
      </c>
      <c r="C491" s="1" t="s">
        <v>15</v>
      </c>
      <c r="D491" s="5" t="s">
        <v>24</v>
      </c>
      <c r="E491" s="6">
        <v>76</v>
      </c>
      <c r="F491" s="6">
        <v>2288.4499999999998</v>
      </c>
      <c r="G491" s="6">
        <v>5126.1279999999997</v>
      </c>
      <c r="H491" s="3">
        <v>457.69</v>
      </c>
      <c r="I491" s="4" t="s">
        <v>40</v>
      </c>
      <c r="R491" s="22">
        <v>2726538</v>
      </c>
      <c r="S491">
        <v>2023</v>
      </c>
      <c r="T491" s="1" t="s">
        <v>0</v>
      </c>
      <c r="U491" s="1" t="s">
        <v>85</v>
      </c>
      <c r="V491" s="1" t="s">
        <v>78</v>
      </c>
      <c r="W491" s="1" t="s">
        <v>79</v>
      </c>
      <c r="X491" s="1" t="s">
        <v>80</v>
      </c>
      <c r="Y491" s="1" t="s">
        <v>81</v>
      </c>
      <c r="Z491" s="1" t="s">
        <v>83</v>
      </c>
      <c r="AA491">
        <v>275</v>
      </c>
      <c r="AB491">
        <v>393.25</v>
      </c>
    </row>
    <row r="492" spans="1:28" ht="14.4" x14ac:dyDescent="0.3">
      <c r="A492" s="1">
        <v>2022</v>
      </c>
      <c r="B492" s="1" t="s">
        <v>8</v>
      </c>
      <c r="C492" s="1" t="s">
        <v>15</v>
      </c>
      <c r="D492" s="5" t="s">
        <v>25</v>
      </c>
      <c r="E492" s="6">
        <v>46</v>
      </c>
      <c r="F492" s="6">
        <v>100</v>
      </c>
      <c r="G492" s="6">
        <v>224</v>
      </c>
      <c r="H492" s="3">
        <v>20</v>
      </c>
      <c r="I492" s="4" t="s">
        <v>40</v>
      </c>
      <c r="R492" s="22">
        <v>2726538</v>
      </c>
      <c r="S492">
        <v>2023</v>
      </c>
      <c r="T492" s="1" t="s">
        <v>6</v>
      </c>
      <c r="U492" s="1" t="s">
        <v>85</v>
      </c>
      <c r="V492" s="1" t="s">
        <v>78</v>
      </c>
      <c r="W492" s="1" t="s">
        <v>79</v>
      </c>
      <c r="X492" s="1" t="s">
        <v>80</v>
      </c>
      <c r="Y492" s="1" t="s">
        <v>81</v>
      </c>
      <c r="Z492" s="1" t="s">
        <v>82</v>
      </c>
      <c r="AA492">
        <v>168</v>
      </c>
      <c r="AB492">
        <v>240.24</v>
      </c>
    </row>
    <row r="493" spans="1:28" ht="14.4" x14ac:dyDescent="0.3">
      <c r="A493" s="1">
        <v>2022</v>
      </c>
      <c r="B493" s="1" t="s">
        <v>8</v>
      </c>
      <c r="C493" s="1" t="s">
        <v>15</v>
      </c>
      <c r="D493" s="5" t="s">
        <v>23</v>
      </c>
      <c r="E493" s="6">
        <v>34</v>
      </c>
      <c r="F493" s="6">
        <v>2746.08</v>
      </c>
      <c r="G493" s="6">
        <v>5126.0160000000005</v>
      </c>
      <c r="H493" s="3">
        <v>549.21600000000001</v>
      </c>
      <c r="I493" s="4" t="s">
        <v>40</v>
      </c>
      <c r="R493" s="22">
        <v>2726538</v>
      </c>
      <c r="S493">
        <v>2023</v>
      </c>
      <c r="T493" s="1" t="s">
        <v>6</v>
      </c>
      <c r="U493" s="1" t="s">
        <v>85</v>
      </c>
      <c r="V493" s="1" t="s">
        <v>78</v>
      </c>
      <c r="W493" s="1" t="s">
        <v>79</v>
      </c>
      <c r="X493" s="1" t="s">
        <v>80</v>
      </c>
      <c r="Y493" s="1" t="s">
        <v>81</v>
      </c>
      <c r="Z493" s="1" t="s">
        <v>82</v>
      </c>
      <c r="AA493">
        <v>195</v>
      </c>
      <c r="AB493">
        <v>278.85000000000002</v>
      </c>
    </row>
    <row r="494" spans="1:28" ht="14.4" x14ac:dyDescent="0.3">
      <c r="A494" s="1">
        <v>2022</v>
      </c>
      <c r="B494" s="1" t="s">
        <v>8</v>
      </c>
      <c r="C494" s="1" t="s">
        <v>13</v>
      </c>
      <c r="D494" s="2" t="s">
        <v>34</v>
      </c>
      <c r="E494" s="3">
        <v>7</v>
      </c>
      <c r="F494" s="3">
        <v>240</v>
      </c>
      <c r="G494" s="3">
        <v>224</v>
      </c>
      <c r="H494" s="3">
        <v>48</v>
      </c>
      <c r="I494" s="4" t="s">
        <v>40</v>
      </c>
      <c r="R494" s="22">
        <v>2726538</v>
      </c>
      <c r="S494">
        <v>2023</v>
      </c>
      <c r="T494" s="1" t="s">
        <v>4</v>
      </c>
      <c r="U494" s="1" t="s">
        <v>85</v>
      </c>
      <c r="V494" s="1" t="s">
        <v>78</v>
      </c>
      <c r="W494" s="1" t="s">
        <v>79</v>
      </c>
      <c r="X494" s="1" t="s">
        <v>80</v>
      </c>
      <c r="Y494" s="1" t="s">
        <v>81</v>
      </c>
      <c r="Z494" s="1" t="s">
        <v>82</v>
      </c>
      <c r="AA494">
        <v>206</v>
      </c>
      <c r="AB494">
        <v>294.58</v>
      </c>
    </row>
    <row r="495" spans="1:28" ht="14.4" x14ac:dyDescent="0.3">
      <c r="A495" s="1">
        <v>2022</v>
      </c>
      <c r="B495" s="1" t="s">
        <v>8</v>
      </c>
      <c r="C495" s="1" t="s">
        <v>15</v>
      </c>
      <c r="D495" s="5" t="s">
        <v>27</v>
      </c>
      <c r="E495" s="6">
        <v>3</v>
      </c>
      <c r="F495" s="6">
        <v>2746.38</v>
      </c>
      <c r="G495" s="6">
        <v>5126.576</v>
      </c>
      <c r="H495" s="3">
        <v>549.27600000000007</v>
      </c>
      <c r="I495" s="4" t="s">
        <v>40</v>
      </c>
      <c r="R495" s="22">
        <v>2726538</v>
      </c>
      <c r="S495">
        <v>2023</v>
      </c>
      <c r="T495" s="1" t="s">
        <v>4</v>
      </c>
      <c r="U495" s="1" t="s">
        <v>85</v>
      </c>
      <c r="V495" s="1" t="s">
        <v>78</v>
      </c>
      <c r="W495" s="1" t="s">
        <v>79</v>
      </c>
      <c r="X495" s="1" t="s">
        <v>80</v>
      </c>
      <c r="Y495" s="1" t="s">
        <v>81</v>
      </c>
      <c r="Z495" s="1" t="s">
        <v>82</v>
      </c>
      <c r="AA495">
        <v>179</v>
      </c>
      <c r="AB495">
        <v>255.97</v>
      </c>
    </row>
    <row r="496" spans="1:28" ht="14.4" x14ac:dyDescent="0.3">
      <c r="A496" s="1">
        <v>2022</v>
      </c>
      <c r="B496" s="1" t="s">
        <v>8</v>
      </c>
      <c r="C496" s="1" t="s">
        <v>32</v>
      </c>
      <c r="D496" s="5" t="s">
        <v>32</v>
      </c>
      <c r="E496" s="6">
        <v>2</v>
      </c>
      <c r="F496" s="6">
        <v>7920</v>
      </c>
      <c r="G496" s="6">
        <v>7392</v>
      </c>
      <c r="H496" s="3">
        <v>1584</v>
      </c>
      <c r="I496" s="4" t="s">
        <v>40</v>
      </c>
      <c r="R496" s="22">
        <v>2726538</v>
      </c>
      <c r="S496">
        <v>2023</v>
      </c>
      <c r="T496" s="1" t="s">
        <v>9</v>
      </c>
      <c r="U496" s="1" t="s">
        <v>85</v>
      </c>
      <c r="V496" s="1" t="s">
        <v>78</v>
      </c>
      <c r="W496" s="1" t="s">
        <v>79</v>
      </c>
      <c r="X496" s="1" t="s">
        <v>80</v>
      </c>
      <c r="Y496" s="1" t="s">
        <v>81</v>
      </c>
      <c r="Z496" s="1" t="s">
        <v>82</v>
      </c>
      <c r="AA496">
        <v>152</v>
      </c>
      <c r="AB496">
        <v>217.36</v>
      </c>
    </row>
    <row r="497" spans="1:28" ht="14.4" x14ac:dyDescent="0.3">
      <c r="A497" s="1">
        <v>2022</v>
      </c>
      <c r="B497" s="1" t="s">
        <v>9</v>
      </c>
      <c r="C497" s="1" t="s">
        <v>14</v>
      </c>
      <c r="D497" s="2" t="s">
        <v>36</v>
      </c>
      <c r="E497" s="3">
        <v>3566</v>
      </c>
      <c r="F497" s="3">
        <v>5035.0300000000007</v>
      </c>
      <c r="G497" s="3">
        <v>5126.576</v>
      </c>
      <c r="H497" s="3">
        <v>1007.0060000000002</v>
      </c>
      <c r="I497" s="4" t="s">
        <v>40</v>
      </c>
      <c r="R497" s="22">
        <v>2726538</v>
      </c>
      <c r="S497">
        <v>2023</v>
      </c>
      <c r="T497" s="1" t="s">
        <v>9</v>
      </c>
      <c r="U497" s="1" t="s">
        <v>85</v>
      </c>
      <c r="V497" s="1" t="s">
        <v>78</v>
      </c>
      <c r="W497" s="1" t="s">
        <v>79</v>
      </c>
      <c r="X497" s="1" t="s">
        <v>80</v>
      </c>
      <c r="Y497" s="1" t="s">
        <v>81</v>
      </c>
      <c r="Z497" s="1" t="s">
        <v>82</v>
      </c>
      <c r="AA497">
        <v>179</v>
      </c>
      <c r="AB497">
        <v>255.97</v>
      </c>
    </row>
    <row r="498" spans="1:28" ht="14.4" x14ac:dyDescent="0.3">
      <c r="A498" s="1">
        <v>2022</v>
      </c>
      <c r="B498" s="1" t="s">
        <v>9</v>
      </c>
      <c r="C498" s="1" t="s">
        <v>14</v>
      </c>
      <c r="D498" s="2" t="s">
        <v>37</v>
      </c>
      <c r="E498" s="3">
        <v>2498</v>
      </c>
      <c r="F498" s="3">
        <v>9200</v>
      </c>
      <c r="G498" s="3">
        <v>8960</v>
      </c>
      <c r="H498" s="3">
        <v>1840</v>
      </c>
      <c r="I498" s="4" t="s">
        <v>40</v>
      </c>
      <c r="R498" s="22">
        <v>2726538</v>
      </c>
      <c r="S498">
        <v>2023</v>
      </c>
      <c r="T498" s="1" t="s">
        <v>5</v>
      </c>
      <c r="U498" s="1" t="s">
        <v>85</v>
      </c>
      <c r="V498" s="1" t="s">
        <v>87</v>
      </c>
      <c r="W498" s="1" t="s">
        <v>88</v>
      </c>
      <c r="X498" s="1" t="s">
        <v>84</v>
      </c>
      <c r="Y498" s="1" t="s">
        <v>86</v>
      </c>
      <c r="Z498" s="1" t="s">
        <v>89</v>
      </c>
      <c r="AA498">
        <v>278</v>
      </c>
      <c r="AB498">
        <v>397.53999999999996</v>
      </c>
    </row>
    <row r="499" spans="1:28" ht="14.4" x14ac:dyDescent="0.3">
      <c r="A499" s="1">
        <v>2022</v>
      </c>
      <c r="B499" s="1" t="s">
        <v>9</v>
      </c>
      <c r="C499" s="1" t="s">
        <v>13</v>
      </c>
      <c r="D499" s="2" t="s">
        <v>35</v>
      </c>
      <c r="E499" s="3">
        <v>1245</v>
      </c>
      <c r="F499" s="3">
        <v>5263.78</v>
      </c>
      <c r="G499" s="3">
        <v>5126.4639999999999</v>
      </c>
      <c r="H499" s="3">
        <v>1052.7560000000001</v>
      </c>
      <c r="I499" s="4" t="s">
        <v>40</v>
      </c>
      <c r="R499" s="22">
        <v>2726538</v>
      </c>
      <c r="S499">
        <v>2023</v>
      </c>
      <c r="T499" s="1" t="s">
        <v>5</v>
      </c>
      <c r="U499" s="1" t="s">
        <v>85</v>
      </c>
      <c r="V499" s="1" t="s">
        <v>87</v>
      </c>
      <c r="W499" s="1" t="s">
        <v>88</v>
      </c>
      <c r="X499" s="1" t="s">
        <v>84</v>
      </c>
      <c r="Y499" s="1" t="s">
        <v>86</v>
      </c>
      <c r="Z499" s="1" t="s">
        <v>89</v>
      </c>
      <c r="AA499">
        <v>251</v>
      </c>
      <c r="AB499">
        <v>358.93</v>
      </c>
    </row>
    <row r="500" spans="1:28" ht="14.4" x14ac:dyDescent="0.3">
      <c r="A500" s="1">
        <v>2022</v>
      </c>
      <c r="B500" s="1" t="s">
        <v>9</v>
      </c>
      <c r="C500" s="1" t="s">
        <v>38</v>
      </c>
      <c r="D500" s="5" t="s">
        <v>30</v>
      </c>
      <c r="E500" s="6">
        <v>644</v>
      </c>
      <c r="F500" s="6">
        <v>6605.0249999999996</v>
      </c>
      <c r="G500" s="6">
        <v>6432.72</v>
      </c>
      <c r="H500" s="3">
        <v>1321.0050000000001</v>
      </c>
      <c r="I500" s="4" t="s">
        <v>40</v>
      </c>
      <c r="R500" s="22">
        <v>2726538</v>
      </c>
      <c r="S500">
        <v>2023</v>
      </c>
      <c r="T500" s="1" t="s">
        <v>8</v>
      </c>
      <c r="U500" s="1" t="s">
        <v>85</v>
      </c>
      <c r="V500" s="1" t="s">
        <v>87</v>
      </c>
      <c r="W500" s="1" t="s">
        <v>88</v>
      </c>
      <c r="X500" s="1" t="s">
        <v>84</v>
      </c>
      <c r="Y500" s="1" t="s">
        <v>86</v>
      </c>
      <c r="Z500" s="1" t="s">
        <v>89</v>
      </c>
      <c r="AA500">
        <v>232</v>
      </c>
      <c r="AB500">
        <v>331.76</v>
      </c>
    </row>
    <row r="501" spans="1:28" ht="14.4" x14ac:dyDescent="0.3">
      <c r="A501" s="1">
        <v>2022</v>
      </c>
      <c r="B501" s="1" t="s">
        <v>9</v>
      </c>
      <c r="C501" s="1" t="s">
        <v>12</v>
      </c>
      <c r="D501" s="5" t="s">
        <v>29</v>
      </c>
      <c r="E501" s="6">
        <v>643</v>
      </c>
      <c r="F501" s="6">
        <v>8400</v>
      </c>
      <c r="G501" s="6">
        <v>7840</v>
      </c>
      <c r="H501" s="3">
        <v>1680</v>
      </c>
      <c r="I501" s="4" t="s">
        <v>40</v>
      </c>
      <c r="R501" s="22">
        <v>2726538</v>
      </c>
      <c r="S501">
        <v>2023</v>
      </c>
      <c r="T501" s="1" t="s">
        <v>8</v>
      </c>
      <c r="U501" s="1" t="s">
        <v>85</v>
      </c>
      <c r="V501" s="1" t="s">
        <v>87</v>
      </c>
      <c r="W501" s="1" t="s">
        <v>88</v>
      </c>
      <c r="X501" s="1" t="s">
        <v>84</v>
      </c>
      <c r="Y501" s="1" t="s">
        <v>86</v>
      </c>
      <c r="Z501" s="1" t="s">
        <v>89</v>
      </c>
      <c r="AA501">
        <v>259</v>
      </c>
      <c r="AB501">
        <v>370.37</v>
      </c>
    </row>
    <row r="502" spans="1:28" ht="14.4" x14ac:dyDescent="0.3">
      <c r="A502" s="1">
        <v>2022</v>
      </c>
      <c r="B502" s="1" t="s">
        <v>9</v>
      </c>
      <c r="C502" s="1" t="s">
        <v>38</v>
      </c>
      <c r="D502" s="5" t="s">
        <v>31</v>
      </c>
      <c r="E502" s="6">
        <v>455</v>
      </c>
      <c r="F502" s="6">
        <v>5494.3200000000006</v>
      </c>
      <c r="G502" s="6">
        <v>5128.0320000000002</v>
      </c>
      <c r="H502" s="3">
        <v>1098.8640000000003</v>
      </c>
      <c r="I502" s="4" t="s">
        <v>40</v>
      </c>
      <c r="R502" s="22">
        <v>2726538</v>
      </c>
      <c r="S502">
        <v>2024</v>
      </c>
      <c r="T502" s="1" t="s">
        <v>10</v>
      </c>
      <c r="U502" s="1" t="s">
        <v>77</v>
      </c>
      <c r="V502" s="1" t="s">
        <v>78</v>
      </c>
      <c r="W502" s="1" t="s">
        <v>79</v>
      </c>
      <c r="X502" s="1" t="s">
        <v>80</v>
      </c>
      <c r="Y502" s="1" t="s">
        <v>81</v>
      </c>
      <c r="Z502" s="1" t="s">
        <v>83</v>
      </c>
      <c r="AA502">
        <v>672</v>
      </c>
      <c r="AB502">
        <v>960.96</v>
      </c>
    </row>
    <row r="503" spans="1:28" ht="14.4" x14ac:dyDescent="0.3">
      <c r="A503" s="1">
        <v>2022</v>
      </c>
      <c r="B503" s="1" t="s">
        <v>9</v>
      </c>
      <c r="C503" s="1" t="s">
        <v>12</v>
      </c>
      <c r="D503" s="5" t="s">
        <v>28</v>
      </c>
      <c r="E503" s="7">
        <v>345</v>
      </c>
      <c r="F503" s="7">
        <v>8400</v>
      </c>
      <c r="G503" s="7">
        <v>7840</v>
      </c>
      <c r="H503" s="3">
        <v>1680</v>
      </c>
      <c r="I503" s="4" t="s">
        <v>40</v>
      </c>
      <c r="R503" s="22">
        <v>2726538</v>
      </c>
      <c r="S503">
        <v>2024</v>
      </c>
      <c r="T503" s="1" t="s">
        <v>8</v>
      </c>
      <c r="U503" s="1" t="s">
        <v>77</v>
      </c>
      <c r="V503" s="1" t="s">
        <v>78</v>
      </c>
      <c r="W503" s="1" t="s">
        <v>79</v>
      </c>
      <c r="X503" s="1" t="s">
        <v>80</v>
      </c>
      <c r="Y503" s="1" t="s">
        <v>81</v>
      </c>
      <c r="Z503" s="1" t="s">
        <v>83</v>
      </c>
      <c r="AA503">
        <v>274</v>
      </c>
      <c r="AB503">
        <v>391.82</v>
      </c>
    </row>
    <row r="504" spans="1:28" ht="14.4" x14ac:dyDescent="0.3">
      <c r="A504" s="1">
        <v>2022</v>
      </c>
      <c r="B504" s="1" t="s">
        <v>9</v>
      </c>
      <c r="C504" s="1" t="s">
        <v>13</v>
      </c>
      <c r="D504" s="2" t="s">
        <v>33</v>
      </c>
      <c r="E504" s="3">
        <v>122</v>
      </c>
      <c r="F504" s="3">
        <v>120</v>
      </c>
      <c r="G504" s="3">
        <v>112</v>
      </c>
      <c r="H504" s="3">
        <v>24</v>
      </c>
      <c r="I504" s="4" t="s">
        <v>40</v>
      </c>
      <c r="R504" s="22">
        <v>2726538</v>
      </c>
      <c r="S504">
        <v>2024</v>
      </c>
      <c r="T504" s="1" t="s">
        <v>8</v>
      </c>
      <c r="U504" s="1" t="s">
        <v>77</v>
      </c>
      <c r="V504" s="1" t="s">
        <v>78</v>
      </c>
      <c r="W504" s="1" t="s">
        <v>79</v>
      </c>
      <c r="X504" s="1" t="s">
        <v>80</v>
      </c>
      <c r="Y504" s="1" t="s">
        <v>81</v>
      </c>
      <c r="Z504" s="1" t="s">
        <v>83</v>
      </c>
      <c r="AA504">
        <v>247</v>
      </c>
      <c r="AB504">
        <v>353.21</v>
      </c>
    </row>
    <row r="505" spans="1:28" ht="14.4" x14ac:dyDescent="0.3">
      <c r="A505" s="1">
        <v>2022</v>
      </c>
      <c r="B505" s="1" t="s">
        <v>9</v>
      </c>
      <c r="C505" s="1" t="s">
        <v>15</v>
      </c>
      <c r="D505" s="5" t="s">
        <v>26</v>
      </c>
      <c r="E505" s="6">
        <v>78</v>
      </c>
      <c r="F505" s="6">
        <v>2517.46</v>
      </c>
      <c r="G505" s="6">
        <v>5126.4639999999999</v>
      </c>
      <c r="H505" s="3">
        <v>503.49200000000002</v>
      </c>
      <c r="I505" s="4" t="s">
        <v>40</v>
      </c>
      <c r="R505" s="22">
        <v>2726538</v>
      </c>
      <c r="S505">
        <v>2024</v>
      </c>
      <c r="T505" s="1" t="s">
        <v>3</v>
      </c>
      <c r="U505" s="1" t="s">
        <v>85</v>
      </c>
      <c r="V505" s="1" t="s">
        <v>87</v>
      </c>
      <c r="W505" s="1" t="s">
        <v>88</v>
      </c>
      <c r="X505" s="1" t="s">
        <v>84</v>
      </c>
      <c r="Y505" s="1" t="s">
        <v>86</v>
      </c>
      <c r="Z505" s="1" t="s">
        <v>89</v>
      </c>
      <c r="AA505">
        <v>888</v>
      </c>
      <c r="AB505">
        <v>1269.8399999999999</v>
      </c>
    </row>
    <row r="506" spans="1:28" ht="14.4" x14ac:dyDescent="0.3">
      <c r="A506" s="1">
        <v>2022</v>
      </c>
      <c r="B506" s="1" t="s">
        <v>9</v>
      </c>
      <c r="C506" s="1" t="s">
        <v>15</v>
      </c>
      <c r="D506" s="5" t="s">
        <v>24</v>
      </c>
      <c r="E506" s="6">
        <v>76</v>
      </c>
      <c r="F506" s="6">
        <v>2517.2949999999996</v>
      </c>
      <c r="G506" s="6">
        <v>5126.1279999999997</v>
      </c>
      <c r="H506" s="3">
        <v>503.45899999999995</v>
      </c>
      <c r="I506" s="4" t="s">
        <v>40</v>
      </c>
      <c r="R506" s="22">
        <v>2726538</v>
      </c>
      <c r="S506">
        <v>2024</v>
      </c>
      <c r="T506" s="1" t="s">
        <v>11</v>
      </c>
      <c r="U506" s="1" t="s">
        <v>85</v>
      </c>
      <c r="V506" s="1" t="s">
        <v>87</v>
      </c>
      <c r="W506" s="1" t="s">
        <v>88</v>
      </c>
      <c r="X506" s="1" t="s">
        <v>84</v>
      </c>
      <c r="Y506" s="1" t="s">
        <v>86</v>
      </c>
      <c r="Z506" s="1" t="s">
        <v>89</v>
      </c>
      <c r="AA506">
        <v>182</v>
      </c>
      <c r="AB506">
        <v>260.26</v>
      </c>
    </row>
    <row r="507" spans="1:28" ht="14.4" x14ac:dyDescent="0.3">
      <c r="A507" s="1">
        <v>2022</v>
      </c>
      <c r="B507" s="1" t="s">
        <v>9</v>
      </c>
      <c r="C507" s="1" t="s">
        <v>15</v>
      </c>
      <c r="D507" s="5" t="s">
        <v>25</v>
      </c>
      <c r="E507" s="6">
        <v>46</v>
      </c>
      <c r="F507" s="6">
        <v>110</v>
      </c>
      <c r="G507" s="6">
        <v>224</v>
      </c>
      <c r="H507" s="3">
        <v>22</v>
      </c>
      <c r="I507" s="4" t="s">
        <v>40</v>
      </c>
      <c r="R507" s="22">
        <v>2726538</v>
      </c>
      <c r="S507">
        <v>2024</v>
      </c>
      <c r="T507" s="1" t="s">
        <v>11</v>
      </c>
      <c r="U507" s="1" t="s">
        <v>85</v>
      </c>
      <c r="V507" s="1" t="s">
        <v>87</v>
      </c>
      <c r="W507" s="1" t="s">
        <v>88</v>
      </c>
      <c r="X507" s="1" t="s">
        <v>84</v>
      </c>
      <c r="Y507" s="1" t="s">
        <v>86</v>
      </c>
      <c r="Z507" s="1" t="s">
        <v>89</v>
      </c>
      <c r="AA507">
        <v>155</v>
      </c>
      <c r="AB507">
        <v>221.65</v>
      </c>
    </row>
    <row r="508" spans="1:28" ht="14.4" x14ac:dyDescent="0.3">
      <c r="A508" s="1">
        <v>2022</v>
      </c>
      <c r="B508" s="1" t="s">
        <v>9</v>
      </c>
      <c r="C508" s="1" t="s">
        <v>15</v>
      </c>
      <c r="D508" s="5" t="s">
        <v>23</v>
      </c>
      <c r="E508" s="6">
        <v>34</v>
      </c>
      <c r="F508" s="6">
        <v>2517.2400000000002</v>
      </c>
      <c r="G508" s="6">
        <v>5126.0160000000005</v>
      </c>
      <c r="H508" s="3">
        <v>503.44800000000009</v>
      </c>
      <c r="I508" s="4" t="s">
        <v>40</v>
      </c>
      <c r="R508" s="22">
        <v>2726538</v>
      </c>
      <c r="S508">
        <v>2024</v>
      </c>
      <c r="T508" s="1" t="s">
        <v>10</v>
      </c>
      <c r="U508" s="1" t="s">
        <v>85</v>
      </c>
      <c r="V508" s="1" t="s">
        <v>87</v>
      </c>
      <c r="W508" s="1" t="s">
        <v>88</v>
      </c>
      <c r="X508" s="1" t="s">
        <v>84</v>
      </c>
      <c r="Y508" s="1" t="s">
        <v>86</v>
      </c>
      <c r="Z508" s="1" t="s">
        <v>89</v>
      </c>
      <c r="AA508">
        <v>158</v>
      </c>
      <c r="AB508">
        <v>225.94</v>
      </c>
    </row>
    <row r="509" spans="1:28" ht="14.4" x14ac:dyDescent="0.3">
      <c r="A509" s="1">
        <v>2022</v>
      </c>
      <c r="B509" s="1" t="s">
        <v>9</v>
      </c>
      <c r="C509" s="1" t="s">
        <v>13</v>
      </c>
      <c r="D509" s="2" t="s">
        <v>34</v>
      </c>
      <c r="E509" s="3">
        <v>7</v>
      </c>
      <c r="F509" s="3">
        <v>220</v>
      </c>
      <c r="G509" s="3">
        <v>224</v>
      </c>
      <c r="H509" s="3">
        <v>44</v>
      </c>
      <c r="I509" s="4" t="s">
        <v>40</v>
      </c>
      <c r="R509" s="22">
        <v>2726538</v>
      </c>
      <c r="S509">
        <v>2024</v>
      </c>
      <c r="T509" s="1" t="s">
        <v>10</v>
      </c>
      <c r="U509" s="1" t="s">
        <v>85</v>
      </c>
      <c r="V509" s="1" t="s">
        <v>87</v>
      </c>
      <c r="W509" s="1" t="s">
        <v>88</v>
      </c>
      <c r="X509" s="1" t="s">
        <v>84</v>
      </c>
      <c r="Y509" s="1" t="s">
        <v>86</v>
      </c>
      <c r="Z509" s="1" t="s">
        <v>89</v>
      </c>
      <c r="AA509">
        <v>817</v>
      </c>
      <c r="AB509">
        <v>1168.31</v>
      </c>
    </row>
    <row r="510" spans="1:28" ht="14.4" x14ac:dyDescent="0.3">
      <c r="A510" s="1">
        <v>2022</v>
      </c>
      <c r="B510" s="1" t="s">
        <v>9</v>
      </c>
      <c r="C510" s="1" t="s">
        <v>15</v>
      </c>
      <c r="D510" s="5" t="s">
        <v>27</v>
      </c>
      <c r="E510" s="6">
        <v>3</v>
      </c>
      <c r="F510" s="6">
        <v>2517.5150000000003</v>
      </c>
      <c r="G510" s="6">
        <v>5126.576</v>
      </c>
      <c r="H510" s="3">
        <v>503.5030000000001</v>
      </c>
      <c r="I510" s="4" t="s">
        <v>40</v>
      </c>
      <c r="R510" s="22">
        <v>2725807</v>
      </c>
      <c r="S510">
        <v>2020</v>
      </c>
      <c r="T510" s="1" t="s">
        <v>3</v>
      </c>
      <c r="U510" s="1" t="s">
        <v>77</v>
      </c>
      <c r="V510" s="1" t="s">
        <v>78</v>
      </c>
      <c r="W510" s="1" t="s">
        <v>79</v>
      </c>
      <c r="X510" s="1" t="s">
        <v>80</v>
      </c>
      <c r="Y510" s="1" t="s">
        <v>81</v>
      </c>
      <c r="Z510" s="1" t="s">
        <v>83</v>
      </c>
      <c r="AA510">
        <v>677</v>
      </c>
      <c r="AB510">
        <v>968.11</v>
      </c>
    </row>
    <row r="511" spans="1:28" ht="14.4" x14ac:dyDescent="0.3">
      <c r="A511" s="1">
        <v>2022</v>
      </c>
      <c r="B511" s="1" t="s">
        <v>9</v>
      </c>
      <c r="C511" s="1" t="s">
        <v>32</v>
      </c>
      <c r="D511" s="5" t="s">
        <v>32</v>
      </c>
      <c r="E511" s="6">
        <v>2</v>
      </c>
      <c r="F511" s="6">
        <v>7260</v>
      </c>
      <c r="G511" s="6">
        <v>7392</v>
      </c>
      <c r="H511" s="3">
        <v>1452</v>
      </c>
      <c r="I511" s="4" t="s">
        <v>40</v>
      </c>
      <c r="R511" s="22">
        <v>2725807</v>
      </c>
      <c r="S511">
        <v>2020</v>
      </c>
      <c r="T511" s="1" t="s">
        <v>7</v>
      </c>
      <c r="U511" s="1" t="s">
        <v>77</v>
      </c>
      <c r="V511" s="1" t="s">
        <v>78</v>
      </c>
      <c r="W511" s="1" t="s">
        <v>79</v>
      </c>
      <c r="X511" s="1" t="s">
        <v>84</v>
      </c>
      <c r="Y511" s="1" t="s">
        <v>81</v>
      </c>
      <c r="Z511" s="1" t="s">
        <v>83</v>
      </c>
      <c r="AA511">
        <v>263</v>
      </c>
      <c r="AB511">
        <v>376.09000000000003</v>
      </c>
    </row>
    <row r="512" spans="1:28" ht="14.4" x14ac:dyDescent="0.3">
      <c r="A512" s="1">
        <v>2022</v>
      </c>
      <c r="B512" s="1" t="s">
        <v>10</v>
      </c>
      <c r="C512" s="1" t="s">
        <v>14</v>
      </c>
      <c r="D512" s="2" t="s">
        <v>36</v>
      </c>
      <c r="E512" s="3">
        <v>3566</v>
      </c>
      <c r="F512" s="3">
        <v>5263.8950000000004</v>
      </c>
      <c r="G512" s="3">
        <v>5126.576</v>
      </c>
      <c r="H512" s="3">
        <v>1052.7790000000002</v>
      </c>
      <c r="I512" s="4" t="s">
        <v>40</v>
      </c>
      <c r="R512" s="22">
        <v>2725807</v>
      </c>
      <c r="S512">
        <v>2020</v>
      </c>
      <c r="T512" s="1" t="s">
        <v>11</v>
      </c>
      <c r="U512" s="1" t="s">
        <v>77</v>
      </c>
      <c r="V512" s="1" t="s">
        <v>78</v>
      </c>
      <c r="W512" s="1" t="s">
        <v>79</v>
      </c>
      <c r="X512" s="1" t="s">
        <v>84</v>
      </c>
      <c r="Y512" s="1" t="s">
        <v>81</v>
      </c>
      <c r="Z512" s="1" t="s">
        <v>83</v>
      </c>
      <c r="AA512">
        <v>717</v>
      </c>
      <c r="AB512">
        <v>1025.31</v>
      </c>
    </row>
    <row r="513" spans="1:28" ht="14.4" x14ac:dyDescent="0.3">
      <c r="A513" s="1">
        <v>2022</v>
      </c>
      <c r="B513" s="1" t="s">
        <v>10</v>
      </c>
      <c r="C513" s="1" t="s">
        <v>14</v>
      </c>
      <c r="D513" s="2" t="s">
        <v>37</v>
      </c>
      <c r="E513" s="3">
        <v>2498</v>
      </c>
      <c r="F513" s="3">
        <v>8800</v>
      </c>
      <c r="G513" s="3">
        <v>8960</v>
      </c>
      <c r="H513" s="3">
        <v>1760</v>
      </c>
      <c r="I513" s="4" t="s">
        <v>40</v>
      </c>
      <c r="R513" s="22">
        <v>2725807</v>
      </c>
      <c r="S513">
        <v>2020</v>
      </c>
      <c r="T513" s="1" t="s">
        <v>11</v>
      </c>
      <c r="U513" s="1" t="s">
        <v>77</v>
      </c>
      <c r="V513" s="1" t="s">
        <v>78</v>
      </c>
      <c r="W513" s="1" t="s">
        <v>79</v>
      </c>
      <c r="X513" s="1" t="s">
        <v>84</v>
      </c>
      <c r="Y513" s="1" t="s">
        <v>81</v>
      </c>
      <c r="Z513" s="1" t="s">
        <v>82</v>
      </c>
      <c r="AA513">
        <v>219</v>
      </c>
      <c r="AB513">
        <v>313.17</v>
      </c>
    </row>
    <row r="514" spans="1:28" ht="14.4" x14ac:dyDescent="0.3">
      <c r="A514" s="1">
        <v>2022</v>
      </c>
      <c r="B514" s="1" t="s">
        <v>10</v>
      </c>
      <c r="C514" s="1" t="s">
        <v>13</v>
      </c>
      <c r="D514" s="2" t="s">
        <v>35</v>
      </c>
      <c r="E514" s="3">
        <v>1245</v>
      </c>
      <c r="F514" s="3">
        <v>5034.92</v>
      </c>
      <c r="G514" s="3">
        <v>5126.4639999999999</v>
      </c>
      <c r="H514" s="3">
        <v>1006.984</v>
      </c>
      <c r="I514" s="4" t="s">
        <v>40</v>
      </c>
      <c r="R514" s="22">
        <v>2725807</v>
      </c>
      <c r="S514">
        <v>2020</v>
      </c>
      <c r="T514" s="1" t="s">
        <v>0</v>
      </c>
      <c r="U514" s="1" t="s">
        <v>77</v>
      </c>
      <c r="V514" s="1" t="s">
        <v>78</v>
      </c>
      <c r="W514" s="1" t="s">
        <v>79</v>
      </c>
      <c r="X514" s="1" t="s">
        <v>84</v>
      </c>
      <c r="Y514" s="1" t="s">
        <v>81</v>
      </c>
      <c r="Z514" s="1" t="s">
        <v>83</v>
      </c>
      <c r="AA514">
        <v>674</v>
      </c>
      <c r="AB514">
        <v>963.81999999999994</v>
      </c>
    </row>
    <row r="515" spans="1:28" ht="14.4" x14ac:dyDescent="0.3">
      <c r="A515" s="1">
        <v>2022</v>
      </c>
      <c r="B515" s="1" t="s">
        <v>10</v>
      </c>
      <c r="C515" s="1" t="s">
        <v>38</v>
      </c>
      <c r="D515" s="5" t="s">
        <v>30</v>
      </c>
      <c r="E515" s="6">
        <v>644</v>
      </c>
      <c r="F515" s="6">
        <v>6317.85</v>
      </c>
      <c r="G515" s="6">
        <v>6432.72</v>
      </c>
      <c r="H515" s="3">
        <v>1263.5700000000002</v>
      </c>
      <c r="I515" s="4" t="s">
        <v>40</v>
      </c>
      <c r="R515" s="22">
        <v>2725807</v>
      </c>
      <c r="S515">
        <v>2020</v>
      </c>
      <c r="T515" s="1" t="s">
        <v>2</v>
      </c>
      <c r="U515" s="1" t="s">
        <v>77</v>
      </c>
      <c r="V515" s="1" t="s">
        <v>78</v>
      </c>
      <c r="W515" s="1" t="s">
        <v>79</v>
      </c>
      <c r="X515" s="1" t="s">
        <v>84</v>
      </c>
      <c r="Y515" s="1" t="s">
        <v>81</v>
      </c>
      <c r="Z515" s="1" t="s">
        <v>83</v>
      </c>
      <c r="AA515">
        <v>242</v>
      </c>
      <c r="AB515">
        <v>346.06</v>
      </c>
    </row>
    <row r="516" spans="1:28" ht="14.4" x14ac:dyDescent="0.3">
      <c r="A516" s="1">
        <v>2022</v>
      </c>
      <c r="B516" s="1" t="s">
        <v>10</v>
      </c>
      <c r="C516" s="1" t="s">
        <v>12</v>
      </c>
      <c r="D516" s="5" t="s">
        <v>29</v>
      </c>
      <c r="E516" s="6">
        <v>643</v>
      </c>
      <c r="F516" s="6">
        <v>7700</v>
      </c>
      <c r="G516" s="6">
        <v>7840</v>
      </c>
      <c r="H516" s="3">
        <v>1540</v>
      </c>
      <c r="I516" s="4" t="s">
        <v>40</v>
      </c>
      <c r="R516" s="22">
        <v>2725807</v>
      </c>
      <c r="S516">
        <v>2020</v>
      </c>
      <c r="T516" s="1" t="s">
        <v>2</v>
      </c>
      <c r="U516" s="1" t="s">
        <v>77</v>
      </c>
      <c r="V516" s="1" t="s">
        <v>78</v>
      </c>
      <c r="W516" s="1" t="s">
        <v>79</v>
      </c>
      <c r="X516" s="1" t="s">
        <v>84</v>
      </c>
      <c r="Y516" s="1" t="s">
        <v>81</v>
      </c>
      <c r="Z516" s="1" t="s">
        <v>83</v>
      </c>
      <c r="AA516">
        <v>214</v>
      </c>
      <c r="AB516">
        <v>306.02</v>
      </c>
    </row>
    <row r="517" spans="1:28" ht="14.4" x14ac:dyDescent="0.3">
      <c r="A517" s="1">
        <v>2022</v>
      </c>
      <c r="B517" s="1" t="s">
        <v>10</v>
      </c>
      <c r="C517" s="1" t="s">
        <v>38</v>
      </c>
      <c r="D517" s="5" t="s">
        <v>31</v>
      </c>
      <c r="E517" s="6">
        <v>455</v>
      </c>
      <c r="F517" s="6">
        <v>5036.46</v>
      </c>
      <c r="G517" s="6">
        <v>5128.0320000000002</v>
      </c>
      <c r="H517" s="3">
        <v>1007.292</v>
      </c>
      <c r="I517" s="4" t="s">
        <v>40</v>
      </c>
      <c r="R517" s="22">
        <v>2725807</v>
      </c>
      <c r="S517">
        <v>2020</v>
      </c>
      <c r="T517" s="1" t="s">
        <v>2</v>
      </c>
      <c r="U517" s="1" t="s">
        <v>77</v>
      </c>
      <c r="V517" s="1" t="s">
        <v>78</v>
      </c>
      <c r="W517" s="1" t="s">
        <v>79</v>
      </c>
      <c r="X517" s="1" t="s">
        <v>84</v>
      </c>
      <c r="Y517" s="1" t="s">
        <v>81</v>
      </c>
      <c r="Z517" s="1" t="s">
        <v>83</v>
      </c>
      <c r="AA517">
        <v>241</v>
      </c>
      <c r="AB517">
        <v>344.63</v>
      </c>
    </row>
    <row r="518" spans="1:28" ht="14.4" x14ac:dyDescent="0.3">
      <c r="A518" s="1">
        <v>2022</v>
      </c>
      <c r="B518" s="1" t="s">
        <v>10</v>
      </c>
      <c r="C518" s="1" t="s">
        <v>12</v>
      </c>
      <c r="D518" s="5" t="s">
        <v>28</v>
      </c>
      <c r="E518" s="7">
        <v>345</v>
      </c>
      <c r="F518" s="7">
        <v>7700</v>
      </c>
      <c r="G518" s="7">
        <v>7840</v>
      </c>
      <c r="H518" s="3">
        <v>1540</v>
      </c>
      <c r="I518" s="4" t="s">
        <v>40</v>
      </c>
      <c r="R518" s="22">
        <v>2725807</v>
      </c>
      <c r="S518">
        <v>2020</v>
      </c>
      <c r="T518" s="1" t="s">
        <v>2</v>
      </c>
      <c r="U518" s="1" t="s">
        <v>77</v>
      </c>
      <c r="V518" s="1" t="s">
        <v>78</v>
      </c>
      <c r="W518" s="1" t="s">
        <v>79</v>
      </c>
      <c r="X518" s="1" t="s">
        <v>84</v>
      </c>
      <c r="Y518" s="1" t="s">
        <v>81</v>
      </c>
      <c r="Z518" s="1" t="s">
        <v>83</v>
      </c>
      <c r="AA518">
        <v>771</v>
      </c>
      <c r="AB518">
        <v>1102.53</v>
      </c>
    </row>
    <row r="519" spans="1:28" ht="14.4" x14ac:dyDescent="0.3">
      <c r="A519" s="1">
        <v>2022</v>
      </c>
      <c r="B519" s="1" t="s">
        <v>10</v>
      </c>
      <c r="C519" s="1" t="s">
        <v>13</v>
      </c>
      <c r="D519" s="2" t="s">
        <v>33</v>
      </c>
      <c r="E519" s="3">
        <v>122</v>
      </c>
      <c r="F519" s="3">
        <v>110</v>
      </c>
      <c r="G519" s="3">
        <v>112</v>
      </c>
      <c r="H519" s="3">
        <v>22</v>
      </c>
      <c r="I519" s="4" t="s">
        <v>40</v>
      </c>
      <c r="R519" s="22">
        <v>2725807</v>
      </c>
      <c r="S519">
        <v>2020</v>
      </c>
      <c r="T519" s="1" t="s">
        <v>10</v>
      </c>
      <c r="U519" s="1" t="s">
        <v>77</v>
      </c>
      <c r="V519" s="1" t="s">
        <v>78</v>
      </c>
      <c r="W519" s="1" t="s">
        <v>79</v>
      </c>
      <c r="X519" s="1" t="s">
        <v>80</v>
      </c>
      <c r="Y519" s="1" t="s">
        <v>81</v>
      </c>
      <c r="Z519" s="1" t="s">
        <v>83</v>
      </c>
      <c r="AA519">
        <v>200</v>
      </c>
      <c r="AB519">
        <v>286</v>
      </c>
    </row>
    <row r="520" spans="1:28" ht="14.4" x14ac:dyDescent="0.3">
      <c r="A520" s="1">
        <v>2022</v>
      </c>
      <c r="B520" s="1" t="s">
        <v>10</v>
      </c>
      <c r="C520" s="1" t="s">
        <v>15</v>
      </c>
      <c r="D520" s="5" t="s">
        <v>26</v>
      </c>
      <c r="E520" s="6">
        <v>78</v>
      </c>
      <c r="F520" s="6">
        <v>2517.46</v>
      </c>
      <c r="G520" s="6">
        <v>5126.4639999999999</v>
      </c>
      <c r="H520" s="3">
        <v>503.49200000000002</v>
      </c>
      <c r="I520" s="4" t="s">
        <v>40</v>
      </c>
      <c r="R520" s="22">
        <v>2725807</v>
      </c>
      <c r="S520">
        <v>2020</v>
      </c>
      <c r="T520" s="1" t="s">
        <v>10</v>
      </c>
      <c r="U520" s="1" t="s">
        <v>77</v>
      </c>
      <c r="V520" s="1" t="s">
        <v>78</v>
      </c>
      <c r="W520" s="1" t="s">
        <v>79</v>
      </c>
      <c r="X520" s="1" t="s">
        <v>80</v>
      </c>
      <c r="Y520" s="1" t="s">
        <v>81</v>
      </c>
      <c r="Z520" s="1" t="s">
        <v>83</v>
      </c>
      <c r="AA520">
        <v>778</v>
      </c>
      <c r="AB520">
        <v>1112.54</v>
      </c>
    </row>
    <row r="521" spans="1:28" ht="14.4" x14ac:dyDescent="0.3">
      <c r="A521" s="1">
        <v>2022</v>
      </c>
      <c r="B521" s="1" t="s">
        <v>10</v>
      </c>
      <c r="C521" s="1" t="s">
        <v>15</v>
      </c>
      <c r="D521" s="5" t="s">
        <v>24</v>
      </c>
      <c r="E521" s="6">
        <v>76</v>
      </c>
      <c r="F521" s="6">
        <v>2288.4499999999998</v>
      </c>
      <c r="G521" s="6">
        <v>5126.1279999999997</v>
      </c>
      <c r="H521" s="3">
        <v>457.69</v>
      </c>
      <c r="I521" s="4" t="s">
        <v>40</v>
      </c>
      <c r="R521" s="22">
        <v>2725807</v>
      </c>
      <c r="S521">
        <v>2020</v>
      </c>
      <c r="T521" s="1" t="s">
        <v>9</v>
      </c>
      <c r="U521" s="1" t="s">
        <v>77</v>
      </c>
      <c r="V521" s="1" t="s">
        <v>78</v>
      </c>
      <c r="W521" s="1" t="s">
        <v>79</v>
      </c>
      <c r="X521" s="1" t="s">
        <v>80</v>
      </c>
      <c r="Y521" s="1" t="s">
        <v>81</v>
      </c>
      <c r="Z521" s="1" t="s">
        <v>82</v>
      </c>
      <c r="AA521">
        <v>257</v>
      </c>
      <c r="AB521">
        <v>367.51</v>
      </c>
    </row>
    <row r="522" spans="1:28" ht="14.4" x14ac:dyDescent="0.3">
      <c r="A522" s="1">
        <v>2022</v>
      </c>
      <c r="B522" s="1" t="s">
        <v>10</v>
      </c>
      <c r="C522" s="1" t="s">
        <v>15</v>
      </c>
      <c r="D522" s="5" t="s">
        <v>25</v>
      </c>
      <c r="E522" s="6">
        <v>46</v>
      </c>
      <c r="F522" s="6">
        <v>100</v>
      </c>
      <c r="G522" s="6">
        <v>224</v>
      </c>
      <c r="H522" s="3">
        <v>20</v>
      </c>
      <c r="I522" s="4" t="s">
        <v>40</v>
      </c>
      <c r="R522" s="22">
        <v>2725807</v>
      </c>
      <c r="S522">
        <v>2020</v>
      </c>
      <c r="T522" s="1" t="s">
        <v>9</v>
      </c>
      <c r="U522" s="1" t="s">
        <v>77</v>
      </c>
      <c r="V522" s="1" t="s">
        <v>78</v>
      </c>
      <c r="W522" s="1" t="s">
        <v>79</v>
      </c>
      <c r="X522" s="1" t="s">
        <v>80</v>
      </c>
      <c r="Y522" s="1" t="s">
        <v>81</v>
      </c>
      <c r="Z522" s="1" t="s">
        <v>82</v>
      </c>
      <c r="AA522">
        <v>251</v>
      </c>
      <c r="AB522">
        <v>358.93</v>
      </c>
    </row>
    <row r="523" spans="1:28" ht="14.4" x14ac:dyDescent="0.3">
      <c r="A523" s="1">
        <v>2022</v>
      </c>
      <c r="B523" s="1" t="s">
        <v>10</v>
      </c>
      <c r="C523" s="1" t="s">
        <v>15</v>
      </c>
      <c r="D523" s="5" t="s">
        <v>23</v>
      </c>
      <c r="E523" s="6">
        <v>34</v>
      </c>
      <c r="F523" s="6">
        <v>2288.4</v>
      </c>
      <c r="G523" s="6">
        <v>5126.0160000000005</v>
      </c>
      <c r="H523" s="3">
        <v>457.68000000000006</v>
      </c>
      <c r="I523" s="4" t="s">
        <v>42</v>
      </c>
      <c r="R523" s="22">
        <v>2725807</v>
      </c>
      <c r="S523">
        <v>2020</v>
      </c>
      <c r="T523" s="1" t="s">
        <v>8</v>
      </c>
      <c r="U523" s="1" t="s">
        <v>77</v>
      </c>
      <c r="V523" s="1" t="s">
        <v>78</v>
      </c>
      <c r="W523" s="1" t="s">
        <v>79</v>
      </c>
      <c r="X523" s="1" t="s">
        <v>80</v>
      </c>
      <c r="Y523" s="1" t="s">
        <v>81</v>
      </c>
      <c r="Z523" s="1" t="s">
        <v>83</v>
      </c>
      <c r="AA523">
        <v>208</v>
      </c>
      <c r="AB523">
        <v>297.44</v>
      </c>
    </row>
    <row r="524" spans="1:28" ht="14.4" x14ac:dyDescent="0.3">
      <c r="A524" s="1">
        <v>2022</v>
      </c>
      <c r="B524" s="1" t="s">
        <v>10</v>
      </c>
      <c r="C524" s="1" t="s">
        <v>13</v>
      </c>
      <c r="D524" s="2" t="s">
        <v>34</v>
      </c>
      <c r="E524" s="3">
        <v>7</v>
      </c>
      <c r="F524" s="3">
        <v>200</v>
      </c>
      <c r="G524" s="3">
        <v>224</v>
      </c>
      <c r="H524" s="3">
        <v>40</v>
      </c>
      <c r="I524" s="4" t="s">
        <v>42</v>
      </c>
      <c r="R524" s="22">
        <v>2725807</v>
      </c>
      <c r="S524">
        <v>2020</v>
      </c>
      <c r="T524" s="1" t="s">
        <v>8</v>
      </c>
      <c r="U524" s="1" t="s">
        <v>77</v>
      </c>
      <c r="V524" s="1" t="s">
        <v>78</v>
      </c>
      <c r="W524" s="1" t="s">
        <v>79</v>
      </c>
      <c r="X524" s="1" t="s">
        <v>80</v>
      </c>
      <c r="Y524" s="1" t="s">
        <v>81</v>
      </c>
      <c r="Z524" s="1" t="s">
        <v>83</v>
      </c>
      <c r="AA524">
        <v>256</v>
      </c>
      <c r="AB524">
        <v>366.08</v>
      </c>
    </row>
    <row r="525" spans="1:28" ht="14.4" x14ac:dyDescent="0.3">
      <c r="A525" s="1">
        <v>2022</v>
      </c>
      <c r="B525" s="1" t="s">
        <v>10</v>
      </c>
      <c r="C525" s="1" t="s">
        <v>15</v>
      </c>
      <c r="D525" s="5" t="s">
        <v>27</v>
      </c>
      <c r="E525" s="6">
        <v>3</v>
      </c>
      <c r="F525" s="6">
        <v>2288.65</v>
      </c>
      <c r="G525" s="6">
        <v>5126.576</v>
      </c>
      <c r="H525" s="3">
        <v>457.73</v>
      </c>
      <c r="I525" s="4" t="s">
        <v>42</v>
      </c>
      <c r="R525" s="22">
        <v>2725807</v>
      </c>
      <c r="S525">
        <v>2020</v>
      </c>
      <c r="T525" s="1" t="s">
        <v>8</v>
      </c>
      <c r="U525" s="1" t="s">
        <v>77</v>
      </c>
      <c r="V525" s="1" t="s">
        <v>78</v>
      </c>
      <c r="W525" s="1" t="s">
        <v>79</v>
      </c>
      <c r="X525" s="1" t="s">
        <v>80</v>
      </c>
      <c r="Y525" s="1" t="s">
        <v>81</v>
      </c>
      <c r="Z525" s="1" t="s">
        <v>83</v>
      </c>
      <c r="AA525">
        <v>681</v>
      </c>
      <c r="AB525">
        <v>973.82999999999993</v>
      </c>
    </row>
    <row r="526" spans="1:28" ht="14.4" x14ac:dyDescent="0.3">
      <c r="A526" s="1">
        <v>2022</v>
      </c>
      <c r="B526" s="1" t="s">
        <v>10</v>
      </c>
      <c r="C526" s="1" t="s">
        <v>32</v>
      </c>
      <c r="D526" s="5" t="s">
        <v>32</v>
      </c>
      <c r="E526" s="6">
        <v>2</v>
      </c>
      <c r="F526" s="6">
        <v>6600</v>
      </c>
      <c r="G526" s="6">
        <v>7392</v>
      </c>
      <c r="H526" s="3">
        <v>1320</v>
      </c>
      <c r="I526" s="4" t="s">
        <v>42</v>
      </c>
      <c r="R526" s="22">
        <v>2725807</v>
      </c>
      <c r="S526">
        <v>2020</v>
      </c>
      <c r="T526" s="1" t="s">
        <v>8</v>
      </c>
      <c r="U526" s="1" t="s">
        <v>77</v>
      </c>
      <c r="V526" s="1" t="s">
        <v>78</v>
      </c>
      <c r="W526" s="1" t="s">
        <v>79</v>
      </c>
      <c r="X526" s="1" t="s">
        <v>80</v>
      </c>
      <c r="Y526" s="1" t="s">
        <v>81</v>
      </c>
      <c r="Z526" s="1" t="s">
        <v>83</v>
      </c>
      <c r="AA526">
        <v>267</v>
      </c>
      <c r="AB526">
        <v>381.81</v>
      </c>
    </row>
    <row r="527" spans="1:28" ht="14.4" x14ac:dyDescent="0.3">
      <c r="A527" s="1">
        <v>2022</v>
      </c>
      <c r="B527" s="1" t="s">
        <v>11</v>
      </c>
      <c r="C527" s="1" t="s">
        <v>14</v>
      </c>
      <c r="D527" s="2" t="s">
        <v>36</v>
      </c>
      <c r="E527" s="3">
        <v>3566</v>
      </c>
      <c r="F527" s="3">
        <v>4577.3</v>
      </c>
      <c r="G527" s="3">
        <v>5126.576</v>
      </c>
      <c r="H527" s="3">
        <v>915.46</v>
      </c>
      <c r="I527" s="4" t="s">
        <v>42</v>
      </c>
      <c r="R527" s="22">
        <v>2725807</v>
      </c>
      <c r="S527">
        <v>2020</v>
      </c>
      <c r="T527" s="1" t="s">
        <v>8</v>
      </c>
      <c r="U527" s="1" t="s">
        <v>77</v>
      </c>
      <c r="V527" s="1" t="s">
        <v>78</v>
      </c>
      <c r="W527" s="1" t="s">
        <v>79</v>
      </c>
      <c r="X527" s="1" t="s">
        <v>80</v>
      </c>
      <c r="Y527" s="1" t="s">
        <v>81</v>
      </c>
      <c r="Z527" s="1" t="s">
        <v>83</v>
      </c>
      <c r="AA527">
        <v>181</v>
      </c>
      <c r="AB527">
        <v>258.83</v>
      </c>
    </row>
    <row r="528" spans="1:28" ht="14.4" x14ac:dyDescent="0.3">
      <c r="A528" s="1">
        <v>2022</v>
      </c>
      <c r="B528" s="1" t="s">
        <v>11</v>
      </c>
      <c r="C528" s="1" t="s">
        <v>14</v>
      </c>
      <c r="D528" s="2" t="s">
        <v>37</v>
      </c>
      <c r="E528" s="3">
        <v>2498</v>
      </c>
      <c r="F528" s="3">
        <v>8000</v>
      </c>
      <c r="G528" s="3">
        <v>8960</v>
      </c>
      <c r="H528" s="3">
        <v>1600</v>
      </c>
      <c r="I528" s="4" t="s">
        <v>42</v>
      </c>
      <c r="R528" s="22">
        <v>2725807</v>
      </c>
      <c r="S528">
        <v>2020</v>
      </c>
      <c r="T528" s="1" t="s">
        <v>1</v>
      </c>
      <c r="U528" s="1" t="s">
        <v>85</v>
      </c>
      <c r="V528" s="1" t="s">
        <v>78</v>
      </c>
      <c r="W528" s="1" t="s">
        <v>79</v>
      </c>
      <c r="X528" s="1" t="s">
        <v>80</v>
      </c>
      <c r="Y528" s="1" t="s">
        <v>81</v>
      </c>
      <c r="Z528" s="1" t="s">
        <v>82</v>
      </c>
      <c r="AA528">
        <v>314</v>
      </c>
      <c r="AB528">
        <v>449.02</v>
      </c>
    </row>
    <row r="529" spans="1:28" ht="14.4" x14ac:dyDescent="0.3">
      <c r="A529" s="1">
        <v>2022</v>
      </c>
      <c r="B529" s="1" t="s">
        <v>11</v>
      </c>
      <c r="C529" s="1" t="s">
        <v>13</v>
      </c>
      <c r="D529" s="2" t="s">
        <v>35</v>
      </c>
      <c r="E529" s="3">
        <v>1245</v>
      </c>
      <c r="F529" s="3">
        <v>4577.2</v>
      </c>
      <c r="G529" s="3">
        <v>5126.4639999999999</v>
      </c>
      <c r="H529" s="3">
        <v>915.44</v>
      </c>
      <c r="I529" s="4" t="s">
        <v>42</v>
      </c>
      <c r="R529" s="22">
        <v>2725807</v>
      </c>
      <c r="S529">
        <v>2020</v>
      </c>
      <c r="T529" s="1" t="s">
        <v>1</v>
      </c>
      <c r="U529" s="1" t="s">
        <v>85</v>
      </c>
      <c r="V529" s="1" t="s">
        <v>78</v>
      </c>
      <c r="W529" s="1" t="s">
        <v>79</v>
      </c>
      <c r="X529" s="1" t="s">
        <v>80</v>
      </c>
      <c r="Y529" s="1" t="s">
        <v>81</v>
      </c>
      <c r="Z529" s="1" t="s">
        <v>82</v>
      </c>
      <c r="AA529">
        <v>341</v>
      </c>
      <c r="AB529">
        <v>487.63</v>
      </c>
    </row>
    <row r="530" spans="1:28" ht="14.4" x14ac:dyDescent="0.3">
      <c r="A530" s="1">
        <v>2022</v>
      </c>
      <c r="B530" s="1" t="s">
        <v>11</v>
      </c>
      <c r="C530" s="1" t="s">
        <v>38</v>
      </c>
      <c r="D530" s="5" t="s">
        <v>30</v>
      </c>
      <c r="E530" s="6">
        <v>644</v>
      </c>
      <c r="F530" s="6">
        <v>5743.5</v>
      </c>
      <c r="G530" s="6">
        <v>6432.72</v>
      </c>
      <c r="H530" s="3">
        <v>1148.7</v>
      </c>
      <c r="I530" s="4" t="s">
        <v>42</v>
      </c>
      <c r="R530" s="22">
        <v>2725807</v>
      </c>
      <c r="S530">
        <v>2020</v>
      </c>
      <c r="T530" s="1" t="s">
        <v>10</v>
      </c>
      <c r="U530" s="1" t="s">
        <v>85</v>
      </c>
      <c r="V530" s="1" t="s">
        <v>78</v>
      </c>
      <c r="W530" s="1" t="s">
        <v>79</v>
      </c>
      <c r="X530" s="1" t="s">
        <v>80</v>
      </c>
      <c r="Y530" s="1" t="s">
        <v>86</v>
      </c>
      <c r="Z530" s="1" t="s">
        <v>82</v>
      </c>
      <c r="AA530">
        <v>341</v>
      </c>
      <c r="AB530">
        <v>487.63</v>
      </c>
    </row>
    <row r="531" spans="1:28" ht="14.4" x14ac:dyDescent="0.3">
      <c r="A531" s="1">
        <v>2022</v>
      </c>
      <c r="B531" s="1" t="s">
        <v>11</v>
      </c>
      <c r="C531" s="1" t="s">
        <v>12</v>
      </c>
      <c r="D531" s="5" t="s">
        <v>29</v>
      </c>
      <c r="E531" s="6">
        <v>643</v>
      </c>
      <c r="F531" s="6">
        <v>7000</v>
      </c>
      <c r="G531" s="6">
        <v>7840</v>
      </c>
      <c r="H531" s="3">
        <v>1400</v>
      </c>
      <c r="I531" s="4" t="s">
        <v>42</v>
      </c>
      <c r="R531" s="22">
        <v>2725807</v>
      </c>
      <c r="S531">
        <v>2020</v>
      </c>
      <c r="T531" s="1" t="s">
        <v>9</v>
      </c>
      <c r="U531" s="1" t="s">
        <v>85</v>
      </c>
      <c r="V531" s="1" t="s">
        <v>78</v>
      </c>
      <c r="W531" s="1" t="s">
        <v>79</v>
      </c>
      <c r="X531" s="1" t="s">
        <v>80</v>
      </c>
      <c r="Y531" s="1" t="s">
        <v>86</v>
      </c>
      <c r="Z531" s="1" t="s">
        <v>82</v>
      </c>
      <c r="AA531">
        <v>344</v>
      </c>
      <c r="AB531">
        <v>491.91999999999996</v>
      </c>
    </row>
    <row r="532" spans="1:28" ht="14.4" x14ac:dyDescent="0.3">
      <c r="A532" s="1">
        <v>2022</v>
      </c>
      <c r="B532" s="1" t="s">
        <v>11</v>
      </c>
      <c r="C532" s="1" t="s">
        <v>38</v>
      </c>
      <c r="D532" s="5" t="s">
        <v>31</v>
      </c>
      <c r="E532" s="6">
        <v>455</v>
      </c>
      <c r="F532" s="6">
        <v>4578.6000000000004</v>
      </c>
      <c r="G532" s="6">
        <v>5128.0320000000002</v>
      </c>
      <c r="H532" s="3">
        <v>915.72000000000014</v>
      </c>
      <c r="I532" s="4" t="s">
        <v>42</v>
      </c>
      <c r="R532" s="22">
        <v>2725807</v>
      </c>
      <c r="S532">
        <v>2020</v>
      </c>
      <c r="T532" s="1" t="s">
        <v>8</v>
      </c>
      <c r="U532" s="1" t="s">
        <v>85</v>
      </c>
      <c r="V532" s="1" t="s">
        <v>78</v>
      </c>
      <c r="W532" s="1" t="s">
        <v>79</v>
      </c>
      <c r="X532" s="1" t="s">
        <v>80</v>
      </c>
      <c r="Y532" s="1" t="s">
        <v>86</v>
      </c>
      <c r="Z532" s="1" t="s">
        <v>82</v>
      </c>
      <c r="AA532">
        <v>994</v>
      </c>
      <c r="AB532">
        <v>1421.42</v>
      </c>
    </row>
    <row r="533" spans="1:28" ht="14.4" x14ac:dyDescent="0.3">
      <c r="A533" s="1">
        <v>2022</v>
      </c>
      <c r="B533" s="1" t="s">
        <v>11</v>
      </c>
      <c r="C533" s="1" t="s">
        <v>12</v>
      </c>
      <c r="D533" s="5" t="s">
        <v>28</v>
      </c>
      <c r="E533" s="7">
        <v>345</v>
      </c>
      <c r="F533" s="7">
        <v>7000</v>
      </c>
      <c r="G533" s="7">
        <v>7840</v>
      </c>
      <c r="H533" s="3">
        <v>1400</v>
      </c>
      <c r="I533" s="4" t="s">
        <v>42</v>
      </c>
      <c r="R533" s="22">
        <v>2725807</v>
      </c>
      <c r="S533">
        <v>2020</v>
      </c>
      <c r="T533" s="1" t="s">
        <v>8</v>
      </c>
      <c r="U533" s="1" t="s">
        <v>85</v>
      </c>
      <c r="V533" s="1" t="s">
        <v>78</v>
      </c>
      <c r="W533" s="1" t="s">
        <v>79</v>
      </c>
      <c r="X533" s="1" t="s">
        <v>80</v>
      </c>
      <c r="Y533" s="1" t="s">
        <v>86</v>
      </c>
      <c r="Z533" s="1" t="s">
        <v>82</v>
      </c>
      <c r="AA533">
        <v>273</v>
      </c>
      <c r="AB533">
        <v>390.39</v>
      </c>
    </row>
    <row r="534" spans="1:28" ht="14.4" x14ac:dyDescent="0.3">
      <c r="A534" s="1">
        <v>2022</v>
      </c>
      <c r="B534" s="1" t="s">
        <v>11</v>
      </c>
      <c r="C534" s="1" t="s">
        <v>13</v>
      </c>
      <c r="D534" s="2" t="s">
        <v>33</v>
      </c>
      <c r="E534" s="3">
        <v>122</v>
      </c>
      <c r="F534" s="3">
        <v>100</v>
      </c>
      <c r="G534" s="3">
        <v>112</v>
      </c>
      <c r="H534" s="3">
        <v>20</v>
      </c>
      <c r="I534" s="4" t="s">
        <v>42</v>
      </c>
      <c r="R534" s="22">
        <v>2725807</v>
      </c>
      <c r="S534">
        <v>2020</v>
      </c>
      <c r="T534" s="1" t="s">
        <v>7</v>
      </c>
      <c r="U534" s="1" t="s">
        <v>77</v>
      </c>
      <c r="V534" s="1" t="s">
        <v>87</v>
      </c>
      <c r="W534" s="1" t="s">
        <v>88</v>
      </c>
      <c r="X534" s="1" t="s">
        <v>84</v>
      </c>
      <c r="Y534" s="1" t="s">
        <v>86</v>
      </c>
      <c r="Z534" s="1" t="s">
        <v>89</v>
      </c>
      <c r="AA534">
        <v>286</v>
      </c>
      <c r="AB534">
        <v>408.98</v>
      </c>
    </row>
    <row r="535" spans="1:28" ht="14.4" x14ac:dyDescent="0.3">
      <c r="A535" s="1">
        <v>2022</v>
      </c>
      <c r="B535" s="1" t="s">
        <v>11</v>
      </c>
      <c r="C535" s="1" t="s">
        <v>15</v>
      </c>
      <c r="D535" s="5" t="s">
        <v>26</v>
      </c>
      <c r="E535" s="6">
        <v>78</v>
      </c>
      <c r="F535" s="6">
        <v>2288.6</v>
      </c>
      <c r="G535" s="6">
        <v>5126.4639999999999</v>
      </c>
      <c r="H535" s="3">
        <v>457.72</v>
      </c>
      <c r="I535" s="4" t="s">
        <v>42</v>
      </c>
      <c r="R535" s="22">
        <v>2725807</v>
      </c>
      <c r="S535">
        <v>2020</v>
      </c>
      <c r="T535" s="1" t="s">
        <v>4</v>
      </c>
      <c r="U535" s="1" t="s">
        <v>77</v>
      </c>
      <c r="V535" s="1" t="s">
        <v>87</v>
      </c>
      <c r="W535" s="1" t="s">
        <v>88</v>
      </c>
      <c r="X535" s="1" t="s">
        <v>84</v>
      </c>
      <c r="Y535" s="1" t="s">
        <v>81</v>
      </c>
      <c r="Z535" s="1" t="s">
        <v>82</v>
      </c>
      <c r="AA535">
        <v>325</v>
      </c>
      <c r="AB535">
        <v>464.75</v>
      </c>
    </row>
    <row r="536" spans="1:28" ht="14.4" x14ac:dyDescent="0.3">
      <c r="A536" s="1">
        <v>2022</v>
      </c>
      <c r="B536" s="1" t="s">
        <v>11</v>
      </c>
      <c r="C536" s="1" t="s">
        <v>15</v>
      </c>
      <c r="D536" s="5" t="s">
        <v>24</v>
      </c>
      <c r="E536" s="6">
        <v>76</v>
      </c>
      <c r="F536" s="6">
        <v>2288.4499999999998</v>
      </c>
      <c r="G536" s="6">
        <v>5126.1279999999997</v>
      </c>
      <c r="H536" s="3">
        <v>457.69</v>
      </c>
      <c r="I536" s="4" t="s">
        <v>42</v>
      </c>
      <c r="R536" s="22">
        <v>2725807</v>
      </c>
      <c r="S536">
        <v>2020</v>
      </c>
      <c r="T536" s="1" t="s">
        <v>7</v>
      </c>
      <c r="U536" s="1" t="s">
        <v>85</v>
      </c>
      <c r="V536" s="1" t="s">
        <v>87</v>
      </c>
      <c r="W536" s="1" t="s">
        <v>88</v>
      </c>
      <c r="X536" s="1" t="s">
        <v>84</v>
      </c>
      <c r="Y536" s="1" t="s">
        <v>81</v>
      </c>
      <c r="Z536" s="1" t="s">
        <v>89</v>
      </c>
      <c r="AA536">
        <v>187</v>
      </c>
      <c r="AB536">
        <v>267.40999999999997</v>
      </c>
    </row>
    <row r="537" spans="1:28" ht="14.4" x14ac:dyDescent="0.3">
      <c r="A537" s="1">
        <v>2022</v>
      </c>
      <c r="B537" s="1" t="s">
        <v>11</v>
      </c>
      <c r="C537" s="1" t="s">
        <v>15</v>
      </c>
      <c r="D537" s="5" t="s">
        <v>25</v>
      </c>
      <c r="E537" s="6">
        <v>46</v>
      </c>
      <c r="F537" s="6">
        <v>100</v>
      </c>
      <c r="G537" s="6">
        <v>224</v>
      </c>
      <c r="H537" s="3">
        <v>20</v>
      </c>
      <c r="I537" s="4" t="s">
        <v>42</v>
      </c>
      <c r="R537" s="22">
        <v>2725807</v>
      </c>
      <c r="S537">
        <v>2020</v>
      </c>
      <c r="T537" s="1" t="s">
        <v>11</v>
      </c>
      <c r="U537" s="1" t="s">
        <v>85</v>
      </c>
      <c r="V537" s="1" t="s">
        <v>87</v>
      </c>
      <c r="W537" s="1" t="s">
        <v>88</v>
      </c>
      <c r="X537" s="1" t="s">
        <v>84</v>
      </c>
      <c r="Y537" s="1" t="s">
        <v>81</v>
      </c>
      <c r="Z537" s="1" t="s">
        <v>89</v>
      </c>
      <c r="AA537">
        <v>364</v>
      </c>
      <c r="AB537">
        <v>520.52</v>
      </c>
    </row>
    <row r="538" spans="1:28" ht="14.4" x14ac:dyDescent="0.3">
      <c r="A538" s="1">
        <v>2022</v>
      </c>
      <c r="B538" s="1" t="s">
        <v>11</v>
      </c>
      <c r="C538" s="1" t="s">
        <v>15</v>
      </c>
      <c r="D538" s="5" t="s">
        <v>23</v>
      </c>
      <c r="E538" s="6">
        <v>34</v>
      </c>
      <c r="F538" s="6">
        <v>2288.4</v>
      </c>
      <c r="G538" s="6">
        <v>5126.0160000000005</v>
      </c>
      <c r="H538" s="3">
        <v>457.68000000000006</v>
      </c>
      <c r="I538" s="4" t="s">
        <v>42</v>
      </c>
      <c r="R538" s="22">
        <v>2725807</v>
      </c>
      <c r="S538">
        <v>2020</v>
      </c>
      <c r="T538" s="1" t="s">
        <v>11</v>
      </c>
      <c r="U538" s="1" t="s">
        <v>85</v>
      </c>
      <c r="V538" s="1" t="s">
        <v>87</v>
      </c>
      <c r="W538" s="1" t="s">
        <v>88</v>
      </c>
      <c r="X538" s="1" t="s">
        <v>84</v>
      </c>
      <c r="Y538" s="1" t="s">
        <v>81</v>
      </c>
      <c r="Z538" s="1" t="s">
        <v>89</v>
      </c>
      <c r="AA538">
        <v>906</v>
      </c>
      <c r="AB538">
        <v>1295.58</v>
      </c>
    </row>
    <row r="539" spans="1:28" ht="14.4" x14ac:dyDescent="0.3">
      <c r="A539" s="1">
        <v>2022</v>
      </c>
      <c r="B539" s="1" t="s">
        <v>11</v>
      </c>
      <c r="C539" s="1" t="s">
        <v>13</v>
      </c>
      <c r="D539" s="2" t="s">
        <v>34</v>
      </c>
      <c r="E539" s="3">
        <v>7</v>
      </c>
      <c r="F539" s="3">
        <v>200</v>
      </c>
      <c r="G539" s="3">
        <v>224</v>
      </c>
      <c r="H539" s="3">
        <v>40</v>
      </c>
      <c r="I539" s="4" t="s">
        <v>42</v>
      </c>
      <c r="R539" s="22">
        <v>2725807</v>
      </c>
      <c r="S539">
        <v>2020</v>
      </c>
      <c r="T539" s="1" t="s">
        <v>11</v>
      </c>
      <c r="U539" s="1" t="s">
        <v>85</v>
      </c>
      <c r="V539" s="1" t="s">
        <v>87</v>
      </c>
      <c r="W539" s="1" t="s">
        <v>88</v>
      </c>
      <c r="X539" s="1" t="s">
        <v>84</v>
      </c>
      <c r="Y539" s="1" t="s">
        <v>81</v>
      </c>
      <c r="Z539" s="1" t="s">
        <v>89</v>
      </c>
      <c r="AA539">
        <v>337</v>
      </c>
      <c r="AB539">
        <v>481.90999999999997</v>
      </c>
    </row>
    <row r="540" spans="1:28" ht="14.4" x14ac:dyDescent="0.3">
      <c r="A540" s="1">
        <v>2022</v>
      </c>
      <c r="B540" s="1" t="s">
        <v>11</v>
      </c>
      <c r="C540" s="1" t="s">
        <v>15</v>
      </c>
      <c r="D540" s="5" t="s">
        <v>27</v>
      </c>
      <c r="E540" s="6">
        <v>3</v>
      </c>
      <c r="F540" s="6">
        <v>2288.65</v>
      </c>
      <c r="G540" s="6">
        <v>5126.576</v>
      </c>
      <c r="H540" s="3">
        <v>457.73</v>
      </c>
      <c r="I540" s="4" t="s">
        <v>42</v>
      </c>
      <c r="R540" s="22">
        <v>2725807</v>
      </c>
      <c r="S540">
        <v>2020</v>
      </c>
      <c r="T540" s="1" t="s">
        <v>1</v>
      </c>
      <c r="U540" s="1" t="s">
        <v>85</v>
      </c>
      <c r="V540" s="1" t="s">
        <v>87</v>
      </c>
      <c r="W540" s="1" t="s">
        <v>88</v>
      </c>
      <c r="X540" s="1" t="s">
        <v>84</v>
      </c>
      <c r="Y540" s="1" t="s">
        <v>81</v>
      </c>
      <c r="Z540" s="1" t="s">
        <v>89</v>
      </c>
      <c r="AA540">
        <v>220</v>
      </c>
      <c r="AB540">
        <v>314.60000000000002</v>
      </c>
    </row>
    <row r="541" spans="1:28" ht="14.4" x14ac:dyDescent="0.3">
      <c r="A541" s="1">
        <v>2022</v>
      </c>
      <c r="B541" s="1" t="s">
        <v>11</v>
      </c>
      <c r="C541" s="1" t="s">
        <v>32</v>
      </c>
      <c r="D541" s="5" t="s">
        <v>32</v>
      </c>
      <c r="E541" s="6">
        <v>2</v>
      </c>
      <c r="F541" s="6">
        <v>6600</v>
      </c>
      <c r="G541" s="6">
        <v>7392</v>
      </c>
      <c r="H541" s="3">
        <v>1320</v>
      </c>
      <c r="I541" s="4" t="s">
        <v>42</v>
      </c>
      <c r="R541" s="22">
        <v>2725807</v>
      </c>
      <c r="S541">
        <v>2020</v>
      </c>
      <c r="T541" s="1" t="s">
        <v>0</v>
      </c>
      <c r="U541" s="1" t="s">
        <v>85</v>
      </c>
      <c r="V541" s="1" t="s">
        <v>87</v>
      </c>
      <c r="W541" s="1" t="s">
        <v>88</v>
      </c>
      <c r="X541" s="1" t="s">
        <v>84</v>
      </c>
      <c r="Y541" s="1" t="s">
        <v>81</v>
      </c>
      <c r="Z541" s="1" t="s">
        <v>89</v>
      </c>
      <c r="AA541">
        <v>223</v>
      </c>
      <c r="AB541">
        <v>318.89</v>
      </c>
    </row>
    <row r="542" spans="1:28" ht="14.4" x14ac:dyDescent="0.3">
      <c r="A542" s="1">
        <v>2023</v>
      </c>
      <c r="B542" s="1" t="s">
        <v>0</v>
      </c>
      <c r="C542" s="1" t="s">
        <v>14</v>
      </c>
      <c r="D542" s="2" t="s">
        <v>36</v>
      </c>
      <c r="E542" s="3">
        <v>3566</v>
      </c>
      <c r="F542" s="3">
        <v>5492.76</v>
      </c>
      <c r="G542" s="3">
        <v>5126.576</v>
      </c>
      <c r="H542" s="3">
        <v>1098.5520000000001</v>
      </c>
      <c r="I542" s="4" t="s">
        <v>42</v>
      </c>
      <c r="R542" s="22">
        <v>2725807</v>
      </c>
      <c r="S542">
        <v>2020</v>
      </c>
      <c r="T542" s="1" t="s">
        <v>0</v>
      </c>
      <c r="U542" s="1" t="s">
        <v>85</v>
      </c>
      <c r="V542" s="1" t="s">
        <v>87</v>
      </c>
      <c r="W542" s="1" t="s">
        <v>88</v>
      </c>
      <c r="X542" s="1" t="s">
        <v>84</v>
      </c>
      <c r="Y542" s="1" t="s">
        <v>81</v>
      </c>
      <c r="Z542" s="1" t="s">
        <v>89</v>
      </c>
      <c r="AA542">
        <v>852</v>
      </c>
      <c r="AB542">
        <v>1218.3600000000001</v>
      </c>
    </row>
    <row r="543" spans="1:28" ht="14.4" x14ac:dyDescent="0.3">
      <c r="A543" s="1">
        <v>2023</v>
      </c>
      <c r="B543" s="1" t="s">
        <v>0</v>
      </c>
      <c r="C543" s="1" t="s">
        <v>14</v>
      </c>
      <c r="D543" s="2" t="s">
        <v>37</v>
      </c>
      <c r="E543" s="3">
        <v>2498</v>
      </c>
      <c r="F543" s="3">
        <v>9600</v>
      </c>
      <c r="G543" s="3">
        <v>8960</v>
      </c>
      <c r="H543" s="3">
        <v>1920</v>
      </c>
      <c r="I543" s="4" t="s">
        <v>42</v>
      </c>
      <c r="R543" s="22">
        <v>2725807</v>
      </c>
      <c r="S543">
        <v>2020</v>
      </c>
      <c r="T543" s="1" t="s">
        <v>4</v>
      </c>
      <c r="U543" s="1" t="s">
        <v>85</v>
      </c>
      <c r="V543" s="1" t="s">
        <v>87</v>
      </c>
      <c r="W543" s="1" t="s">
        <v>88</v>
      </c>
      <c r="X543" s="1" t="s">
        <v>84</v>
      </c>
      <c r="Y543" s="1" t="s">
        <v>81</v>
      </c>
      <c r="Z543" s="1" t="s">
        <v>89</v>
      </c>
      <c r="AA543">
        <v>200</v>
      </c>
      <c r="AB543">
        <v>286</v>
      </c>
    </row>
    <row r="544" spans="1:28" ht="14.4" x14ac:dyDescent="0.3">
      <c r="A544" s="1">
        <v>2023</v>
      </c>
      <c r="B544" s="1" t="s">
        <v>0</v>
      </c>
      <c r="C544" s="1" t="s">
        <v>13</v>
      </c>
      <c r="D544" s="2" t="s">
        <v>35</v>
      </c>
      <c r="E544" s="3">
        <v>1245</v>
      </c>
      <c r="F544" s="3">
        <v>5492.6399999999994</v>
      </c>
      <c r="G544" s="3">
        <v>5126.4639999999999</v>
      </c>
      <c r="H544" s="3">
        <v>1098.528</v>
      </c>
      <c r="I544" s="4" t="s">
        <v>42</v>
      </c>
      <c r="R544" s="22">
        <v>2725807</v>
      </c>
      <c r="S544">
        <v>2020</v>
      </c>
      <c r="T544" s="1" t="s">
        <v>4</v>
      </c>
      <c r="U544" s="1" t="s">
        <v>85</v>
      </c>
      <c r="V544" s="1" t="s">
        <v>87</v>
      </c>
      <c r="W544" s="1" t="s">
        <v>88</v>
      </c>
      <c r="X544" s="1" t="s">
        <v>84</v>
      </c>
      <c r="Y544" s="1" t="s">
        <v>81</v>
      </c>
      <c r="Z544" s="1" t="s">
        <v>89</v>
      </c>
      <c r="AA544">
        <v>813</v>
      </c>
      <c r="AB544">
        <v>1162.5899999999999</v>
      </c>
    </row>
    <row r="545" spans="1:28" ht="14.4" x14ac:dyDescent="0.3">
      <c r="A545" s="1">
        <v>2023</v>
      </c>
      <c r="B545" s="1" t="s">
        <v>0</v>
      </c>
      <c r="C545" s="1" t="s">
        <v>38</v>
      </c>
      <c r="D545" s="5" t="s">
        <v>30</v>
      </c>
      <c r="E545" s="6">
        <v>644</v>
      </c>
      <c r="F545" s="6">
        <v>6892.2</v>
      </c>
      <c r="G545" s="6">
        <v>6432.72</v>
      </c>
      <c r="H545" s="3">
        <v>1378.44</v>
      </c>
      <c r="I545" s="4" t="s">
        <v>42</v>
      </c>
      <c r="R545" s="22">
        <v>2725807</v>
      </c>
      <c r="S545">
        <v>2020</v>
      </c>
      <c r="T545" s="1" t="s">
        <v>4</v>
      </c>
      <c r="U545" s="1" t="s">
        <v>85</v>
      </c>
      <c r="V545" s="1" t="s">
        <v>87</v>
      </c>
      <c r="W545" s="1" t="s">
        <v>88</v>
      </c>
      <c r="X545" s="1" t="s">
        <v>84</v>
      </c>
      <c r="Y545" s="1" t="s">
        <v>86</v>
      </c>
      <c r="Z545" s="1" t="s">
        <v>89</v>
      </c>
      <c r="AA545">
        <v>129</v>
      </c>
      <c r="AB545">
        <v>184.47</v>
      </c>
    </row>
    <row r="546" spans="1:28" ht="14.4" x14ac:dyDescent="0.3">
      <c r="A546" s="1">
        <v>2023</v>
      </c>
      <c r="B546" s="1" t="s">
        <v>0</v>
      </c>
      <c r="C546" s="1" t="s">
        <v>12</v>
      </c>
      <c r="D546" s="5" t="s">
        <v>29</v>
      </c>
      <c r="E546" s="6">
        <v>643</v>
      </c>
      <c r="F546" s="6">
        <v>8400</v>
      </c>
      <c r="G546" s="6">
        <v>7840</v>
      </c>
      <c r="H546" s="3">
        <v>1680</v>
      </c>
      <c r="I546" s="4" t="s">
        <v>40</v>
      </c>
      <c r="R546" s="22">
        <v>2725807</v>
      </c>
      <c r="S546">
        <v>2020</v>
      </c>
      <c r="T546" s="1" t="s">
        <v>9</v>
      </c>
      <c r="U546" s="1" t="s">
        <v>85</v>
      </c>
      <c r="V546" s="1" t="s">
        <v>87</v>
      </c>
      <c r="W546" s="1" t="s">
        <v>88</v>
      </c>
      <c r="X546" s="1" t="s">
        <v>84</v>
      </c>
      <c r="Y546" s="1" t="s">
        <v>86</v>
      </c>
      <c r="Z546" s="1" t="s">
        <v>89</v>
      </c>
      <c r="AA546">
        <v>346</v>
      </c>
      <c r="AB546">
        <v>494.78</v>
      </c>
    </row>
    <row r="547" spans="1:28" ht="14.4" x14ac:dyDescent="0.3">
      <c r="A547" s="1">
        <v>2023</v>
      </c>
      <c r="B547" s="1" t="s">
        <v>0</v>
      </c>
      <c r="C547" s="1" t="s">
        <v>38</v>
      </c>
      <c r="D547" s="5" t="s">
        <v>31</v>
      </c>
      <c r="E547" s="6">
        <v>455</v>
      </c>
      <c r="F547" s="6">
        <v>5494.3200000000006</v>
      </c>
      <c r="G547" s="6">
        <v>5128.0320000000002</v>
      </c>
      <c r="H547" s="3">
        <v>1098.8640000000003</v>
      </c>
      <c r="I547" s="4" t="s">
        <v>40</v>
      </c>
      <c r="R547" s="22">
        <v>2725807</v>
      </c>
      <c r="S547">
        <v>2020</v>
      </c>
      <c r="T547" s="1" t="s">
        <v>9</v>
      </c>
      <c r="U547" s="1" t="s">
        <v>85</v>
      </c>
      <c r="V547" s="1" t="s">
        <v>87</v>
      </c>
      <c r="W547" s="1" t="s">
        <v>88</v>
      </c>
      <c r="X547" s="1" t="s">
        <v>84</v>
      </c>
      <c r="Y547" s="1" t="s">
        <v>86</v>
      </c>
      <c r="Z547" s="1" t="s">
        <v>89</v>
      </c>
      <c r="AA547">
        <v>127</v>
      </c>
      <c r="AB547">
        <v>181.61</v>
      </c>
    </row>
    <row r="548" spans="1:28" ht="14.4" x14ac:dyDescent="0.3">
      <c r="A548" s="1">
        <v>2023</v>
      </c>
      <c r="B548" s="1" t="s">
        <v>0</v>
      </c>
      <c r="C548" s="1" t="s">
        <v>12</v>
      </c>
      <c r="D548" s="5" t="s">
        <v>28</v>
      </c>
      <c r="E548" s="7">
        <v>345</v>
      </c>
      <c r="F548" s="7">
        <v>8400</v>
      </c>
      <c r="G548" s="7">
        <v>7840</v>
      </c>
      <c r="H548" s="3">
        <v>1680</v>
      </c>
      <c r="I548" s="4" t="s">
        <v>40</v>
      </c>
      <c r="R548" s="22">
        <v>2725807</v>
      </c>
      <c r="S548">
        <v>2020</v>
      </c>
      <c r="T548" s="1" t="s">
        <v>8</v>
      </c>
      <c r="U548" s="1" t="s">
        <v>85</v>
      </c>
      <c r="V548" s="1" t="s">
        <v>87</v>
      </c>
      <c r="W548" s="1" t="s">
        <v>88</v>
      </c>
      <c r="X548" s="1" t="s">
        <v>84</v>
      </c>
      <c r="Y548" s="1" t="s">
        <v>86</v>
      </c>
      <c r="Z548" s="1" t="s">
        <v>89</v>
      </c>
      <c r="AA548">
        <v>134</v>
      </c>
      <c r="AB548">
        <v>191.62</v>
      </c>
    </row>
    <row r="549" spans="1:28" ht="14.4" x14ac:dyDescent="0.3">
      <c r="A549" s="1">
        <v>2023</v>
      </c>
      <c r="B549" s="1" t="s">
        <v>0</v>
      </c>
      <c r="C549" s="1" t="s">
        <v>13</v>
      </c>
      <c r="D549" s="2" t="s">
        <v>33</v>
      </c>
      <c r="E549" s="3">
        <v>122</v>
      </c>
      <c r="F549" s="3">
        <v>120</v>
      </c>
      <c r="G549" s="3">
        <v>112</v>
      </c>
      <c r="H549" s="3">
        <v>24</v>
      </c>
      <c r="I549" s="4" t="s">
        <v>40</v>
      </c>
      <c r="R549" s="22">
        <v>2725807</v>
      </c>
      <c r="S549">
        <v>2020</v>
      </c>
      <c r="T549" s="1" t="s">
        <v>8</v>
      </c>
      <c r="U549" s="1" t="s">
        <v>85</v>
      </c>
      <c r="V549" s="1" t="s">
        <v>87</v>
      </c>
      <c r="W549" s="1" t="s">
        <v>88</v>
      </c>
      <c r="X549" s="1" t="s">
        <v>84</v>
      </c>
      <c r="Y549" s="1" t="s">
        <v>86</v>
      </c>
      <c r="Z549" s="1" t="s">
        <v>89</v>
      </c>
      <c r="AA549">
        <v>353</v>
      </c>
      <c r="AB549">
        <v>504.78999999999996</v>
      </c>
    </row>
    <row r="550" spans="1:28" ht="14.4" x14ac:dyDescent="0.3">
      <c r="A550" s="1">
        <v>2023</v>
      </c>
      <c r="B550" s="1" t="s">
        <v>0</v>
      </c>
      <c r="C550" s="1" t="s">
        <v>15</v>
      </c>
      <c r="D550" s="5" t="s">
        <v>26</v>
      </c>
      <c r="E550" s="6">
        <v>78</v>
      </c>
      <c r="F550" s="6">
        <v>2288.6</v>
      </c>
      <c r="G550" s="6">
        <v>5126.4639999999999</v>
      </c>
      <c r="H550" s="3">
        <v>457.72</v>
      </c>
      <c r="I550" s="4" t="s">
        <v>40</v>
      </c>
      <c r="R550" s="22">
        <v>2725807</v>
      </c>
      <c r="S550">
        <v>2020</v>
      </c>
      <c r="T550" s="1" t="s">
        <v>1</v>
      </c>
      <c r="U550" s="1" t="s">
        <v>85</v>
      </c>
      <c r="V550" s="1" t="s">
        <v>87</v>
      </c>
      <c r="W550" s="1" t="s">
        <v>79</v>
      </c>
      <c r="X550" s="1" t="s">
        <v>80</v>
      </c>
      <c r="Y550" s="1" t="s">
        <v>86</v>
      </c>
      <c r="Z550" s="1" t="s">
        <v>83</v>
      </c>
      <c r="AA550">
        <v>780</v>
      </c>
      <c r="AB550">
        <v>1115.4000000000001</v>
      </c>
    </row>
    <row r="551" spans="1:28" ht="14.4" x14ac:dyDescent="0.3">
      <c r="A551" s="1">
        <v>2023</v>
      </c>
      <c r="B551" s="1" t="s">
        <v>0</v>
      </c>
      <c r="C551" s="1" t="s">
        <v>15</v>
      </c>
      <c r="D551" s="5" t="s">
        <v>24</v>
      </c>
      <c r="E551" s="6">
        <v>76</v>
      </c>
      <c r="F551" s="6">
        <v>2288.4499999999998</v>
      </c>
      <c r="G551" s="6">
        <v>5126.1279999999997</v>
      </c>
      <c r="H551" s="3">
        <v>457.69</v>
      </c>
      <c r="I551" s="4" t="s">
        <v>40</v>
      </c>
      <c r="R551" s="22">
        <v>2725807</v>
      </c>
      <c r="S551">
        <v>2020</v>
      </c>
      <c r="T551" s="1" t="s">
        <v>0</v>
      </c>
      <c r="U551" s="1" t="s">
        <v>85</v>
      </c>
      <c r="V551" s="1" t="s">
        <v>87</v>
      </c>
      <c r="W551" s="1" t="s">
        <v>79</v>
      </c>
      <c r="X551" s="1" t="s">
        <v>80</v>
      </c>
      <c r="Y551" s="1" t="s">
        <v>86</v>
      </c>
      <c r="Z551" s="1" t="s">
        <v>82</v>
      </c>
      <c r="AA551">
        <v>361</v>
      </c>
      <c r="AB551">
        <v>516.23</v>
      </c>
    </row>
    <row r="552" spans="1:28" ht="14.4" x14ac:dyDescent="0.3">
      <c r="A552" s="1">
        <v>2023</v>
      </c>
      <c r="B552" s="1" t="s">
        <v>0</v>
      </c>
      <c r="C552" s="1" t="s">
        <v>15</v>
      </c>
      <c r="D552" s="5" t="s">
        <v>25</v>
      </c>
      <c r="E552" s="6">
        <v>46</v>
      </c>
      <c r="F552" s="6">
        <v>100</v>
      </c>
      <c r="G552" s="6">
        <v>224</v>
      </c>
      <c r="H552" s="3">
        <v>20</v>
      </c>
      <c r="I552" s="4" t="s">
        <v>40</v>
      </c>
      <c r="R552" s="22">
        <v>2725807</v>
      </c>
      <c r="S552">
        <v>2021</v>
      </c>
      <c r="T552" s="1" t="s">
        <v>10</v>
      </c>
      <c r="U552" s="1" t="s">
        <v>77</v>
      </c>
      <c r="V552" s="1" t="s">
        <v>78</v>
      </c>
      <c r="W552" s="1" t="s">
        <v>79</v>
      </c>
      <c r="X552" s="1" t="s">
        <v>84</v>
      </c>
      <c r="Y552" s="1" t="s">
        <v>81</v>
      </c>
      <c r="Z552" s="1" t="s">
        <v>82</v>
      </c>
      <c r="AA552">
        <v>284</v>
      </c>
      <c r="AB552">
        <v>406.12</v>
      </c>
    </row>
    <row r="553" spans="1:28" ht="14.4" x14ac:dyDescent="0.3">
      <c r="A553" s="1">
        <v>2023</v>
      </c>
      <c r="B553" s="1" t="s">
        <v>0</v>
      </c>
      <c r="C553" s="1" t="s">
        <v>15</v>
      </c>
      <c r="D553" s="5" t="s">
        <v>23</v>
      </c>
      <c r="E553" s="6">
        <v>34</v>
      </c>
      <c r="F553" s="6">
        <v>2288.4</v>
      </c>
      <c r="G553" s="6">
        <v>5126.0160000000005</v>
      </c>
      <c r="H553" s="3">
        <v>457.68000000000006</v>
      </c>
      <c r="I553" s="4" t="s">
        <v>40</v>
      </c>
      <c r="R553" s="22">
        <v>2725807</v>
      </c>
      <c r="S553">
        <v>2021</v>
      </c>
      <c r="T553" s="1" t="s">
        <v>10</v>
      </c>
      <c r="U553" s="1" t="s">
        <v>77</v>
      </c>
      <c r="V553" s="1" t="s">
        <v>78</v>
      </c>
      <c r="W553" s="1" t="s">
        <v>79</v>
      </c>
      <c r="X553" s="1" t="s">
        <v>84</v>
      </c>
      <c r="Y553" s="1" t="s">
        <v>81</v>
      </c>
      <c r="Z553" s="1" t="s">
        <v>82</v>
      </c>
      <c r="AA553">
        <v>293</v>
      </c>
      <c r="AB553">
        <v>418.99</v>
      </c>
    </row>
    <row r="554" spans="1:28" ht="14.4" x14ac:dyDescent="0.3">
      <c r="A554" s="1">
        <v>2023</v>
      </c>
      <c r="B554" s="1" t="s">
        <v>0</v>
      </c>
      <c r="C554" s="1" t="s">
        <v>13</v>
      </c>
      <c r="D554" s="2" t="s">
        <v>34</v>
      </c>
      <c r="E554" s="3">
        <v>7</v>
      </c>
      <c r="F554" s="3">
        <v>200</v>
      </c>
      <c r="G554" s="3">
        <v>224</v>
      </c>
      <c r="H554" s="3">
        <v>40</v>
      </c>
      <c r="I554" s="4" t="s">
        <v>40</v>
      </c>
      <c r="R554" s="22">
        <v>2725807</v>
      </c>
      <c r="S554">
        <v>2021</v>
      </c>
      <c r="T554" s="1" t="s">
        <v>3</v>
      </c>
      <c r="U554" s="1" t="s">
        <v>77</v>
      </c>
      <c r="V554" s="1" t="s">
        <v>78</v>
      </c>
      <c r="W554" s="1" t="s">
        <v>79</v>
      </c>
      <c r="X554" s="1" t="s">
        <v>80</v>
      </c>
      <c r="Y554" s="1" t="s">
        <v>81</v>
      </c>
      <c r="Z554" s="1" t="s">
        <v>82</v>
      </c>
      <c r="AA554">
        <v>155</v>
      </c>
      <c r="AB554">
        <v>221.65</v>
      </c>
    </row>
    <row r="555" spans="1:28" ht="14.4" x14ac:dyDescent="0.3">
      <c r="A555" s="1">
        <v>2023</v>
      </c>
      <c r="B555" s="1" t="s">
        <v>0</v>
      </c>
      <c r="C555" s="1" t="s">
        <v>32</v>
      </c>
      <c r="D555" s="5" t="s">
        <v>32</v>
      </c>
      <c r="E555" s="6">
        <v>3</v>
      </c>
      <c r="F555" s="6">
        <v>4577.3</v>
      </c>
      <c r="G555" s="6">
        <v>7392</v>
      </c>
      <c r="H555" s="3">
        <v>915.46</v>
      </c>
      <c r="I555" s="4" t="s">
        <v>40</v>
      </c>
      <c r="R555" s="22">
        <v>2725807</v>
      </c>
      <c r="S555">
        <v>2021</v>
      </c>
      <c r="T555" s="1" t="s">
        <v>11</v>
      </c>
      <c r="U555" s="1" t="s">
        <v>77</v>
      </c>
      <c r="V555" s="1" t="s">
        <v>78</v>
      </c>
      <c r="W555" s="1" t="s">
        <v>79</v>
      </c>
      <c r="X555" s="1" t="s">
        <v>80</v>
      </c>
      <c r="Y555" s="1" t="s">
        <v>81</v>
      </c>
      <c r="Z555" s="1" t="s">
        <v>83</v>
      </c>
      <c r="AA555">
        <v>129</v>
      </c>
      <c r="AB555">
        <v>184.47</v>
      </c>
    </row>
    <row r="556" spans="1:28" ht="14.4" x14ac:dyDescent="0.3">
      <c r="A556" s="1">
        <v>2023</v>
      </c>
      <c r="B556" s="1" t="s">
        <v>0</v>
      </c>
      <c r="C556" s="1" t="s">
        <v>15</v>
      </c>
      <c r="D556" s="5" t="s">
        <v>27</v>
      </c>
      <c r="E556" s="6">
        <v>3</v>
      </c>
      <c r="F556" s="6">
        <v>3300</v>
      </c>
      <c r="G556" s="6">
        <v>5126.576</v>
      </c>
      <c r="H556" s="3">
        <v>660</v>
      </c>
      <c r="I556" s="4" t="s">
        <v>40</v>
      </c>
      <c r="R556" s="22">
        <v>2725807</v>
      </c>
      <c r="S556">
        <v>2021</v>
      </c>
      <c r="T556" s="1" t="s">
        <v>1</v>
      </c>
      <c r="U556" s="1" t="s">
        <v>77</v>
      </c>
      <c r="V556" s="1" t="s">
        <v>78</v>
      </c>
      <c r="W556" s="1" t="s">
        <v>79</v>
      </c>
      <c r="X556" s="1" t="s">
        <v>80</v>
      </c>
      <c r="Y556" s="1" t="s">
        <v>81</v>
      </c>
      <c r="Z556" s="1" t="s">
        <v>83</v>
      </c>
      <c r="AA556">
        <v>719</v>
      </c>
      <c r="AB556">
        <v>1028.17</v>
      </c>
    </row>
    <row r="557" spans="1:28" ht="14.4" x14ac:dyDescent="0.3">
      <c r="A557" s="1">
        <v>2023</v>
      </c>
      <c r="B557" s="1" t="s">
        <v>1</v>
      </c>
      <c r="C557" s="1" t="s">
        <v>14</v>
      </c>
      <c r="D557" s="2" t="s">
        <v>36</v>
      </c>
      <c r="E557" s="3">
        <v>3566</v>
      </c>
      <c r="F557" s="3">
        <v>4577.3</v>
      </c>
      <c r="G557" s="3">
        <v>5126.576</v>
      </c>
      <c r="H557" s="3">
        <v>915.46</v>
      </c>
      <c r="I557" s="4" t="s">
        <v>40</v>
      </c>
      <c r="R557" s="22">
        <v>2725807</v>
      </c>
      <c r="S557">
        <v>2021</v>
      </c>
      <c r="T557" s="1" t="s">
        <v>1</v>
      </c>
      <c r="U557" s="1" t="s">
        <v>77</v>
      </c>
      <c r="V557" s="1" t="s">
        <v>78</v>
      </c>
      <c r="W557" s="1" t="s">
        <v>79</v>
      </c>
      <c r="X557" s="1" t="s">
        <v>80</v>
      </c>
      <c r="Y557" s="1" t="s">
        <v>81</v>
      </c>
      <c r="Z557" s="1" t="s">
        <v>82</v>
      </c>
      <c r="AA557">
        <v>183</v>
      </c>
      <c r="AB557">
        <v>261.69</v>
      </c>
    </row>
    <row r="558" spans="1:28" ht="14.4" x14ac:dyDescent="0.3">
      <c r="A558" s="1">
        <v>2023</v>
      </c>
      <c r="B558" s="1" t="s">
        <v>1</v>
      </c>
      <c r="C558" s="1" t="s">
        <v>14</v>
      </c>
      <c r="D558" s="2" t="s">
        <v>37</v>
      </c>
      <c r="E558" s="3">
        <v>2498</v>
      </c>
      <c r="F558" s="3">
        <v>8000</v>
      </c>
      <c r="G558" s="3">
        <v>8960</v>
      </c>
      <c r="H558" s="3">
        <v>1600</v>
      </c>
      <c r="I558" s="4" t="s">
        <v>40</v>
      </c>
      <c r="R558" s="22">
        <v>2725807</v>
      </c>
      <c r="S558">
        <v>2021</v>
      </c>
      <c r="T558" s="1" t="s">
        <v>1</v>
      </c>
      <c r="U558" s="1" t="s">
        <v>77</v>
      </c>
      <c r="V558" s="1" t="s">
        <v>78</v>
      </c>
      <c r="W558" s="1" t="s">
        <v>79</v>
      </c>
      <c r="X558" s="1" t="s">
        <v>80</v>
      </c>
      <c r="Y558" s="1" t="s">
        <v>81</v>
      </c>
      <c r="Z558" s="1" t="s">
        <v>83</v>
      </c>
      <c r="AA558">
        <v>227</v>
      </c>
      <c r="AB558">
        <v>324.61</v>
      </c>
    </row>
    <row r="559" spans="1:28" ht="14.4" x14ac:dyDescent="0.3">
      <c r="A559" s="1">
        <v>2023</v>
      </c>
      <c r="B559" s="1" t="s">
        <v>1</v>
      </c>
      <c r="C559" s="1" t="s">
        <v>13</v>
      </c>
      <c r="D559" s="2" t="s">
        <v>35</v>
      </c>
      <c r="E559" s="3">
        <v>1245</v>
      </c>
      <c r="F559" s="3">
        <v>4577.2</v>
      </c>
      <c r="G559" s="3">
        <v>5126.4639999999999</v>
      </c>
      <c r="H559" s="3">
        <v>915.44</v>
      </c>
      <c r="I559" s="4" t="s">
        <v>40</v>
      </c>
      <c r="R559" s="22">
        <v>2725807</v>
      </c>
      <c r="S559">
        <v>2021</v>
      </c>
      <c r="T559" s="1" t="s">
        <v>0</v>
      </c>
      <c r="U559" s="1" t="s">
        <v>77</v>
      </c>
      <c r="V559" s="1" t="s">
        <v>78</v>
      </c>
      <c r="W559" s="1" t="s">
        <v>79</v>
      </c>
      <c r="X559" s="1" t="s">
        <v>80</v>
      </c>
      <c r="Y559" s="1" t="s">
        <v>81</v>
      </c>
      <c r="Z559" s="1" t="s">
        <v>82</v>
      </c>
      <c r="AA559">
        <v>209</v>
      </c>
      <c r="AB559">
        <v>298.87</v>
      </c>
    </row>
    <row r="560" spans="1:28" ht="14.4" x14ac:dyDescent="0.3">
      <c r="A560" s="1">
        <v>2023</v>
      </c>
      <c r="B560" s="1" t="s">
        <v>1</v>
      </c>
      <c r="C560" s="1" t="s">
        <v>38</v>
      </c>
      <c r="D560" s="5" t="s">
        <v>30</v>
      </c>
      <c r="E560" s="6">
        <v>644</v>
      </c>
      <c r="F560" s="6">
        <v>5743.5</v>
      </c>
      <c r="G560" s="6">
        <v>6432.72</v>
      </c>
      <c r="H560" s="3">
        <v>1148.7</v>
      </c>
      <c r="I560" s="4" t="s">
        <v>40</v>
      </c>
      <c r="R560" s="22">
        <v>2725807</v>
      </c>
      <c r="S560">
        <v>2021</v>
      </c>
      <c r="T560" s="1" t="s">
        <v>6</v>
      </c>
      <c r="U560" s="1" t="s">
        <v>77</v>
      </c>
      <c r="V560" s="1" t="s">
        <v>78</v>
      </c>
      <c r="W560" s="1" t="s">
        <v>79</v>
      </c>
      <c r="X560" s="1" t="s">
        <v>80</v>
      </c>
      <c r="Y560" s="1" t="s">
        <v>81</v>
      </c>
      <c r="Z560" s="1" t="s">
        <v>83</v>
      </c>
      <c r="AA560">
        <v>154</v>
      </c>
      <c r="AB560">
        <v>220.22</v>
      </c>
    </row>
    <row r="561" spans="1:28" ht="14.4" x14ac:dyDescent="0.3">
      <c r="A561" s="1">
        <v>2023</v>
      </c>
      <c r="B561" s="1" t="s">
        <v>1</v>
      </c>
      <c r="C561" s="1" t="s">
        <v>12</v>
      </c>
      <c r="D561" s="5" t="s">
        <v>29</v>
      </c>
      <c r="E561" s="6">
        <v>643</v>
      </c>
      <c r="F561" s="6">
        <v>7000</v>
      </c>
      <c r="G561" s="6">
        <v>7840</v>
      </c>
      <c r="H561" s="3">
        <v>1400</v>
      </c>
      <c r="I561" s="4" t="s">
        <v>40</v>
      </c>
      <c r="R561" s="22">
        <v>2725807</v>
      </c>
      <c r="S561">
        <v>2021</v>
      </c>
      <c r="T561" s="1" t="s">
        <v>6</v>
      </c>
      <c r="U561" s="1" t="s">
        <v>77</v>
      </c>
      <c r="V561" s="1" t="s">
        <v>78</v>
      </c>
      <c r="W561" s="1" t="s">
        <v>79</v>
      </c>
      <c r="X561" s="1" t="s">
        <v>80</v>
      </c>
      <c r="Y561" s="1" t="s">
        <v>81</v>
      </c>
      <c r="Z561" s="1" t="s">
        <v>83</v>
      </c>
      <c r="AA561">
        <v>127</v>
      </c>
      <c r="AB561">
        <v>181.61</v>
      </c>
    </row>
    <row r="562" spans="1:28" ht="14.4" x14ac:dyDescent="0.3">
      <c r="A562" s="1">
        <v>2023</v>
      </c>
      <c r="B562" s="1" t="s">
        <v>1</v>
      </c>
      <c r="C562" s="1" t="s">
        <v>38</v>
      </c>
      <c r="D562" s="5" t="s">
        <v>31</v>
      </c>
      <c r="E562" s="6">
        <v>455</v>
      </c>
      <c r="F562" s="6">
        <v>4578.6000000000004</v>
      </c>
      <c r="G562" s="6">
        <v>5128.0320000000002</v>
      </c>
      <c r="H562" s="3">
        <v>915.72000000000014</v>
      </c>
      <c r="I562" s="4" t="s">
        <v>40</v>
      </c>
      <c r="R562" s="22">
        <v>2725807</v>
      </c>
      <c r="S562">
        <v>2021</v>
      </c>
      <c r="T562" s="1" t="s">
        <v>4</v>
      </c>
      <c r="U562" s="1" t="s">
        <v>77</v>
      </c>
      <c r="V562" s="1" t="s">
        <v>78</v>
      </c>
      <c r="W562" s="1" t="s">
        <v>79</v>
      </c>
      <c r="X562" s="1" t="s">
        <v>80</v>
      </c>
      <c r="Y562" s="1" t="s">
        <v>81</v>
      </c>
      <c r="Z562" s="1" t="s">
        <v>83</v>
      </c>
      <c r="AA562">
        <v>212</v>
      </c>
      <c r="AB562">
        <v>303.15999999999997</v>
      </c>
    </row>
    <row r="563" spans="1:28" ht="14.4" x14ac:dyDescent="0.3">
      <c r="A563" s="1">
        <v>2023</v>
      </c>
      <c r="B563" s="1" t="s">
        <v>1</v>
      </c>
      <c r="C563" s="1" t="s">
        <v>12</v>
      </c>
      <c r="D563" s="5" t="s">
        <v>28</v>
      </c>
      <c r="E563" s="7">
        <v>345</v>
      </c>
      <c r="F563" s="7">
        <v>7000</v>
      </c>
      <c r="G563" s="7">
        <v>7840</v>
      </c>
      <c r="H563" s="3">
        <v>1400</v>
      </c>
      <c r="I563" s="4" t="s">
        <v>40</v>
      </c>
      <c r="R563" s="22">
        <v>2725807</v>
      </c>
      <c r="S563">
        <v>2021</v>
      </c>
      <c r="T563" s="1" t="s">
        <v>4</v>
      </c>
      <c r="U563" s="1" t="s">
        <v>77</v>
      </c>
      <c r="V563" s="1" t="s">
        <v>78</v>
      </c>
      <c r="W563" s="1" t="s">
        <v>79</v>
      </c>
      <c r="X563" s="1" t="s">
        <v>80</v>
      </c>
      <c r="Y563" s="1" t="s">
        <v>81</v>
      </c>
      <c r="Z563" s="1" t="s">
        <v>83</v>
      </c>
      <c r="AA563">
        <v>142</v>
      </c>
      <c r="AB563">
        <v>203.06</v>
      </c>
    </row>
    <row r="564" spans="1:28" ht="14.4" x14ac:dyDescent="0.3">
      <c r="A564" s="1">
        <v>2023</v>
      </c>
      <c r="B564" s="1" t="s">
        <v>1</v>
      </c>
      <c r="C564" s="1" t="s">
        <v>13</v>
      </c>
      <c r="D564" s="2" t="s">
        <v>33</v>
      </c>
      <c r="E564" s="3">
        <v>122</v>
      </c>
      <c r="F564" s="3">
        <v>100</v>
      </c>
      <c r="G564" s="3">
        <v>112</v>
      </c>
      <c r="H564" s="3">
        <v>20</v>
      </c>
      <c r="I564" s="4" t="s">
        <v>40</v>
      </c>
      <c r="R564" s="22">
        <v>2725807</v>
      </c>
      <c r="S564">
        <v>2021</v>
      </c>
      <c r="T564" s="1" t="s">
        <v>4</v>
      </c>
      <c r="U564" s="1" t="s">
        <v>77</v>
      </c>
      <c r="V564" s="1" t="s">
        <v>78</v>
      </c>
      <c r="W564" s="1" t="s">
        <v>79</v>
      </c>
      <c r="X564" s="1" t="s">
        <v>80</v>
      </c>
      <c r="Y564" s="1" t="s">
        <v>81</v>
      </c>
      <c r="Z564" s="1" t="s">
        <v>83</v>
      </c>
      <c r="AA564">
        <v>135</v>
      </c>
      <c r="AB564">
        <v>193.05</v>
      </c>
    </row>
    <row r="565" spans="1:28" ht="14.4" x14ac:dyDescent="0.3">
      <c r="A565" s="1">
        <v>2023</v>
      </c>
      <c r="B565" s="1" t="s">
        <v>1</v>
      </c>
      <c r="C565" s="1" t="s">
        <v>15</v>
      </c>
      <c r="D565" s="5" t="s">
        <v>26</v>
      </c>
      <c r="E565" s="6">
        <v>78</v>
      </c>
      <c r="F565" s="6">
        <v>2288.6</v>
      </c>
      <c r="G565" s="6">
        <v>5126.4639999999999</v>
      </c>
      <c r="H565" s="3">
        <v>457.72</v>
      </c>
      <c r="I565" s="4" t="s">
        <v>40</v>
      </c>
      <c r="R565" s="22">
        <v>2725807</v>
      </c>
      <c r="S565">
        <v>2021</v>
      </c>
      <c r="T565" s="1" t="s">
        <v>4</v>
      </c>
      <c r="U565" s="1" t="s">
        <v>77</v>
      </c>
      <c r="V565" s="1" t="s">
        <v>78</v>
      </c>
      <c r="W565" s="1" t="s">
        <v>79</v>
      </c>
      <c r="X565" s="1" t="s">
        <v>80</v>
      </c>
      <c r="Y565" s="1" t="s">
        <v>81</v>
      </c>
      <c r="Z565" s="1" t="s">
        <v>83</v>
      </c>
      <c r="AA565">
        <v>169</v>
      </c>
      <c r="AB565">
        <v>241.67000000000002</v>
      </c>
    </row>
    <row r="566" spans="1:28" ht="14.4" x14ac:dyDescent="0.3">
      <c r="A566" s="1">
        <v>2023</v>
      </c>
      <c r="B566" s="1" t="s">
        <v>1</v>
      </c>
      <c r="C566" s="1" t="s">
        <v>15</v>
      </c>
      <c r="D566" s="5" t="s">
        <v>24</v>
      </c>
      <c r="E566" s="6">
        <v>76</v>
      </c>
      <c r="F566" s="6">
        <v>2288.4499999999998</v>
      </c>
      <c r="G566" s="6">
        <v>5126.1279999999997</v>
      </c>
      <c r="H566" s="3">
        <v>457.69</v>
      </c>
      <c r="I566" s="4" t="s">
        <v>40</v>
      </c>
      <c r="R566" s="22">
        <v>2725807</v>
      </c>
      <c r="S566">
        <v>2021</v>
      </c>
      <c r="T566" s="1" t="s">
        <v>4</v>
      </c>
      <c r="U566" s="1" t="s">
        <v>77</v>
      </c>
      <c r="V566" s="1" t="s">
        <v>78</v>
      </c>
      <c r="W566" s="1" t="s">
        <v>79</v>
      </c>
      <c r="X566" s="1" t="s">
        <v>80</v>
      </c>
      <c r="Y566" s="1" t="s">
        <v>81</v>
      </c>
      <c r="Z566" s="1" t="s">
        <v>82</v>
      </c>
      <c r="AA566">
        <v>131</v>
      </c>
      <c r="AB566">
        <v>187.32999999999998</v>
      </c>
    </row>
    <row r="567" spans="1:28" ht="14.4" x14ac:dyDescent="0.3">
      <c r="A567" s="1">
        <v>2023</v>
      </c>
      <c r="B567" s="1" t="s">
        <v>1</v>
      </c>
      <c r="C567" s="1" t="s">
        <v>15</v>
      </c>
      <c r="D567" s="5" t="s">
        <v>25</v>
      </c>
      <c r="E567" s="6">
        <v>46</v>
      </c>
      <c r="F567" s="6">
        <v>100</v>
      </c>
      <c r="G567" s="6">
        <v>224</v>
      </c>
      <c r="H567" s="3">
        <v>20</v>
      </c>
      <c r="I567" s="4" t="s">
        <v>40</v>
      </c>
      <c r="R567" s="22">
        <v>2725807</v>
      </c>
      <c r="S567">
        <v>2021</v>
      </c>
      <c r="T567" s="1" t="s">
        <v>9</v>
      </c>
      <c r="U567" s="1" t="s">
        <v>77</v>
      </c>
      <c r="V567" s="1" t="s">
        <v>78</v>
      </c>
      <c r="W567" s="1" t="s">
        <v>79</v>
      </c>
      <c r="X567" s="1" t="s">
        <v>80</v>
      </c>
      <c r="Y567" s="1" t="s">
        <v>81</v>
      </c>
      <c r="Z567" s="1" t="s">
        <v>83</v>
      </c>
      <c r="AA567">
        <v>185</v>
      </c>
      <c r="AB567">
        <v>264.55</v>
      </c>
    </row>
    <row r="568" spans="1:28" ht="14.4" x14ac:dyDescent="0.3">
      <c r="A568" s="1">
        <v>2023</v>
      </c>
      <c r="B568" s="1" t="s">
        <v>1</v>
      </c>
      <c r="C568" s="1" t="s">
        <v>15</v>
      </c>
      <c r="D568" s="5" t="s">
        <v>23</v>
      </c>
      <c r="E568" s="6">
        <v>34</v>
      </c>
      <c r="F568" s="6">
        <v>2288.4</v>
      </c>
      <c r="G568" s="6">
        <v>5126.0160000000005</v>
      </c>
      <c r="H568" s="3">
        <v>457.68000000000006</v>
      </c>
      <c r="I568" s="4" t="s">
        <v>40</v>
      </c>
      <c r="R568" s="22">
        <v>2725807</v>
      </c>
      <c r="S568">
        <v>2021</v>
      </c>
      <c r="T568" s="1" t="s">
        <v>3</v>
      </c>
      <c r="U568" s="1" t="s">
        <v>85</v>
      </c>
      <c r="V568" s="1" t="s">
        <v>78</v>
      </c>
      <c r="W568" s="1" t="s">
        <v>79</v>
      </c>
      <c r="X568" s="1" t="s">
        <v>80</v>
      </c>
      <c r="Y568" s="1" t="s">
        <v>81</v>
      </c>
      <c r="Z568" s="1" t="s">
        <v>82</v>
      </c>
      <c r="AA568">
        <v>1033</v>
      </c>
      <c r="AB568">
        <v>1477.19</v>
      </c>
    </row>
    <row r="569" spans="1:28" ht="14.4" x14ac:dyDescent="0.3">
      <c r="A569" s="1">
        <v>2023</v>
      </c>
      <c r="B569" s="1" t="s">
        <v>1</v>
      </c>
      <c r="C569" s="1" t="s">
        <v>13</v>
      </c>
      <c r="D569" s="2" t="s">
        <v>34</v>
      </c>
      <c r="E569" s="3">
        <v>7</v>
      </c>
      <c r="F569" s="3">
        <v>200</v>
      </c>
      <c r="G569" s="3">
        <v>224</v>
      </c>
      <c r="H569" s="3">
        <v>40</v>
      </c>
      <c r="I569" s="4" t="s">
        <v>40</v>
      </c>
      <c r="R569" s="22">
        <v>2725807</v>
      </c>
      <c r="S569">
        <v>2021</v>
      </c>
      <c r="T569" s="1" t="s">
        <v>11</v>
      </c>
      <c r="U569" s="1" t="s">
        <v>77</v>
      </c>
      <c r="V569" s="1" t="s">
        <v>78</v>
      </c>
      <c r="W569" s="1" t="s">
        <v>79</v>
      </c>
      <c r="X569" s="1" t="s">
        <v>80</v>
      </c>
      <c r="Y569" s="1" t="s">
        <v>81</v>
      </c>
      <c r="Z569" s="1" t="s">
        <v>83</v>
      </c>
      <c r="AA569">
        <v>242</v>
      </c>
      <c r="AB569">
        <v>346.06</v>
      </c>
    </row>
    <row r="570" spans="1:28" ht="14.4" x14ac:dyDescent="0.3">
      <c r="A570" s="1">
        <v>2023</v>
      </c>
      <c r="B570" s="1" t="s">
        <v>1</v>
      </c>
      <c r="C570" s="1" t="s">
        <v>15</v>
      </c>
      <c r="D570" s="5" t="s">
        <v>27</v>
      </c>
      <c r="E570" s="6">
        <v>3</v>
      </c>
      <c r="F570" s="6">
        <v>3300</v>
      </c>
      <c r="G570" s="6">
        <v>5126.576</v>
      </c>
      <c r="H570" s="3">
        <v>660</v>
      </c>
      <c r="I570" s="4" t="s">
        <v>40</v>
      </c>
      <c r="R570" s="22">
        <v>2725807</v>
      </c>
      <c r="S570">
        <v>2021</v>
      </c>
      <c r="T570" s="1" t="s">
        <v>0</v>
      </c>
      <c r="U570" s="1" t="s">
        <v>77</v>
      </c>
      <c r="V570" s="1" t="s">
        <v>78</v>
      </c>
      <c r="W570" s="1" t="s">
        <v>79</v>
      </c>
      <c r="X570" s="1" t="s">
        <v>80</v>
      </c>
      <c r="Y570" s="1" t="s">
        <v>81</v>
      </c>
      <c r="Z570" s="1" t="s">
        <v>82</v>
      </c>
      <c r="AA570">
        <v>1030</v>
      </c>
      <c r="AB570">
        <v>1472.9</v>
      </c>
    </row>
    <row r="571" spans="1:28" ht="14.4" x14ac:dyDescent="0.3">
      <c r="A571" s="1">
        <v>2023</v>
      </c>
      <c r="B571" s="1" t="s">
        <v>1</v>
      </c>
      <c r="C571" s="1" t="s">
        <v>32</v>
      </c>
      <c r="D571" s="5" t="s">
        <v>32</v>
      </c>
      <c r="E571" s="6">
        <v>2</v>
      </c>
      <c r="F571" s="6">
        <v>6600</v>
      </c>
      <c r="G571" s="6">
        <v>7392</v>
      </c>
      <c r="H571" s="3">
        <v>1320</v>
      </c>
      <c r="I571" s="4" t="s">
        <v>40</v>
      </c>
      <c r="R571" s="22">
        <v>2725807</v>
      </c>
      <c r="S571">
        <v>2021</v>
      </c>
      <c r="T571" s="1" t="s">
        <v>0</v>
      </c>
      <c r="U571" s="1" t="s">
        <v>77</v>
      </c>
      <c r="V571" s="1" t="s">
        <v>78</v>
      </c>
      <c r="W571" s="1" t="s">
        <v>79</v>
      </c>
      <c r="X571" s="1" t="s">
        <v>80</v>
      </c>
      <c r="Y571" s="1" t="s">
        <v>81</v>
      </c>
      <c r="Z571" s="1" t="s">
        <v>82</v>
      </c>
      <c r="AA571">
        <v>252</v>
      </c>
      <c r="AB571">
        <v>360.36</v>
      </c>
    </row>
    <row r="572" spans="1:28" ht="14.4" x14ac:dyDescent="0.3">
      <c r="A572" s="1">
        <v>2023</v>
      </c>
      <c r="B572" s="1" t="s">
        <v>2</v>
      </c>
      <c r="C572" s="1" t="s">
        <v>14</v>
      </c>
      <c r="D572" s="2" t="s">
        <v>36</v>
      </c>
      <c r="E572" s="3">
        <v>3566</v>
      </c>
      <c r="F572" s="3">
        <v>4577.3</v>
      </c>
      <c r="G572" s="3">
        <v>5126.576</v>
      </c>
      <c r="H572" s="3">
        <v>915.46</v>
      </c>
      <c r="I572" s="4" t="s">
        <v>40</v>
      </c>
      <c r="R572" s="22">
        <v>2725807</v>
      </c>
      <c r="S572">
        <v>2021</v>
      </c>
      <c r="T572" s="1" t="s">
        <v>0</v>
      </c>
      <c r="U572" s="1" t="s">
        <v>77</v>
      </c>
      <c r="V572" s="1" t="s">
        <v>78</v>
      </c>
      <c r="W572" s="1" t="s">
        <v>79</v>
      </c>
      <c r="X572" s="1" t="s">
        <v>80</v>
      </c>
      <c r="Y572" s="1" t="s">
        <v>81</v>
      </c>
      <c r="Z572" s="1" t="s">
        <v>82</v>
      </c>
      <c r="AA572">
        <v>279</v>
      </c>
      <c r="AB572">
        <v>398.97</v>
      </c>
    </row>
    <row r="573" spans="1:28" ht="14.4" x14ac:dyDescent="0.3">
      <c r="A573" s="1">
        <v>2023</v>
      </c>
      <c r="B573" s="1" t="s">
        <v>2</v>
      </c>
      <c r="C573" s="1" t="s">
        <v>14</v>
      </c>
      <c r="D573" s="2" t="s">
        <v>37</v>
      </c>
      <c r="E573" s="3">
        <v>2498</v>
      </c>
      <c r="F573" s="3">
        <v>8000</v>
      </c>
      <c r="G573" s="3">
        <v>8960</v>
      </c>
      <c r="H573" s="3">
        <v>1600</v>
      </c>
      <c r="I573" s="4" t="s">
        <v>40</v>
      </c>
      <c r="R573" s="22">
        <v>2725807</v>
      </c>
      <c r="S573">
        <v>2021</v>
      </c>
      <c r="T573" s="1" t="s">
        <v>6</v>
      </c>
      <c r="U573" s="1" t="s">
        <v>77</v>
      </c>
      <c r="V573" s="1" t="s">
        <v>78</v>
      </c>
      <c r="W573" s="1" t="s">
        <v>79</v>
      </c>
      <c r="X573" s="1" t="s">
        <v>80</v>
      </c>
      <c r="Y573" s="1" t="s">
        <v>81</v>
      </c>
      <c r="Z573" s="1" t="s">
        <v>82</v>
      </c>
      <c r="AA573">
        <v>222</v>
      </c>
      <c r="AB573">
        <v>317.45999999999998</v>
      </c>
    </row>
    <row r="574" spans="1:28" ht="14.4" x14ac:dyDescent="0.3">
      <c r="A574" s="1">
        <v>2023</v>
      </c>
      <c r="B574" s="1" t="s">
        <v>2</v>
      </c>
      <c r="C574" s="1" t="s">
        <v>13</v>
      </c>
      <c r="D574" s="2" t="s">
        <v>35</v>
      </c>
      <c r="E574" s="3">
        <v>1245</v>
      </c>
      <c r="F574" s="3">
        <v>4577.2</v>
      </c>
      <c r="G574" s="3">
        <v>5126.4639999999999</v>
      </c>
      <c r="H574" s="3">
        <v>915.44</v>
      </c>
      <c r="I574" s="4" t="s">
        <v>40</v>
      </c>
      <c r="R574" s="22">
        <v>2725807</v>
      </c>
      <c r="S574">
        <v>2021</v>
      </c>
      <c r="T574" s="1" t="s">
        <v>6</v>
      </c>
      <c r="U574" s="1" t="s">
        <v>77</v>
      </c>
      <c r="V574" s="1" t="s">
        <v>78</v>
      </c>
      <c r="W574" s="1" t="s">
        <v>79</v>
      </c>
      <c r="X574" s="1" t="s">
        <v>80</v>
      </c>
      <c r="Y574" s="1" t="s">
        <v>81</v>
      </c>
      <c r="Z574" s="1" t="s">
        <v>82</v>
      </c>
      <c r="AA574">
        <v>249</v>
      </c>
      <c r="AB574">
        <v>356.07</v>
      </c>
    </row>
    <row r="575" spans="1:28" ht="14.4" x14ac:dyDescent="0.3">
      <c r="A575" s="1">
        <v>2023</v>
      </c>
      <c r="B575" s="1" t="s">
        <v>2</v>
      </c>
      <c r="C575" s="1" t="s">
        <v>38</v>
      </c>
      <c r="D575" s="5" t="s">
        <v>30</v>
      </c>
      <c r="E575" s="6">
        <v>644</v>
      </c>
      <c r="F575" s="6">
        <v>10000</v>
      </c>
      <c r="G575" s="6">
        <v>6432.72</v>
      </c>
      <c r="H575" s="3">
        <v>2000</v>
      </c>
      <c r="I575" s="4" t="s">
        <v>40</v>
      </c>
      <c r="R575" s="22">
        <v>2725807</v>
      </c>
      <c r="S575">
        <v>2021</v>
      </c>
      <c r="T575" s="1" t="s">
        <v>10</v>
      </c>
      <c r="U575" s="1" t="s">
        <v>85</v>
      </c>
      <c r="V575" s="1" t="s">
        <v>78</v>
      </c>
      <c r="W575" s="1" t="s">
        <v>79</v>
      </c>
      <c r="X575" s="1" t="s">
        <v>80</v>
      </c>
      <c r="Y575" s="1" t="s">
        <v>81</v>
      </c>
      <c r="Z575" s="1" t="s">
        <v>82</v>
      </c>
      <c r="AA575">
        <v>1039</v>
      </c>
      <c r="AB575">
        <v>1485.77</v>
      </c>
    </row>
    <row r="576" spans="1:28" ht="14.4" x14ac:dyDescent="0.3">
      <c r="A576" s="1">
        <v>2023</v>
      </c>
      <c r="B576" s="1" t="s">
        <v>2</v>
      </c>
      <c r="C576" s="1" t="s">
        <v>12</v>
      </c>
      <c r="D576" s="5" t="s">
        <v>29</v>
      </c>
      <c r="E576" s="6">
        <v>643</v>
      </c>
      <c r="F576" s="6">
        <v>7000</v>
      </c>
      <c r="G576" s="6">
        <v>7840</v>
      </c>
      <c r="H576" s="3">
        <v>1400</v>
      </c>
      <c r="I576" s="4" t="s">
        <v>40</v>
      </c>
      <c r="R576" s="22">
        <v>2725807</v>
      </c>
      <c r="S576">
        <v>2021</v>
      </c>
      <c r="T576" s="1" t="s">
        <v>10</v>
      </c>
      <c r="U576" s="1" t="s">
        <v>85</v>
      </c>
      <c r="V576" s="1" t="s">
        <v>78</v>
      </c>
      <c r="W576" s="1" t="s">
        <v>79</v>
      </c>
      <c r="X576" s="1" t="s">
        <v>80</v>
      </c>
      <c r="Y576" s="1" t="s">
        <v>81</v>
      </c>
      <c r="Z576" s="1" t="s">
        <v>82</v>
      </c>
      <c r="AA576">
        <v>273</v>
      </c>
      <c r="AB576">
        <v>390.39</v>
      </c>
    </row>
    <row r="577" spans="1:28" ht="14.4" x14ac:dyDescent="0.3">
      <c r="A577" s="1">
        <v>2023</v>
      </c>
      <c r="B577" s="1" t="s">
        <v>2</v>
      </c>
      <c r="C577" s="1" t="s">
        <v>38</v>
      </c>
      <c r="D577" s="5" t="s">
        <v>31</v>
      </c>
      <c r="E577" s="6">
        <v>455</v>
      </c>
      <c r="F577" s="6">
        <v>4578.6000000000004</v>
      </c>
      <c r="G577" s="6">
        <v>5128.0320000000002</v>
      </c>
      <c r="H577" s="3">
        <v>915.72000000000014</v>
      </c>
      <c r="I577" s="4" t="s">
        <v>40</v>
      </c>
      <c r="R577" s="22">
        <v>2725807</v>
      </c>
      <c r="S577">
        <v>2021</v>
      </c>
      <c r="T577" s="1" t="s">
        <v>9</v>
      </c>
      <c r="U577" s="1" t="s">
        <v>85</v>
      </c>
      <c r="V577" s="1" t="s">
        <v>78</v>
      </c>
      <c r="W577" s="1" t="s">
        <v>79</v>
      </c>
      <c r="X577" s="1" t="s">
        <v>80</v>
      </c>
      <c r="Y577" s="1" t="s">
        <v>81</v>
      </c>
      <c r="Z577" s="1" t="s">
        <v>82</v>
      </c>
      <c r="AA577">
        <v>1005</v>
      </c>
      <c r="AB577">
        <v>1437.15</v>
      </c>
    </row>
    <row r="578" spans="1:28" ht="14.4" x14ac:dyDescent="0.3">
      <c r="A578" s="1">
        <v>2023</v>
      </c>
      <c r="B578" s="1" t="s">
        <v>2</v>
      </c>
      <c r="C578" s="1" t="s">
        <v>12</v>
      </c>
      <c r="D578" s="5" t="s">
        <v>28</v>
      </c>
      <c r="E578" s="7">
        <v>345</v>
      </c>
      <c r="F578" s="7">
        <v>7000</v>
      </c>
      <c r="G578" s="7">
        <v>7840</v>
      </c>
      <c r="H578" s="3">
        <v>1400</v>
      </c>
      <c r="I578" s="4" t="s">
        <v>40</v>
      </c>
      <c r="R578" s="22">
        <v>2725807</v>
      </c>
      <c r="S578">
        <v>2021</v>
      </c>
      <c r="T578" s="1" t="s">
        <v>9</v>
      </c>
      <c r="U578" s="1" t="s">
        <v>85</v>
      </c>
      <c r="V578" s="1" t="s">
        <v>78</v>
      </c>
      <c r="W578" s="1" t="s">
        <v>79</v>
      </c>
      <c r="X578" s="1" t="s">
        <v>80</v>
      </c>
      <c r="Y578" s="1" t="s">
        <v>81</v>
      </c>
      <c r="Z578" s="1" t="s">
        <v>82</v>
      </c>
      <c r="AA578">
        <v>277</v>
      </c>
      <c r="AB578">
        <v>396.11</v>
      </c>
    </row>
    <row r="579" spans="1:28" ht="14.4" x14ac:dyDescent="0.3">
      <c r="A579" s="1">
        <v>2023</v>
      </c>
      <c r="B579" s="1" t="s">
        <v>2</v>
      </c>
      <c r="C579" s="1" t="s">
        <v>13</v>
      </c>
      <c r="D579" s="2" t="s">
        <v>33</v>
      </c>
      <c r="E579" s="3">
        <v>122</v>
      </c>
      <c r="F579" s="3">
        <v>100</v>
      </c>
      <c r="G579" s="3">
        <v>112</v>
      </c>
      <c r="H579" s="3">
        <v>20</v>
      </c>
      <c r="I579" s="4" t="s">
        <v>40</v>
      </c>
      <c r="R579" s="22">
        <v>2725807</v>
      </c>
      <c r="S579">
        <v>2021</v>
      </c>
      <c r="T579" s="1" t="s">
        <v>6</v>
      </c>
      <c r="U579" s="1" t="s">
        <v>77</v>
      </c>
      <c r="V579" s="1" t="s">
        <v>87</v>
      </c>
      <c r="W579" s="1" t="s">
        <v>88</v>
      </c>
      <c r="X579" s="1" t="s">
        <v>84</v>
      </c>
      <c r="Y579" s="1" t="s">
        <v>81</v>
      </c>
      <c r="Z579" s="1" t="s">
        <v>89</v>
      </c>
      <c r="AA579">
        <v>358</v>
      </c>
      <c r="AB579">
        <v>511.94</v>
      </c>
    </row>
    <row r="580" spans="1:28" ht="14.4" x14ac:dyDescent="0.3">
      <c r="A580" s="1">
        <v>2023</v>
      </c>
      <c r="B580" s="1" t="s">
        <v>2</v>
      </c>
      <c r="C580" s="1" t="s">
        <v>15</v>
      </c>
      <c r="D580" s="5" t="s">
        <v>26</v>
      </c>
      <c r="E580" s="6">
        <v>78</v>
      </c>
      <c r="F580" s="6">
        <v>2288.6</v>
      </c>
      <c r="G580" s="6">
        <v>5126.4639999999999</v>
      </c>
      <c r="H580" s="3">
        <v>457.72</v>
      </c>
      <c r="I580" s="4" t="s">
        <v>40</v>
      </c>
      <c r="R580" s="22">
        <v>2725807</v>
      </c>
      <c r="S580">
        <v>2021</v>
      </c>
      <c r="T580" s="1" t="s">
        <v>2</v>
      </c>
      <c r="U580" s="1" t="s">
        <v>77</v>
      </c>
      <c r="V580" s="1" t="s">
        <v>87</v>
      </c>
      <c r="W580" s="1" t="s">
        <v>88</v>
      </c>
      <c r="X580" s="1" t="s">
        <v>84</v>
      </c>
      <c r="Y580" s="1" t="s">
        <v>81</v>
      </c>
      <c r="Z580" s="1" t="s">
        <v>82</v>
      </c>
      <c r="AA580">
        <v>166</v>
      </c>
      <c r="AB580">
        <v>237.38</v>
      </c>
    </row>
    <row r="581" spans="1:28" ht="14.4" x14ac:dyDescent="0.3">
      <c r="A581" s="1">
        <v>2023</v>
      </c>
      <c r="B581" s="1" t="s">
        <v>2</v>
      </c>
      <c r="C581" s="1" t="s">
        <v>15</v>
      </c>
      <c r="D581" s="5" t="s">
        <v>24</v>
      </c>
      <c r="E581" s="6">
        <v>76</v>
      </c>
      <c r="F581" s="6">
        <v>2288.4499999999998</v>
      </c>
      <c r="G581" s="6">
        <v>5126.1279999999997</v>
      </c>
      <c r="H581" s="3">
        <v>457.69</v>
      </c>
      <c r="I581" s="4" t="s">
        <v>40</v>
      </c>
      <c r="R581" s="22">
        <v>2725807</v>
      </c>
      <c r="S581">
        <v>2021</v>
      </c>
      <c r="T581" s="1" t="s">
        <v>4</v>
      </c>
      <c r="U581" s="1" t="s">
        <v>77</v>
      </c>
      <c r="V581" s="1" t="s">
        <v>87</v>
      </c>
      <c r="W581" s="1" t="s">
        <v>88</v>
      </c>
      <c r="X581" s="1" t="s">
        <v>84</v>
      </c>
      <c r="Y581" s="1" t="s">
        <v>81</v>
      </c>
      <c r="Z581" s="1" t="s">
        <v>89</v>
      </c>
      <c r="AA581">
        <v>142</v>
      </c>
      <c r="AB581">
        <v>203.06</v>
      </c>
    </row>
    <row r="582" spans="1:28" ht="14.4" x14ac:dyDescent="0.3">
      <c r="A582" s="1">
        <v>2023</v>
      </c>
      <c r="B582" s="1" t="s">
        <v>2</v>
      </c>
      <c r="C582" s="1" t="s">
        <v>15</v>
      </c>
      <c r="D582" s="5" t="s">
        <v>25</v>
      </c>
      <c r="E582" s="6">
        <v>46</v>
      </c>
      <c r="F582" s="6">
        <v>100</v>
      </c>
      <c r="G582" s="6">
        <v>224</v>
      </c>
      <c r="H582" s="3">
        <v>20</v>
      </c>
      <c r="I582" s="4" t="s">
        <v>40</v>
      </c>
      <c r="R582" s="22">
        <v>2725807</v>
      </c>
      <c r="S582">
        <v>2021</v>
      </c>
      <c r="T582" s="1" t="s">
        <v>11</v>
      </c>
      <c r="U582" s="1" t="s">
        <v>77</v>
      </c>
      <c r="V582" s="1" t="s">
        <v>87</v>
      </c>
      <c r="W582" s="1" t="s">
        <v>88</v>
      </c>
      <c r="X582" s="1" t="s">
        <v>84</v>
      </c>
      <c r="Y582" s="1" t="s">
        <v>86</v>
      </c>
      <c r="Z582" s="1" t="s">
        <v>89</v>
      </c>
      <c r="AA582">
        <v>298</v>
      </c>
      <c r="AB582">
        <v>426.14</v>
      </c>
    </row>
    <row r="583" spans="1:28" ht="14.4" x14ac:dyDescent="0.3">
      <c r="A583" s="1">
        <v>2023</v>
      </c>
      <c r="B583" s="1" t="s">
        <v>2</v>
      </c>
      <c r="C583" s="1" t="s">
        <v>15</v>
      </c>
      <c r="D583" s="5" t="s">
        <v>23</v>
      </c>
      <c r="E583" s="6">
        <v>34</v>
      </c>
      <c r="F583" s="6">
        <v>2288.4</v>
      </c>
      <c r="G583" s="6">
        <v>5126.0160000000005</v>
      </c>
      <c r="H583" s="3">
        <v>457.68000000000006</v>
      </c>
      <c r="I583" s="4" t="s">
        <v>40</v>
      </c>
      <c r="R583" s="22">
        <v>2725807</v>
      </c>
      <c r="S583">
        <v>2021</v>
      </c>
      <c r="T583" s="1" t="s">
        <v>11</v>
      </c>
      <c r="U583" s="1" t="s">
        <v>77</v>
      </c>
      <c r="V583" s="1" t="s">
        <v>87</v>
      </c>
      <c r="W583" s="1" t="s">
        <v>88</v>
      </c>
      <c r="X583" s="1" t="s">
        <v>84</v>
      </c>
      <c r="Y583" s="1" t="s">
        <v>86</v>
      </c>
      <c r="Z583" s="1" t="s">
        <v>89</v>
      </c>
      <c r="AA583">
        <v>237</v>
      </c>
      <c r="AB583">
        <v>338.90999999999997</v>
      </c>
    </row>
    <row r="584" spans="1:28" ht="14.4" x14ac:dyDescent="0.3">
      <c r="A584" s="1">
        <v>2023</v>
      </c>
      <c r="B584" s="1" t="s">
        <v>2</v>
      </c>
      <c r="C584" s="1" t="s">
        <v>13</v>
      </c>
      <c r="D584" s="2" t="s">
        <v>34</v>
      </c>
      <c r="E584" s="3">
        <v>7</v>
      </c>
      <c r="F584" s="3">
        <v>200</v>
      </c>
      <c r="G584" s="3">
        <v>224</v>
      </c>
      <c r="H584" s="3">
        <v>40</v>
      </c>
      <c r="I584" s="4" t="s">
        <v>40</v>
      </c>
      <c r="R584" s="22">
        <v>2725807</v>
      </c>
      <c r="S584">
        <v>2021</v>
      </c>
      <c r="T584" s="1" t="s">
        <v>1</v>
      </c>
      <c r="U584" s="1" t="s">
        <v>77</v>
      </c>
      <c r="V584" s="1" t="s">
        <v>87</v>
      </c>
      <c r="W584" s="1" t="s">
        <v>88</v>
      </c>
      <c r="X584" s="1" t="s">
        <v>84</v>
      </c>
      <c r="Y584" s="1" t="s">
        <v>86</v>
      </c>
      <c r="Z584" s="1" t="s">
        <v>89</v>
      </c>
      <c r="AA584">
        <v>908</v>
      </c>
      <c r="AB584">
        <v>1298.44</v>
      </c>
    </row>
    <row r="585" spans="1:28" ht="14.4" x14ac:dyDescent="0.3">
      <c r="A585" s="1">
        <v>2023</v>
      </c>
      <c r="B585" s="1" t="s">
        <v>2</v>
      </c>
      <c r="C585" s="1" t="s">
        <v>15</v>
      </c>
      <c r="D585" s="5" t="s">
        <v>27</v>
      </c>
      <c r="E585" s="6">
        <v>3</v>
      </c>
      <c r="F585" s="6">
        <v>2288.65</v>
      </c>
      <c r="G585" s="6">
        <v>5126.576</v>
      </c>
      <c r="H585" s="3">
        <v>457.73</v>
      </c>
      <c r="I585" s="4" t="s">
        <v>40</v>
      </c>
      <c r="R585" s="22">
        <v>2725807</v>
      </c>
      <c r="S585">
        <v>2021</v>
      </c>
      <c r="T585" s="1" t="s">
        <v>0</v>
      </c>
      <c r="U585" s="1" t="s">
        <v>77</v>
      </c>
      <c r="V585" s="1" t="s">
        <v>87</v>
      </c>
      <c r="W585" s="1" t="s">
        <v>88</v>
      </c>
      <c r="X585" s="1" t="s">
        <v>84</v>
      </c>
      <c r="Y585" s="1" t="s">
        <v>81</v>
      </c>
      <c r="Z585" s="1" t="s">
        <v>89</v>
      </c>
      <c r="AA585">
        <v>334</v>
      </c>
      <c r="AB585">
        <v>477.62</v>
      </c>
    </row>
    <row r="586" spans="1:28" ht="14.4" x14ac:dyDescent="0.3">
      <c r="A586" s="1">
        <v>2023</v>
      </c>
      <c r="B586" s="1" t="s">
        <v>2</v>
      </c>
      <c r="C586" s="1" t="s">
        <v>32</v>
      </c>
      <c r="D586" s="5" t="s">
        <v>32</v>
      </c>
      <c r="E586" s="6">
        <v>2</v>
      </c>
      <c r="F586" s="6">
        <v>6600</v>
      </c>
      <c r="G586" s="6">
        <v>7392</v>
      </c>
      <c r="H586" s="3">
        <v>1320</v>
      </c>
      <c r="I586" s="4" t="s">
        <v>40</v>
      </c>
      <c r="R586" s="22">
        <v>2725807</v>
      </c>
      <c r="S586">
        <v>2021</v>
      </c>
      <c r="T586" s="1" t="s">
        <v>0</v>
      </c>
      <c r="U586" s="1" t="s">
        <v>77</v>
      </c>
      <c r="V586" s="1" t="s">
        <v>87</v>
      </c>
      <c r="W586" s="1" t="s">
        <v>88</v>
      </c>
      <c r="X586" s="1" t="s">
        <v>84</v>
      </c>
      <c r="Y586" s="1" t="s">
        <v>81</v>
      </c>
      <c r="Z586" s="1" t="s">
        <v>89</v>
      </c>
      <c r="AA586">
        <v>361</v>
      </c>
      <c r="AB586">
        <v>516.23</v>
      </c>
    </row>
    <row r="587" spans="1:28" ht="14.4" x14ac:dyDescent="0.3">
      <c r="A587" s="1">
        <v>2023</v>
      </c>
      <c r="B587" s="1" t="s">
        <v>3</v>
      </c>
      <c r="C587" s="1" t="s">
        <v>14</v>
      </c>
      <c r="D587" s="2" t="s">
        <v>36</v>
      </c>
      <c r="E587" s="3">
        <v>3566</v>
      </c>
      <c r="F587" s="3">
        <v>4577.3</v>
      </c>
      <c r="G587" s="3">
        <v>5126.576</v>
      </c>
      <c r="H587" s="3">
        <v>915.46</v>
      </c>
      <c r="I587" s="4" t="s">
        <v>40</v>
      </c>
      <c r="R587" s="22">
        <v>2725807</v>
      </c>
      <c r="S587">
        <v>2021</v>
      </c>
      <c r="T587" s="1" t="s">
        <v>5</v>
      </c>
      <c r="U587" s="1" t="s">
        <v>77</v>
      </c>
      <c r="V587" s="1" t="s">
        <v>87</v>
      </c>
      <c r="W587" s="1" t="s">
        <v>88</v>
      </c>
      <c r="X587" s="1" t="s">
        <v>84</v>
      </c>
      <c r="Y587" s="1" t="s">
        <v>81</v>
      </c>
      <c r="Z587" s="1" t="s">
        <v>89</v>
      </c>
      <c r="AA587">
        <v>334</v>
      </c>
      <c r="AB587">
        <v>477.62</v>
      </c>
    </row>
    <row r="588" spans="1:28" ht="14.4" x14ac:dyDescent="0.3">
      <c r="A588" s="1">
        <v>2023</v>
      </c>
      <c r="B588" s="1" t="s">
        <v>3</v>
      </c>
      <c r="C588" s="1" t="s">
        <v>14</v>
      </c>
      <c r="D588" s="2" t="s">
        <v>37</v>
      </c>
      <c r="E588" s="3">
        <v>2498</v>
      </c>
      <c r="F588" s="3">
        <v>8000</v>
      </c>
      <c r="G588" s="3">
        <v>8960</v>
      </c>
      <c r="H588" s="3">
        <v>1600</v>
      </c>
      <c r="I588" s="4" t="s">
        <v>42</v>
      </c>
      <c r="R588" s="22">
        <v>2725807</v>
      </c>
      <c r="S588">
        <v>2021</v>
      </c>
      <c r="T588" s="1" t="s">
        <v>5</v>
      </c>
      <c r="U588" s="1" t="s">
        <v>77</v>
      </c>
      <c r="V588" s="1" t="s">
        <v>87</v>
      </c>
      <c r="W588" s="1" t="s">
        <v>88</v>
      </c>
      <c r="X588" s="1" t="s">
        <v>84</v>
      </c>
      <c r="Y588" s="1" t="s">
        <v>81</v>
      </c>
      <c r="Z588" s="1" t="s">
        <v>89</v>
      </c>
      <c r="AA588">
        <v>307</v>
      </c>
      <c r="AB588">
        <v>439.01</v>
      </c>
    </row>
    <row r="589" spans="1:28" ht="14.4" x14ac:dyDescent="0.3">
      <c r="A589" s="1">
        <v>2023</v>
      </c>
      <c r="B589" s="1" t="s">
        <v>3</v>
      </c>
      <c r="C589" s="1" t="s">
        <v>13</v>
      </c>
      <c r="D589" s="2" t="s">
        <v>35</v>
      </c>
      <c r="E589" s="3">
        <v>1245</v>
      </c>
      <c r="F589" s="3">
        <v>4577.2</v>
      </c>
      <c r="G589" s="3">
        <v>5126.4639999999999</v>
      </c>
      <c r="H589" s="3">
        <v>915.44</v>
      </c>
      <c r="I589" s="4" t="s">
        <v>42</v>
      </c>
      <c r="R589" s="22">
        <v>2725807</v>
      </c>
      <c r="S589">
        <v>2021</v>
      </c>
      <c r="T589" s="1" t="s">
        <v>4</v>
      </c>
      <c r="U589" s="1" t="s">
        <v>77</v>
      </c>
      <c r="V589" s="1" t="s">
        <v>87</v>
      </c>
      <c r="W589" s="1" t="s">
        <v>88</v>
      </c>
      <c r="X589" s="1" t="s">
        <v>84</v>
      </c>
      <c r="Y589" s="1" t="s">
        <v>86</v>
      </c>
      <c r="Z589" s="1" t="s">
        <v>89</v>
      </c>
      <c r="AA589">
        <v>139</v>
      </c>
      <c r="AB589">
        <v>198.76999999999998</v>
      </c>
    </row>
    <row r="590" spans="1:28" ht="14.4" x14ac:dyDescent="0.3">
      <c r="A590" s="1">
        <v>2023</v>
      </c>
      <c r="B590" s="1" t="s">
        <v>3</v>
      </c>
      <c r="C590" s="1" t="s">
        <v>38</v>
      </c>
      <c r="D590" s="5" t="s">
        <v>30</v>
      </c>
      <c r="E590" s="6">
        <v>644</v>
      </c>
      <c r="F590" s="6">
        <v>15000</v>
      </c>
      <c r="G590" s="6">
        <v>6432.72</v>
      </c>
      <c r="H590" s="3">
        <v>3000</v>
      </c>
      <c r="I590" s="4" t="s">
        <v>42</v>
      </c>
      <c r="R590" s="22">
        <v>2725807</v>
      </c>
      <c r="S590">
        <v>2021</v>
      </c>
      <c r="T590" s="1" t="s">
        <v>9</v>
      </c>
      <c r="U590" s="1" t="s">
        <v>85</v>
      </c>
      <c r="V590" s="1" t="s">
        <v>87</v>
      </c>
      <c r="W590" s="1" t="s">
        <v>88</v>
      </c>
      <c r="X590" s="1" t="s">
        <v>84</v>
      </c>
      <c r="Y590" s="1" t="s">
        <v>86</v>
      </c>
      <c r="Z590" s="1" t="s">
        <v>89</v>
      </c>
      <c r="AA590">
        <v>915</v>
      </c>
      <c r="AB590">
        <v>1308.45</v>
      </c>
    </row>
    <row r="591" spans="1:28" ht="14.4" x14ac:dyDescent="0.3">
      <c r="A591" s="1">
        <v>2023</v>
      </c>
      <c r="B591" s="1" t="s">
        <v>3</v>
      </c>
      <c r="C591" s="1" t="s">
        <v>12</v>
      </c>
      <c r="D591" s="5" t="s">
        <v>29</v>
      </c>
      <c r="E591" s="6">
        <v>643</v>
      </c>
      <c r="F591" s="6">
        <v>7000</v>
      </c>
      <c r="G591" s="6">
        <v>7840</v>
      </c>
      <c r="H591" s="3">
        <v>1400</v>
      </c>
      <c r="I591" s="4" t="s">
        <v>42</v>
      </c>
      <c r="R591" s="22">
        <v>2725807</v>
      </c>
      <c r="S591">
        <v>2021</v>
      </c>
      <c r="T591" s="1" t="s">
        <v>9</v>
      </c>
      <c r="U591" s="1" t="s">
        <v>85</v>
      </c>
      <c r="V591" s="1" t="s">
        <v>87</v>
      </c>
      <c r="W591" s="1" t="s">
        <v>88</v>
      </c>
      <c r="X591" s="1" t="s">
        <v>84</v>
      </c>
      <c r="Y591" s="1" t="s">
        <v>86</v>
      </c>
      <c r="Z591" s="1" t="s">
        <v>89</v>
      </c>
      <c r="AA591">
        <v>313</v>
      </c>
      <c r="AB591">
        <v>447.59000000000003</v>
      </c>
    </row>
    <row r="592" spans="1:28" ht="14.4" x14ac:dyDescent="0.3">
      <c r="A592" s="1">
        <v>2023</v>
      </c>
      <c r="B592" s="1" t="s">
        <v>3</v>
      </c>
      <c r="C592" s="1" t="s">
        <v>38</v>
      </c>
      <c r="D592" s="5" t="s">
        <v>31</v>
      </c>
      <c r="E592" s="6">
        <v>455</v>
      </c>
      <c r="F592" s="6">
        <v>14000</v>
      </c>
      <c r="G592" s="6">
        <v>5128.0320000000002</v>
      </c>
      <c r="H592" s="3">
        <v>2800</v>
      </c>
      <c r="I592" s="4" t="s">
        <v>42</v>
      </c>
      <c r="R592" s="22">
        <v>2725807</v>
      </c>
      <c r="S592">
        <v>2022</v>
      </c>
      <c r="T592" s="1" t="s">
        <v>3</v>
      </c>
      <c r="U592" s="1" t="s">
        <v>77</v>
      </c>
      <c r="V592" s="1" t="s">
        <v>78</v>
      </c>
      <c r="W592" s="1" t="s">
        <v>79</v>
      </c>
      <c r="X592" s="1" t="s">
        <v>84</v>
      </c>
      <c r="Y592" s="1" t="s">
        <v>81</v>
      </c>
      <c r="Z592" s="1" t="s">
        <v>82</v>
      </c>
      <c r="AA592">
        <v>203</v>
      </c>
      <c r="AB592">
        <v>290.28999999999996</v>
      </c>
    </row>
    <row r="593" spans="1:28" ht="14.4" x14ac:dyDescent="0.3">
      <c r="A593" s="1">
        <v>2023</v>
      </c>
      <c r="B593" s="1" t="s">
        <v>3</v>
      </c>
      <c r="C593" s="1" t="s">
        <v>12</v>
      </c>
      <c r="D593" s="5" t="s">
        <v>28</v>
      </c>
      <c r="E593" s="7">
        <v>345</v>
      </c>
      <c r="F593" s="7">
        <v>7000</v>
      </c>
      <c r="G593" s="7">
        <v>7840</v>
      </c>
      <c r="H593" s="3">
        <v>1400</v>
      </c>
      <c r="I593" s="4" t="s">
        <v>42</v>
      </c>
      <c r="R593" s="22">
        <v>2725807</v>
      </c>
      <c r="S593">
        <v>2022</v>
      </c>
      <c r="T593" s="1" t="s">
        <v>1</v>
      </c>
      <c r="U593" s="1" t="s">
        <v>77</v>
      </c>
      <c r="V593" s="1" t="s">
        <v>78</v>
      </c>
      <c r="W593" s="1" t="s">
        <v>79</v>
      </c>
      <c r="X593" s="1" t="s">
        <v>84</v>
      </c>
      <c r="Y593" s="1" t="s">
        <v>81</v>
      </c>
      <c r="Z593" s="1" t="s">
        <v>82</v>
      </c>
      <c r="AA593">
        <v>248</v>
      </c>
      <c r="AB593">
        <v>354.64</v>
      </c>
    </row>
    <row r="594" spans="1:28" ht="14.4" x14ac:dyDescent="0.3">
      <c r="A594" s="1">
        <v>2023</v>
      </c>
      <c r="B594" s="1" t="s">
        <v>3</v>
      </c>
      <c r="C594" s="1" t="s">
        <v>13</v>
      </c>
      <c r="D594" s="2" t="s">
        <v>33</v>
      </c>
      <c r="E594" s="3">
        <v>122</v>
      </c>
      <c r="F594" s="3">
        <v>100</v>
      </c>
      <c r="G594" s="3">
        <v>112</v>
      </c>
      <c r="H594" s="3">
        <v>20</v>
      </c>
      <c r="I594" s="4" t="s">
        <v>42</v>
      </c>
      <c r="R594" s="22">
        <v>2725807</v>
      </c>
      <c r="S594">
        <v>2022</v>
      </c>
      <c r="T594" s="1" t="s">
        <v>0</v>
      </c>
      <c r="U594" s="1" t="s">
        <v>77</v>
      </c>
      <c r="V594" s="1" t="s">
        <v>78</v>
      </c>
      <c r="W594" s="1" t="s">
        <v>79</v>
      </c>
      <c r="X594" s="1" t="s">
        <v>84</v>
      </c>
      <c r="Y594" s="1" t="s">
        <v>81</v>
      </c>
      <c r="Z594" s="1" t="s">
        <v>82</v>
      </c>
      <c r="AA594">
        <v>263</v>
      </c>
      <c r="AB594">
        <v>376.09000000000003</v>
      </c>
    </row>
    <row r="595" spans="1:28" ht="14.4" x14ac:dyDescent="0.3">
      <c r="A595" s="1">
        <v>2023</v>
      </c>
      <c r="B595" s="1" t="s">
        <v>3</v>
      </c>
      <c r="C595" s="1" t="s">
        <v>15</v>
      </c>
      <c r="D595" s="5" t="s">
        <v>26</v>
      </c>
      <c r="E595" s="6">
        <v>78</v>
      </c>
      <c r="F595" s="6">
        <v>2288.6</v>
      </c>
      <c r="G595" s="6">
        <v>5126.4639999999999</v>
      </c>
      <c r="H595" s="3">
        <v>457.72</v>
      </c>
      <c r="I595" s="4" t="s">
        <v>42</v>
      </c>
      <c r="R595" s="22">
        <v>2725807</v>
      </c>
      <c r="S595">
        <v>2022</v>
      </c>
      <c r="T595" s="1" t="s">
        <v>5</v>
      </c>
      <c r="U595" s="1" t="s">
        <v>77</v>
      </c>
      <c r="V595" s="1" t="s">
        <v>78</v>
      </c>
      <c r="W595" s="1" t="s">
        <v>79</v>
      </c>
      <c r="X595" s="1" t="s">
        <v>84</v>
      </c>
      <c r="Y595" s="1" t="s">
        <v>81</v>
      </c>
      <c r="Z595" s="1" t="s">
        <v>82</v>
      </c>
      <c r="AA595">
        <v>179</v>
      </c>
      <c r="AB595">
        <v>255.97</v>
      </c>
    </row>
    <row r="596" spans="1:28" ht="14.4" x14ac:dyDescent="0.3">
      <c r="A596" s="1">
        <v>2023</v>
      </c>
      <c r="B596" s="1" t="s">
        <v>3</v>
      </c>
      <c r="C596" s="1" t="s">
        <v>15</v>
      </c>
      <c r="D596" s="5" t="s">
        <v>24</v>
      </c>
      <c r="E596" s="6">
        <v>76</v>
      </c>
      <c r="F596" s="6">
        <v>2288.4499999999998</v>
      </c>
      <c r="G596" s="6">
        <v>5126.1279999999997</v>
      </c>
      <c r="H596" s="3">
        <v>457.69</v>
      </c>
      <c r="I596" s="4" t="s">
        <v>42</v>
      </c>
      <c r="R596" s="22">
        <v>2725807</v>
      </c>
      <c r="S596">
        <v>2022</v>
      </c>
      <c r="T596" s="1" t="s">
        <v>2</v>
      </c>
      <c r="U596" s="1" t="s">
        <v>77</v>
      </c>
      <c r="V596" s="1" t="s">
        <v>78</v>
      </c>
      <c r="W596" s="1" t="s">
        <v>79</v>
      </c>
      <c r="X596" s="1" t="s">
        <v>84</v>
      </c>
      <c r="Y596" s="1" t="s">
        <v>81</v>
      </c>
      <c r="Z596" s="1" t="s">
        <v>82</v>
      </c>
      <c r="AA596">
        <v>218</v>
      </c>
      <c r="AB596">
        <v>311.74</v>
      </c>
    </row>
    <row r="597" spans="1:28" ht="14.4" x14ac:dyDescent="0.3">
      <c r="A597" s="1">
        <v>2023</v>
      </c>
      <c r="B597" s="1" t="s">
        <v>3</v>
      </c>
      <c r="C597" s="1" t="s">
        <v>15</v>
      </c>
      <c r="D597" s="5" t="s">
        <v>25</v>
      </c>
      <c r="E597" s="6">
        <v>46</v>
      </c>
      <c r="F597" s="6">
        <v>100</v>
      </c>
      <c r="G597" s="6">
        <v>224</v>
      </c>
      <c r="H597" s="3">
        <v>20</v>
      </c>
      <c r="I597" s="4" t="s">
        <v>42</v>
      </c>
      <c r="R597" s="22">
        <v>2725807</v>
      </c>
      <c r="S597">
        <v>2022</v>
      </c>
      <c r="T597" s="1" t="s">
        <v>2</v>
      </c>
      <c r="U597" s="1" t="s">
        <v>77</v>
      </c>
      <c r="V597" s="1" t="s">
        <v>78</v>
      </c>
      <c r="W597" s="1" t="s">
        <v>79</v>
      </c>
      <c r="X597" s="1" t="s">
        <v>84</v>
      </c>
      <c r="Y597" s="1" t="s">
        <v>81</v>
      </c>
      <c r="Z597" s="1" t="s">
        <v>83</v>
      </c>
      <c r="AA597">
        <v>231</v>
      </c>
      <c r="AB597">
        <v>330.33</v>
      </c>
    </row>
    <row r="598" spans="1:28" ht="14.4" x14ac:dyDescent="0.3">
      <c r="A598" s="1">
        <v>2023</v>
      </c>
      <c r="B598" s="1" t="s">
        <v>3</v>
      </c>
      <c r="C598" s="1" t="s">
        <v>15</v>
      </c>
      <c r="D598" s="5" t="s">
        <v>23</v>
      </c>
      <c r="E598" s="6">
        <v>34</v>
      </c>
      <c r="F598" s="6">
        <v>2288.4</v>
      </c>
      <c r="G598" s="6">
        <v>5126.0160000000005</v>
      </c>
      <c r="H598" s="3">
        <v>457.68000000000006</v>
      </c>
      <c r="I598" s="4" t="s">
        <v>42</v>
      </c>
      <c r="R598" s="22">
        <v>2725807</v>
      </c>
      <c r="S598">
        <v>2022</v>
      </c>
      <c r="T598" s="1" t="s">
        <v>8</v>
      </c>
      <c r="U598" s="1" t="s">
        <v>77</v>
      </c>
      <c r="V598" s="1" t="s">
        <v>78</v>
      </c>
      <c r="W598" s="1" t="s">
        <v>79</v>
      </c>
      <c r="X598" s="1" t="s">
        <v>84</v>
      </c>
      <c r="Y598" s="1" t="s">
        <v>81</v>
      </c>
      <c r="Z598" s="1" t="s">
        <v>83</v>
      </c>
      <c r="AA598">
        <v>155</v>
      </c>
      <c r="AB598">
        <v>221.65</v>
      </c>
    </row>
    <row r="599" spans="1:28" ht="14.4" x14ac:dyDescent="0.3">
      <c r="A599" s="1">
        <v>2023</v>
      </c>
      <c r="B599" s="1" t="s">
        <v>3</v>
      </c>
      <c r="C599" s="1" t="s">
        <v>13</v>
      </c>
      <c r="D599" s="2" t="s">
        <v>34</v>
      </c>
      <c r="E599" s="3">
        <v>7</v>
      </c>
      <c r="F599" s="3">
        <v>200</v>
      </c>
      <c r="G599" s="3">
        <v>224</v>
      </c>
      <c r="H599" s="3">
        <v>40</v>
      </c>
      <c r="I599" s="4" t="s">
        <v>42</v>
      </c>
      <c r="R599" s="22">
        <v>2725807</v>
      </c>
      <c r="S599">
        <v>2022</v>
      </c>
      <c r="T599" s="1" t="s">
        <v>6</v>
      </c>
      <c r="U599" s="1" t="s">
        <v>85</v>
      </c>
      <c r="V599" s="1" t="s">
        <v>78</v>
      </c>
      <c r="W599" s="1" t="s">
        <v>79</v>
      </c>
      <c r="X599" s="1" t="s">
        <v>84</v>
      </c>
      <c r="Y599" s="1" t="s">
        <v>81</v>
      </c>
      <c r="Z599" s="1" t="s">
        <v>82</v>
      </c>
      <c r="AA599">
        <v>261</v>
      </c>
      <c r="AB599">
        <v>373.23</v>
      </c>
    </row>
    <row r="600" spans="1:28" ht="14.4" x14ac:dyDescent="0.3">
      <c r="A600" s="1">
        <v>2023</v>
      </c>
      <c r="B600" s="1" t="s">
        <v>3</v>
      </c>
      <c r="C600" s="1" t="s">
        <v>15</v>
      </c>
      <c r="D600" s="5" t="s">
        <v>27</v>
      </c>
      <c r="E600" s="6">
        <v>3</v>
      </c>
      <c r="F600" s="6">
        <v>2288.65</v>
      </c>
      <c r="G600" s="6">
        <v>5126.576</v>
      </c>
      <c r="H600" s="3">
        <v>457.73</v>
      </c>
      <c r="I600" s="4" t="s">
        <v>42</v>
      </c>
      <c r="R600" s="22">
        <v>2725807</v>
      </c>
      <c r="S600">
        <v>2022</v>
      </c>
      <c r="T600" s="1" t="s">
        <v>7</v>
      </c>
      <c r="U600" s="1" t="s">
        <v>77</v>
      </c>
      <c r="V600" s="1" t="s">
        <v>87</v>
      </c>
      <c r="W600" s="1" t="s">
        <v>79</v>
      </c>
      <c r="X600" s="1" t="s">
        <v>80</v>
      </c>
      <c r="Y600" s="1" t="s">
        <v>81</v>
      </c>
      <c r="Z600" s="1" t="s">
        <v>83</v>
      </c>
      <c r="AA600">
        <v>335</v>
      </c>
      <c r="AB600">
        <v>479.05</v>
      </c>
    </row>
    <row r="601" spans="1:28" ht="14.4" x14ac:dyDescent="0.3">
      <c r="A601" s="1">
        <v>2023</v>
      </c>
      <c r="B601" s="1" t="s">
        <v>3</v>
      </c>
      <c r="C601" s="1" t="s">
        <v>32</v>
      </c>
      <c r="D601" s="5" t="s">
        <v>32</v>
      </c>
      <c r="E601" s="6">
        <v>2</v>
      </c>
      <c r="F601" s="6">
        <v>7920</v>
      </c>
      <c r="G601" s="6">
        <v>7392</v>
      </c>
      <c r="H601" s="3">
        <v>1584</v>
      </c>
      <c r="I601" s="4" t="s">
        <v>42</v>
      </c>
      <c r="R601" s="22">
        <v>2725807</v>
      </c>
      <c r="S601">
        <v>2022</v>
      </c>
      <c r="T601" s="1" t="s">
        <v>11</v>
      </c>
      <c r="U601" s="1" t="s">
        <v>77</v>
      </c>
      <c r="V601" s="1" t="s">
        <v>87</v>
      </c>
      <c r="W601" s="1" t="s">
        <v>79</v>
      </c>
      <c r="X601" s="1" t="s">
        <v>80</v>
      </c>
      <c r="Y601" s="1" t="s">
        <v>81</v>
      </c>
      <c r="Z601" s="1" t="s">
        <v>83</v>
      </c>
      <c r="AA601">
        <v>140</v>
      </c>
      <c r="AB601">
        <v>200.2</v>
      </c>
    </row>
    <row r="602" spans="1:28" ht="14.4" x14ac:dyDescent="0.3">
      <c r="A602" s="1">
        <v>2023</v>
      </c>
      <c r="B602" s="1" t="s">
        <v>4</v>
      </c>
      <c r="C602" s="1" t="s">
        <v>14</v>
      </c>
      <c r="D602" s="2" t="s">
        <v>36</v>
      </c>
      <c r="E602" s="3">
        <v>3566</v>
      </c>
      <c r="F602" s="3">
        <v>4577.3</v>
      </c>
      <c r="G602" s="3">
        <v>5126.576</v>
      </c>
      <c r="H602" s="3">
        <v>915.46</v>
      </c>
      <c r="I602" s="4" t="s">
        <v>42</v>
      </c>
      <c r="R602" s="22">
        <v>2725807</v>
      </c>
      <c r="S602">
        <v>2022</v>
      </c>
      <c r="T602" s="1" t="s">
        <v>11</v>
      </c>
      <c r="U602" s="1" t="s">
        <v>77</v>
      </c>
      <c r="V602" s="1" t="s">
        <v>87</v>
      </c>
      <c r="W602" s="1" t="s">
        <v>79</v>
      </c>
      <c r="X602" s="1" t="s">
        <v>80</v>
      </c>
      <c r="Y602" s="1" t="s">
        <v>81</v>
      </c>
      <c r="Z602" s="1" t="s">
        <v>83</v>
      </c>
      <c r="AA602">
        <v>747</v>
      </c>
      <c r="AB602">
        <v>1068.21</v>
      </c>
    </row>
    <row r="603" spans="1:28" ht="14.4" x14ac:dyDescent="0.3">
      <c r="A603" s="1">
        <v>2023</v>
      </c>
      <c r="B603" s="1" t="s">
        <v>4</v>
      </c>
      <c r="C603" s="1" t="s">
        <v>14</v>
      </c>
      <c r="D603" s="2" t="s">
        <v>37</v>
      </c>
      <c r="E603" s="3">
        <v>2498</v>
      </c>
      <c r="F603" s="3">
        <v>8800</v>
      </c>
      <c r="G603" s="3">
        <v>8960</v>
      </c>
      <c r="H603" s="3">
        <v>1760</v>
      </c>
      <c r="I603" s="4" t="s">
        <v>42</v>
      </c>
      <c r="R603" s="22">
        <v>2725807</v>
      </c>
      <c r="S603">
        <v>2022</v>
      </c>
      <c r="T603" s="1" t="s">
        <v>2</v>
      </c>
      <c r="U603" s="1" t="s">
        <v>77</v>
      </c>
      <c r="V603" s="1" t="s">
        <v>87</v>
      </c>
      <c r="W603" s="1" t="s">
        <v>79</v>
      </c>
      <c r="X603" s="1" t="s">
        <v>80</v>
      </c>
      <c r="Y603" s="1" t="s">
        <v>81</v>
      </c>
      <c r="Z603" s="1" t="s">
        <v>83</v>
      </c>
      <c r="AA603">
        <v>697</v>
      </c>
      <c r="AB603">
        <v>996.71</v>
      </c>
    </row>
    <row r="604" spans="1:28" ht="14.4" x14ac:dyDescent="0.3">
      <c r="A604" s="1">
        <v>2023</v>
      </c>
      <c r="B604" s="1" t="s">
        <v>4</v>
      </c>
      <c r="C604" s="1" t="s">
        <v>13</v>
      </c>
      <c r="D604" s="2" t="s">
        <v>35</v>
      </c>
      <c r="E604" s="3">
        <v>1245</v>
      </c>
      <c r="F604" s="3">
        <v>5034.92</v>
      </c>
      <c r="G604" s="3">
        <v>5126.4639999999999</v>
      </c>
      <c r="H604" s="3">
        <v>1006.984</v>
      </c>
      <c r="I604" s="4" t="s">
        <v>42</v>
      </c>
      <c r="R604" s="22">
        <v>2725807</v>
      </c>
      <c r="S604">
        <v>2022</v>
      </c>
      <c r="T604" s="1" t="s">
        <v>2</v>
      </c>
      <c r="U604" s="1" t="s">
        <v>77</v>
      </c>
      <c r="V604" s="1" t="s">
        <v>87</v>
      </c>
      <c r="W604" s="1" t="s">
        <v>79</v>
      </c>
      <c r="X604" s="1" t="s">
        <v>80</v>
      </c>
      <c r="Y604" s="1" t="s">
        <v>81</v>
      </c>
      <c r="Z604" s="1" t="s">
        <v>83</v>
      </c>
      <c r="AA604">
        <v>730</v>
      </c>
      <c r="AB604">
        <v>1043.9000000000001</v>
      </c>
    </row>
    <row r="605" spans="1:28" ht="14.4" x14ac:dyDescent="0.3">
      <c r="A605" s="1">
        <v>2023</v>
      </c>
      <c r="B605" s="1" t="s">
        <v>4</v>
      </c>
      <c r="C605" s="1" t="s">
        <v>38</v>
      </c>
      <c r="D605" s="5" t="s">
        <v>30</v>
      </c>
      <c r="E605" s="6">
        <v>644</v>
      </c>
      <c r="F605" s="6">
        <v>6317.85</v>
      </c>
      <c r="G605" s="6">
        <v>6432.72</v>
      </c>
      <c r="H605" s="3">
        <v>1263.5700000000002</v>
      </c>
      <c r="I605" s="4" t="s">
        <v>42</v>
      </c>
      <c r="R605" s="22">
        <v>2725807</v>
      </c>
      <c r="S605">
        <v>2022</v>
      </c>
      <c r="T605" s="1" t="s">
        <v>9</v>
      </c>
      <c r="U605" s="1" t="s">
        <v>77</v>
      </c>
      <c r="V605" s="1" t="s">
        <v>87</v>
      </c>
      <c r="W605" s="1" t="s">
        <v>79</v>
      </c>
      <c r="X605" s="1" t="s">
        <v>80</v>
      </c>
      <c r="Y605" s="1" t="s">
        <v>81</v>
      </c>
      <c r="Z605" s="1" t="s">
        <v>83</v>
      </c>
      <c r="AA605">
        <v>320</v>
      </c>
      <c r="AB605">
        <v>457.6</v>
      </c>
    </row>
    <row r="606" spans="1:28" ht="14.4" x14ac:dyDescent="0.3">
      <c r="A606" s="1">
        <v>2023</v>
      </c>
      <c r="B606" s="1" t="s">
        <v>4</v>
      </c>
      <c r="C606" s="1" t="s">
        <v>12</v>
      </c>
      <c r="D606" s="5" t="s">
        <v>29</v>
      </c>
      <c r="E606" s="6">
        <v>643</v>
      </c>
      <c r="F606" s="6">
        <v>7700</v>
      </c>
      <c r="G606" s="6">
        <v>7840</v>
      </c>
      <c r="H606" s="3">
        <v>1540</v>
      </c>
      <c r="I606" s="4" t="s">
        <v>42</v>
      </c>
      <c r="R606" s="22">
        <v>2725807</v>
      </c>
      <c r="S606">
        <v>2022</v>
      </c>
      <c r="T606" s="1" t="s">
        <v>8</v>
      </c>
      <c r="U606" s="1" t="s">
        <v>77</v>
      </c>
      <c r="V606" s="1" t="s">
        <v>87</v>
      </c>
      <c r="W606" s="1" t="s">
        <v>79</v>
      </c>
      <c r="X606" s="1" t="s">
        <v>80</v>
      </c>
      <c r="Y606" s="1" t="s">
        <v>81</v>
      </c>
      <c r="Z606" s="1" t="s">
        <v>83</v>
      </c>
      <c r="AA606">
        <v>128</v>
      </c>
      <c r="AB606">
        <v>183.04</v>
      </c>
    </row>
    <row r="607" spans="1:28" ht="14.4" x14ac:dyDescent="0.3">
      <c r="A607" s="1">
        <v>2023</v>
      </c>
      <c r="B607" s="1" t="s">
        <v>4</v>
      </c>
      <c r="C607" s="1" t="s">
        <v>38</v>
      </c>
      <c r="D607" s="5" t="s">
        <v>31</v>
      </c>
      <c r="E607" s="6">
        <v>455</v>
      </c>
      <c r="F607" s="6">
        <v>5036.46</v>
      </c>
      <c r="G607" s="6">
        <v>5128.0320000000002</v>
      </c>
      <c r="H607" s="3">
        <v>1007.292</v>
      </c>
      <c r="I607" s="4" t="s">
        <v>42</v>
      </c>
      <c r="R607" s="22">
        <v>2725807</v>
      </c>
      <c r="S607">
        <v>2022</v>
      </c>
      <c r="T607" s="1" t="s">
        <v>3</v>
      </c>
      <c r="U607" s="1" t="s">
        <v>85</v>
      </c>
      <c r="V607" s="1" t="s">
        <v>78</v>
      </c>
      <c r="W607" s="1" t="s">
        <v>79</v>
      </c>
      <c r="X607" s="1" t="s">
        <v>80</v>
      </c>
      <c r="Y607" s="1" t="s">
        <v>81</v>
      </c>
      <c r="Z607" s="1" t="s">
        <v>82</v>
      </c>
      <c r="AA607">
        <v>246</v>
      </c>
      <c r="AB607">
        <v>351.78</v>
      </c>
    </row>
    <row r="608" spans="1:28" ht="14.4" x14ac:dyDescent="0.3">
      <c r="A608" s="1">
        <v>2023</v>
      </c>
      <c r="B608" s="1" t="s">
        <v>4</v>
      </c>
      <c r="C608" s="1" t="s">
        <v>12</v>
      </c>
      <c r="D608" s="5" t="s">
        <v>28</v>
      </c>
      <c r="E608" s="7">
        <v>345</v>
      </c>
      <c r="F608" s="7">
        <v>7700</v>
      </c>
      <c r="G608" s="7">
        <v>7840</v>
      </c>
      <c r="H608" s="3">
        <v>1540</v>
      </c>
      <c r="I608" s="4" t="s">
        <v>42</v>
      </c>
      <c r="R608" s="22">
        <v>2725807</v>
      </c>
      <c r="S608">
        <v>2022</v>
      </c>
      <c r="T608" s="1" t="s">
        <v>1</v>
      </c>
      <c r="U608" s="1" t="s">
        <v>85</v>
      </c>
      <c r="V608" s="1" t="s">
        <v>78</v>
      </c>
      <c r="W608" s="1" t="s">
        <v>79</v>
      </c>
      <c r="X608" s="1" t="s">
        <v>80</v>
      </c>
      <c r="Y608" s="1" t="s">
        <v>81</v>
      </c>
      <c r="Z608" s="1" t="s">
        <v>82</v>
      </c>
      <c r="AA608">
        <v>261</v>
      </c>
      <c r="AB608">
        <v>373.23</v>
      </c>
    </row>
    <row r="609" spans="1:28" ht="14.4" x14ac:dyDescent="0.3">
      <c r="A609" s="1">
        <v>2023</v>
      </c>
      <c r="B609" s="1" t="s">
        <v>4</v>
      </c>
      <c r="C609" s="1" t="s">
        <v>13</v>
      </c>
      <c r="D609" s="2" t="s">
        <v>33</v>
      </c>
      <c r="E609" s="3">
        <v>122</v>
      </c>
      <c r="F609" s="3">
        <v>110</v>
      </c>
      <c r="G609" s="3">
        <v>112</v>
      </c>
      <c r="H609" s="3">
        <v>22</v>
      </c>
      <c r="I609" s="4" t="s">
        <v>42</v>
      </c>
      <c r="R609" s="22">
        <v>2725807</v>
      </c>
      <c r="S609">
        <v>2022</v>
      </c>
      <c r="T609" s="1" t="s">
        <v>0</v>
      </c>
      <c r="U609" s="1" t="s">
        <v>85</v>
      </c>
      <c r="V609" s="1" t="s">
        <v>78</v>
      </c>
      <c r="W609" s="1" t="s">
        <v>79</v>
      </c>
      <c r="X609" s="1" t="s">
        <v>80</v>
      </c>
      <c r="Y609" s="1" t="s">
        <v>81</v>
      </c>
      <c r="Z609" s="1" t="s">
        <v>82</v>
      </c>
      <c r="AA609">
        <v>266</v>
      </c>
      <c r="AB609">
        <v>380.38</v>
      </c>
    </row>
    <row r="610" spans="1:28" ht="14.4" x14ac:dyDescent="0.3">
      <c r="A610" s="1">
        <v>2023</v>
      </c>
      <c r="B610" s="1" t="s">
        <v>4</v>
      </c>
      <c r="C610" s="1" t="s">
        <v>15</v>
      </c>
      <c r="D610" s="5" t="s">
        <v>26</v>
      </c>
      <c r="E610" s="6">
        <v>78</v>
      </c>
      <c r="F610" s="6">
        <v>2517.46</v>
      </c>
      <c r="G610" s="6">
        <v>5126.4639999999999</v>
      </c>
      <c r="H610" s="3">
        <v>503.49200000000002</v>
      </c>
      <c r="I610" s="4" t="s">
        <v>42</v>
      </c>
      <c r="R610" s="22">
        <v>2725807</v>
      </c>
      <c r="S610">
        <v>2022</v>
      </c>
      <c r="T610" s="1" t="s">
        <v>6</v>
      </c>
      <c r="U610" s="1" t="s">
        <v>85</v>
      </c>
      <c r="V610" s="1" t="s">
        <v>78</v>
      </c>
      <c r="W610" s="1" t="s">
        <v>79</v>
      </c>
      <c r="X610" s="1" t="s">
        <v>80</v>
      </c>
      <c r="Y610" s="1" t="s">
        <v>81</v>
      </c>
      <c r="Z610" s="1" t="s">
        <v>82</v>
      </c>
      <c r="AA610">
        <v>234</v>
      </c>
      <c r="AB610">
        <v>334.62</v>
      </c>
    </row>
    <row r="611" spans="1:28" ht="14.4" x14ac:dyDescent="0.3">
      <c r="A611" s="1">
        <v>2023</v>
      </c>
      <c r="B611" s="1" t="s">
        <v>4</v>
      </c>
      <c r="C611" s="1" t="s">
        <v>15</v>
      </c>
      <c r="D611" s="5" t="s">
        <v>24</v>
      </c>
      <c r="E611" s="6">
        <v>76</v>
      </c>
      <c r="F611" s="6">
        <v>2288.4499999999998</v>
      </c>
      <c r="G611" s="6">
        <v>5126.1279999999997</v>
      </c>
      <c r="H611" s="3">
        <v>457.69</v>
      </c>
      <c r="I611" s="4" t="s">
        <v>42</v>
      </c>
      <c r="R611" s="22">
        <v>2725807</v>
      </c>
      <c r="S611">
        <v>2022</v>
      </c>
      <c r="T611" s="1" t="s">
        <v>2</v>
      </c>
      <c r="U611" s="1" t="s">
        <v>85</v>
      </c>
      <c r="V611" s="1" t="s">
        <v>78</v>
      </c>
      <c r="W611" s="1" t="s">
        <v>79</v>
      </c>
      <c r="X611" s="1" t="s">
        <v>80</v>
      </c>
      <c r="Y611" s="1" t="s">
        <v>81</v>
      </c>
      <c r="Z611" s="1" t="s">
        <v>82</v>
      </c>
      <c r="AA611">
        <v>202</v>
      </c>
      <c r="AB611">
        <v>288.86</v>
      </c>
    </row>
    <row r="612" spans="1:28" ht="14.4" x14ac:dyDescent="0.3">
      <c r="A612" s="1">
        <v>2023</v>
      </c>
      <c r="B612" s="1" t="s">
        <v>4</v>
      </c>
      <c r="C612" s="1" t="s">
        <v>15</v>
      </c>
      <c r="D612" s="5" t="s">
        <v>25</v>
      </c>
      <c r="E612" s="6">
        <v>46</v>
      </c>
      <c r="F612" s="6">
        <v>100</v>
      </c>
      <c r="G612" s="6">
        <v>224</v>
      </c>
      <c r="H612" s="3">
        <v>20</v>
      </c>
      <c r="I612" s="4" t="s">
        <v>42</v>
      </c>
      <c r="R612" s="22">
        <v>2725807</v>
      </c>
      <c r="S612">
        <v>2022</v>
      </c>
      <c r="T612" s="1" t="s">
        <v>2</v>
      </c>
      <c r="U612" s="1" t="s">
        <v>85</v>
      </c>
      <c r="V612" s="1" t="s">
        <v>78</v>
      </c>
      <c r="W612" s="1" t="s">
        <v>79</v>
      </c>
      <c r="X612" s="1" t="s">
        <v>80</v>
      </c>
      <c r="Y612" s="1" t="s">
        <v>81</v>
      </c>
      <c r="Z612" s="1" t="s">
        <v>83</v>
      </c>
      <c r="AA612">
        <v>197</v>
      </c>
      <c r="AB612">
        <v>281.70999999999998</v>
      </c>
    </row>
    <row r="613" spans="1:28" ht="14.4" x14ac:dyDescent="0.3">
      <c r="A613" s="1">
        <v>2023</v>
      </c>
      <c r="B613" s="1" t="s">
        <v>4</v>
      </c>
      <c r="C613" s="1" t="s">
        <v>15</v>
      </c>
      <c r="D613" s="5" t="s">
        <v>23</v>
      </c>
      <c r="E613" s="6">
        <v>34</v>
      </c>
      <c r="F613" s="6">
        <v>2288.4</v>
      </c>
      <c r="G613" s="6">
        <v>5126.0160000000005</v>
      </c>
      <c r="H613" s="3">
        <v>457.68000000000006</v>
      </c>
      <c r="I613" s="4" t="s">
        <v>40</v>
      </c>
      <c r="R613" s="22">
        <v>2725807</v>
      </c>
      <c r="S613">
        <v>2022</v>
      </c>
      <c r="T613" s="1" t="s">
        <v>2</v>
      </c>
      <c r="U613" s="1" t="s">
        <v>85</v>
      </c>
      <c r="V613" s="1" t="s">
        <v>78</v>
      </c>
      <c r="W613" s="1" t="s">
        <v>79</v>
      </c>
      <c r="X613" s="1" t="s">
        <v>80</v>
      </c>
      <c r="Y613" s="1" t="s">
        <v>81</v>
      </c>
      <c r="Z613" s="1" t="s">
        <v>82</v>
      </c>
      <c r="AA613">
        <v>209</v>
      </c>
      <c r="AB613">
        <v>298.87</v>
      </c>
    </row>
    <row r="614" spans="1:28" ht="14.4" x14ac:dyDescent="0.3">
      <c r="A614" s="1">
        <v>2023</v>
      </c>
      <c r="B614" s="1" t="s">
        <v>4</v>
      </c>
      <c r="C614" s="1" t="s">
        <v>13</v>
      </c>
      <c r="D614" s="2" t="s">
        <v>34</v>
      </c>
      <c r="E614" s="3">
        <v>7</v>
      </c>
      <c r="F614" s="3">
        <v>200</v>
      </c>
      <c r="G614" s="3">
        <v>224</v>
      </c>
      <c r="H614" s="3">
        <v>40</v>
      </c>
      <c r="I614" s="4" t="s">
        <v>40</v>
      </c>
      <c r="R614" s="22">
        <v>2725807</v>
      </c>
      <c r="S614">
        <v>2022</v>
      </c>
      <c r="T614" s="1" t="s">
        <v>2</v>
      </c>
      <c r="U614" s="1" t="s">
        <v>85</v>
      </c>
      <c r="V614" s="1" t="s">
        <v>78</v>
      </c>
      <c r="W614" s="1" t="s">
        <v>79</v>
      </c>
      <c r="X614" s="1" t="s">
        <v>80</v>
      </c>
      <c r="Y614" s="1" t="s">
        <v>81</v>
      </c>
      <c r="Z614" s="1" t="s">
        <v>82</v>
      </c>
      <c r="AA614">
        <v>251</v>
      </c>
      <c r="AB614">
        <v>358.93</v>
      </c>
    </row>
    <row r="615" spans="1:28" ht="14.4" x14ac:dyDescent="0.3">
      <c r="A615" s="1">
        <v>2023</v>
      </c>
      <c r="B615" s="1" t="s">
        <v>4</v>
      </c>
      <c r="C615" s="1" t="s">
        <v>15</v>
      </c>
      <c r="D615" s="5" t="s">
        <v>27</v>
      </c>
      <c r="E615" s="6">
        <v>3</v>
      </c>
      <c r="F615" s="6">
        <v>3300</v>
      </c>
      <c r="G615" s="6">
        <v>5126.576</v>
      </c>
      <c r="H615" s="3">
        <v>660</v>
      </c>
      <c r="I615" s="4" t="s">
        <v>40</v>
      </c>
      <c r="R615" s="22">
        <v>2725807</v>
      </c>
      <c r="S615">
        <v>2022</v>
      </c>
      <c r="T615" s="1" t="s">
        <v>4</v>
      </c>
      <c r="U615" s="1" t="s">
        <v>85</v>
      </c>
      <c r="V615" s="1" t="s">
        <v>78</v>
      </c>
      <c r="W615" s="1" t="s">
        <v>79</v>
      </c>
      <c r="X615" s="1" t="s">
        <v>80</v>
      </c>
      <c r="Y615" s="1" t="s">
        <v>81</v>
      </c>
      <c r="Z615" s="1" t="s">
        <v>82</v>
      </c>
      <c r="AA615">
        <v>194</v>
      </c>
      <c r="AB615">
        <v>277.42</v>
      </c>
    </row>
    <row r="616" spans="1:28" ht="14.4" x14ac:dyDescent="0.3">
      <c r="A616" s="1">
        <v>2023</v>
      </c>
      <c r="B616" s="1" t="s">
        <v>4</v>
      </c>
      <c r="C616" s="1" t="s">
        <v>32</v>
      </c>
      <c r="D616" s="5" t="s">
        <v>32</v>
      </c>
      <c r="E616" s="6">
        <v>2</v>
      </c>
      <c r="F616" s="6">
        <v>4577.3</v>
      </c>
      <c r="G616" s="6">
        <v>7392</v>
      </c>
      <c r="H616" s="3">
        <v>915.46</v>
      </c>
      <c r="I616" s="4" t="s">
        <v>40</v>
      </c>
      <c r="R616" s="22">
        <v>2725807</v>
      </c>
      <c r="S616">
        <v>2022</v>
      </c>
      <c r="T616" s="1" t="s">
        <v>4</v>
      </c>
      <c r="U616" s="1" t="s">
        <v>85</v>
      </c>
      <c r="V616" s="1" t="s">
        <v>78</v>
      </c>
      <c r="W616" s="1" t="s">
        <v>79</v>
      </c>
      <c r="X616" s="1" t="s">
        <v>80</v>
      </c>
      <c r="Y616" s="1" t="s">
        <v>81</v>
      </c>
      <c r="Z616" s="1" t="s">
        <v>82</v>
      </c>
      <c r="AA616">
        <v>157</v>
      </c>
      <c r="AB616">
        <v>224.51</v>
      </c>
    </row>
    <row r="617" spans="1:28" ht="14.4" x14ac:dyDescent="0.3">
      <c r="A617" s="1">
        <v>2023</v>
      </c>
      <c r="B617" s="1" t="s">
        <v>5</v>
      </c>
      <c r="C617" s="1" t="s">
        <v>14</v>
      </c>
      <c r="D617" s="2" t="s">
        <v>36</v>
      </c>
      <c r="E617" s="3">
        <v>3566</v>
      </c>
      <c r="F617" s="3">
        <v>4577.3</v>
      </c>
      <c r="G617" s="3">
        <v>5126.576</v>
      </c>
      <c r="H617" s="3">
        <v>915.46</v>
      </c>
      <c r="I617" s="4" t="s">
        <v>40</v>
      </c>
      <c r="R617" s="22">
        <v>2725807</v>
      </c>
      <c r="S617">
        <v>2022</v>
      </c>
      <c r="T617" s="1" t="s">
        <v>9</v>
      </c>
      <c r="U617" s="1" t="s">
        <v>85</v>
      </c>
      <c r="V617" s="1" t="s">
        <v>78</v>
      </c>
      <c r="W617" s="1" t="s">
        <v>79</v>
      </c>
      <c r="X617" s="1" t="s">
        <v>80</v>
      </c>
      <c r="Y617" s="1" t="s">
        <v>81</v>
      </c>
      <c r="Z617" s="1" t="s">
        <v>82</v>
      </c>
      <c r="AA617">
        <v>328</v>
      </c>
      <c r="AB617">
        <v>469.03999999999996</v>
      </c>
    </row>
    <row r="618" spans="1:28" ht="14.4" x14ac:dyDescent="0.3">
      <c r="A618" s="1">
        <v>2023</v>
      </c>
      <c r="B618" s="1" t="s">
        <v>5</v>
      </c>
      <c r="C618" s="1" t="s">
        <v>14</v>
      </c>
      <c r="D618" s="2" t="s">
        <v>37</v>
      </c>
      <c r="E618" s="3">
        <v>2498</v>
      </c>
      <c r="F618" s="3">
        <v>8000</v>
      </c>
      <c r="G618" s="3">
        <v>8960</v>
      </c>
      <c r="H618" s="3">
        <v>1600</v>
      </c>
      <c r="I618" s="4" t="s">
        <v>40</v>
      </c>
      <c r="R618" s="22">
        <v>2725807</v>
      </c>
      <c r="S618">
        <v>2022</v>
      </c>
      <c r="T618" s="1" t="s">
        <v>9</v>
      </c>
      <c r="U618" s="1" t="s">
        <v>85</v>
      </c>
      <c r="V618" s="1" t="s">
        <v>78</v>
      </c>
      <c r="W618" s="1" t="s">
        <v>79</v>
      </c>
      <c r="X618" s="1" t="s">
        <v>80</v>
      </c>
      <c r="Y618" s="1" t="s">
        <v>81</v>
      </c>
      <c r="Z618" s="1" t="s">
        <v>82</v>
      </c>
      <c r="AA618">
        <v>797</v>
      </c>
      <c r="AB618">
        <v>1139.71</v>
      </c>
    </row>
    <row r="619" spans="1:28" ht="14.4" x14ac:dyDescent="0.3">
      <c r="A619" s="1">
        <v>2023</v>
      </c>
      <c r="B619" s="1" t="s">
        <v>5</v>
      </c>
      <c r="C619" s="1" t="s">
        <v>13</v>
      </c>
      <c r="D619" s="2" t="s">
        <v>35</v>
      </c>
      <c r="E619" s="3">
        <v>1245</v>
      </c>
      <c r="F619" s="3">
        <v>4577.2</v>
      </c>
      <c r="G619" s="3">
        <v>5126.4639999999999</v>
      </c>
      <c r="H619" s="3">
        <v>915.44</v>
      </c>
      <c r="I619" s="4" t="s">
        <v>40</v>
      </c>
      <c r="R619" s="22">
        <v>2725807</v>
      </c>
      <c r="S619">
        <v>2022</v>
      </c>
      <c r="T619" s="1" t="s">
        <v>9</v>
      </c>
      <c r="U619" s="1" t="s">
        <v>85</v>
      </c>
      <c r="V619" s="1" t="s">
        <v>78</v>
      </c>
      <c r="W619" s="1" t="s">
        <v>79</v>
      </c>
      <c r="X619" s="1" t="s">
        <v>80</v>
      </c>
      <c r="Y619" s="1" t="s">
        <v>81</v>
      </c>
      <c r="Z619" s="1" t="s">
        <v>83</v>
      </c>
      <c r="AA619">
        <v>323</v>
      </c>
      <c r="AB619">
        <v>461.89</v>
      </c>
    </row>
    <row r="620" spans="1:28" ht="14.4" x14ac:dyDescent="0.3">
      <c r="A620" s="1">
        <v>2023</v>
      </c>
      <c r="B620" s="1" t="s">
        <v>5</v>
      </c>
      <c r="C620" s="1" t="s">
        <v>38</v>
      </c>
      <c r="D620" s="5" t="s">
        <v>30</v>
      </c>
      <c r="E620" s="6">
        <v>644</v>
      </c>
      <c r="F620" s="6">
        <v>10000</v>
      </c>
      <c r="G620" s="6">
        <v>6432.72</v>
      </c>
      <c r="H620" s="3">
        <v>2000</v>
      </c>
      <c r="I620" s="4" t="s">
        <v>40</v>
      </c>
      <c r="R620" s="22">
        <v>2725807</v>
      </c>
      <c r="S620">
        <v>2022</v>
      </c>
      <c r="T620" s="1" t="s">
        <v>5</v>
      </c>
      <c r="U620" s="1" t="s">
        <v>77</v>
      </c>
      <c r="V620" s="1" t="s">
        <v>87</v>
      </c>
      <c r="W620" s="1" t="s">
        <v>88</v>
      </c>
      <c r="X620" s="1" t="s">
        <v>84</v>
      </c>
      <c r="Y620" s="1" t="s">
        <v>81</v>
      </c>
      <c r="Z620" s="1" t="s">
        <v>89</v>
      </c>
      <c r="AA620">
        <v>178</v>
      </c>
      <c r="AB620">
        <v>254.54</v>
      </c>
    </row>
    <row r="621" spans="1:28" ht="14.4" x14ac:dyDescent="0.3">
      <c r="A621" s="1">
        <v>2023</v>
      </c>
      <c r="B621" s="1" t="s">
        <v>5</v>
      </c>
      <c r="C621" s="1" t="s">
        <v>12</v>
      </c>
      <c r="D621" s="5" t="s">
        <v>29</v>
      </c>
      <c r="E621" s="6">
        <v>643</v>
      </c>
      <c r="F621" s="6">
        <v>7000</v>
      </c>
      <c r="G621" s="6">
        <v>7840</v>
      </c>
      <c r="H621" s="3">
        <v>1400</v>
      </c>
      <c r="I621" s="4" t="s">
        <v>40</v>
      </c>
      <c r="R621" s="22">
        <v>2725807</v>
      </c>
      <c r="S621">
        <v>2022</v>
      </c>
      <c r="T621" s="1" t="s">
        <v>5</v>
      </c>
      <c r="U621" s="1" t="s">
        <v>77</v>
      </c>
      <c r="V621" s="1" t="s">
        <v>87</v>
      </c>
      <c r="W621" s="1" t="s">
        <v>88</v>
      </c>
      <c r="X621" s="1" t="s">
        <v>84</v>
      </c>
      <c r="Y621" s="1" t="s">
        <v>81</v>
      </c>
      <c r="Z621" s="1" t="s">
        <v>89</v>
      </c>
      <c r="AA621">
        <v>175</v>
      </c>
      <c r="AB621">
        <v>250.25</v>
      </c>
    </row>
    <row r="622" spans="1:28" ht="14.4" x14ac:dyDescent="0.3">
      <c r="A622" s="1">
        <v>2023</v>
      </c>
      <c r="B622" s="1" t="s">
        <v>5</v>
      </c>
      <c r="C622" s="1" t="s">
        <v>38</v>
      </c>
      <c r="D622" s="5" t="s">
        <v>31</v>
      </c>
      <c r="E622" s="6">
        <v>455</v>
      </c>
      <c r="F622" s="6">
        <v>8000</v>
      </c>
      <c r="G622" s="6">
        <v>5128.0320000000002</v>
      </c>
      <c r="H622" s="3">
        <v>1600</v>
      </c>
      <c r="I622" s="4" t="s">
        <v>40</v>
      </c>
      <c r="R622" s="22">
        <v>2725807</v>
      </c>
      <c r="S622">
        <v>2022</v>
      </c>
      <c r="T622" s="1" t="s">
        <v>7</v>
      </c>
      <c r="U622" s="1" t="s">
        <v>85</v>
      </c>
      <c r="V622" s="1" t="s">
        <v>87</v>
      </c>
      <c r="W622" s="1" t="s">
        <v>88</v>
      </c>
      <c r="X622" s="1" t="s">
        <v>84</v>
      </c>
      <c r="Y622" s="1" t="s">
        <v>81</v>
      </c>
      <c r="Z622" s="1" t="s">
        <v>89</v>
      </c>
      <c r="AA622">
        <v>304</v>
      </c>
      <c r="AB622">
        <v>434.72</v>
      </c>
    </row>
    <row r="623" spans="1:28" ht="14.4" x14ac:dyDescent="0.3">
      <c r="A623" s="1">
        <v>2023</v>
      </c>
      <c r="B623" s="1" t="s">
        <v>5</v>
      </c>
      <c r="C623" s="1" t="s">
        <v>12</v>
      </c>
      <c r="D623" s="5" t="s">
        <v>28</v>
      </c>
      <c r="E623" s="7">
        <v>345</v>
      </c>
      <c r="F623" s="7">
        <v>7000</v>
      </c>
      <c r="G623" s="7">
        <v>7840</v>
      </c>
      <c r="H623" s="3">
        <v>1400</v>
      </c>
      <c r="I623" s="4" t="s">
        <v>40</v>
      </c>
      <c r="R623" s="22">
        <v>2725807</v>
      </c>
      <c r="S623">
        <v>2022</v>
      </c>
      <c r="T623" s="1" t="s">
        <v>7</v>
      </c>
      <c r="U623" s="1" t="s">
        <v>85</v>
      </c>
      <c r="V623" s="1" t="s">
        <v>87</v>
      </c>
      <c r="W623" s="1" t="s">
        <v>88</v>
      </c>
      <c r="X623" s="1" t="s">
        <v>84</v>
      </c>
      <c r="Y623" s="1" t="s">
        <v>81</v>
      </c>
      <c r="Z623" s="1" t="s">
        <v>89</v>
      </c>
      <c r="AA623">
        <v>837</v>
      </c>
      <c r="AB623">
        <v>1196.9099999999999</v>
      </c>
    </row>
    <row r="624" spans="1:28" ht="14.4" x14ac:dyDescent="0.3">
      <c r="A624" s="1">
        <v>2023</v>
      </c>
      <c r="B624" s="1" t="s">
        <v>5</v>
      </c>
      <c r="C624" s="1" t="s">
        <v>13</v>
      </c>
      <c r="D624" s="2" t="s">
        <v>33</v>
      </c>
      <c r="E624" s="3">
        <v>122</v>
      </c>
      <c r="F624" s="3">
        <v>100</v>
      </c>
      <c r="G624" s="3">
        <v>112</v>
      </c>
      <c r="H624" s="3">
        <v>20</v>
      </c>
      <c r="I624" s="4" t="s">
        <v>40</v>
      </c>
      <c r="R624" s="22">
        <v>2725807</v>
      </c>
      <c r="S624">
        <v>2022</v>
      </c>
      <c r="T624" s="1" t="s">
        <v>7</v>
      </c>
      <c r="U624" s="1" t="s">
        <v>85</v>
      </c>
      <c r="V624" s="1" t="s">
        <v>87</v>
      </c>
      <c r="W624" s="1" t="s">
        <v>88</v>
      </c>
      <c r="X624" s="1" t="s">
        <v>84</v>
      </c>
      <c r="Y624" s="1" t="s">
        <v>81</v>
      </c>
      <c r="Z624" s="1" t="s">
        <v>89</v>
      </c>
      <c r="AA624">
        <v>363</v>
      </c>
      <c r="AB624">
        <v>519.09</v>
      </c>
    </row>
    <row r="625" spans="1:28" ht="14.4" x14ac:dyDescent="0.3">
      <c r="A625" s="1">
        <v>2023</v>
      </c>
      <c r="B625" s="1" t="s">
        <v>5</v>
      </c>
      <c r="C625" s="1" t="s">
        <v>15</v>
      </c>
      <c r="D625" s="5" t="s">
        <v>26</v>
      </c>
      <c r="E625" s="6">
        <v>78</v>
      </c>
      <c r="F625" s="6">
        <v>2288.6</v>
      </c>
      <c r="G625" s="6">
        <v>5126.4639999999999</v>
      </c>
      <c r="H625" s="3">
        <v>457.72</v>
      </c>
      <c r="I625" s="4" t="s">
        <v>40</v>
      </c>
      <c r="R625" s="22">
        <v>2725807</v>
      </c>
      <c r="S625">
        <v>2022</v>
      </c>
      <c r="T625" s="1" t="s">
        <v>7</v>
      </c>
      <c r="U625" s="1" t="s">
        <v>85</v>
      </c>
      <c r="V625" s="1" t="s">
        <v>87</v>
      </c>
      <c r="W625" s="1" t="s">
        <v>88</v>
      </c>
      <c r="X625" s="1" t="s">
        <v>84</v>
      </c>
      <c r="Y625" s="1" t="s">
        <v>81</v>
      </c>
      <c r="Z625" s="1" t="s">
        <v>89</v>
      </c>
      <c r="AA625">
        <v>331</v>
      </c>
      <c r="AB625">
        <v>473.33</v>
      </c>
    </row>
    <row r="626" spans="1:28" ht="14.4" x14ac:dyDescent="0.3">
      <c r="A626" s="1">
        <v>2023</v>
      </c>
      <c r="B626" s="1" t="s">
        <v>5</v>
      </c>
      <c r="C626" s="1" t="s">
        <v>15</v>
      </c>
      <c r="D626" s="5" t="s">
        <v>24</v>
      </c>
      <c r="E626" s="6">
        <v>76</v>
      </c>
      <c r="F626" s="6">
        <v>2288.4499999999998</v>
      </c>
      <c r="G626" s="6">
        <v>5126.1279999999997</v>
      </c>
      <c r="H626" s="3">
        <v>457.69</v>
      </c>
      <c r="I626" s="4" t="s">
        <v>40</v>
      </c>
      <c r="R626" s="22">
        <v>2725807</v>
      </c>
      <c r="S626">
        <v>2022</v>
      </c>
      <c r="T626" s="1" t="s">
        <v>6</v>
      </c>
      <c r="U626" s="1" t="s">
        <v>85</v>
      </c>
      <c r="V626" s="1" t="s">
        <v>87</v>
      </c>
      <c r="W626" s="1" t="s">
        <v>88</v>
      </c>
      <c r="X626" s="1" t="s">
        <v>84</v>
      </c>
      <c r="Y626" s="1" t="s">
        <v>86</v>
      </c>
      <c r="Z626" s="1" t="s">
        <v>89</v>
      </c>
      <c r="AA626">
        <v>338</v>
      </c>
      <c r="AB626">
        <v>483.34000000000003</v>
      </c>
    </row>
    <row r="627" spans="1:28" ht="14.4" x14ac:dyDescent="0.3">
      <c r="A627" s="1">
        <v>2023</v>
      </c>
      <c r="B627" s="1" t="s">
        <v>5</v>
      </c>
      <c r="C627" s="1" t="s">
        <v>15</v>
      </c>
      <c r="D627" s="5" t="s">
        <v>25</v>
      </c>
      <c r="E627" s="6">
        <v>46</v>
      </c>
      <c r="F627" s="6">
        <v>100</v>
      </c>
      <c r="G627" s="6">
        <v>224</v>
      </c>
      <c r="H627" s="3">
        <v>20</v>
      </c>
      <c r="I627" s="4" t="s">
        <v>40</v>
      </c>
      <c r="R627" s="22">
        <v>2725807</v>
      </c>
      <c r="S627">
        <v>2022</v>
      </c>
      <c r="T627" s="1" t="s">
        <v>6</v>
      </c>
      <c r="U627" s="1" t="s">
        <v>85</v>
      </c>
      <c r="V627" s="1" t="s">
        <v>87</v>
      </c>
      <c r="W627" s="1" t="s">
        <v>88</v>
      </c>
      <c r="X627" s="1" t="s">
        <v>84</v>
      </c>
      <c r="Y627" s="1" t="s">
        <v>86</v>
      </c>
      <c r="Z627" s="1" t="s">
        <v>89</v>
      </c>
      <c r="AA627">
        <v>878</v>
      </c>
      <c r="AB627">
        <v>1255.54</v>
      </c>
    </row>
    <row r="628" spans="1:28" ht="14.4" x14ac:dyDescent="0.3">
      <c r="A628" s="1">
        <v>2023</v>
      </c>
      <c r="B628" s="1" t="s">
        <v>5</v>
      </c>
      <c r="C628" s="1" t="s">
        <v>15</v>
      </c>
      <c r="D628" s="5" t="s">
        <v>23</v>
      </c>
      <c r="E628" s="6">
        <v>34</v>
      </c>
      <c r="F628" s="6">
        <v>2288.4</v>
      </c>
      <c r="G628" s="6">
        <v>5126.0160000000005</v>
      </c>
      <c r="H628" s="3">
        <v>457.68000000000006</v>
      </c>
      <c r="I628" s="4" t="s">
        <v>40</v>
      </c>
      <c r="R628" s="22">
        <v>2725807</v>
      </c>
      <c r="S628">
        <v>2022</v>
      </c>
      <c r="T628" s="1" t="s">
        <v>5</v>
      </c>
      <c r="U628" s="1" t="s">
        <v>85</v>
      </c>
      <c r="V628" s="1" t="s">
        <v>87</v>
      </c>
      <c r="W628" s="1" t="s">
        <v>88</v>
      </c>
      <c r="X628" s="1" t="s">
        <v>84</v>
      </c>
      <c r="Y628" s="1" t="s">
        <v>86</v>
      </c>
      <c r="Z628" s="1" t="s">
        <v>89</v>
      </c>
      <c r="AA628">
        <v>314</v>
      </c>
      <c r="AB628">
        <v>449.02</v>
      </c>
    </row>
    <row r="629" spans="1:28" ht="14.4" x14ac:dyDescent="0.3">
      <c r="A629" s="1">
        <v>2023</v>
      </c>
      <c r="B629" s="1" t="s">
        <v>5</v>
      </c>
      <c r="C629" s="1" t="s">
        <v>13</v>
      </c>
      <c r="D629" s="2" t="s">
        <v>34</v>
      </c>
      <c r="E629" s="3">
        <v>7</v>
      </c>
      <c r="F629" s="3">
        <v>200</v>
      </c>
      <c r="G629" s="3">
        <v>224</v>
      </c>
      <c r="H629" s="3">
        <v>40</v>
      </c>
      <c r="I629" s="4" t="s">
        <v>40</v>
      </c>
      <c r="R629" s="22">
        <v>2725807</v>
      </c>
      <c r="S629">
        <v>2022</v>
      </c>
      <c r="T629" s="1" t="s">
        <v>5</v>
      </c>
      <c r="U629" s="1" t="s">
        <v>85</v>
      </c>
      <c r="V629" s="1" t="s">
        <v>87</v>
      </c>
      <c r="W629" s="1" t="s">
        <v>88</v>
      </c>
      <c r="X629" s="1" t="s">
        <v>84</v>
      </c>
      <c r="Y629" s="1" t="s">
        <v>86</v>
      </c>
      <c r="Z629" s="1" t="s">
        <v>89</v>
      </c>
      <c r="AA629">
        <v>315</v>
      </c>
      <c r="AB629">
        <v>450.45</v>
      </c>
    </row>
    <row r="630" spans="1:28" ht="14.4" x14ac:dyDescent="0.3">
      <c r="A630" s="1">
        <v>2023</v>
      </c>
      <c r="B630" s="1" t="s">
        <v>5</v>
      </c>
      <c r="C630" s="1" t="s">
        <v>32</v>
      </c>
      <c r="D630" s="5" t="s">
        <v>32</v>
      </c>
      <c r="E630" s="6">
        <v>3</v>
      </c>
      <c r="F630" s="6">
        <v>4577.3</v>
      </c>
      <c r="G630" s="6">
        <v>7392</v>
      </c>
      <c r="H630" s="3">
        <v>915.46</v>
      </c>
      <c r="I630" s="4" t="s">
        <v>42</v>
      </c>
      <c r="R630" s="22">
        <v>2725807</v>
      </c>
      <c r="S630">
        <v>2022</v>
      </c>
      <c r="T630" s="1" t="s">
        <v>4</v>
      </c>
      <c r="U630" s="1" t="s">
        <v>85</v>
      </c>
      <c r="V630" s="1" t="s">
        <v>87</v>
      </c>
      <c r="W630" s="1" t="s">
        <v>88</v>
      </c>
      <c r="X630" s="1" t="s">
        <v>84</v>
      </c>
      <c r="Y630" s="1" t="s">
        <v>86</v>
      </c>
      <c r="Z630" s="1" t="s">
        <v>89</v>
      </c>
      <c r="AA630">
        <v>935</v>
      </c>
      <c r="AB630">
        <v>1337.05</v>
      </c>
    </row>
    <row r="631" spans="1:28" ht="14.4" x14ac:dyDescent="0.3">
      <c r="A631" s="1">
        <v>2023</v>
      </c>
      <c r="B631" s="1" t="s">
        <v>5</v>
      </c>
      <c r="C631" s="1" t="s">
        <v>15</v>
      </c>
      <c r="D631" s="5" t="s">
        <v>27</v>
      </c>
      <c r="E631" s="6">
        <v>3</v>
      </c>
      <c r="F631" s="6">
        <v>2288.65</v>
      </c>
      <c r="G631" s="6">
        <v>5126.576</v>
      </c>
      <c r="H631" s="3">
        <v>457.73</v>
      </c>
      <c r="I631" s="4" t="s">
        <v>42</v>
      </c>
      <c r="R631" s="22">
        <v>2725807</v>
      </c>
      <c r="S631">
        <v>2023</v>
      </c>
      <c r="T631" s="1" t="s">
        <v>3</v>
      </c>
      <c r="U631" s="1" t="s">
        <v>77</v>
      </c>
      <c r="V631" s="1" t="s">
        <v>87</v>
      </c>
      <c r="W631" s="1" t="s">
        <v>79</v>
      </c>
      <c r="X631" s="1" t="s">
        <v>80</v>
      </c>
      <c r="Y631" s="1" t="s">
        <v>81</v>
      </c>
      <c r="Z631" s="1" t="s">
        <v>83</v>
      </c>
      <c r="AA631">
        <v>364</v>
      </c>
      <c r="AB631">
        <v>520.52</v>
      </c>
    </row>
    <row r="632" spans="1:28" ht="14.4" x14ac:dyDescent="0.3">
      <c r="A632" s="1">
        <v>2023</v>
      </c>
      <c r="B632" s="1" t="s">
        <v>6</v>
      </c>
      <c r="C632" s="1" t="s">
        <v>14</v>
      </c>
      <c r="D632" s="2" t="s">
        <v>36</v>
      </c>
      <c r="E632" s="3">
        <v>3566</v>
      </c>
      <c r="F632" s="3">
        <v>4577.3</v>
      </c>
      <c r="G632" s="3">
        <v>5126.576</v>
      </c>
      <c r="H632" s="3">
        <v>915.46</v>
      </c>
      <c r="I632" s="4" t="s">
        <v>42</v>
      </c>
      <c r="R632" s="22">
        <v>2725807</v>
      </c>
      <c r="S632">
        <v>2023</v>
      </c>
      <c r="T632" s="1" t="s">
        <v>3</v>
      </c>
      <c r="U632" s="1" t="s">
        <v>77</v>
      </c>
      <c r="V632" s="1" t="s">
        <v>87</v>
      </c>
      <c r="W632" s="1" t="s">
        <v>79</v>
      </c>
      <c r="X632" s="1" t="s">
        <v>80</v>
      </c>
      <c r="Y632" s="1" t="s">
        <v>81</v>
      </c>
      <c r="Z632" s="1" t="s">
        <v>83</v>
      </c>
      <c r="AA632">
        <v>337</v>
      </c>
      <c r="AB632">
        <v>481.90999999999997</v>
      </c>
    </row>
    <row r="633" spans="1:28" ht="14.4" x14ac:dyDescent="0.3">
      <c r="A633" s="1">
        <v>2023</v>
      </c>
      <c r="B633" s="1" t="s">
        <v>6</v>
      </c>
      <c r="C633" s="1" t="s">
        <v>14</v>
      </c>
      <c r="D633" s="2" t="s">
        <v>37</v>
      </c>
      <c r="E633" s="3">
        <v>2498</v>
      </c>
      <c r="F633" s="3">
        <v>8000</v>
      </c>
      <c r="G633" s="3">
        <v>8960</v>
      </c>
      <c r="H633" s="3">
        <v>1600</v>
      </c>
      <c r="I633" s="4" t="s">
        <v>42</v>
      </c>
      <c r="R633" s="22">
        <v>2725807</v>
      </c>
      <c r="S633">
        <v>2023</v>
      </c>
      <c r="T633" s="1" t="s">
        <v>7</v>
      </c>
      <c r="U633" s="1" t="s">
        <v>77</v>
      </c>
      <c r="V633" s="1" t="s">
        <v>87</v>
      </c>
      <c r="W633" s="1" t="s">
        <v>79</v>
      </c>
      <c r="X633" s="1" t="s">
        <v>80</v>
      </c>
      <c r="Y633" s="1" t="s">
        <v>81</v>
      </c>
      <c r="Z633" s="1" t="s">
        <v>83</v>
      </c>
      <c r="AA633">
        <v>344</v>
      </c>
      <c r="AB633">
        <v>526.32000000000005</v>
      </c>
    </row>
    <row r="634" spans="1:28" ht="14.4" x14ac:dyDescent="0.3">
      <c r="A634" s="1">
        <v>2023</v>
      </c>
      <c r="B634" s="1" t="s">
        <v>6</v>
      </c>
      <c r="C634" s="1" t="s">
        <v>13</v>
      </c>
      <c r="D634" s="2" t="s">
        <v>35</v>
      </c>
      <c r="E634" s="3">
        <v>1245</v>
      </c>
      <c r="F634" s="3">
        <v>4577.2</v>
      </c>
      <c r="G634" s="3">
        <v>5126.4639999999999</v>
      </c>
      <c r="H634" s="3">
        <v>915.44</v>
      </c>
      <c r="I634" s="4" t="s">
        <v>42</v>
      </c>
      <c r="R634" s="22">
        <v>2725807</v>
      </c>
      <c r="S634">
        <v>2023</v>
      </c>
      <c r="T634" s="1" t="s">
        <v>7</v>
      </c>
      <c r="U634" s="1" t="s">
        <v>77</v>
      </c>
      <c r="V634" s="1" t="s">
        <v>78</v>
      </c>
      <c r="W634" s="1" t="s">
        <v>79</v>
      </c>
      <c r="X634" s="1" t="s">
        <v>80</v>
      </c>
      <c r="Y634" s="1" t="s">
        <v>81</v>
      </c>
      <c r="Z634" s="1" t="s">
        <v>83</v>
      </c>
      <c r="AA634">
        <v>754</v>
      </c>
      <c r="AB634">
        <v>1078.22</v>
      </c>
    </row>
    <row r="635" spans="1:28" ht="14.4" x14ac:dyDescent="0.3">
      <c r="A635" s="1">
        <v>2023</v>
      </c>
      <c r="B635" s="1" t="s">
        <v>6</v>
      </c>
      <c r="C635" s="1" t="s">
        <v>38</v>
      </c>
      <c r="D635" s="5" t="s">
        <v>30</v>
      </c>
      <c r="E635" s="6">
        <v>644</v>
      </c>
      <c r="F635" s="6">
        <v>5743.5</v>
      </c>
      <c r="G635" s="6">
        <v>6432.72</v>
      </c>
      <c r="H635" s="3">
        <v>1148.7</v>
      </c>
      <c r="I635" s="4" t="s">
        <v>42</v>
      </c>
      <c r="R635" s="22">
        <v>2725807</v>
      </c>
      <c r="S635">
        <v>2023</v>
      </c>
      <c r="T635" s="1" t="s">
        <v>11</v>
      </c>
      <c r="U635" s="1" t="s">
        <v>77</v>
      </c>
      <c r="V635" s="1" t="s">
        <v>78</v>
      </c>
      <c r="W635" s="1" t="s">
        <v>79</v>
      </c>
      <c r="X635" s="1" t="s">
        <v>80</v>
      </c>
      <c r="Y635" s="1" t="s">
        <v>81</v>
      </c>
      <c r="Z635" s="1" t="s">
        <v>83</v>
      </c>
      <c r="AA635">
        <v>320</v>
      </c>
      <c r="AB635">
        <v>489.6</v>
      </c>
    </row>
    <row r="636" spans="1:28" ht="14.4" x14ac:dyDescent="0.3">
      <c r="A636" s="1">
        <v>2023</v>
      </c>
      <c r="B636" s="1" t="s">
        <v>6</v>
      </c>
      <c r="C636" s="1" t="s">
        <v>12</v>
      </c>
      <c r="D636" s="5" t="s">
        <v>29</v>
      </c>
      <c r="E636" s="6">
        <v>643</v>
      </c>
      <c r="F636" s="6">
        <v>7000</v>
      </c>
      <c r="G636" s="6">
        <v>7840</v>
      </c>
      <c r="H636" s="3">
        <v>1400</v>
      </c>
      <c r="I636" s="4" t="s">
        <v>42</v>
      </c>
      <c r="R636" s="22">
        <v>2725807</v>
      </c>
      <c r="S636">
        <v>2023</v>
      </c>
      <c r="T636" s="1" t="s">
        <v>11</v>
      </c>
      <c r="U636" s="1" t="s">
        <v>77</v>
      </c>
      <c r="V636" s="1" t="s">
        <v>78</v>
      </c>
      <c r="W636" s="1" t="s">
        <v>79</v>
      </c>
      <c r="X636" s="1" t="s">
        <v>80</v>
      </c>
      <c r="Y636" s="1" t="s">
        <v>81</v>
      </c>
      <c r="Z636" s="1" t="s">
        <v>83</v>
      </c>
      <c r="AA636">
        <v>758</v>
      </c>
      <c r="AB636">
        <v>1083.94</v>
      </c>
    </row>
    <row r="637" spans="1:28" ht="14.4" x14ac:dyDescent="0.3">
      <c r="A637" s="1">
        <v>2023</v>
      </c>
      <c r="B637" s="1" t="s">
        <v>6</v>
      </c>
      <c r="C637" s="1" t="s">
        <v>38</v>
      </c>
      <c r="D637" s="5" t="s">
        <v>31</v>
      </c>
      <c r="E637" s="6">
        <v>455</v>
      </c>
      <c r="F637" s="6">
        <v>4578.6000000000004</v>
      </c>
      <c r="G637" s="6">
        <v>5128.0320000000002</v>
      </c>
      <c r="H637" s="3">
        <v>915.72000000000014</v>
      </c>
      <c r="I637" s="4" t="s">
        <v>42</v>
      </c>
      <c r="R637" s="22">
        <v>2725807</v>
      </c>
      <c r="S637">
        <v>2023</v>
      </c>
      <c r="T637" s="1" t="s">
        <v>6</v>
      </c>
      <c r="U637" s="1" t="s">
        <v>77</v>
      </c>
      <c r="V637" s="1" t="s">
        <v>78</v>
      </c>
      <c r="W637" s="1" t="s">
        <v>79</v>
      </c>
      <c r="X637" s="1" t="s">
        <v>80</v>
      </c>
      <c r="Y637" s="1" t="s">
        <v>81</v>
      </c>
      <c r="Z637" s="1" t="s">
        <v>83</v>
      </c>
      <c r="AA637">
        <v>322</v>
      </c>
      <c r="AB637">
        <v>460.46000000000004</v>
      </c>
    </row>
    <row r="638" spans="1:28" ht="14.4" x14ac:dyDescent="0.3">
      <c r="A638" s="1">
        <v>2023</v>
      </c>
      <c r="B638" s="1" t="s">
        <v>6</v>
      </c>
      <c r="C638" s="1" t="s">
        <v>12</v>
      </c>
      <c r="D638" s="5" t="s">
        <v>28</v>
      </c>
      <c r="E638" s="7">
        <v>345</v>
      </c>
      <c r="F638" s="7">
        <v>7000</v>
      </c>
      <c r="G638" s="7">
        <v>7840</v>
      </c>
      <c r="H638" s="3">
        <v>1400</v>
      </c>
      <c r="I638" s="4" t="s">
        <v>42</v>
      </c>
      <c r="R638" s="22">
        <v>2725807</v>
      </c>
      <c r="S638">
        <v>2023</v>
      </c>
      <c r="T638" s="1" t="s">
        <v>6</v>
      </c>
      <c r="U638" s="1" t="s">
        <v>77</v>
      </c>
      <c r="V638" s="1" t="s">
        <v>78</v>
      </c>
      <c r="W638" s="1" t="s">
        <v>79</v>
      </c>
      <c r="X638" s="1" t="s">
        <v>80</v>
      </c>
      <c r="Y638" s="1" t="s">
        <v>81</v>
      </c>
      <c r="Z638" s="1" t="s">
        <v>83</v>
      </c>
      <c r="AA638">
        <v>349</v>
      </c>
      <c r="AB638">
        <v>499.07</v>
      </c>
    </row>
    <row r="639" spans="1:28" ht="14.4" x14ac:dyDescent="0.3">
      <c r="A639" s="1">
        <v>2023</v>
      </c>
      <c r="B639" s="1" t="s">
        <v>6</v>
      </c>
      <c r="C639" s="1" t="s">
        <v>13</v>
      </c>
      <c r="D639" s="2" t="s">
        <v>33</v>
      </c>
      <c r="E639" s="3">
        <v>122</v>
      </c>
      <c r="F639" s="3">
        <v>100</v>
      </c>
      <c r="G639" s="3">
        <v>112</v>
      </c>
      <c r="H639" s="3">
        <v>20</v>
      </c>
      <c r="I639" s="4" t="s">
        <v>42</v>
      </c>
      <c r="R639" s="22">
        <v>2725807</v>
      </c>
      <c r="S639">
        <v>2023</v>
      </c>
      <c r="T639" s="1" t="s">
        <v>0</v>
      </c>
      <c r="U639" s="1" t="s">
        <v>85</v>
      </c>
      <c r="V639" s="1" t="s">
        <v>78</v>
      </c>
      <c r="W639" s="1" t="s">
        <v>79</v>
      </c>
      <c r="X639" s="1" t="s">
        <v>80</v>
      </c>
      <c r="Y639" s="1" t="s">
        <v>81</v>
      </c>
      <c r="Z639" s="1" t="s">
        <v>82</v>
      </c>
      <c r="AA639">
        <v>283</v>
      </c>
      <c r="AB639">
        <v>404.69</v>
      </c>
    </row>
    <row r="640" spans="1:28" ht="14.4" x14ac:dyDescent="0.3">
      <c r="A640" s="1">
        <v>2023</v>
      </c>
      <c r="B640" s="1" t="s">
        <v>6</v>
      </c>
      <c r="C640" s="1" t="s">
        <v>15</v>
      </c>
      <c r="D640" s="5" t="s">
        <v>26</v>
      </c>
      <c r="E640" s="6">
        <v>78</v>
      </c>
      <c r="F640" s="6">
        <v>2288.6</v>
      </c>
      <c r="G640" s="6">
        <v>5126.4639999999999</v>
      </c>
      <c r="H640" s="3">
        <v>457.72</v>
      </c>
      <c r="I640" s="4" t="s">
        <v>42</v>
      </c>
      <c r="R640" s="22">
        <v>2725807</v>
      </c>
      <c r="S640">
        <v>2023</v>
      </c>
      <c r="T640" s="1" t="s">
        <v>5</v>
      </c>
      <c r="U640" s="1" t="s">
        <v>85</v>
      </c>
      <c r="V640" s="1" t="s">
        <v>78</v>
      </c>
      <c r="W640" s="1" t="s">
        <v>79</v>
      </c>
      <c r="X640" s="1" t="s">
        <v>80</v>
      </c>
      <c r="Y640" s="1" t="s">
        <v>81</v>
      </c>
      <c r="Z640" s="1" t="s">
        <v>82</v>
      </c>
      <c r="AA640">
        <v>200</v>
      </c>
      <c r="AB640">
        <v>286</v>
      </c>
    </row>
    <row r="641" spans="1:28" ht="14.4" x14ac:dyDescent="0.3">
      <c r="A641" s="1">
        <v>2023</v>
      </c>
      <c r="B641" s="1" t="s">
        <v>6</v>
      </c>
      <c r="C641" s="1" t="s">
        <v>15</v>
      </c>
      <c r="D641" s="5" t="s">
        <v>24</v>
      </c>
      <c r="E641" s="6">
        <v>76</v>
      </c>
      <c r="F641" s="6">
        <v>2288.4499999999998</v>
      </c>
      <c r="G641" s="6">
        <v>5126.1279999999997</v>
      </c>
      <c r="H641" s="3">
        <v>457.69</v>
      </c>
      <c r="I641" s="4" t="s">
        <v>42</v>
      </c>
      <c r="R641" s="22">
        <v>2725807</v>
      </c>
      <c r="S641">
        <v>2023</v>
      </c>
      <c r="T641" s="1" t="s">
        <v>5</v>
      </c>
      <c r="U641" s="1" t="s">
        <v>85</v>
      </c>
      <c r="V641" s="1" t="s">
        <v>78</v>
      </c>
      <c r="W641" s="1" t="s">
        <v>79</v>
      </c>
      <c r="X641" s="1" t="s">
        <v>80</v>
      </c>
      <c r="Y641" s="1" t="s">
        <v>81</v>
      </c>
      <c r="Z641" s="1" t="s">
        <v>82</v>
      </c>
      <c r="AA641">
        <v>173</v>
      </c>
      <c r="AB641">
        <v>247.39</v>
      </c>
    </row>
    <row r="642" spans="1:28" ht="14.4" x14ac:dyDescent="0.3">
      <c r="A642" s="1">
        <v>2023</v>
      </c>
      <c r="B642" s="1" t="s">
        <v>6</v>
      </c>
      <c r="C642" s="1" t="s">
        <v>15</v>
      </c>
      <c r="D642" s="5" t="s">
        <v>25</v>
      </c>
      <c r="E642" s="6">
        <v>46</v>
      </c>
      <c r="F642" s="6">
        <v>100</v>
      </c>
      <c r="G642" s="6">
        <v>224</v>
      </c>
      <c r="H642" s="3">
        <v>20</v>
      </c>
      <c r="I642" s="4" t="s">
        <v>42</v>
      </c>
      <c r="R642" s="22">
        <v>2725807</v>
      </c>
      <c r="S642">
        <v>2023</v>
      </c>
      <c r="T642" s="1" t="s">
        <v>11</v>
      </c>
      <c r="U642" s="1" t="s">
        <v>85</v>
      </c>
      <c r="V642" s="1" t="s">
        <v>87</v>
      </c>
      <c r="W642" s="1" t="s">
        <v>88</v>
      </c>
      <c r="X642" s="1" t="s">
        <v>84</v>
      </c>
      <c r="Y642" s="1" t="s">
        <v>86</v>
      </c>
      <c r="Z642" s="1" t="s">
        <v>89</v>
      </c>
      <c r="AA642">
        <v>218</v>
      </c>
      <c r="AB642">
        <v>311.74</v>
      </c>
    </row>
    <row r="643" spans="1:28" ht="14.4" x14ac:dyDescent="0.3">
      <c r="A643" s="1">
        <v>2023</v>
      </c>
      <c r="B643" s="1" t="s">
        <v>6</v>
      </c>
      <c r="C643" s="1" t="s">
        <v>15</v>
      </c>
      <c r="D643" s="5" t="s">
        <v>23</v>
      </c>
      <c r="E643" s="6">
        <v>34</v>
      </c>
      <c r="F643" s="6">
        <v>2288.4</v>
      </c>
      <c r="G643" s="6">
        <v>5126.0160000000005</v>
      </c>
      <c r="H643" s="3">
        <v>457.68000000000006</v>
      </c>
      <c r="I643" s="4" t="s">
        <v>42</v>
      </c>
      <c r="R643" s="22">
        <v>2725807</v>
      </c>
      <c r="S643">
        <v>2023</v>
      </c>
      <c r="T643" s="1" t="s">
        <v>11</v>
      </c>
      <c r="U643" s="1" t="s">
        <v>85</v>
      </c>
      <c r="V643" s="1" t="s">
        <v>87</v>
      </c>
      <c r="W643" s="1" t="s">
        <v>88</v>
      </c>
      <c r="X643" s="1" t="s">
        <v>84</v>
      </c>
      <c r="Y643" s="1" t="s">
        <v>86</v>
      </c>
      <c r="Z643" s="1" t="s">
        <v>89</v>
      </c>
      <c r="AA643">
        <v>807</v>
      </c>
      <c r="AB643">
        <v>1154.01</v>
      </c>
    </row>
    <row r="644" spans="1:28" ht="14.4" x14ac:dyDescent="0.3">
      <c r="A644" s="1">
        <v>2023</v>
      </c>
      <c r="B644" s="1" t="s">
        <v>6</v>
      </c>
      <c r="C644" s="1" t="s">
        <v>13</v>
      </c>
      <c r="D644" s="2" t="s">
        <v>34</v>
      </c>
      <c r="E644" s="3">
        <v>7</v>
      </c>
      <c r="F644" s="3">
        <v>200</v>
      </c>
      <c r="G644" s="3">
        <v>224</v>
      </c>
      <c r="H644" s="3">
        <v>40</v>
      </c>
      <c r="I644" s="4" t="s">
        <v>42</v>
      </c>
      <c r="R644" s="22">
        <v>2725807</v>
      </c>
      <c r="S644">
        <v>2023</v>
      </c>
      <c r="T644" s="1" t="s">
        <v>0</v>
      </c>
      <c r="U644" s="1" t="s">
        <v>85</v>
      </c>
      <c r="V644" s="1" t="s">
        <v>87</v>
      </c>
      <c r="W644" s="1" t="s">
        <v>88</v>
      </c>
      <c r="X644" s="1" t="s">
        <v>84</v>
      </c>
      <c r="Y644" s="1" t="s">
        <v>86</v>
      </c>
      <c r="Z644" s="1" t="s">
        <v>89</v>
      </c>
      <c r="AA644">
        <v>955</v>
      </c>
      <c r="AB644">
        <v>1365.65</v>
      </c>
    </row>
    <row r="645" spans="1:28" ht="14.4" x14ac:dyDescent="0.3">
      <c r="A645" s="1">
        <v>2023</v>
      </c>
      <c r="B645" s="1" t="s">
        <v>6</v>
      </c>
      <c r="C645" s="1" t="s">
        <v>15</v>
      </c>
      <c r="D645" s="5" t="s">
        <v>27</v>
      </c>
      <c r="E645" s="6">
        <v>3</v>
      </c>
      <c r="F645" s="6">
        <v>2288.65</v>
      </c>
      <c r="G645" s="6">
        <v>5126.576</v>
      </c>
      <c r="H645" s="3">
        <v>457.73</v>
      </c>
      <c r="I645" s="4" t="s">
        <v>42</v>
      </c>
      <c r="R645" s="22">
        <v>2725807</v>
      </c>
      <c r="S645">
        <v>2023</v>
      </c>
      <c r="T645" s="1" t="s">
        <v>0</v>
      </c>
      <c r="U645" s="1" t="s">
        <v>85</v>
      </c>
      <c r="V645" s="1" t="s">
        <v>87</v>
      </c>
      <c r="W645" s="1" t="s">
        <v>88</v>
      </c>
      <c r="X645" s="1" t="s">
        <v>84</v>
      </c>
      <c r="Y645" s="1" t="s">
        <v>86</v>
      </c>
      <c r="Z645" s="1" t="s">
        <v>89</v>
      </c>
      <c r="AA645">
        <v>850</v>
      </c>
      <c r="AB645">
        <v>1215.5</v>
      </c>
    </row>
    <row r="646" spans="1:28" ht="14.4" x14ac:dyDescent="0.3">
      <c r="A646" s="1">
        <v>2023</v>
      </c>
      <c r="B646" s="1" t="s">
        <v>6</v>
      </c>
      <c r="C646" s="1" t="s">
        <v>32</v>
      </c>
      <c r="D646" s="5" t="s">
        <v>32</v>
      </c>
      <c r="E646" s="6">
        <v>2</v>
      </c>
      <c r="F646" s="6">
        <v>6600</v>
      </c>
      <c r="G646" s="6">
        <v>7392</v>
      </c>
      <c r="H646" s="3">
        <v>1320</v>
      </c>
      <c r="I646" s="4" t="s">
        <v>40</v>
      </c>
      <c r="R646" s="22">
        <v>2725807</v>
      </c>
      <c r="S646">
        <v>2024</v>
      </c>
      <c r="T646" s="1" t="s">
        <v>11</v>
      </c>
      <c r="U646" s="1" t="s">
        <v>77</v>
      </c>
      <c r="V646" s="1" t="s">
        <v>78</v>
      </c>
      <c r="W646" s="1" t="s">
        <v>79</v>
      </c>
      <c r="X646" s="1" t="s">
        <v>80</v>
      </c>
      <c r="Y646" s="1" t="s">
        <v>81</v>
      </c>
      <c r="Z646" s="1" t="s">
        <v>83</v>
      </c>
      <c r="AA646">
        <v>232</v>
      </c>
      <c r="AB646">
        <v>331.76</v>
      </c>
    </row>
    <row r="647" spans="1:28" ht="14.4" x14ac:dyDescent="0.3">
      <c r="A647" s="1">
        <v>2023</v>
      </c>
      <c r="B647" s="1" t="s">
        <v>7</v>
      </c>
      <c r="C647" s="1" t="s">
        <v>14</v>
      </c>
      <c r="D647" s="2" t="s">
        <v>36</v>
      </c>
      <c r="E647" s="3">
        <v>3566</v>
      </c>
      <c r="F647" s="3">
        <v>4577.3</v>
      </c>
      <c r="G647" s="3">
        <v>5126.576</v>
      </c>
      <c r="H647" s="3">
        <v>915.46</v>
      </c>
      <c r="I647" s="4" t="s">
        <v>40</v>
      </c>
      <c r="R647" s="22">
        <v>2725807</v>
      </c>
      <c r="S647">
        <v>2024</v>
      </c>
      <c r="T647" s="1" t="s">
        <v>11</v>
      </c>
      <c r="U647" s="1" t="s">
        <v>77</v>
      </c>
      <c r="V647" s="1" t="s">
        <v>78</v>
      </c>
      <c r="W647" s="1" t="s">
        <v>79</v>
      </c>
      <c r="X647" s="1" t="s">
        <v>80</v>
      </c>
      <c r="Y647" s="1" t="s">
        <v>81</v>
      </c>
      <c r="Z647" s="1" t="s">
        <v>83</v>
      </c>
      <c r="AA647">
        <v>259</v>
      </c>
      <c r="AB647">
        <v>370.37</v>
      </c>
    </row>
    <row r="648" spans="1:28" ht="14.4" x14ac:dyDescent="0.3">
      <c r="A648" s="1">
        <v>2023</v>
      </c>
      <c r="B648" s="1" t="s">
        <v>7</v>
      </c>
      <c r="C648" s="1" t="s">
        <v>14</v>
      </c>
      <c r="D648" s="2" t="s">
        <v>37</v>
      </c>
      <c r="E648" s="3">
        <v>2498</v>
      </c>
      <c r="F648" s="3">
        <v>8000</v>
      </c>
      <c r="G648" s="3">
        <v>8960</v>
      </c>
      <c r="H648" s="3">
        <v>1600</v>
      </c>
      <c r="I648" s="4" t="s">
        <v>40</v>
      </c>
      <c r="R648" s="22">
        <v>2725807</v>
      </c>
      <c r="S648">
        <v>2024</v>
      </c>
      <c r="T648" s="1" t="s">
        <v>0</v>
      </c>
      <c r="U648" s="1" t="s">
        <v>77</v>
      </c>
      <c r="V648" s="1" t="s">
        <v>78</v>
      </c>
      <c r="W648" s="1" t="s">
        <v>79</v>
      </c>
      <c r="X648" s="1" t="s">
        <v>80</v>
      </c>
      <c r="Y648" s="1" t="s">
        <v>81</v>
      </c>
      <c r="Z648" s="1" t="s">
        <v>83</v>
      </c>
      <c r="AA648">
        <v>286</v>
      </c>
      <c r="AB648">
        <v>408.98</v>
      </c>
    </row>
    <row r="649" spans="1:28" ht="14.4" x14ac:dyDescent="0.3">
      <c r="A649" s="1">
        <v>2023</v>
      </c>
      <c r="B649" s="1" t="s">
        <v>7</v>
      </c>
      <c r="C649" s="1" t="s">
        <v>13</v>
      </c>
      <c r="D649" s="2" t="s">
        <v>35</v>
      </c>
      <c r="E649" s="3">
        <v>1245</v>
      </c>
      <c r="F649" s="3">
        <v>4577.2</v>
      </c>
      <c r="G649" s="3">
        <v>5126.4639999999999</v>
      </c>
      <c r="H649" s="3">
        <v>915.44</v>
      </c>
      <c r="I649" s="4" t="s">
        <v>40</v>
      </c>
      <c r="R649" s="22">
        <v>2725807</v>
      </c>
      <c r="S649">
        <v>2024</v>
      </c>
      <c r="T649" s="1" t="s">
        <v>0</v>
      </c>
      <c r="U649" s="1" t="s">
        <v>77</v>
      </c>
      <c r="V649" s="1" t="s">
        <v>78</v>
      </c>
      <c r="W649" s="1" t="s">
        <v>79</v>
      </c>
      <c r="X649" s="1" t="s">
        <v>80</v>
      </c>
      <c r="Y649" s="1" t="s">
        <v>81</v>
      </c>
      <c r="Z649" s="1" t="s">
        <v>83</v>
      </c>
      <c r="AA649">
        <v>313</v>
      </c>
      <c r="AB649">
        <v>447.59000000000003</v>
      </c>
    </row>
    <row r="650" spans="1:28" ht="14.4" x14ac:dyDescent="0.3">
      <c r="A650" s="1">
        <v>2023</v>
      </c>
      <c r="B650" s="1" t="s">
        <v>7</v>
      </c>
      <c r="C650" s="1" t="s">
        <v>38</v>
      </c>
      <c r="D650" s="5" t="s">
        <v>30</v>
      </c>
      <c r="E650" s="6">
        <v>644</v>
      </c>
      <c r="F650" s="6">
        <v>5743.5</v>
      </c>
      <c r="G650" s="6">
        <v>6432.72</v>
      </c>
      <c r="H650" s="3">
        <v>1148.7</v>
      </c>
      <c r="I650" s="4" t="s">
        <v>40</v>
      </c>
      <c r="R650" s="22">
        <v>2725807</v>
      </c>
      <c r="S650">
        <v>2024</v>
      </c>
      <c r="T650" s="1" t="s">
        <v>3</v>
      </c>
      <c r="U650" s="1" t="s">
        <v>85</v>
      </c>
      <c r="V650" s="1" t="s">
        <v>78</v>
      </c>
      <c r="W650" s="1" t="s">
        <v>79</v>
      </c>
      <c r="X650" s="1" t="s">
        <v>80</v>
      </c>
      <c r="Y650" s="1" t="s">
        <v>81</v>
      </c>
      <c r="Z650" s="1" t="s">
        <v>82</v>
      </c>
      <c r="AA650">
        <v>366</v>
      </c>
      <c r="AB650">
        <v>523.38</v>
      </c>
    </row>
    <row r="651" spans="1:28" ht="14.4" x14ac:dyDescent="0.3">
      <c r="A651" s="1">
        <v>2023</v>
      </c>
      <c r="B651" s="1" t="s">
        <v>7</v>
      </c>
      <c r="C651" s="1" t="s">
        <v>12</v>
      </c>
      <c r="D651" s="5" t="s">
        <v>29</v>
      </c>
      <c r="E651" s="6">
        <v>643</v>
      </c>
      <c r="F651" s="6">
        <v>7000</v>
      </c>
      <c r="G651" s="6">
        <v>7840</v>
      </c>
      <c r="H651" s="3">
        <v>1400</v>
      </c>
      <c r="I651" s="4" t="s">
        <v>42</v>
      </c>
      <c r="R651" s="22">
        <v>2725807</v>
      </c>
      <c r="S651">
        <v>2024</v>
      </c>
      <c r="T651" s="1" t="s">
        <v>3</v>
      </c>
      <c r="U651" s="1" t="s">
        <v>85</v>
      </c>
      <c r="V651" s="1" t="s">
        <v>78</v>
      </c>
      <c r="W651" s="1" t="s">
        <v>79</v>
      </c>
      <c r="X651" s="1" t="s">
        <v>80</v>
      </c>
      <c r="Y651" s="1" t="s">
        <v>81</v>
      </c>
      <c r="Z651" s="1" t="s">
        <v>82</v>
      </c>
      <c r="AA651">
        <v>147</v>
      </c>
      <c r="AB651">
        <v>210.21</v>
      </c>
    </row>
    <row r="652" spans="1:28" ht="14.4" x14ac:dyDescent="0.3">
      <c r="A652" s="1">
        <v>2023</v>
      </c>
      <c r="B652" s="1" t="s">
        <v>7</v>
      </c>
      <c r="C652" s="1" t="s">
        <v>38</v>
      </c>
      <c r="D652" s="5" t="s">
        <v>31</v>
      </c>
      <c r="E652" s="6">
        <v>455</v>
      </c>
      <c r="F652" s="6">
        <v>5036.46</v>
      </c>
      <c r="G652" s="6">
        <v>5128.0320000000002</v>
      </c>
      <c r="H652" s="3">
        <v>1007.292</v>
      </c>
      <c r="I652" s="4" t="s">
        <v>42</v>
      </c>
      <c r="R652" s="22">
        <v>2725807</v>
      </c>
      <c r="S652">
        <v>2024</v>
      </c>
      <c r="T652" s="1" t="s">
        <v>3</v>
      </c>
      <c r="U652" s="1" t="s">
        <v>85</v>
      </c>
      <c r="V652" s="1" t="s">
        <v>78</v>
      </c>
      <c r="W652" s="1" t="s">
        <v>79</v>
      </c>
      <c r="X652" s="1" t="s">
        <v>80</v>
      </c>
      <c r="Y652" s="1" t="s">
        <v>81</v>
      </c>
      <c r="Z652" s="1" t="s">
        <v>82</v>
      </c>
      <c r="AA652">
        <v>760</v>
      </c>
      <c r="AB652">
        <v>1086.8</v>
      </c>
    </row>
    <row r="653" spans="1:28" ht="14.4" x14ac:dyDescent="0.3">
      <c r="A653" s="1">
        <v>2023</v>
      </c>
      <c r="B653" s="1" t="s">
        <v>7</v>
      </c>
      <c r="C653" s="1" t="s">
        <v>12</v>
      </c>
      <c r="D653" s="5" t="s">
        <v>28</v>
      </c>
      <c r="E653" s="7">
        <v>345</v>
      </c>
      <c r="F653" s="7">
        <v>7700</v>
      </c>
      <c r="G653" s="7">
        <v>7840</v>
      </c>
      <c r="H653" s="3">
        <v>1540</v>
      </c>
      <c r="I653" s="4" t="s">
        <v>42</v>
      </c>
      <c r="R653" s="22">
        <v>2725807</v>
      </c>
      <c r="S653">
        <v>2024</v>
      </c>
      <c r="T653" s="1" t="s">
        <v>0</v>
      </c>
      <c r="U653" s="1" t="s">
        <v>85</v>
      </c>
      <c r="V653" s="1" t="s">
        <v>78</v>
      </c>
      <c r="W653" s="1" t="s">
        <v>79</v>
      </c>
      <c r="X653" s="1" t="s">
        <v>80</v>
      </c>
      <c r="Y653" s="1" t="s">
        <v>81</v>
      </c>
      <c r="Z653" s="1" t="s">
        <v>82</v>
      </c>
      <c r="AA653">
        <v>134</v>
      </c>
      <c r="AB653">
        <v>191.62</v>
      </c>
    </row>
    <row r="654" spans="1:28" ht="14.4" x14ac:dyDescent="0.3">
      <c r="A654" s="1">
        <v>2023</v>
      </c>
      <c r="B654" s="1" t="s">
        <v>7</v>
      </c>
      <c r="C654" s="1" t="s">
        <v>13</v>
      </c>
      <c r="D654" s="2" t="s">
        <v>33</v>
      </c>
      <c r="E654" s="3">
        <v>122</v>
      </c>
      <c r="F654" s="3">
        <v>110</v>
      </c>
      <c r="G654" s="3">
        <v>112</v>
      </c>
      <c r="H654" s="3">
        <v>22</v>
      </c>
      <c r="I654" s="4" t="s">
        <v>42</v>
      </c>
      <c r="R654" s="22">
        <v>2725807</v>
      </c>
      <c r="S654">
        <v>2024</v>
      </c>
      <c r="T654" s="1" t="s">
        <v>0</v>
      </c>
      <c r="U654" s="1" t="s">
        <v>85</v>
      </c>
      <c r="V654" s="1" t="s">
        <v>78</v>
      </c>
      <c r="W654" s="1" t="s">
        <v>79</v>
      </c>
      <c r="X654" s="1" t="s">
        <v>80</v>
      </c>
      <c r="Y654" s="1" t="s">
        <v>81</v>
      </c>
      <c r="Z654" s="1" t="s">
        <v>82</v>
      </c>
      <c r="AA654">
        <v>161</v>
      </c>
      <c r="AB654">
        <v>230.23000000000002</v>
      </c>
    </row>
    <row r="655" spans="1:28" ht="14.4" x14ac:dyDescent="0.3">
      <c r="A655" s="1">
        <v>2023</v>
      </c>
      <c r="B655" s="1" t="s">
        <v>7</v>
      </c>
      <c r="C655" s="1" t="s">
        <v>15</v>
      </c>
      <c r="D655" s="5" t="s">
        <v>26</v>
      </c>
      <c r="E655" s="6">
        <v>78</v>
      </c>
      <c r="F655" s="6">
        <v>2517.46</v>
      </c>
      <c r="G655" s="6">
        <v>5126.4639999999999</v>
      </c>
      <c r="H655" s="3">
        <v>503.49200000000002</v>
      </c>
      <c r="I655" s="4" t="s">
        <v>42</v>
      </c>
      <c r="R655" s="22">
        <v>2725807</v>
      </c>
      <c r="S655">
        <v>2024</v>
      </c>
      <c r="T655" s="1" t="s">
        <v>9</v>
      </c>
      <c r="U655" s="1" t="s">
        <v>85</v>
      </c>
      <c r="V655" s="1" t="s">
        <v>78</v>
      </c>
      <c r="W655" s="1" t="s">
        <v>79</v>
      </c>
      <c r="X655" s="1" t="s">
        <v>80</v>
      </c>
      <c r="Y655" s="1" t="s">
        <v>81</v>
      </c>
      <c r="Z655" s="1" t="s">
        <v>82</v>
      </c>
      <c r="AA655">
        <v>984</v>
      </c>
      <c r="AB655">
        <v>1407.12</v>
      </c>
    </row>
    <row r="656" spans="1:28" ht="14.4" x14ac:dyDescent="0.3">
      <c r="A656" s="1">
        <v>2023</v>
      </c>
      <c r="B656" s="1" t="s">
        <v>7</v>
      </c>
      <c r="C656" s="1" t="s">
        <v>15</v>
      </c>
      <c r="D656" s="5" t="s">
        <v>24</v>
      </c>
      <c r="E656" s="6">
        <v>76</v>
      </c>
      <c r="F656" s="6">
        <v>2517.2949999999996</v>
      </c>
      <c r="G656" s="6">
        <v>5126.1279999999997</v>
      </c>
      <c r="H656" s="3">
        <v>503.45899999999995</v>
      </c>
      <c r="I656" s="4" t="s">
        <v>42</v>
      </c>
      <c r="R656" s="22">
        <v>2725807</v>
      </c>
      <c r="S656">
        <v>2024</v>
      </c>
      <c r="T656" s="1" t="s">
        <v>9</v>
      </c>
      <c r="U656" s="1" t="s">
        <v>85</v>
      </c>
      <c r="V656" s="1" t="s">
        <v>78</v>
      </c>
      <c r="W656" s="1" t="s">
        <v>79</v>
      </c>
      <c r="X656" s="1" t="s">
        <v>80</v>
      </c>
      <c r="Y656" s="1" t="s">
        <v>81</v>
      </c>
      <c r="Z656" s="1" t="s">
        <v>82</v>
      </c>
      <c r="AA656">
        <v>333</v>
      </c>
      <c r="AB656">
        <v>476.19</v>
      </c>
    </row>
    <row r="657" spans="1:28" ht="14.4" x14ac:dyDescent="0.3">
      <c r="A657" s="1">
        <v>2023</v>
      </c>
      <c r="B657" s="1" t="s">
        <v>7</v>
      </c>
      <c r="C657" s="1" t="s">
        <v>15</v>
      </c>
      <c r="D657" s="5" t="s">
        <v>25</v>
      </c>
      <c r="E657" s="6">
        <v>46</v>
      </c>
      <c r="F657" s="6">
        <v>115</v>
      </c>
      <c r="G657" s="6">
        <v>224</v>
      </c>
      <c r="H657" s="3">
        <v>23</v>
      </c>
      <c r="I657" s="4" t="s">
        <v>42</v>
      </c>
      <c r="R657" s="22">
        <v>2725807</v>
      </c>
      <c r="S657">
        <v>2024</v>
      </c>
      <c r="T657" s="1" t="s">
        <v>7</v>
      </c>
      <c r="U657" s="1" t="s">
        <v>85</v>
      </c>
      <c r="V657" s="1" t="s">
        <v>87</v>
      </c>
      <c r="W657" s="1" t="s">
        <v>88</v>
      </c>
      <c r="X657" s="1" t="s">
        <v>84</v>
      </c>
      <c r="Y657" s="1" t="s">
        <v>86</v>
      </c>
      <c r="Z657" s="1" t="s">
        <v>89</v>
      </c>
      <c r="AA657">
        <v>892</v>
      </c>
      <c r="AB657">
        <v>1275.56</v>
      </c>
    </row>
    <row r="658" spans="1:28" ht="14.4" x14ac:dyDescent="0.3">
      <c r="A658" s="1">
        <v>2023</v>
      </c>
      <c r="B658" s="1" t="s">
        <v>7</v>
      </c>
      <c r="C658" s="1" t="s">
        <v>15</v>
      </c>
      <c r="D658" s="5" t="s">
        <v>23</v>
      </c>
      <c r="E658" s="6">
        <v>34</v>
      </c>
      <c r="F658" s="6">
        <v>2631.66</v>
      </c>
      <c r="G658" s="6">
        <v>5126.0160000000005</v>
      </c>
      <c r="H658" s="3">
        <v>526.33199999999999</v>
      </c>
      <c r="I658" s="4" t="s">
        <v>42</v>
      </c>
      <c r="R658" s="22">
        <v>2725807</v>
      </c>
      <c r="S658">
        <v>2024</v>
      </c>
      <c r="T658" s="1" t="s">
        <v>11</v>
      </c>
      <c r="U658" s="1" t="s">
        <v>85</v>
      </c>
      <c r="V658" s="1" t="s">
        <v>87</v>
      </c>
      <c r="W658" s="1" t="s">
        <v>88</v>
      </c>
      <c r="X658" s="1" t="s">
        <v>84</v>
      </c>
      <c r="Y658" s="1" t="s">
        <v>86</v>
      </c>
      <c r="Z658" s="1" t="s">
        <v>89</v>
      </c>
      <c r="AA658">
        <v>154</v>
      </c>
      <c r="AB658">
        <v>220.22</v>
      </c>
    </row>
    <row r="659" spans="1:28" ht="14.4" x14ac:dyDescent="0.3">
      <c r="A659" s="1">
        <v>2023</v>
      </c>
      <c r="B659" s="1" t="s">
        <v>7</v>
      </c>
      <c r="C659" s="1" t="s">
        <v>13</v>
      </c>
      <c r="D659" s="2" t="s">
        <v>34</v>
      </c>
      <c r="E659" s="3">
        <v>7</v>
      </c>
      <c r="F659" s="3">
        <v>230</v>
      </c>
      <c r="G659" s="3">
        <v>224</v>
      </c>
      <c r="H659" s="3">
        <v>46</v>
      </c>
      <c r="I659" s="4" t="s">
        <v>42</v>
      </c>
      <c r="R659" s="22">
        <v>2725807</v>
      </c>
      <c r="S659">
        <v>2024</v>
      </c>
      <c r="T659" s="1" t="s">
        <v>11</v>
      </c>
      <c r="U659" s="1" t="s">
        <v>85</v>
      </c>
      <c r="V659" s="1" t="s">
        <v>87</v>
      </c>
      <c r="W659" s="1" t="s">
        <v>88</v>
      </c>
      <c r="X659" s="1" t="s">
        <v>84</v>
      </c>
      <c r="Y659" s="1" t="s">
        <v>86</v>
      </c>
      <c r="Z659" s="1" t="s">
        <v>89</v>
      </c>
      <c r="AA659">
        <v>809</v>
      </c>
      <c r="AB659">
        <v>1156.8699999999999</v>
      </c>
    </row>
    <row r="660" spans="1:28" ht="14.4" x14ac:dyDescent="0.3">
      <c r="A660" s="1">
        <v>2023</v>
      </c>
      <c r="B660" s="1" t="s">
        <v>7</v>
      </c>
      <c r="C660" s="1" t="s">
        <v>15</v>
      </c>
      <c r="D660" s="5" t="s">
        <v>27</v>
      </c>
      <c r="E660" s="6">
        <v>3</v>
      </c>
      <c r="F660" s="6">
        <v>2631.9475000000002</v>
      </c>
      <c r="G660" s="6">
        <v>5126.576</v>
      </c>
      <c r="H660" s="3">
        <v>526.38950000000011</v>
      </c>
      <c r="I660" s="4" t="s">
        <v>40</v>
      </c>
      <c r="R660" s="22">
        <v>2725807</v>
      </c>
      <c r="S660">
        <v>2024</v>
      </c>
      <c r="T660" s="1" t="s">
        <v>11</v>
      </c>
      <c r="U660" s="1" t="s">
        <v>85</v>
      </c>
      <c r="V660" s="1" t="s">
        <v>87</v>
      </c>
      <c r="W660" s="1" t="s">
        <v>88</v>
      </c>
      <c r="X660" s="1" t="s">
        <v>84</v>
      </c>
      <c r="Y660" s="1" t="s">
        <v>86</v>
      </c>
      <c r="Z660" s="1" t="s">
        <v>89</v>
      </c>
      <c r="AA660">
        <v>153</v>
      </c>
      <c r="AB660">
        <v>218.79</v>
      </c>
    </row>
    <row r="661" spans="1:28" ht="14.4" x14ac:dyDescent="0.3">
      <c r="A661" s="1">
        <v>2023</v>
      </c>
      <c r="B661" s="1" t="s">
        <v>7</v>
      </c>
      <c r="C661" s="1" t="s">
        <v>32</v>
      </c>
      <c r="D661" s="5" t="s">
        <v>32</v>
      </c>
      <c r="E661" s="6">
        <v>2</v>
      </c>
      <c r="F661" s="6">
        <v>7590</v>
      </c>
      <c r="G661" s="6">
        <v>7392</v>
      </c>
      <c r="H661" s="3">
        <v>1518</v>
      </c>
      <c r="I661" s="4" t="s">
        <v>42</v>
      </c>
      <c r="R661" s="22">
        <v>2725807</v>
      </c>
      <c r="S661">
        <v>2024</v>
      </c>
      <c r="T661" s="1" t="s">
        <v>11</v>
      </c>
      <c r="U661" s="1" t="s">
        <v>85</v>
      </c>
      <c r="V661" s="1" t="s">
        <v>87</v>
      </c>
      <c r="W661" s="1" t="s">
        <v>88</v>
      </c>
      <c r="X661" s="1" t="s">
        <v>84</v>
      </c>
      <c r="Y661" s="1" t="s">
        <v>86</v>
      </c>
      <c r="Z661" s="1" t="s">
        <v>89</v>
      </c>
      <c r="AA661">
        <v>181</v>
      </c>
      <c r="AB661">
        <v>258.83</v>
      </c>
    </row>
    <row r="662" spans="1:28" ht="14.4" x14ac:dyDescent="0.3">
      <c r="A662" s="1">
        <v>2023</v>
      </c>
      <c r="B662" s="1" t="s">
        <v>8</v>
      </c>
      <c r="C662" s="1" t="s">
        <v>14</v>
      </c>
      <c r="D662" s="2" t="s">
        <v>36</v>
      </c>
      <c r="E662" s="3">
        <v>3566</v>
      </c>
      <c r="F662" s="3">
        <v>4577.3</v>
      </c>
      <c r="G662" s="3">
        <v>5126.576</v>
      </c>
      <c r="H662" s="3">
        <v>915.46</v>
      </c>
      <c r="I662" s="4" t="s">
        <v>42</v>
      </c>
      <c r="R662" s="22">
        <v>2725807</v>
      </c>
      <c r="S662">
        <v>2024</v>
      </c>
      <c r="T662" s="1" t="s">
        <v>1</v>
      </c>
      <c r="U662" s="1" t="s">
        <v>85</v>
      </c>
      <c r="V662" s="1" t="s">
        <v>87</v>
      </c>
      <c r="W662" s="1" t="s">
        <v>88</v>
      </c>
      <c r="X662" s="1" t="s">
        <v>84</v>
      </c>
      <c r="Y662" s="1" t="s">
        <v>86</v>
      </c>
      <c r="Z662" s="1" t="s">
        <v>89</v>
      </c>
      <c r="AA662">
        <v>208</v>
      </c>
      <c r="AB662">
        <v>297.44</v>
      </c>
    </row>
    <row r="663" spans="1:28" ht="14.4" x14ac:dyDescent="0.3">
      <c r="A663" s="1">
        <v>2023</v>
      </c>
      <c r="B663" s="1" t="s">
        <v>8</v>
      </c>
      <c r="C663" s="1" t="s">
        <v>14</v>
      </c>
      <c r="D663" s="2" t="s">
        <v>37</v>
      </c>
      <c r="E663" s="3">
        <v>2498</v>
      </c>
      <c r="F663" s="3">
        <v>8000</v>
      </c>
      <c r="G663" s="3">
        <v>8960</v>
      </c>
      <c r="H663" s="3">
        <v>1600</v>
      </c>
      <c r="I663" s="4" t="s">
        <v>42</v>
      </c>
      <c r="R663" s="22">
        <v>2725807</v>
      </c>
      <c r="S663">
        <v>2024</v>
      </c>
      <c r="T663" s="1" t="s">
        <v>1</v>
      </c>
      <c r="U663" s="1" t="s">
        <v>85</v>
      </c>
      <c r="V663" s="1" t="s">
        <v>87</v>
      </c>
      <c r="W663" s="1" t="s">
        <v>88</v>
      </c>
      <c r="X663" s="1" t="s">
        <v>84</v>
      </c>
      <c r="Y663" s="1" t="s">
        <v>86</v>
      </c>
      <c r="Z663" s="1" t="s">
        <v>89</v>
      </c>
      <c r="AA663">
        <v>235</v>
      </c>
      <c r="AB663">
        <v>336.05</v>
      </c>
    </row>
    <row r="664" spans="1:28" ht="14.4" x14ac:dyDescent="0.3">
      <c r="A664" s="1">
        <v>2023</v>
      </c>
      <c r="B664" s="1" t="s">
        <v>8</v>
      </c>
      <c r="C664" s="1" t="s">
        <v>13</v>
      </c>
      <c r="D664" s="2" t="s">
        <v>35</v>
      </c>
      <c r="E664" s="3">
        <v>1245</v>
      </c>
      <c r="F664" s="3">
        <v>4577.2</v>
      </c>
      <c r="G664" s="3">
        <v>5126.4639999999999</v>
      </c>
      <c r="H664" s="3">
        <v>915.44</v>
      </c>
      <c r="I664" s="4" t="s">
        <v>42</v>
      </c>
      <c r="R664" s="22">
        <v>2725807</v>
      </c>
      <c r="S664">
        <v>2024</v>
      </c>
      <c r="T664" s="1" t="s">
        <v>5</v>
      </c>
      <c r="U664" s="1" t="s">
        <v>85</v>
      </c>
      <c r="V664" s="1" t="s">
        <v>87</v>
      </c>
      <c r="W664" s="1" t="s">
        <v>88</v>
      </c>
      <c r="X664" s="1" t="s">
        <v>84</v>
      </c>
      <c r="Y664" s="1" t="s">
        <v>86</v>
      </c>
      <c r="Z664" s="1" t="s">
        <v>89</v>
      </c>
      <c r="AA664">
        <v>214</v>
      </c>
      <c r="AB664">
        <v>306.02</v>
      </c>
    </row>
    <row r="665" spans="1:28" ht="14.4" x14ac:dyDescent="0.3">
      <c r="A665" s="1">
        <v>2023</v>
      </c>
      <c r="B665" s="1" t="s">
        <v>8</v>
      </c>
      <c r="C665" s="1" t="s">
        <v>38</v>
      </c>
      <c r="D665" s="5" t="s">
        <v>30</v>
      </c>
      <c r="E665" s="6">
        <v>644</v>
      </c>
      <c r="F665" s="6">
        <v>5743.5</v>
      </c>
      <c r="G665" s="6">
        <v>6432.72</v>
      </c>
      <c r="H665" s="3">
        <v>1148.7</v>
      </c>
      <c r="I665" s="4" t="s">
        <v>42</v>
      </c>
      <c r="R665" s="22">
        <v>2725807</v>
      </c>
      <c r="S665">
        <v>2024</v>
      </c>
      <c r="T665" s="1" t="s">
        <v>5</v>
      </c>
      <c r="U665" s="1" t="s">
        <v>85</v>
      </c>
      <c r="V665" s="1" t="s">
        <v>87</v>
      </c>
      <c r="W665" s="1" t="s">
        <v>88</v>
      </c>
      <c r="X665" s="1" t="s">
        <v>84</v>
      </c>
      <c r="Y665" s="1" t="s">
        <v>86</v>
      </c>
      <c r="Z665" s="1" t="s">
        <v>89</v>
      </c>
      <c r="AA665">
        <v>803</v>
      </c>
      <c r="AB665">
        <v>1148.29</v>
      </c>
    </row>
    <row r="666" spans="1:28" ht="14.4" x14ac:dyDescent="0.3">
      <c r="A666" s="1">
        <v>2023</v>
      </c>
      <c r="B666" s="1" t="s">
        <v>8</v>
      </c>
      <c r="C666" s="1" t="s">
        <v>12</v>
      </c>
      <c r="D666" s="5" t="s">
        <v>29</v>
      </c>
      <c r="E666" s="6">
        <v>643</v>
      </c>
      <c r="F666" s="6">
        <v>7000</v>
      </c>
      <c r="G666" s="6">
        <v>7840</v>
      </c>
      <c r="H666" s="3">
        <v>1400</v>
      </c>
      <c r="I666" s="4" t="s">
        <v>42</v>
      </c>
      <c r="R666" s="22">
        <v>2725807</v>
      </c>
      <c r="S666">
        <v>2024</v>
      </c>
      <c r="T666" s="1" t="s">
        <v>5</v>
      </c>
      <c r="U666" s="1" t="s">
        <v>85</v>
      </c>
      <c r="V666" s="1" t="s">
        <v>87</v>
      </c>
      <c r="W666" s="1" t="s">
        <v>88</v>
      </c>
      <c r="X666" s="1" t="s">
        <v>84</v>
      </c>
      <c r="Y666" s="1" t="s">
        <v>86</v>
      </c>
      <c r="Z666" s="1" t="s">
        <v>89</v>
      </c>
      <c r="AA666">
        <v>189</v>
      </c>
      <c r="AB666">
        <v>270.27</v>
      </c>
    </row>
    <row r="667" spans="1:28" ht="14.4" x14ac:dyDescent="0.3">
      <c r="A667" s="1">
        <v>2023</v>
      </c>
      <c r="B667" s="1" t="s">
        <v>8</v>
      </c>
      <c r="C667" s="1" t="s">
        <v>38</v>
      </c>
      <c r="D667" s="5" t="s">
        <v>31</v>
      </c>
      <c r="E667" s="6">
        <v>455</v>
      </c>
      <c r="F667" s="6">
        <v>4578.6000000000004</v>
      </c>
      <c r="G667" s="6">
        <v>5128.0320000000002</v>
      </c>
      <c r="H667" s="3">
        <v>915.72000000000014</v>
      </c>
      <c r="I667" s="4" t="s">
        <v>42</v>
      </c>
      <c r="R667" s="22">
        <v>2725807</v>
      </c>
      <c r="S667">
        <v>2024</v>
      </c>
      <c r="T667" s="1" t="s">
        <v>5</v>
      </c>
      <c r="U667" s="1" t="s">
        <v>85</v>
      </c>
      <c r="V667" s="1" t="s">
        <v>87</v>
      </c>
      <c r="W667" s="1" t="s">
        <v>88</v>
      </c>
      <c r="X667" s="1" t="s">
        <v>84</v>
      </c>
      <c r="Y667" s="1" t="s">
        <v>86</v>
      </c>
      <c r="Z667" s="1" t="s">
        <v>89</v>
      </c>
      <c r="AA667">
        <v>187</v>
      </c>
      <c r="AB667">
        <v>267.40999999999997</v>
      </c>
    </row>
    <row r="668" spans="1:28" ht="14.4" x14ac:dyDescent="0.3">
      <c r="A668" s="1">
        <v>2023</v>
      </c>
      <c r="B668" s="1" t="s">
        <v>8</v>
      </c>
      <c r="C668" s="1" t="s">
        <v>12</v>
      </c>
      <c r="D668" s="5" t="s">
        <v>28</v>
      </c>
      <c r="E668" s="7">
        <v>345</v>
      </c>
      <c r="F668" s="7">
        <v>7000</v>
      </c>
      <c r="G668" s="7">
        <v>7840</v>
      </c>
      <c r="H668" s="3">
        <v>1400</v>
      </c>
      <c r="I668" s="4" t="s">
        <v>42</v>
      </c>
      <c r="R668" s="22">
        <v>2725807</v>
      </c>
      <c r="S668">
        <v>2024</v>
      </c>
      <c r="T668" s="1" t="s">
        <v>9</v>
      </c>
      <c r="U668" s="1" t="s">
        <v>85</v>
      </c>
      <c r="V668" s="1" t="s">
        <v>87</v>
      </c>
      <c r="W668" s="1" t="s">
        <v>88</v>
      </c>
      <c r="X668" s="1" t="s">
        <v>84</v>
      </c>
      <c r="Y668" s="1" t="s">
        <v>86</v>
      </c>
      <c r="Z668" s="1" t="s">
        <v>89</v>
      </c>
      <c r="AA668">
        <v>166</v>
      </c>
      <c r="AB668">
        <v>237.38</v>
      </c>
    </row>
    <row r="669" spans="1:28" ht="14.4" x14ac:dyDescent="0.3">
      <c r="A669" s="1">
        <v>2023</v>
      </c>
      <c r="B669" s="1" t="s">
        <v>8</v>
      </c>
      <c r="C669" s="1" t="s">
        <v>13</v>
      </c>
      <c r="D669" s="2" t="s">
        <v>33</v>
      </c>
      <c r="E669" s="3">
        <v>122</v>
      </c>
      <c r="F669" s="3">
        <v>100</v>
      </c>
      <c r="G669" s="3">
        <v>112</v>
      </c>
      <c r="H669" s="3">
        <v>20</v>
      </c>
      <c r="I669" s="4" t="s">
        <v>42</v>
      </c>
      <c r="R669" s="22">
        <v>2725807</v>
      </c>
      <c r="S669">
        <v>2024</v>
      </c>
      <c r="T669" s="1" t="s">
        <v>9</v>
      </c>
      <c r="U669" s="1" t="s">
        <v>85</v>
      </c>
      <c r="V669" s="1" t="s">
        <v>87</v>
      </c>
      <c r="W669" s="1" t="s">
        <v>88</v>
      </c>
      <c r="X669" s="1" t="s">
        <v>84</v>
      </c>
      <c r="Y669" s="1" t="s">
        <v>86</v>
      </c>
      <c r="Z669" s="1" t="s">
        <v>89</v>
      </c>
      <c r="AA669">
        <v>193</v>
      </c>
      <c r="AB669">
        <v>275.99</v>
      </c>
    </row>
    <row r="670" spans="1:28" ht="14.4" x14ac:dyDescent="0.3">
      <c r="A670" s="1">
        <v>2023</v>
      </c>
      <c r="B670" s="1" t="s">
        <v>8</v>
      </c>
      <c r="C670" s="1" t="s">
        <v>15</v>
      </c>
      <c r="D670" s="5" t="s">
        <v>26</v>
      </c>
      <c r="E670" s="6">
        <v>78</v>
      </c>
      <c r="F670" s="6">
        <v>2288.6</v>
      </c>
      <c r="G670" s="6">
        <v>5126.4639999999999</v>
      </c>
      <c r="H670" s="3">
        <v>457.72</v>
      </c>
      <c r="I670" s="4" t="s">
        <v>42</v>
      </c>
      <c r="R670" s="22">
        <v>2726172</v>
      </c>
      <c r="S670">
        <v>2024</v>
      </c>
      <c r="T670" s="1" t="s">
        <v>3</v>
      </c>
      <c r="U670" s="1" t="s">
        <v>77</v>
      </c>
      <c r="V670" s="1" t="s">
        <v>78</v>
      </c>
      <c r="W670" s="1" t="s">
        <v>79</v>
      </c>
      <c r="X670" s="1" t="s">
        <v>80</v>
      </c>
      <c r="Y670" s="1" t="s">
        <v>81</v>
      </c>
      <c r="Z670" s="1" t="s">
        <v>83</v>
      </c>
      <c r="AA670">
        <v>753</v>
      </c>
      <c r="AB670">
        <v>1076.79</v>
      </c>
    </row>
    <row r="671" spans="1:28" ht="14.4" x14ac:dyDescent="0.3">
      <c r="A671" s="1">
        <v>2023</v>
      </c>
      <c r="B671" s="1" t="s">
        <v>8</v>
      </c>
      <c r="C671" s="1" t="s">
        <v>15</v>
      </c>
      <c r="D671" s="5" t="s">
        <v>24</v>
      </c>
      <c r="E671" s="6">
        <v>76</v>
      </c>
      <c r="F671" s="6">
        <v>2288.4499999999998</v>
      </c>
      <c r="G671" s="6">
        <v>5126.1279999999997</v>
      </c>
      <c r="H671" s="3">
        <v>457.69</v>
      </c>
      <c r="I671" s="4" t="s">
        <v>42</v>
      </c>
      <c r="R671" s="22">
        <v>2726172</v>
      </c>
      <c r="S671">
        <v>2024</v>
      </c>
      <c r="T671" s="1" t="s">
        <v>3</v>
      </c>
      <c r="U671" s="1" t="s">
        <v>77</v>
      </c>
      <c r="V671" s="1" t="s">
        <v>78</v>
      </c>
      <c r="W671" s="1" t="s">
        <v>79</v>
      </c>
      <c r="X671" s="1" t="s">
        <v>80</v>
      </c>
      <c r="Y671" s="1" t="s">
        <v>81</v>
      </c>
      <c r="Z671" s="1" t="s">
        <v>83</v>
      </c>
      <c r="AA671">
        <v>297</v>
      </c>
      <c r="AB671">
        <v>424.71</v>
      </c>
    </row>
    <row r="672" spans="1:28" ht="14.4" x14ac:dyDescent="0.3">
      <c r="A672" s="1">
        <v>2023</v>
      </c>
      <c r="B672" s="1" t="s">
        <v>8</v>
      </c>
      <c r="C672" s="1" t="s">
        <v>15</v>
      </c>
      <c r="D672" s="5" t="s">
        <v>25</v>
      </c>
      <c r="E672" s="6">
        <v>46</v>
      </c>
      <c r="F672" s="6">
        <v>100</v>
      </c>
      <c r="G672" s="6">
        <v>224</v>
      </c>
      <c r="H672" s="3">
        <v>20</v>
      </c>
      <c r="I672" s="4" t="s">
        <v>42</v>
      </c>
      <c r="R672" s="22">
        <v>2726172</v>
      </c>
      <c r="S672">
        <v>2024</v>
      </c>
      <c r="T672" s="1" t="s">
        <v>11</v>
      </c>
      <c r="U672" s="1" t="s">
        <v>77</v>
      </c>
      <c r="V672" s="1" t="s">
        <v>78</v>
      </c>
      <c r="W672" s="1" t="s">
        <v>79</v>
      </c>
      <c r="X672" s="1" t="s">
        <v>80</v>
      </c>
      <c r="Y672" s="1" t="s">
        <v>81</v>
      </c>
      <c r="Z672" s="1" t="s">
        <v>83</v>
      </c>
      <c r="AA672">
        <v>673</v>
      </c>
      <c r="AB672">
        <v>962.39</v>
      </c>
    </row>
    <row r="673" spans="1:28" ht="14.4" x14ac:dyDescent="0.3">
      <c r="A673" s="1">
        <v>2023</v>
      </c>
      <c r="B673" s="1" t="s">
        <v>8</v>
      </c>
      <c r="C673" s="1" t="s">
        <v>15</v>
      </c>
      <c r="D673" s="5" t="s">
        <v>23</v>
      </c>
      <c r="E673" s="6">
        <v>34</v>
      </c>
      <c r="F673" s="6">
        <v>2746.08</v>
      </c>
      <c r="G673" s="6">
        <v>5126.0160000000005</v>
      </c>
      <c r="H673" s="3">
        <v>549.21600000000001</v>
      </c>
      <c r="I673" s="4" t="s">
        <v>42</v>
      </c>
      <c r="R673" s="22">
        <v>2726172</v>
      </c>
      <c r="S673">
        <v>2024</v>
      </c>
      <c r="T673" s="1" t="s">
        <v>1</v>
      </c>
      <c r="U673" s="1" t="s">
        <v>77</v>
      </c>
      <c r="V673" s="1" t="s">
        <v>78</v>
      </c>
      <c r="W673" s="1" t="s">
        <v>79</v>
      </c>
      <c r="X673" s="1" t="s">
        <v>80</v>
      </c>
      <c r="Y673" s="1" t="s">
        <v>81</v>
      </c>
      <c r="Z673" s="1" t="s">
        <v>83</v>
      </c>
      <c r="AA673">
        <v>308</v>
      </c>
      <c r="AB673">
        <v>471.24</v>
      </c>
    </row>
    <row r="674" spans="1:28" ht="14.4" x14ac:dyDescent="0.3">
      <c r="A674" s="1">
        <v>2023</v>
      </c>
      <c r="B674" s="1" t="s">
        <v>8</v>
      </c>
      <c r="C674" s="1" t="s">
        <v>13</v>
      </c>
      <c r="D674" s="2" t="s">
        <v>34</v>
      </c>
      <c r="E674" s="3">
        <v>7</v>
      </c>
      <c r="F674" s="3">
        <v>240</v>
      </c>
      <c r="G674" s="3">
        <v>224</v>
      </c>
      <c r="H674" s="3">
        <v>48</v>
      </c>
      <c r="I674" s="4" t="s">
        <v>42</v>
      </c>
      <c r="R674" s="22">
        <v>2726172</v>
      </c>
      <c r="S674">
        <v>2024</v>
      </c>
      <c r="T674" s="1" t="s">
        <v>1</v>
      </c>
      <c r="U674" s="1" t="s">
        <v>77</v>
      </c>
      <c r="V674" s="1" t="s">
        <v>78</v>
      </c>
      <c r="W674" s="1" t="s">
        <v>79</v>
      </c>
      <c r="X674" s="1" t="s">
        <v>80</v>
      </c>
      <c r="Y674" s="1" t="s">
        <v>81</v>
      </c>
      <c r="Z674" s="1" t="s">
        <v>83</v>
      </c>
      <c r="AA674">
        <v>760</v>
      </c>
      <c r="AB674">
        <v>1086.8</v>
      </c>
    </row>
    <row r="675" spans="1:28" ht="14.4" x14ac:dyDescent="0.3">
      <c r="A675" s="1">
        <v>2023</v>
      </c>
      <c r="B675" s="1" t="s">
        <v>8</v>
      </c>
      <c r="C675" s="1" t="s">
        <v>15</v>
      </c>
      <c r="D675" s="5" t="s">
        <v>27</v>
      </c>
      <c r="E675" s="6">
        <v>3</v>
      </c>
      <c r="F675" s="6">
        <v>2746.38</v>
      </c>
      <c r="G675" s="6">
        <v>5126.576</v>
      </c>
      <c r="H675" s="3">
        <v>549.27600000000007</v>
      </c>
      <c r="I675" s="4" t="s">
        <v>42</v>
      </c>
      <c r="R675" s="22">
        <v>2726172</v>
      </c>
      <c r="S675">
        <v>2024</v>
      </c>
      <c r="T675" s="1" t="s">
        <v>5</v>
      </c>
      <c r="U675" s="1" t="s">
        <v>77</v>
      </c>
      <c r="V675" s="1" t="s">
        <v>78</v>
      </c>
      <c r="W675" s="1" t="s">
        <v>79</v>
      </c>
      <c r="X675" s="1" t="s">
        <v>80</v>
      </c>
      <c r="Y675" s="1" t="s">
        <v>81</v>
      </c>
      <c r="Z675" s="1" t="s">
        <v>83</v>
      </c>
      <c r="AA675">
        <v>290</v>
      </c>
      <c r="AB675">
        <v>443.70000000000005</v>
      </c>
    </row>
    <row r="676" spans="1:28" ht="14.4" x14ac:dyDescent="0.3">
      <c r="A676" s="1">
        <v>2023</v>
      </c>
      <c r="B676" s="1" t="s">
        <v>8</v>
      </c>
      <c r="C676" s="1" t="s">
        <v>32</v>
      </c>
      <c r="D676" s="5" t="s">
        <v>32</v>
      </c>
      <c r="E676" s="6">
        <v>2</v>
      </c>
      <c r="F676" s="6">
        <v>7920</v>
      </c>
      <c r="G676" s="6">
        <v>7392</v>
      </c>
      <c r="H676" s="3">
        <v>1584</v>
      </c>
      <c r="I676" s="4" t="s">
        <v>42</v>
      </c>
      <c r="R676" s="22">
        <v>2726172</v>
      </c>
      <c r="S676">
        <v>2024</v>
      </c>
      <c r="T676" s="1" t="s">
        <v>5</v>
      </c>
      <c r="U676" s="1" t="s">
        <v>77</v>
      </c>
      <c r="V676" s="1" t="s">
        <v>78</v>
      </c>
      <c r="W676" s="1" t="s">
        <v>79</v>
      </c>
      <c r="X676" s="1" t="s">
        <v>80</v>
      </c>
      <c r="Y676" s="1" t="s">
        <v>81</v>
      </c>
      <c r="Z676" s="1" t="s">
        <v>83</v>
      </c>
      <c r="AA676">
        <v>260</v>
      </c>
      <c r="AB676">
        <v>371.8</v>
      </c>
    </row>
    <row r="677" spans="1:28" ht="14.4" x14ac:dyDescent="0.3">
      <c r="A677" s="1">
        <v>2023</v>
      </c>
      <c r="B677" s="1" t="s">
        <v>9</v>
      </c>
      <c r="C677" s="1" t="s">
        <v>14</v>
      </c>
      <c r="D677" s="2" t="s">
        <v>36</v>
      </c>
      <c r="E677" s="3">
        <v>3566</v>
      </c>
      <c r="F677" s="3">
        <v>5035.0300000000007</v>
      </c>
      <c r="G677" s="3">
        <v>5126.576</v>
      </c>
      <c r="H677" s="3">
        <v>1007.0060000000002</v>
      </c>
      <c r="I677" s="4" t="s">
        <v>42</v>
      </c>
      <c r="R677" s="22">
        <v>2726172</v>
      </c>
      <c r="S677">
        <v>2024</v>
      </c>
      <c r="T677" s="1" t="s">
        <v>5</v>
      </c>
      <c r="U677" s="1" t="s">
        <v>77</v>
      </c>
      <c r="V677" s="1" t="s">
        <v>78</v>
      </c>
      <c r="W677" s="1" t="s">
        <v>79</v>
      </c>
      <c r="X677" s="1" t="s">
        <v>80</v>
      </c>
      <c r="Y677" s="1" t="s">
        <v>81</v>
      </c>
      <c r="Z677" s="1" t="s">
        <v>83</v>
      </c>
      <c r="AA677">
        <v>668</v>
      </c>
      <c r="AB677">
        <v>955.24</v>
      </c>
    </row>
    <row r="678" spans="1:28" ht="14.4" x14ac:dyDescent="0.3">
      <c r="A678" s="1">
        <v>2023</v>
      </c>
      <c r="B678" s="1" t="s">
        <v>9</v>
      </c>
      <c r="C678" s="1" t="s">
        <v>14</v>
      </c>
      <c r="D678" s="2" t="s">
        <v>37</v>
      </c>
      <c r="E678" s="3">
        <v>2498</v>
      </c>
      <c r="F678" s="3">
        <v>9200</v>
      </c>
      <c r="G678" s="3">
        <v>8960</v>
      </c>
      <c r="H678" s="3">
        <v>1840</v>
      </c>
      <c r="I678" s="4" t="s">
        <v>42</v>
      </c>
      <c r="R678" s="22">
        <v>2726172</v>
      </c>
      <c r="S678">
        <v>2024</v>
      </c>
      <c r="T678" s="1" t="s">
        <v>5</v>
      </c>
      <c r="U678" s="1" t="s">
        <v>77</v>
      </c>
      <c r="V678" s="1" t="s">
        <v>78</v>
      </c>
      <c r="W678" s="1" t="s">
        <v>79</v>
      </c>
      <c r="X678" s="1" t="s">
        <v>80</v>
      </c>
      <c r="Y678" s="1" t="s">
        <v>81</v>
      </c>
      <c r="Z678" s="1" t="s">
        <v>83</v>
      </c>
      <c r="AA678">
        <v>754</v>
      </c>
      <c r="AB678">
        <v>1078.22</v>
      </c>
    </row>
    <row r="679" spans="1:28" ht="14.4" x14ac:dyDescent="0.3">
      <c r="A679" s="1">
        <v>2023</v>
      </c>
      <c r="B679" s="1" t="s">
        <v>9</v>
      </c>
      <c r="C679" s="1" t="s">
        <v>13</v>
      </c>
      <c r="D679" s="2" t="s">
        <v>35</v>
      </c>
      <c r="E679" s="3">
        <v>1245</v>
      </c>
      <c r="F679" s="3">
        <v>5263.78</v>
      </c>
      <c r="G679" s="3">
        <v>5126.4639999999999</v>
      </c>
      <c r="H679" s="3">
        <v>1052.7560000000001</v>
      </c>
      <c r="I679" s="4" t="s">
        <v>42</v>
      </c>
      <c r="R679" s="22">
        <v>2726172</v>
      </c>
      <c r="S679">
        <v>2024</v>
      </c>
      <c r="T679" s="1" t="s">
        <v>5</v>
      </c>
      <c r="U679" s="1" t="s">
        <v>77</v>
      </c>
      <c r="V679" s="1" t="s">
        <v>78</v>
      </c>
      <c r="W679" s="1" t="s">
        <v>79</v>
      </c>
      <c r="X679" s="1" t="s">
        <v>80</v>
      </c>
      <c r="Y679" s="1" t="s">
        <v>81</v>
      </c>
      <c r="Z679" s="1" t="s">
        <v>83</v>
      </c>
      <c r="AA679">
        <v>291</v>
      </c>
      <c r="AB679">
        <v>416.13</v>
      </c>
    </row>
    <row r="680" spans="1:28" ht="14.4" x14ac:dyDescent="0.3">
      <c r="A680" s="1">
        <v>2023</v>
      </c>
      <c r="B680" s="1" t="s">
        <v>9</v>
      </c>
      <c r="C680" s="1" t="s">
        <v>38</v>
      </c>
      <c r="D680" s="5" t="s">
        <v>30</v>
      </c>
      <c r="E680" s="6">
        <v>644</v>
      </c>
      <c r="F680" s="6">
        <v>6605.0249999999996</v>
      </c>
      <c r="G680" s="6">
        <v>6432.72</v>
      </c>
      <c r="H680" s="3">
        <v>1321.0050000000001</v>
      </c>
      <c r="I680" s="4" t="s">
        <v>42</v>
      </c>
      <c r="R680" s="22">
        <v>2726172</v>
      </c>
      <c r="S680">
        <v>2024</v>
      </c>
      <c r="T680" s="1" t="s">
        <v>5</v>
      </c>
      <c r="U680" s="1" t="s">
        <v>77</v>
      </c>
      <c r="V680" s="1" t="s">
        <v>78</v>
      </c>
      <c r="W680" s="1" t="s">
        <v>79</v>
      </c>
      <c r="X680" s="1" t="s">
        <v>80</v>
      </c>
      <c r="Y680" s="1" t="s">
        <v>81</v>
      </c>
      <c r="Z680" s="1" t="s">
        <v>83</v>
      </c>
      <c r="AA680">
        <v>287</v>
      </c>
      <c r="AB680">
        <v>410.40999999999997</v>
      </c>
    </row>
    <row r="681" spans="1:28" ht="14.4" x14ac:dyDescent="0.3">
      <c r="A681" s="1">
        <v>2023</v>
      </c>
      <c r="B681" s="1" t="s">
        <v>9</v>
      </c>
      <c r="C681" s="1" t="s">
        <v>12</v>
      </c>
      <c r="D681" s="5" t="s">
        <v>29</v>
      </c>
      <c r="E681" s="6">
        <v>643</v>
      </c>
      <c r="F681" s="6">
        <v>8400</v>
      </c>
      <c r="G681" s="6">
        <v>7840</v>
      </c>
      <c r="H681" s="3">
        <v>1680</v>
      </c>
      <c r="I681" s="4" t="s">
        <v>42</v>
      </c>
      <c r="R681" s="22">
        <v>2726172</v>
      </c>
      <c r="S681">
        <v>2024</v>
      </c>
      <c r="T681" s="1" t="s">
        <v>5</v>
      </c>
      <c r="U681" s="1" t="s">
        <v>77</v>
      </c>
      <c r="V681" s="1" t="s">
        <v>78</v>
      </c>
      <c r="W681" s="1" t="s">
        <v>79</v>
      </c>
      <c r="X681" s="1" t="s">
        <v>80</v>
      </c>
      <c r="Y681" s="1" t="s">
        <v>81</v>
      </c>
      <c r="Z681" s="1" t="s">
        <v>83</v>
      </c>
      <c r="AA681">
        <v>763</v>
      </c>
      <c r="AB681">
        <v>1091.0899999999999</v>
      </c>
    </row>
    <row r="682" spans="1:28" ht="14.4" x14ac:dyDescent="0.3">
      <c r="A682" s="1">
        <v>2023</v>
      </c>
      <c r="B682" s="1" t="s">
        <v>9</v>
      </c>
      <c r="C682" s="1" t="s">
        <v>38</v>
      </c>
      <c r="D682" s="5" t="s">
        <v>31</v>
      </c>
      <c r="E682" s="6">
        <v>455</v>
      </c>
      <c r="F682" s="6">
        <v>5494.3200000000006</v>
      </c>
      <c r="G682" s="6">
        <v>5128.0320000000002</v>
      </c>
      <c r="H682" s="3">
        <v>1098.8640000000003</v>
      </c>
      <c r="I682" s="4" t="s">
        <v>42</v>
      </c>
      <c r="R682" s="22">
        <v>2726172</v>
      </c>
      <c r="S682">
        <v>2024</v>
      </c>
      <c r="T682" s="1" t="s">
        <v>2</v>
      </c>
      <c r="U682" s="1" t="s">
        <v>77</v>
      </c>
      <c r="V682" s="1" t="s">
        <v>78</v>
      </c>
      <c r="W682" s="1" t="s">
        <v>79</v>
      </c>
      <c r="X682" s="1" t="s">
        <v>80</v>
      </c>
      <c r="Y682" s="1" t="s">
        <v>81</v>
      </c>
      <c r="Z682" s="1" t="s">
        <v>83</v>
      </c>
      <c r="AA682">
        <v>752</v>
      </c>
      <c r="AB682">
        <v>1075.3600000000001</v>
      </c>
    </row>
    <row r="683" spans="1:28" ht="14.4" x14ac:dyDescent="0.3">
      <c r="A683" s="1">
        <v>2023</v>
      </c>
      <c r="B683" s="1" t="s">
        <v>9</v>
      </c>
      <c r="C683" s="1" t="s">
        <v>12</v>
      </c>
      <c r="D683" s="5" t="s">
        <v>28</v>
      </c>
      <c r="E683" s="7">
        <v>345</v>
      </c>
      <c r="F683" s="7">
        <v>8400</v>
      </c>
      <c r="G683" s="7">
        <v>7840</v>
      </c>
      <c r="H683" s="3">
        <v>1680</v>
      </c>
      <c r="I683" s="4" t="s">
        <v>42</v>
      </c>
      <c r="R683" s="22">
        <v>2726172</v>
      </c>
      <c r="S683">
        <v>2024</v>
      </c>
      <c r="T683" s="1" t="s">
        <v>2</v>
      </c>
      <c r="U683" s="1" t="s">
        <v>77</v>
      </c>
      <c r="V683" s="1" t="s">
        <v>78</v>
      </c>
      <c r="W683" s="1" t="s">
        <v>79</v>
      </c>
      <c r="X683" s="1" t="s">
        <v>80</v>
      </c>
      <c r="Y683" s="1" t="s">
        <v>81</v>
      </c>
      <c r="Z683" s="1" t="s">
        <v>83</v>
      </c>
      <c r="AA683">
        <v>303</v>
      </c>
      <c r="AB683">
        <v>433.28999999999996</v>
      </c>
    </row>
    <row r="684" spans="1:28" ht="14.4" x14ac:dyDescent="0.3">
      <c r="A684" s="1">
        <v>2023</v>
      </c>
      <c r="B684" s="1" t="s">
        <v>9</v>
      </c>
      <c r="C684" s="1" t="s">
        <v>13</v>
      </c>
      <c r="D684" s="2" t="s">
        <v>33</v>
      </c>
      <c r="E684" s="3">
        <v>122</v>
      </c>
      <c r="F684" s="3">
        <v>120</v>
      </c>
      <c r="G684" s="3">
        <v>112</v>
      </c>
      <c r="H684" s="3">
        <v>24</v>
      </c>
      <c r="I684" s="4" t="s">
        <v>42</v>
      </c>
      <c r="R684" s="22">
        <v>2726172</v>
      </c>
      <c r="S684">
        <v>2024</v>
      </c>
      <c r="T684" s="1" t="s">
        <v>9</v>
      </c>
      <c r="U684" s="1" t="s">
        <v>77</v>
      </c>
      <c r="V684" s="1" t="s">
        <v>78</v>
      </c>
      <c r="W684" s="1" t="s">
        <v>79</v>
      </c>
      <c r="X684" s="1" t="s">
        <v>80</v>
      </c>
      <c r="Y684" s="1" t="s">
        <v>81</v>
      </c>
      <c r="Z684" s="1" t="s">
        <v>83</v>
      </c>
      <c r="AA684">
        <v>242</v>
      </c>
      <c r="AB684">
        <v>346.06</v>
      </c>
    </row>
    <row r="685" spans="1:28" ht="14.4" x14ac:dyDescent="0.3">
      <c r="A685" s="1">
        <v>2023</v>
      </c>
      <c r="B685" s="1" t="s">
        <v>9</v>
      </c>
      <c r="C685" s="1" t="s">
        <v>15</v>
      </c>
      <c r="D685" s="5" t="s">
        <v>26</v>
      </c>
      <c r="E685" s="6">
        <v>78</v>
      </c>
      <c r="F685" s="6">
        <v>2517.46</v>
      </c>
      <c r="G685" s="6">
        <v>5126.4639999999999</v>
      </c>
      <c r="H685" s="3">
        <v>503.49200000000002</v>
      </c>
      <c r="I685" s="4" t="s">
        <v>42</v>
      </c>
      <c r="R685" s="22">
        <v>2726172</v>
      </c>
      <c r="S685">
        <v>2024</v>
      </c>
      <c r="T685" s="1" t="s">
        <v>9</v>
      </c>
      <c r="U685" s="1" t="s">
        <v>77</v>
      </c>
      <c r="V685" s="1" t="s">
        <v>78</v>
      </c>
      <c r="W685" s="1" t="s">
        <v>79</v>
      </c>
      <c r="X685" s="1" t="s">
        <v>80</v>
      </c>
      <c r="Y685" s="1" t="s">
        <v>81</v>
      </c>
      <c r="Z685" s="1" t="s">
        <v>83</v>
      </c>
      <c r="AA685">
        <v>758</v>
      </c>
      <c r="AB685">
        <v>1083.94</v>
      </c>
    </row>
    <row r="686" spans="1:28" ht="14.4" x14ac:dyDescent="0.3">
      <c r="A686" s="1">
        <v>2023</v>
      </c>
      <c r="B686" s="1" t="s">
        <v>9</v>
      </c>
      <c r="C686" s="1" t="s">
        <v>15</v>
      </c>
      <c r="D686" s="5" t="s">
        <v>24</v>
      </c>
      <c r="E686" s="6">
        <v>76</v>
      </c>
      <c r="F686" s="6">
        <v>2517.2949999999996</v>
      </c>
      <c r="G686" s="6">
        <v>5126.1279999999997</v>
      </c>
      <c r="H686" s="3">
        <v>503.45899999999995</v>
      </c>
      <c r="I686" s="4" t="s">
        <v>42</v>
      </c>
      <c r="R686" s="22">
        <v>2726172</v>
      </c>
      <c r="S686">
        <v>2024</v>
      </c>
      <c r="T686" s="1" t="s">
        <v>9</v>
      </c>
      <c r="U686" s="1" t="s">
        <v>77</v>
      </c>
      <c r="V686" s="1" t="s">
        <v>78</v>
      </c>
      <c r="W686" s="1" t="s">
        <v>79</v>
      </c>
      <c r="X686" s="1" t="s">
        <v>80</v>
      </c>
      <c r="Y686" s="1" t="s">
        <v>81</v>
      </c>
      <c r="Z686" s="1" t="s">
        <v>83</v>
      </c>
      <c r="AA686">
        <v>267</v>
      </c>
      <c r="AB686">
        <v>381.81</v>
      </c>
    </row>
    <row r="687" spans="1:28" ht="14.4" x14ac:dyDescent="0.3">
      <c r="A687" s="1">
        <v>2023</v>
      </c>
      <c r="B687" s="1" t="s">
        <v>9</v>
      </c>
      <c r="C687" s="1" t="s">
        <v>15</v>
      </c>
      <c r="D687" s="5" t="s">
        <v>25</v>
      </c>
      <c r="E687" s="6">
        <v>46</v>
      </c>
      <c r="F687" s="6">
        <v>110</v>
      </c>
      <c r="G687" s="6">
        <v>224</v>
      </c>
      <c r="H687" s="3">
        <v>22</v>
      </c>
      <c r="I687" s="4" t="s">
        <v>42</v>
      </c>
      <c r="R687" s="22">
        <v>2726172</v>
      </c>
      <c r="S687">
        <v>2024</v>
      </c>
      <c r="T687" s="1" t="s">
        <v>9</v>
      </c>
      <c r="U687" s="1" t="s">
        <v>77</v>
      </c>
      <c r="V687" s="1" t="s">
        <v>78</v>
      </c>
      <c r="W687" s="1" t="s">
        <v>79</v>
      </c>
      <c r="X687" s="1" t="s">
        <v>80</v>
      </c>
      <c r="Y687" s="1" t="s">
        <v>81</v>
      </c>
      <c r="Z687" s="1" t="s">
        <v>83</v>
      </c>
      <c r="AA687">
        <v>269</v>
      </c>
      <c r="AB687">
        <v>384.67</v>
      </c>
    </row>
    <row r="688" spans="1:28" ht="14.4" x14ac:dyDescent="0.3">
      <c r="A688" s="1">
        <v>2023</v>
      </c>
      <c r="B688" s="1" t="s">
        <v>9</v>
      </c>
      <c r="C688" s="1" t="s">
        <v>15</v>
      </c>
      <c r="D688" s="5" t="s">
        <v>23</v>
      </c>
      <c r="E688" s="6">
        <v>34</v>
      </c>
      <c r="F688" s="6">
        <v>2517.2400000000002</v>
      </c>
      <c r="G688" s="6">
        <v>5126.0160000000005</v>
      </c>
      <c r="H688" s="3">
        <v>503.44800000000009</v>
      </c>
      <c r="I688" s="4" t="s">
        <v>42</v>
      </c>
      <c r="R688" s="22">
        <v>2726172</v>
      </c>
      <c r="S688">
        <v>2024</v>
      </c>
      <c r="T688" s="1" t="s">
        <v>8</v>
      </c>
      <c r="U688" s="1" t="s">
        <v>77</v>
      </c>
      <c r="V688" s="1" t="s">
        <v>78</v>
      </c>
      <c r="W688" s="1" t="s">
        <v>79</v>
      </c>
      <c r="X688" s="1" t="s">
        <v>80</v>
      </c>
      <c r="Y688" s="1" t="s">
        <v>81</v>
      </c>
      <c r="Z688" s="1" t="s">
        <v>83</v>
      </c>
      <c r="AA688">
        <v>272</v>
      </c>
      <c r="AB688">
        <v>416.15999999999997</v>
      </c>
    </row>
    <row r="689" spans="1:28" ht="14.4" x14ac:dyDescent="0.3">
      <c r="A689" s="1">
        <v>2023</v>
      </c>
      <c r="B689" s="1" t="s">
        <v>9</v>
      </c>
      <c r="C689" s="1" t="s">
        <v>13</v>
      </c>
      <c r="D689" s="2" t="s">
        <v>34</v>
      </c>
      <c r="E689" s="3">
        <v>7</v>
      </c>
      <c r="F689" s="3">
        <v>220</v>
      </c>
      <c r="G689" s="3">
        <v>224</v>
      </c>
      <c r="H689" s="3">
        <v>44</v>
      </c>
      <c r="I689" s="4" t="s">
        <v>42</v>
      </c>
      <c r="R689" s="22">
        <v>2726172</v>
      </c>
      <c r="S689">
        <v>2024</v>
      </c>
      <c r="T689" s="1" t="s">
        <v>8</v>
      </c>
      <c r="U689" s="1" t="s">
        <v>77</v>
      </c>
      <c r="V689" s="1" t="s">
        <v>78</v>
      </c>
      <c r="W689" s="1" t="s">
        <v>79</v>
      </c>
      <c r="X689" s="1" t="s">
        <v>80</v>
      </c>
      <c r="Y689" s="1" t="s">
        <v>81</v>
      </c>
      <c r="Z689" s="1" t="s">
        <v>83</v>
      </c>
      <c r="AA689">
        <v>248</v>
      </c>
      <c r="AB689">
        <v>354.64</v>
      </c>
    </row>
    <row r="690" spans="1:28" ht="14.4" x14ac:dyDescent="0.3">
      <c r="A690" s="1">
        <v>2023</v>
      </c>
      <c r="B690" s="1" t="s">
        <v>9</v>
      </c>
      <c r="C690" s="1" t="s">
        <v>15</v>
      </c>
      <c r="D690" s="5" t="s">
        <v>27</v>
      </c>
      <c r="E690" s="6">
        <v>3</v>
      </c>
      <c r="F690" s="6">
        <v>2517.5150000000003</v>
      </c>
      <c r="G690" s="6">
        <v>5126.576</v>
      </c>
      <c r="H690" s="3">
        <v>503.5030000000001</v>
      </c>
      <c r="I690" s="4" t="s">
        <v>42</v>
      </c>
      <c r="R690" s="22">
        <v>2726172</v>
      </c>
      <c r="S690">
        <v>2024</v>
      </c>
      <c r="T690" s="1" t="s">
        <v>8</v>
      </c>
      <c r="U690" s="1" t="s">
        <v>77</v>
      </c>
      <c r="V690" s="1" t="s">
        <v>78</v>
      </c>
      <c r="W690" s="1" t="s">
        <v>79</v>
      </c>
      <c r="X690" s="1" t="s">
        <v>80</v>
      </c>
      <c r="Y690" s="1" t="s">
        <v>81</v>
      </c>
      <c r="Z690" s="1" t="s">
        <v>83</v>
      </c>
      <c r="AA690">
        <v>275</v>
      </c>
      <c r="AB690">
        <v>393.25</v>
      </c>
    </row>
    <row r="691" spans="1:28" ht="14.4" x14ac:dyDescent="0.3">
      <c r="A691" s="1">
        <v>2023</v>
      </c>
      <c r="B691" s="1" t="s">
        <v>9</v>
      </c>
      <c r="C691" s="1" t="s">
        <v>32</v>
      </c>
      <c r="D691" s="5" t="s">
        <v>32</v>
      </c>
      <c r="E691" s="6">
        <v>2</v>
      </c>
      <c r="F691" s="6">
        <v>7260</v>
      </c>
      <c r="G691" s="6">
        <v>7392</v>
      </c>
      <c r="H691" s="3">
        <v>1452</v>
      </c>
      <c r="I691" s="4" t="s">
        <v>42</v>
      </c>
      <c r="R691" s="22">
        <v>2726172</v>
      </c>
      <c r="S691">
        <v>2024</v>
      </c>
      <c r="T691" s="1" t="s">
        <v>8</v>
      </c>
      <c r="U691" s="1" t="s">
        <v>77</v>
      </c>
      <c r="V691" s="1" t="s">
        <v>78</v>
      </c>
      <c r="W691" s="1" t="s">
        <v>79</v>
      </c>
      <c r="X691" s="1" t="s">
        <v>80</v>
      </c>
      <c r="Y691" s="1" t="s">
        <v>81</v>
      </c>
      <c r="Z691" s="1" t="s">
        <v>83</v>
      </c>
      <c r="AA691">
        <v>766</v>
      </c>
      <c r="AB691">
        <v>1095.3800000000001</v>
      </c>
    </row>
    <row r="692" spans="1:28" ht="14.4" x14ac:dyDescent="0.3">
      <c r="A692" s="1">
        <v>2023</v>
      </c>
      <c r="B692" s="1" t="s">
        <v>10</v>
      </c>
      <c r="C692" s="1" t="s">
        <v>14</v>
      </c>
      <c r="D692" s="2" t="s">
        <v>36</v>
      </c>
      <c r="E692" s="3">
        <v>3566</v>
      </c>
      <c r="F692" s="3">
        <v>5263.8950000000004</v>
      </c>
      <c r="G692" s="3">
        <v>5126.576</v>
      </c>
      <c r="H692" s="3">
        <v>1052.7790000000002</v>
      </c>
      <c r="I692" s="4" t="s">
        <v>42</v>
      </c>
      <c r="R692" s="22">
        <v>2726172</v>
      </c>
      <c r="S692">
        <v>2024</v>
      </c>
      <c r="T692" s="1" t="s">
        <v>3</v>
      </c>
      <c r="U692" s="1" t="s">
        <v>85</v>
      </c>
      <c r="V692" s="1" t="s">
        <v>78</v>
      </c>
      <c r="W692" s="1" t="s">
        <v>79</v>
      </c>
      <c r="X692" s="1" t="s">
        <v>80</v>
      </c>
      <c r="Y692" s="1" t="s">
        <v>81</v>
      </c>
      <c r="Z692" s="1" t="s">
        <v>82</v>
      </c>
      <c r="AA692">
        <v>149</v>
      </c>
      <c r="AB692">
        <v>213.07</v>
      </c>
    </row>
    <row r="693" spans="1:28" ht="14.4" x14ac:dyDescent="0.3">
      <c r="A693" s="1">
        <v>2023</v>
      </c>
      <c r="B693" s="1" t="s">
        <v>10</v>
      </c>
      <c r="C693" s="1" t="s">
        <v>14</v>
      </c>
      <c r="D693" s="2" t="s">
        <v>37</v>
      </c>
      <c r="E693" s="3">
        <v>2498</v>
      </c>
      <c r="F693" s="3">
        <v>8800</v>
      </c>
      <c r="G693" s="3">
        <v>8960</v>
      </c>
      <c r="H693" s="3">
        <v>1760</v>
      </c>
      <c r="I693" s="4" t="s">
        <v>42</v>
      </c>
      <c r="R693" s="22">
        <v>2726172</v>
      </c>
      <c r="S693">
        <v>2024</v>
      </c>
      <c r="T693" s="1" t="s">
        <v>11</v>
      </c>
      <c r="U693" s="1" t="s">
        <v>85</v>
      </c>
      <c r="V693" s="1" t="s">
        <v>78</v>
      </c>
      <c r="W693" s="1" t="s">
        <v>79</v>
      </c>
      <c r="X693" s="1" t="s">
        <v>80</v>
      </c>
      <c r="Y693" s="1" t="s">
        <v>81</v>
      </c>
      <c r="Z693" s="1" t="s">
        <v>82</v>
      </c>
      <c r="AA693">
        <v>853</v>
      </c>
      <c r="AB693">
        <v>1219.79</v>
      </c>
    </row>
    <row r="694" spans="1:28" ht="14.4" x14ac:dyDescent="0.3">
      <c r="A694" s="1">
        <v>2023</v>
      </c>
      <c r="B694" s="1" t="s">
        <v>10</v>
      </c>
      <c r="C694" s="1" t="s">
        <v>13</v>
      </c>
      <c r="D694" s="2" t="s">
        <v>35</v>
      </c>
      <c r="E694" s="3">
        <v>1245</v>
      </c>
      <c r="F694" s="3">
        <v>5034.92</v>
      </c>
      <c r="G694" s="3">
        <v>5126.4639999999999</v>
      </c>
      <c r="H694" s="3">
        <v>1006.984</v>
      </c>
      <c r="I694" s="4" t="s">
        <v>42</v>
      </c>
      <c r="R694" s="22">
        <v>2726172</v>
      </c>
      <c r="S694">
        <v>2024</v>
      </c>
      <c r="T694" s="1" t="s">
        <v>1</v>
      </c>
      <c r="U694" s="1" t="s">
        <v>85</v>
      </c>
      <c r="V694" s="1" t="s">
        <v>78</v>
      </c>
      <c r="W694" s="1" t="s">
        <v>79</v>
      </c>
      <c r="X694" s="1" t="s">
        <v>80</v>
      </c>
      <c r="Y694" s="1" t="s">
        <v>81</v>
      </c>
      <c r="Z694" s="1" t="s">
        <v>82</v>
      </c>
      <c r="AA694">
        <v>158</v>
      </c>
      <c r="AB694">
        <v>225.94</v>
      </c>
    </row>
    <row r="695" spans="1:28" ht="14.4" x14ac:dyDescent="0.3">
      <c r="A695" s="1">
        <v>2023</v>
      </c>
      <c r="B695" s="1" t="s">
        <v>10</v>
      </c>
      <c r="C695" s="1" t="s">
        <v>38</v>
      </c>
      <c r="D695" s="5" t="s">
        <v>30</v>
      </c>
      <c r="E695" s="6">
        <v>644</v>
      </c>
      <c r="F695" s="6">
        <v>22000</v>
      </c>
      <c r="G695" s="6">
        <v>6432.72</v>
      </c>
      <c r="H695" s="3">
        <v>4400</v>
      </c>
      <c r="I695" s="4" t="s">
        <v>42</v>
      </c>
      <c r="R695" s="22">
        <v>2726172</v>
      </c>
      <c r="S695">
        <v>2024</v>
      </c>
      <c r="T695" s="1" t="s">
        <v>1</v>
      </c>
      <c r="U695" s="1" t="s">
        <v>85</v>
      </c>
      <c r="V695" s="1" t="s">
        <v>78</v>
      </c>
      <c r="W695" s="1" t="s">
        <v>79</v>
      </c>
      <c r="X695" s="1" t="s">
        <v>80</v>
      </c>
      <c r="Y695" s="1" t="s">
        <v>81</v>
      </c>
      <c r="Z695" s="1" t="s">
        <v>82</v>
      </c>
      <c r="AA695">
        <v>844</v>
      </c>
      <c r="AB695">
        <v>1206.92</v>
      </c>
    </row>
    <row r="696" spans="1:28" ht="14.4" x14ac:dyDescent="0.3">
      <c r="A696" s="1">
        <v>2023</v>
      </c>
      <c r="B696" s="1" t="s">
        <v>10</v>
      </c>
      <c r="C696" s="1" t="s">
        <v>12</v>
      </c>
      <c r="D696" s="5" t="s">
        <v>29</v>
      </c>
      <c r="E696" s="6">
        <v>643</v>
      </c>
      <c r="F696" s="6">
        <v>7700</v>
      </c>
      <c r="G696" s="6">
        <v>7840</v>
      </c>
      <c r="H696" s="3">
        <v>1540</v>
      </c>
      <c r="I696" s="4" t="s">
        <v>42</v>
      </c>
      <c r="R696" s="22">
        <v>2726172</v>
      </c>
      <c r="S696">
        <v>2024</v>
      </c>
      <c r="T696" s="1" t="s">
        <v>1</v>
      </c>
      <c r="U696" s="1" t="s">
        <v>85</v>
      </c>
      <c r="V696" s="1" t="s">
        <v>78</v>
      </c>
      <c r="W696" s="1" t="s">
        <v>79</v>
      </c>
      <c r="X696" s="1" t="s">
        <v>80</v>
      </c>
      <c r="Y696" s="1" t="s">
        <v>81</v>
      </c>
      <c r="Z696" s="1" t="s">
        <v>82</v>
      </c>
      <c r="AA696">
        <v>131</v>
      </c>
      <c r="AB696">
        <v>187.32999999999998</v>
      </c>
    </row>
    <row r="697" spans="1:28" ht="14.4" x14ac:dyDescent="0.3">
      <c r="A697" s="1">
        <v>2023</v>
      </c>
      <c r="B697" s="1" t="s">
        <v>10</v>
      </c>
      <c r="C697" s="1" t="s">
        <v>38</v>
      </c>
      <c r="D697" s="5" t="s">
        <v>31</v>
      </c>
      <c r="E697" s="6">
        <v>455</v>
      </c>
      <c r="F697" s="6">
        <v>11111</v>
      </c>
      <c r="G697" s="6">
        <v>5128.0320000000002</v>
      </c>
      <c r="H697" s="3">
        <v>2222.2000000000003</v>
      </c>
      <c r="I697" s="4" t="s">
        <v>42</v>
      </c>
      <c r="R697" s="22">
        <v>2726172</v>
      </c>
      <c r="S697">
        <v>2024</v>
      </c>
      <c r="T697" s="1" t="s">
        <v>6</v>
      </c>
      <c r="U697" s="1" t="s">
        <v>85</v>
      </c>
      <c r="V697" s="1" t="s">
        <v>78</v>
      </c>
      <c r="W697" s="1" t="s">
        <v>79</v>
      </c>
      <c r="X697" s="1" t="s">
        <v>80</v>
      </c>
      <c r="Y697" s="1" t="s">
        <v>81</v>
      </c>
      <c r="Z697" s="1" t="s">
        <v>82</v>
      </c>
      <c r="AA697">
        <v>981</v>
      </c>
      <c r="AB697">
        <v>1402.83</v>
      </c>
    </row>
    <row r="698" spans="1:28" ht="14.4" x14ac:dyDescent="0.3">
      <c r="A698" s="1">
        <v>2023</v>
      </c>
      <c r="B698" s="1" t="s">
        <v>10</v>
      </c>
      <c r="C698" s="1" t="s">
        <v>12</v>
      </c>
      <c r="D698" s="5" t="s">
        <v>28</v>
      </c>
      <c r="E698" s="7">
        <v>345</v>
      </c>
      <c r="F698" s="7">
        <v>7700</v>
      </c>
      <c r="G698" s="7">
        <v>7840</v>
      </c>
      <c r="H698" s="3">
        <v>1540</v>
      </c>
      <c r="I698" s="4" t="s">
        <v>42</v>
      </c>
      <c r="R698" s="22">
        <v>2726172</v>
      </c>
      <c r="S698">
        <v>2024</v>
      </c>
      <c r="T698" s="1" t="s">
        <v>6</v>
      </c>
      <c r="U698" s="1" t="s">
        <v>85</v>
      </c>
      <c r="V698" s="1" t="s">
        <v>78</v>
      </c>
      <c r="W698" s="1" t="s">
        <v>79</v>
      </c>
      <c r="X698" s="1" t="s">
        <v>80</v>
      </c>
      <c r="Y698" s="1" t="s">
        <v>81</v>
      </c>
      <c r="Z698" s="1" t="s">
        <v>82</v>
      </c>
      <c r="AA698">
        <v>351</v>
      </c>
      <c r="AB698">
        <v>501.93</v>
      </c>
    </row>
    <row r="699" spans="1:28" ht="14.4" x14ac:dyDescent="0.3">
      <c r="A699" s="1">
        <v>2023</v>
      </c>
      <c r="B699" s="1" t="s">
        <v>10</v>
      </c>
      <c r="C699" s="1" t="s">
        <v>13</v>
      </c>
      <c r="D699" s="2" t="s">
        <v>33</v>
      </c>
      <c r="E699" s="3">
        <v>122</v>
      </c>
      <c r="F699" s="3">
        <v>110</v>
      </c>
      <c r="G699" s="3">
        <v>112</v>
      </c>
      <c r="H699" s="3">
        <v>22</v>
      </c>
      <c r="I699" s="4" t="s">
        <v>42</v>
      </c>
      <c r="R699" s="22">
        <v>2726172</v>
      </c>
      <c r="S699">
        <v>2024</v>
      </c>
      <c r="T699" s="1" t="s">
        <v>5</v>
      </c>
      <c r="U699" s="1" t="s">
        <v>85</v>
      </c>
      <c r="V699" s="1" t="s">
        <v>78</v>
      </c>
      <c r="W699" s="1" t="s">
        <v>79</v>
      </c>
      <c r="X699" s="1" t="s">
        <v>80</v>
      </c>
      <c r="Y699" s="1" t="s">
        <v>81</v>
      </c>
      <c r="Z699" s="1" t="s">
        <v>82</v>
      </c>
      <c r="AA699">
        <v>134</v>
      </c>
      <c r="AB699">
        <v>191.62</v>
      </c>
    </row>
    <row r="700" spans="1:28" ht="14.4" x14ac:dyDescent="0.3">
      <c r="A700" s="1">
        <v>2023</v>
      </c>
      <c r="B700" s="1" t="s">
        <v>10</v>
      </c>
      <c r="C700" s="1" t="s">
        <v>15</v>
      </c>
      <c r="D700" s="5" t="s">
        <v>26</v>
      </c>
      <c r="E700" s="6">
        <v>78</v>
      </c>
      <c r="F700" s="6">
        <v>2517.46</v>
      </c>
      <c r="G700" s="6">
        <v>5126.4639999999999</v>
      </c>
      <c r="H700" s="3">
        <v>503.49200000000002</v>
      </c>
      <c r="I700" s="4" t="s">
        <v>42</v>
      </c>
      <c r="R700" s="22">
        <v>2726172</v>
      </c>
      <c r="S700">
        <v>2024</v>
      </c>
      <c r="T700" s="1" t="s">
        <v>5</v>
      </c>
      <c r="U700" s="1" t="s">
        <v>85</v>
      </c>
      <c r="V700" s="1" t="s">
        <v>78</v>
      </c>
      <c r="W700" s="1" t="s">
        <v>79</v>
      </c>
      <c r="X700" s="1" t="s">
        <v>80</v>
      </c>
      <c r="Y700" s="1" t="s">
        <v>81</v>
      </c>
      <c r="Z700" s="1" t="s">
        <v>82</v>
      </c>
      <c r="AA700">
        <v>356</v>
      </c>
      <c r="AB700">
        <v>509.08</v>
      </c>
    </row>
    <row r="701" spans="1:28" ht="14.4" x14ac:dyDescent="0.3">
      <c r="A701" s="1">
        <v>2023</v>
      </c>
      <c r="B701" s="1" t="s">
        <v>10</v>
      </c>
      <c r="C701" s="1" t="s">
        <v>15</v>
      </c>
      <c r="D701" s="5" t="s">
        <v>24</v>
      </c>
      <c r="E701" s="6">
        <v>76</v>
      </c>
      <c r="F701" s="6">
        <v>2288.4499999999998</v>
      </c>
      <c r="G701" s="6">
        <v>5126.1279999999997</v>
      </c>
      <c r="H701" s="3">
        <v>457.69</v>
      </c>
      <c r="I701" s="4" t="s">
        <v>42</v>
      </c>
      <c r="R701" s="22">
        <v>2726172</v>
      </c>
      <c r="S701">
        <v>2024</v>
      </c>
      <c r="T701" s="1" t="s">
        <v>5</v>
      </c>
      <c r="U701" s="1" t="s">
        <v>85</v>
      </c>
      <c r="V701" s="1" t="s">
        <v>78</v>
      </c>
      <c r="W701" s="1" t="s">
        <v>79</v>
      </c>
      <c r="X701" s="1" t="s">
        <v>80</v>
      </c>
      <c r="Y701" s="1" t="s">
        <v>81</v>
      </c>
      <c r="Z701" s="1" t="s">
        <v>82</v>
      </c>
      <c r="AA701">
        <v>980</v>
      </c>
      <c r="AB701">
        <v>1401.4</v>
      </c>
    </row>
    <row r="702" spans="1:28" ht="14.4" x14ac:dyDescent="0.3">
      <c r="A702" s="1">
        <v>2023</v>
      </c>
      <c r="B702" s="1" t="s">
        <v>10</v>
      </c>
      <c r="C702" s="1" t="s">
        <v>15</v>
      </c>
      <c r="D702" s="5" t="s">
        <v>25</v>
      </c>
      <c r="E702" s="6">
        <v>46</v>
      </c>
      <c r="F702" s="6">
        <v>100</v>
      </c>
      <c r="G702" s="6">
        <v>224</v>
      </c>
      <c r="H702" s="3">
        <v>20</v>
      </c>
      <c r="I702" s="4" t="s">
        <v>42</v>
      </c>
      <c r="R702" s="22">
        <v>2726172</v>
      </c>
      <c r="S702">
        <v>2024</v>
      </c>
      <c r="T702" s="1" t="s">
        <v>5</v>
      </c>
      <c r="U702" s="1" t="s">
        <v>85</v>
      </c>
      <c r="V702" s="1" t="s">
        <v>78</v>
      </c>
      <c r="W702" s="1" t="s">
        <v>79</v>
      </c>
      <c r="X702" s="1" t="s">
        <v>80</v>
      </c>
      <c r="Y702" s="1" t="s">
        <v>81</v>
      </c>
      <c r="Z702" s="1" t="s">
        <v>82</v>
      </c>
      <c r="AA702">
        <v>357</v>
      </c>
      <c r="AB702">
        <v>510.51</v>
      </c>
    </row>
    <row r="703" spans="1:28" ht="14.4" x14ac:dyDescent="0.3">
      <c r="A703" s="1">
        <v>2023</v>
      </c>
      <c r="B703" s="1" t="s">
        <v>10</v>
      </c>
      <c r="C703" s="1" t="s">
        <v>15</v>
      </c>
      <c r="D703" s="5" t="s">
        <v>23</v>
      </c>
      <c r="E703" s="6">
        <v>34</v>
      </c>
      <c r="F703" s="6">
        <v>2288.4</v>
      </c>
      <c r="G703" s="6">
        <v>5126.0160000000005</v>
      </c>
      <c r="H703" s="3">
        <v>457.68000000000006</v>
      </c>
      <c r="I703" s="4" t="s">
        <v>42</v>
      </c>
      <c r="R703" s="22">
        <v>2726172</v>
      </c>
      <c r="S703">
        <v>2024</v>
      </c>
      <c r="T703" s="1" t="s">
        <v>5</v>
      </c>
      <c r="U703" s="1" t="s">
        <v>85</v>
      </c>
      <c r="V703" s="1" t="s">
        <v>78</v>
      </c>
      <c r="W703" s="1" t="s">
        <v>79</v>
      </c>
      <c r="X703" s="1" t="s">
        <v>80</v>
      </c>
      <c r="Y703" s="1" t="s">
        <v>81</v>
      </c>
      <c r="Z703" s="1" t="s">
        <v>82</v>
      </c>
      <c r="AA703">
        <v>848</v>
      </c>
      <c r="AB703">
        <v>1212.6399999999999</v>
      </c>
    </row>
    <row r="704" spans="1:28" ht="14.4" x14ac:dyDescent="0.3">
      <c r="A704" s="1">
        <v>2023</v>
      </c>
      <c r="B704" s="1" t="s">
        <v>10</v>
      </c>
      <c r="C704" s="1" t="s">
        <v>13</v>
      </c>
      <c r="D704" s="2" t="s">
        <v>34</v>
      </c>
      <c r="E704" s="3">
        <v>7</v>
      </c>
      <c r="F704" s="3">
        <v>200</v>
      </c>
      <c r="G704" s="3">
        <v>224</v>
      </c>
      <c r="H704" s="3">
        <v>40</v>
      </c>
      <c r="I704" s="4" t="s">
        <v>42</v>
      </c>
      <c r="R704" s="22">
        <v>2726172</v>
      </c>
      <c r="S704">
        <v>2024</v>
      </c>
      <c r="T704" s="1" t="s">
        <v>5</v>
      </c>
      <c r="U704" s="1" t="s">
        <v>85</v>
      </c>
      <c r="V704" s="1" t="s">
        <v>78</v>
      </c>
      <c r="W704" s="1" t="s">
        <v>79</v>
      </c>
      <c r="X704" s="1" t="s">
        <v>80</v>
      </c>
      <c r="Y704" s="1" t="s">
        <v>81</v>
      </c>
      <c r="Z704" s="1" t="s">
        <v>82</v>
      </c>
      <c r="AA704">
        <v>137</v>
      </c>
      <c r="AB704">
        <v>195.91</v>
      </c>
    </row>
    <row r="705" spans="1:28" ht="14.4" x14ac:dyDescent="0.3">
      <c r="A705" s="1">
        <v>2023</v>
      </c>
      <c r="B705" s="1" t="s">
        <v>10</v>
      </c>
      <c r="C705" s="1" t="s">
        <v>15</v>
      </c>
      <c r="D705" s="5" t="s">
        <v>27</v>
      </c>
      <c r="E705" s="6">
        <v>3</v>
      </c>
      <c r="F705" s="6">
        <v>2288.65</v>
      </c>
      <c r="G705" s="6">
        <v>5126.576</v>
      </c>
      <c r="H705" s="3">
        <v>457.73</v>
      </c>
      <c r="I705" s="4" t="s">
        <v>42</v>
      </c>
      <c r="R705" s="22">
        <v>2726172</v>
      </c>
      <c r="S705">
        <v>2024</v>
      </c>
      <c r="T705" s="1" t="s">
        <v>5</v>
      </c>
      <c r="U705" s="1" t="s">
        <v>85</v>
      </c>
      <c r="V705" s="1" t="s">
        <v>78</v>
      </c>
      <c r="W705" s="1" t="s">
        <v>79</v>
      </c>
      <c r="X705" s="1" t="s">
        <v>80</v>
      </c>
      <c r="Y705" s="1" t="s">
        <v>81</v>
      </c>
      <c r="Z705" s="1" t="s">
        <v>82</v>
      </c>
      <c r="AA705">
        <v>353</v>
      </c>
      <c r="AB705">
        <v>504.78999999999996</v>
      </c>
    </row>
    <row r="706" spans="1:28" ht="14.4" x14ac:dyDescent="0.3">
      <c r="A706" s="1">
        <v>2023</v>
      </c>
      <c r="B706" s="1" t="s">
        <v>10</v>
      </c>
      <c r="C706" s="1" t="s">
        <v>32</v>
      </c>
      <c r="D706" s="5" t="s">
        <v>32</v>
      </c>
      <c r="E706" s="6">
        <v>2</v>
      </c>
      <c r="F706" s="6">
        <v>6600</v>
      </c>
      <c r="G706" s="6">
        <v>7392</v>
      </c>
      <c r="H706" s="3">
        <v>1320</v>
      </c>
      <c r="I706" s="4" t="s">
        <v>42</v>
      </c>
      <c r="R706" s="22">
        <v>2726172</v>
      </c>
      <c r="S706">
        <v>2024</v>
      </c>
      <c r="T706" s="1" t="s">
        <v>4</v>
      </c>
      <c r="U706" s="1" t="s">
        <v>85</v>
      </c>
      <c r="V706" s="1" t="s">
        <v>78</v>
      </c>
      <c r="W706" s="1" t="s">
        <v>79</v>
      </c>
      <c r="X706" s="1" t="s">
        <v>80</v>
      </c>
      <c r="Y706" s="1" t="s">
        <v>81</v>
      </c>
      <c r="Z706" s="1" t="s">
        <v>82</v>
      </c>
      <c r="AA706">
        <v>140</v>
      </c>
      <c r="AB706">
        <v>200.2</v>
      </c>
    </row>
    <row r="707" spans="1:28" ht="14.4" x14ac:dyDescent="0.3">
      <c r="A707" s="1">
        <v>2023</v>
      </c>
      <c r="B707" s="1" t="s">
        <v>11</v>
      </c>
      <c r="C707" s="1" t="s">
        <v>14</v>
      </c>
      <c r="D707" s="2" t="s">
        <v>36</v>
      </c>
      <c r="E707" s="3">
        <v>3566</v>
      </c>
      <c r="F707" s="3">
        <v>4577.3</v>
      </c>
      <c r="G707" s="3">
        <v>5126.576</v>
      </c>
      <c r="H707" s="3">
        <v>915.46</v>
      </c>
      <c r="I707" s="4" t="s">
        <v>42</v>
      </c>
      <c r="R707" s="22">
        <v>2726172</v>
      </c>
      <c r="S707">
        <v>2024</v>
      </c>
      <c r="T707" s="1" t="s">
        <v>4</v>
      </c>
      <c r="U707" s="1" t="s">
        <v>85</v>
      </c>
      <c r="V707" s="1" t="s">
        <v>78</v>
      </c>
      <c r="W707" s="1" t="s">
        <v>79</v>
      </c>
      <c r="X707" s="1" t="s">
        <v>80</v>
      </c>
      <c r="Y707" s="1" t="s">
        <v>81</v>
      </c>
      <c r="Z707" s="1" t="s">
        <v>82</v>
      </c>
      <c r="AA707">
        <v>360</v>
      </c>
      <c r="AB707">
        <v>514.79999999999995</v>
      </c>
    </row>
    <row r="708" spans="1:28" ht="14.4" x14ac:dyDescent="0.3">
      <c r="A708" s="1">
        <v>2023</v>
      </c>
      <c r="B708" s="1" t="s">
        <v>11</v>
      </c>
      <c r="C708" s="1" t="s">
        <v>14</v>
      </c>
      <c r="D708" s="2" t="s">
        <v>37</v>
      </c>
      <c r="E708" s="3">
        <v>2498</v>
      </c>
      <c r="F708" s="3">
        <v>8000</v>
      </c>
      <c r="G708" s="3">
        <v>8960</v>
      </c>
      <c r="H708" s="3">
        <v>1600</v>
      </c>
      <c r="I708" s="4" t="s">
        <v>42</v>
      </c>
      <c r="R708" s="22">
        <v>2726172</v>
      </c>
      <c r="S708">
        <v>2024</v>
      </c>
      <c r="T708" s="1" t="s">
        <v>4</v>
      </c>
      <c r="U708" s="1" t="s">
        <v>85</v>
      </c>
      <c r="V708" s="1" t="s">
        <v>78</v>
      </c>
      <c r="W708" s="1" t="s">
        <v>79</v>
      </c>
      <c r="X708" s="1" t="s">
        <v>80</v>
      </c>
      <c r="Y708" s="1" t="s">
        <v>81</v>
      </c>
      <c r="Z708" s="1" t="s">
        <v>82</v>
      </c>
      <c r="AA708">
        <v>141</v>
      </c>
      <c r="AB708">
        <v>201.63</v>
      </c>
    </row>
    <row r="709" spans="1:28" ht="14.4" x14ac:dyDescent="0.3">
      <c r="A709" s="1">
        <v>2023</v>
      </c>
      <c r="B709" s="1" t="s">
        <v>11</v>
      </c>
      <c r="C709" s="1" t="s">
        <v>13</v>
      </c>
      <c r="D709" s="2" t="s">
        <v>35</v>
      </c>
      <c r="E709" s="3">
        <v>1245</v>
      </c>
      <c r="F709" s="3">
        <v>4577.2</v>
      </c>
      <c r="G709" s="3">
        <v>5126.4639999999999</v>
      </c>
      <c r="H709" s="3">
        <v>915.44</v>
      </c>
      <c r="I709" s="4" t="s">
        <v>42</v>
      </c>
      <c r="R709" s="22">
        <v>2726172</v>
      </c>
      <c r="S709">
        <v>2024</v>
      </c>
      <c r="T709" s="1" t="s">
        <v>4</v>
      </c>
      <c r="U709" s="1" t="s">
        <v>85</v>
      </c>
      <c r="V709" s="1" t="s">
        <v>78</v>
      </c>
      <c r="W709" s="1" t="s">
        <v>79</v>
      </c>
      <c r="X709" s="1" t="s">
        <v>80</v>
      </c>
      <c r="Y709" s="1" t="s">
        <v>81</v>
      </c>
      <c r="Z709" s="1" t="s">
        <v>82</v>
      </c>
      <c r="AA709">
        <v>847</v>
      </c>
      <c r="AB709">
        <v>1211.21</v>
      </c>
    </row>
    <row r="710" spans="1:28" ht="14.4" x14ac:dyDescent="0.3">
      <c r="A710" s="1">
        <v>2023</v>
      </c>
      <c r="B710" s="1" t="s">
        <v>11</v>
      </c>
      <c r="C710" s="1" t="s">
        <v>38</v>
      </c>
      <c r="D710" s="5" t="s">
        <v>30</v>
      </c>
      <c r="E710" s="6">
        <v>644</v>
      </c>
      <c r="F710" s="6">
        <v>5743.5</v>
      </c>
      <c r="G710" s="6">
        <v>6432.72</v>
      </c>
      <c r="H710" s="3">
        <v>1148.7</v>
      </c>
      <c r="I710" s="4" t="s">
        <v>42</v>
      </c>
      <c r="R710" s="22">
        <v>2726172</v>
      </c>
      <c r="S710">
        <v>2024</v>
      </c>
      <c r="T710" s="1" t="s">
        <v>4</v>
      </c>
      <c r="U710" s="1" t="s">
        <v>85</v>
      </c>
      <c r="V710" s="1" t="s">
        <v>78</v>
      </c>
      <c r="W710" s="1" t="s">
        <v>79</v>
      </c>
      <c r="X710" s="1" t="s">
        <v>80</v>
      </c>
      <c r="Y710" s="1" t="s">
        <v>81</v>
      </c>
      <c r="Z710" s="1" t="s">
        <v>82</v>
      </c>
      <c r="AA710">
        <v>359</v>
      </c>
      <c r="AB710">
        <v>513.37</v>
      </c>
    </row>
    <row r="711" spans="1:28" ht="14.4" x14ac:dyDescent="0.3">
      <c r="A711" s="1">
        <v>2023</v>
      </c>
      <c r="B711" s="1" t="s">
        <v>11</v>
      </c>
      <c r="C711" s="1" t="s">
        <v>12</v>
      </c>
      <c r="D711" s="5" t="s">
        <v>29</v>
      </c>
      <c r="E711" s="6">
        <v>643</v>
      </c>
      <c r="F711" s="6">
        <v>7000</v>
      </c>
      <c r="G711" s="6">
        <v>7840</v>
      </c>
      <c r="H711" s="3">
        <v>1400</v>
      </c>
      <c r="I711" s="4" t="s">
        <v>42</v>
      </c>
      <c r="R711" s="22">
        <v>2726172</v>
      </c>
      <c r="S711">
        <v>2024</v>
      </c>
      <c r="T711" s="1" t="s">
        <v>10</v>
      </c>
      <c r="U711" s="1" t="s">
        <v>85</v>
      </c>
      <c r="V711" s="1" t="s">
        <v>78</v>
      </c>
      <c r="W711" s="1" t="s">
        <v>79</v>
      </c>
      <c r="X711" s="1" t="s">
        <v>80</v>
      </c>
      <c r="Y711" s="1" t="s">
        <v>81</v>
      </c>
      <c r="Z711" s="1" t="s">
        <v>82</v>
      </c>
      <c r="AA711">
        <v>766</v>
      </c>
      <c r="AB711">
        <v>1095.3800000000001</v>
      </c>
    </row>
    <row r="712" spans="1:28" ht="14.4" x14ac:dyDescent="0.3">
      <c r="A712" s="1">
        <v>2023</v>
      </c>
      <c r="B712" s="1" t="s">
        <v>11</v>
      </c>
      <c r="C712" s="1" t="s">
        <v>38</v>
      </c>
      <c r="D712" s="5" t="s">
        <v>31</v>
      </c>
      <c r="E712" s="6">
        <v>455</v>
      </c>
      <c r="F712" s="6">
        <v>4578.6000000000004</v>
      </c>
      <c r="G712" s="6">
        <v>5128.0320000000002</v>
      </c>
      <c r="H712" s="3">
        <v>915.72000000000014</v>
      </c>
      <c r="I712" s="4" t="s">
        <v>42</v>
      </c>
      <c r="R712" s="22">
        <v>2726172</v>
      </c>
      <c r="S712">
        <v>2024</v>
      </c>
      <c r="T712" s="1" t="s">
        <v>10</v>
      </c>
      <c r="U712" s="1" t="s">
        <v>85</v>
      </c>
      <c r="V712" s="1" t="s">
        <v>78</v>
      </c>
      <c r="W712" s="1" t="s">
        <v>79</v>
      </c>
      <c r="X712" s="1" t="s">
        <v>80</v>
      </c>
      <c r="Y712" s="1" t="s">
        <v>81</v>
      </c>
      <c r="Z712" s="1" t="s">
        <v>82</v>
      </c>
      <c r="AA712">
        <v>852</v>
      </c>
      <c r="AB712">
        <v>1218.3600000000001</v>
      </c>
    </row>
    <row r="713" spans="1:28" ht="14.4" x14ac:dyDescent="0.3">
      <c r="A713" s="1">
        <v>2023</v>
      </c>
      <c r="B713" s="1" t="s">
        <v>11</v>
      </c>
      <c r="C713" s="1" t="s">
        <v>12</v>
      </c>
      <c r="D713" s="5" t="s">
        <v>28</v>
      </c>
      <c r="E713" s="7">
        <v>345</v>
      </c>
      <c r="F713" s="7">
        <v>7000</v>
      </c>
      <c r="G713" s="7">
        <v>7840</v>
      </c>
      <c r="H713" s="3">
        <v>1400</v>
      </c>
      <c r="I713" s="4" t="s">
        <v>42</v>
      </c>
      <c r="R713" s="22">
        <v>2726172</v>
      </c>
      <c r="S713">
        <v>2024</v>
      </c>
      <c r="T713" s="1" t="s">
        <v>9</v>
      </c>
      <c r="U713" s="1" t="s">
        <v>85</v>
      </c>
      <c r="V713" s="1" t="s">
        <v>78</v>
      </c>
      <c r="W713" s="1" t="s">
        <v>79</v>
      </c>
      <c r="X713" s="1" t="s">
        <v>80</v>
      </c>
      <c r="Y713" s="1" t="s">
        <v>81</v>
      </c>
      <c r="Z713" s="1" t="s">
        <v>82</v>
      </c>
      <c r="AA713">
        <v>336</v>
      </c>
      <c r="AB713">
        <v>480.48</v>
      </c>
    </row>
    <row r="714" spans="1:28" ht="14.4" x14ac:dyDescent="0.3">
      <c r="A714" s="1">
        <v>2023</v>
      </c>
      <c r="B714" s="1" t="s">
        <v>11</v>
      </c>
      <c r="C714" s="1" t="s">
        <v>13</v>
      </c>
      <c r="D714" s="2" t="s">
        <v>33</v>
      </c>
      <c r="E714" s="3">
        <v>122</v>
      </c>
      <c r="F714" s="3">
        <v>100</v>
      </c>
      <c r="G714" s="3">
        <v>112</v>
      </c>
      <c r="H714" s="3">
        <v>20</v>
      </c>
      <c r="I714" s="4" t="s">
        <v>42</v>
      </c>
      <c r="R714" s="22">
        <v>2726172</v>
      </c>
      <c r="S714">
        <v>2024</v>
      </c>
      <c r="T714" s="1" t="s">
        <v>9</v>
      </c>
      <c r="U714" s="1" t="s">
        <v>85</v>
      </c>
      <c r="V714" s="1" t="s">
        <v>78</v>
      </c>
      <c r="W714" s="1" t="s">
        <v>79</v>
      </c>
      <c r="X714" s="1" t="s">
        <v>80</v>
      </c>
      <c r="Y714" s="1" t="s">
        <v>81</v>
      </c>
      <c r="Z714" s="1" t="s">
        <v>82</v>
      </c>
      <c r="AA714">
        <v>363</v>
      </c>
      <c r="AB714">
        <v>519.09</v>
      </c>
    </row>
    <row r="715" spans="1:28" ht="14.4" x14ac:dyDescent="0.3">
      <c r="A715" s="1">
        <v>2023</v>
      </c>
      <c r="B715" s="1" t="s">
        <v>11</v>
      </c>
      <c r="C715" s="1" t="s">
        <v>15</v>
      </c>
      <c r="D715" s="5" t="s">
        <v>26</v>
      </c>
      <c r="E715" s="6">
        <v>78</v>
      </c>
      <c r="F715" s="6">
        <v>2288.6</v>
      </c>
      <c r="G715" s="6">
        <v>5126.4639999999999</v>
      </c>
      <c r="H715" s="3">
        <v>457.72</v>
      </c>
      <c r="I715" s="4" t="s">
        <v>42</v>
      </c>
      <c r="R715" s="22">
        <v>2726172</v>
      </c>
      <c r="S715">
        <v>2024</v>
      </c>
      <c r="T715" s="1" t="s">
        <v>8</v>
      </c>
      <c r="U715" s="1" t="s">
        <v>85</v>
      </c>
      <c r="V715" s="1" t="s">
        <v>78</v>
      </c>
      <c r="W715" s="1" t="s">
        <v>79</v>
      </c>
      <c r="X715" s="1" t="s">
        <v>80</v>
      </c>
      <c r="Y715" s="1" t="s">
        <v>81</v>
      </c>
      <c r="Z715" s="1" t="s">
        <v>82</v>
      </c>
      <c r="AA715">
        <v>851</v>
      </c>
      <c r="AB715">
        <v>1216.93</v>
      </c>
    </row>
    <row r="716" spans="1:28" ht="14.4" x14ac:dyDescent="0.3">
      <c r="A716" s="1">
        <v>2023</v>
      </c>
      <c r="B716" s="1" t="s">
        <v>11</v>
      </c>
      <c r="C716" s="1" t="s">
        <v>15</v>
      </c>
      <c r="D716" s="5" t="s">
        <v>24</v>
      </c>
      <c r="E716" s="6">
        <v>76</v>
      </c>
      <c r="F716" s="6">
        <v>2288.4499999999998</v>
      </c>
      <c r="G716" s="6">
        <v>5126.1279999999997</v>
      </c>
      <c r="H716" s="3">
        <v>457.69</v>
      </c>
      <c r="I716" s="4" t="s">
        <v>42</v>
      </c>
      <c r="R716" s="22">
        <v>2726172</v>
      </c>
      <c r="S716">
        <v>2024</v>
      </c>
      <c r="T716" s="1" t="s">
        <v>7</v>
      </c>
      <c r="U716" s="1" t="s">
        <v>85</v>
      </c>
      <c r="V716" s="1" t="s">
        <v>87</v>
      </c>
      <c r="W716" s="1" t="s">
        <v>88</v>
      </c>
      <c r="X716" s="1" t="s">
        <v>84</v>
      </c>
      <c r="Y716" s="1" t="s">
        <v>86</v>
      </c>
      <c r="Z716" s="1" t="s">
        <v>89</v>
      </c>
      <c r="AA716">
        <v>805</v>
      </c>
      <c r="AB716">
        <v>1151.1500000000001</v>
      </c>
    </row>
    <row r="717" spans="1:28" ht="14.4" x14ac:dyDescent="0.3">
      <c r="A717" s="1">
        <v>2023</v>
      </c>
      <c r="B717" s="1" t="s">
        <v>11</v>
      </c>
      <c r="C717" s="1" t="s">
        <v>15</v>
      </c>
      <c r="D717" s="5" t="s">
        <v>25</v>
      </c>
      <c r="E717" s="6">
        <v>46</v>
      </c>
      <c r="F717" s="6">
        <v>100</v>
      </c>
      <c r="G717" s="6">
        <v>224</v>
      </c>
      <c r="H717" s="3">
        <v>20</v>
      </c>
      <c r="I717" s="4" t="s">
        <v>42</v>
      </c>
      <c r="R717" s="22">
        <v>2726172</v>
      </c>
      <c r="S717">
        <v>2024</v>
      </c>
      <c r="T717" s="1" t="s">
        <v>7</v>
      </c>
      <c r="U717" s="1" t="s">
        <v>85</v>
      </c>
      <c r="V717" s="1" t="s">
        <v>87</v>
      </c>
      <c r="W717" s="1" t="s">
        <v>88</v>
      </c>
      <c r="X717" s="1" t="s">
        <v>84</v>
      </c>
      <c r="Y717" s="1" t="s">
        <v>86</v>
      </c>
      <c r="Z717" s="1" t="s">
        <v>89</v>
      </c>
      <c r="AA717">
        <v>177</v>
      </c>
      <c r="AB717">
        <v>253.11</v>
      </c>
    </row>
    <row r="718" spans="1:28" ht="14.4" x14ac:dyDescent="0.3">
      <c r="A718" s="1">
        <v>2023</v>
      </c>
      <c r="B718" s="1" t="s">
        <v>11</v>
      </c>
      <c r="C718" s="1" t="s">
        <v>15</v>
      </c>
      <c r="D718" s="5" t="s">
        <v>23</v>
      </c>
      <c r="E718" s="6">
        <v>34</v>
      </c>
      <c r="F718" s="6">
        <v>2288.4</v>
      </c>
      <c r="G718" s="6">
        <v>5126.0160000000005</v>
      </c>
      <c r="H718" s="3">
        <v>457.68000000000006</v>
      </c>
      <c r="I718" s="4" t="s">
        <v>42</v>
      </c>
      <c r="R718" s="22">
        <v>2726172</v>
      </c>
      <c r="S718">
        <v>2024</v>
      </c>
      <c r="T718" s="1" t="s">
        <v>11</v>
      </c>
      <c r="U718" s="1" t="s">
        <v>85</v>
      </c>
      <c r="V718" s="1" t="s">
        <v>87</v>
      </c>
      <c r="W718" s="1" t="s">
        <v>88</v>
      </c>
      <c r="X718" s="1" t="s">
        <v>84</v>
      </c>
      <c r="Y718" s="1" t="s">
        <v>86</v>
      </c>
      <c r="Z718" s="1" t="s">
        <v>89</v>
      </c>
      <c r="AA718">
        <v>152</v>
      </c>
      <c r="AB718">
        <v>217.36</v>
      </c>
    </row>
    <row r="719" spans="1:28" ht="14.4" x14ac:dyDescent="0.3">
      <c r="A719" s="1">
        <v>2023</v>
      </c>
      <c r="B719" s="1" t="s">
        <v>11</v>
      </c>
      <c r="C719" s="1" t="s">
        <v>13</v>
      </c>
      <c r="D719" s="2" t="s">
        <v>34</v>
      </c>
      <c r="E719" s="3">
        <v>7</v>
      </c>
      <c r="F719" s="3">
        <v>200</v>
      </c>
      <c r="G719" s="3">
        <v>224</v>
      </c>
      <c r="H719" s="3">
        <v>40</v>
      </c>
      <c r="I719" s="4" t="s">
        <v>42</v>
      </c>
      <c r="R719" s="22">
        <v>2726172</v>
      </c>
      <c r="S719">
        <v>2024</v>
      </c>
      <c r="T719" s="1" t="s">
        <v>11</v>
      </c>
      <c r="U719" s="1" t="s">
        <v>85</v>
      </c>
      <c r="V719" s="1" t="s">
        <v>87</v>
      </c>
      <c r="W719" s="1" t="s">
        <v>88</v>
      </c>
      <c r="X719" s="1" t="s">
        <v>84</v>
      </c>
      <c r="Y719" s="1" t="s">
        <v>86</v>
      </c>
      <c r="Z719" s="1" t="s">
        <v>89</v>
      </c>
      <c r="AA719">
        <v>818</v>
      </c>
      <c r="AB719">
        <v>1169.74</v>
      </c>
    </row>
    <row r="720" spans="1:28" ht="14.4" x14ac:dyDescent="0.3">
      <c r="A720" s="1">
        <v>2023</v>
      </c>
      <c r="B720" s="1" t="s">
        <v>11</v>
      </c>
      <c r="C720" s="1" t="s">
        <v>15</v>
      </c>
      <c r="D720" s="5" t="s">
        <v>27</v>
      </c>
      <c r="E720" s="6">
        <v>3</v>
      </c>
      <c r="F720" s="6">
        <v>2288.65</v>
      </c>
      <c r="G720" s="6">
        <v>5126.576</v>
      </c>
      <c r="H720" s="3">
        <v>457.73</v>
      </c>
      <c r="I720" s="4" t="s">
        <v>42</v>
      </c>
      <c r="R720" s="22">
        <v>2726172</v>
      </c>
      <c r="S720">
        <v>2024</v>
      </c>
      <c r="T720" s="1" t="s">
        <v>1</v>
      </c>
      <c r="U720" s="1" t="s">
        <v>85</v>
      </c>
      <c r="V720" s="1" t="s">
        <v>87</v>
      </c>
      <c r="W720" s="1" t="s">
        <v>88</v>
      </c>
      <c r="X720" s="1" t="s">
        <v>84</v>
      </c>
      <c r="Y720" s="1" t="s">
        <v>86</v>
      </c>
      <c r="Z720" s="1" t="s">
        <v>89</v>
      </c>
      <c r="AA720">
        <v>886</v>
      </c>
      <c r="AB720">
        <v>1266.98</v>
      </c>
    </row>
    <row r="721" spans="1:28" ht="14.4" x14ac:dyDescent="0.3">
      <c r="A721" s="1">
        <v>2023</v>
      </c>
      <c r="B721" s="1" t="s">
        <v>11</v>
      </c>
      <c r="C721" s="1" t="s">
        <v>32</v>
      </c>
      <c r="D721" s="5" t="s">
        <v>32</v>
      </c>
      <c r="E721" s="6">
        <v>2</v>
      </c>
      <c r="F721" s="6">
        <v>6600</v>
      </c>
      <c r="G721" s="6">
        <v>7392</v>
      </c>
      <c r="H721" s="3">
        <v>1320</v>
      </c>
      <c r="I721" s="4" t="s">
        <v>42</v>
      </c>
      <c r="R721" s="22">
        <v>2726172</v>
      </c>
      <c r="S721">
        <v>2024</v>
      </c>
      <c r="T721" s="1" t="s">
        <v>0</v>
      </c>
      <c r="U721" s="1" t="s">
        <v>85</v>
      </c>
      <c r="V721" s="1" t="s">
        <v>87</v>
      </c>
      <c r="W721" s="1" t="s">
        <v>88</v>
      </c>
      <c r="X721" s="1" t="s">
        <v>84</v>
      </c>
      <c r="Y721" s="1" t="s">
        <v>86</v>
      </c>
      <c r="Z721" s="1" t="s">
        <v>89</v>
      </c>
      <c r="AA721">
        <v>212</v>
      </c>
      <c r="AB721">
        <v>303.15999999999997</v>
      </c>
    </row>
    <row r="722" spans="1:28" ht="14.4" x14ac:dyDescent="0.3">
      <c r="A722" s="1">
        <v>2024</v>
      </c>
      <c r="B722" s="1" t="s">
        <v>0</v>
      </c>
      <c r="C722" s="1" t="s">
        <v>14</v>
      </c>
      <c r="D722" s="2" t="s">
        <v>36</v>
      </c>
      <c r="E722" s="3">
        <v>3566</v>
      </c>
      <c r="F722" s="3">
        <v>4577.3</v>
      </c>
      <c r="G722" s="3">
        <v>5126.576</v>
      </c>
      <c r="H722" s="3">
        <v>915.46</v>
      </c>
      <c r="I722" s="4" t="s">
        <v>42</v>
      </c>
      <c r="R722" s="22">
        <v>2726172</v>
      </c>
      <c r="S722">
        <v>2024</v>
      </c>
      <c r="T722" s="1" t="s">
        <v>0</v>
      </c>
      <c r="U722" s="1" t="s">
        <v>85</v>
      </c>
      <c r="V722" s="1" t="s">
        <v>87</v>
      </c>
      <c r="W722" s="1" t="s">
        <v>88</v>
      </c>
      <c r="X722" s="1" t="s">
        <v>84</v>
      </c>
      <c r="Y722" s="1" t="s">
        <v>86</v>
      </c>
      <c r="Z722" s="1" t="s">
        <v>89</v>
      </c>
      <c r="AA722">
        <v>214</v>
      </c>
      <c r="AB722">
        <v>306.02</v>
      </c>
    </row>
    <row r="723" spans="1:28" ht="14.4" x14ac:dyDescent="0.3">
      <c r="A723" s="1">
        <v>2024</v>
      </c>
      <c r="B723" s="1" t="s">
        <v>0</v>
      </c>
      <c r="C723" s="1" t="s">
        <v>14</v>
      </c>
      <c r="D723" s="2" t="s">
        <v>37</v>
      </c>
      <c r="E723" s="3">
        <v>2498</v>
      </c>
      <c r="F723" s="3">
        <v>8000</v>
      </c>
      <c r="G723" s="3">
        <v>8960</v>
      </c>
      <c r="H723" s="3">
        <v>1600</v>
      </c>
      <c r="I723" s="4" t="s">
        <v>42</v>
      </c>
      <c r="R723" s="22">
        <v>2726172</v>
      </c>
      <c r="S723">
        <v>2024</v>
      </c>
      <c r="T723" s="1" t="s">
        <v>0</v>
      </c>
      <c r="U723" s="1" t="s">
        <v>85</v>
      </c>
      <c r="V723" s="1" t="s">
        <v>87</v>
      </c>
      <c r="W723" s="1" t="s">
        <v>88</v>
      </c>
      <c r="X723" s="1" t="s">
        <v>84</v>
      </c>
      <c r="Y723" s="1" t="s">
        <v>86</v>
      </c>
      <c r="Z723" s="1" t="s">
        <v>89</v>
      </c>
      <c r="AA723">
        <v>241</v>
      </c>
      <c r="AB723">
        <v>344.63</v>
      </c>
    </row>
    <row r="724" spans="1:28" ht="14.4" x14ac:dyDescent="0.3">
      <c r="A724" s="1">
        <v>2024</v>
      </c>
      <c r="B724" s="1" t="s">
        <v>0</v>
      </c>
      <c r="C724" s="1" t="s">
        <v>13</v>
      </c>
      <c r="D724" s="2" t="s">
        <v>35</v>
      </c>
      <c r="E724" s="3">
        <v>1245</v>
      </c>
      <c r="F724" s="3">
        <v>4577.2</v>
      </c>
      <c r="G724" s="3">
        <v>5126.4639999999999</v>
      </c>
      <c r="H724" s="3">
        <v>915.44</v>
      </c>
      <c r="I724" s="4" t="s">
        <v>42</v>
      </c>
      <c r="R724" s="22">
        <v>2726172</v>
      </c>
      <c r="S724">
        <v>2024</v>
      </c>
      <c r="T724" s="1" t="s">
        <v>0</v>
      </c>
      <c r="U724" s="1" t="s">
        <v>85</v>
      </c>
      <c r="V724" s="1" t="s">
        <v>87</v>
      </c>
      <c r="W724" s="1" t="s">
        <v>88</v>
      </c>
      <c r="X724" s="1" t="s">
        <v>84</v>
      </c>
      <c r="Y724" s="1" t="s">
        <v>86</v>
      </c>
      <c r="Z724" s="1" t="s">
        <v>89</v>
      </c>
      <c r="AA724">
        <v>808</v>
      </c>
      <c r="AB724">
        <v>1155.44</v>
      </c>
    </row>
    <row r="725" spans="1:28" ht="14.4" x14ac:dyDescent="0.3">
      <c r="A725" s="1">
        <v>2024</v>
      </c>
      <c r="B725" s="1" t="s">
        <v>0</v>
      </c>
      <c r="C725" s="1" t="s">
        <v>38</v>
      </c>
      <c r="D725" s="5" t="s">
        <v>30</v>
      </c>
      <c r="E725" s="6">
        <v>644</v>
      </c>
      <c r="F725" s="6">
        <v>5743.5</v>
      </c>
      <c r="G725" s="6">
        <v>6432.72</v>
      </c>
      <c r="H725" s="3">
        <v>1148.7</v>
      </c>
      <c r="I725" s="4" t="s">
        <v>42</v>
      </c>
      <c r="R725" s="22">
        <v>2726172</v>
      </c>
      <c r="S725">
        <v>2024</v>
      </c>
      <c r="T725" s="1" t="s">
        <v>5</v>
      </c>
      <c r="U725" s="1" t="s">
        <v>85</v>
      </c>
      <c r="V725" s="1" t="s">
        <v>87</v>
      </c>
      <c r="W725" s="1" t="s">
        <v>88</v>
      </c>
      <c r="X725" s="1" t="s">
        <v>84</v>
      </c>
      <c r="Y725" s="1" t="s">
        <v>86</v>
      </c>
      <c r="Z725" s="1" t="s">
        <v>89</v>
      </c>
      <c r="AA725">
        <v>188</v>
      </c>
      <c r="AB725">
        <v>268.84000000000003</v>
      </c>
    </row>
    <row r="726" spans="1:28" ht="14.4" x14ac:dyDescent="0.3">
      <c r="A726" s="1">
        <v>2024</v>
      </c>
      <c r="B726" s="1" t="s">
        <v>0</v>
      </c>
      <c r="C726" s="1" t="s">
        <v>12</v>
      </c>
      <c r="D726" s="5" t="s">
        <v>29</v>
      </c>
      <c r="E726" s="6">
        <v>643</v>
      </c>
      <c r="F726" s="6">
        <v>7000</v>
      </c>
      <c r="G726" s="6">
        <v>7840</v>
      </c>
      <c r="H726" s="3">
        <v>1400</v>
      </c>
      <c r="I726" s="4" t="s">
        <v>42</v>
      </c>
      <c r="R726" s="22">
        <v>2726172</v>
      </c>
      <c r="S726">
        <v>2024</v>
      </c>
      <c r="T726" s="1" t="s">
        <v>5</v>
      </c>
      <c r="U726" s="1" t="s">
        <v>85</v>
      </c>
      <c r="V726" s="1" t="s">
        <v>87</v>
      </c>
      <c r="W726" s="1" t="s">
        <v>88</v>
      </c>
      <c r="X726" s="1" t="s">
        <v>84</v>
      </c>
      <c r="Y726" s="1" t="s">
        <v>86</v>
      </c>
      <c r="Z726" s="1" t="s">
        <v>89</v>
      </c>
      <c r="AA726">
        <v>184</v>
      </c>
      <c r="AB726">
        <v>263.12</v>
      </c>
    </row>
    <row r="727" spans="1:28" ht="14.4" x14ac:dyDescent="0.3">
      <c r="A727" s="1">
        <v>2024</v>
      </c>
      <c r="B727" s="1" t="s">
        <v>0</v>
      </c>
      <c r="C727" s="1" t="s">
        <v>38</v>
      </c>
      <c r="D727" s="5" t="s">
        <v>31</v>
      </c>
      <c r="E727" s="6">
        <v>455</v>
      </c>
      <c r="F727" s="6">
        <v>4578.6000000000004</v>
      </c>
      <c r="G727" s="6">
        <v>5128.0320000000002</v>
      </c>
      <c r="H727" s="3">
        <v>915.72000000000014</v>
      </c>
      <c r="I727" s="4" t="s">
        <v>42</v>
      </c>
      <c r="R727" s="22">
        <v>2726172</v>
      </c>
      <c r="S727">
        <v>2024</v>
      </c>
      <c r="T727" s="1" t="s">
        <v>5</v>
      </c>
      <c r="U727" s="1" t="s">
        <v>85</v>
      </c>
      <c r="V727" s="1" t="s">
        <v>87</v>
      </c>
      <c r="W727" s="1" t="s">
        <v>88</v>
      </c>
      <c r="X727" s="1" t="s">
        <v>84</v>
      </c>
      <c r="Y727" s="1" t="s">
        <v>86</v>
      </c>
      <c r="Z727" s="1" t="s">
        <v>89</v>
      </c>
      <c r="AA727">
        <v>890</v>
      </c>
      <c r="AB727">
        <v>1272.7</v>
      </c>
    </row>
    <row r="728" spans="1:28" ht="14.4" x14ac:dyDescent="0.3">
      <c r="A728" s="1">
        <v>2024</v>
      </c>
      <c r="B728" s="1" t="s">
        <v>0</v>
      </c>
      <c r="C728" s="1" t="s">
        <v>12</v>
      </c>
      <c r="D728" s="5" t="s">
        <v>28</v>
      </c>
      <c r="E728" s="7">
        <v>345</v>
      </c>
      <c r="F728" s="7">
        <v>7000</v>
      </c>
      <c r="G728" s="7">
        <v>7840</v>
      </c>
      <c r="H728" s="3">
        <v>1400</v>
      </c>
      <c r="I728" s="4" t="s">
        <v>42</v>
      </c>
      <c r="R728" s="22">
        <v>2726172</v>
      </c>
      <c r="S728">
        <v>2024</v>
      </c>
      <c r="T728" s="1" t="s">
        <v>5</v>
      </c>
      <c r="U728" s="1" t="s">
        <v>85</v>
      </c>
      <c r="V728" s="1" t="s">
        <v>87</v>
      </c>
      <c r="W728" s="1" t="s">
        <v>88</v>
      </c>
      <c r="X728" s="1" t="s">
        <v>84</v>
      </c>
      <c r="Y728" s="1" t="s">
        <v>86</v>
      </c>
      <c r="Z728" s="1" t="s">
        <v>89</v>
      </c>
      <c r="AA728">
        <v>211</v>
      </c>
      <c r="AB728">
        <v>301.73</v>
      </c>
    </row>
    <row r="729" spans="1:28" ht="14.4" x14ac:dyDescent="0.3">
      <c r="A729" s="1">
        <v>2024</v>
      </c>
      <c r="B729" s="1" t="s">
        <v>0</v>
      </c>
      <c r="C729" s="1" t="s">
        <v>13</v>
      </c>
      <c r="D729" s="2" t="s">
        <v>33</v>
      </c>
      <c r="E729" s="3">
        <v>122</v>
      </c>
      <c r="F729" s="3">
        <v>100</v>
      </c>
      <c r="G729" s="3">
        <v>112</v>
      </c>
      <c r="H729" s="3">
        <v>20</v>
      </c>
      <c r="I729" s="4" t="s">
        <v>42</v>
      </c>
      <c r="R729" s="22">
        <v>2726172</v>
      </c>
      <c r="S729">
        <v>2024</v>
      </c>
      <c r="T729" s="1" t="s">
        <v>5</v>
      </c>
      <c r="U729" s="1" t="s">
        <v>85</v>
      </c>
      <c r="V729" s="1" t="s">
        <v>87</v>
      </c>
      <c r="W729" s="1" t="s">
        <v>88</v>
      </c>
      <c r="X729" s="1" t="s">
        <v>84</v>
      </c>
      <c r="Y729" s="1" t="s">
        <v>86</v>
      </c>
      <c r="Z729" s="1" t="s">
        <v>89</v>
      </c>
      <c r="AA729">
        <v>812</v>
      </c>
      <c r="AB729">
        <v>1161.1599999999999</v>
      </c>
    </row>
    <row r="730" spans="1:28" ht="14.4" x14ac:dyDescent="0.3">
      <c r="A730" s="1">
        <v>2024</v>
      </c>
      <c r="B730" s="1" t="s">
        <v>0</v>
      </c>
      <c r="C730" s="1" t="s">
        <v>15</v>
      </c>
      <c r="D730" s="5" t="s">
        <v>26</v>
      </c>
      <c r="E730" s="6">
        <v>78</v>
      </c>
      <c r="F730" s="6">
        <v>4577.2</v>
      </c>
      <c r="G730" s="6">
        <v>5126.4639999999999</v>
      </c>
      <c r="H730" s="3">
        <v>915.44</v>
      </c>
      <c r="I730" s="4" t="s">
        <v>42</v>
      </c>
      <c r="R730" s="22">
        <v>2726172</v>
      </c>
      <c r="S730">
        <v>2024</v>
      </c>
      <c r="T730" s="1" t="s">
        <v>2</v>
      </c>
      <c r="U730" s="1" t="s">
        <v>85</v>
      </c>
      <c r="V730" s="1" t="s">
        <v>87</v>
      </c>
      <c r="W730" s="1" t="s">
        <v>88</v>
      </c>
      <c r="X730" s="1" t="s">
        <v>84</v>
      </c>
      <c r="Y730" s="1" t="s">
        <v>86</v>
      </c>
      <c r="Z730" s="1" t="s">
        <v>89</v>
      </c>
      <c r="AA730">
        <v>202</v>
      </c>
      <c r="AB730">
        <v>288.86</v>
      </c>
    </row>
    <row r="731" spans="1:28" ht="14.4" x14ac:dyDescent="0.3">
      <c r="A731" s="1">
        <v>2024</v>
      </c>
      <c r="B731" s="1" t="s">
        <v>0</v>
      </c>
      <c r="C731" s="1" t="s">
        <v>15</v>
      </c>
      <c r="D731" s="5" t="s">
        <v>24</v>
      </c>
      <c r="E731" s="6">
        <v>76</v>
      </c>
      <c r="F731" s="6">
        <v>4576.8999999999996</v>
      </c>
      <c r="G731" s="6">
        <v>5126.1279999999997</v>
      </c>
      <c r="H731" s="3">
        <v>915.38</v>
      </c>
      <c r="I731" s="4" t="s">
        <v>42</v>
      </c>
      <c r="R731" s="22">
        <v>2726172</v>
      </c>
      <c r="S731">
        <v>2024</v>
      </c>
      <c r="T731" s="1" t="s">
        <v>2</v>
      </c>
      <c r="U731" s="1" t="s">
        <v>85</v>
      </c>
      <c r="V731" s="1" t="s">
        <v>87</v>
      </c>
      <c r="W731" s="1" t="s">
        <v>88</v>
      </c>
      <c r="X731" s="1" t="s">
        <v>84</v>
      </c>
      <c r="Y731" s="1" t="s">
        <v>86</v>
      </c>
      <c r="Z731" s="1" t="s">
        <v>89</v>
      </c>
      <c r="AA731">
        <v>229</v>
      </c>
      <c r="AB731">
        <v>327.47000000000003</v>
      </c>
    </row>
    <row r="732" spans="1:28" ht="14.4" x14ac:dyDescent="0.3">
      <c r="A732" s="1">
        <v>2024</v>
      </c>
      <c r="B732" s="1" t="s">
        <v>0</v>
      </c>
      <c r="C732" s="1" t="s">
        <v>15</v>
      </c>
      <c r="D732" s="5" t="s">
        <v>25</v>
      </c>
      <c r="E732" s="6">
        <v>46</v>
      </c>
      <c r="F732" s="6">
        <v>200</v>
      </c>
      <c r="G732" s="6">
        <v>224</v>
      </c>
      <c r="H732" s="3">
        <v>40</v>
      </c>
      <c r="I732" s="4" t="s">
        <v>42</v>
      </c>
      <c r="R732" s="22">
        <v>2726172</v>
      </c>
      <c r="S732">
        <v>2024</v>
      </c>
      <c r="T732" s="1" t="s">
        <v>4</v>
      </c>
      <c r="U732" s="1" t="s">
        <v>85</v>
      </c>
      <c r="V732" s="1" t="s">
        <v>87</v>
      </c>
      <c r="W732" s="1" t="s">
        <v>88</v>
      </c>
      <c r="X732" s="1" t="s">
        <v>84</v>
      </c>
      <c r="Y732" s="1" t="s">
        <v>86</v>
      </c>
      <c r="Z732" s="1" t="s">
        <v>89</v>
      </c>
      <c r="AA732">
        <v>218</v>
      </c>
      <c r="AB732">
        <v>311.74</v>
      </c>
    </row>
    <row r="733" spans="1:28" ht="14.4" x14ac:dyDescent="0.3">
      <c r="A733" s="1">
        <v>2024</v>
      </c>
      <c r="B733" s="1" t="s">
        <v>0</v>
      </c>
      <c r="C733" s="1" t="s">
        <v>15</v>
      </c>
      <c r="D733" s="5" t="s">
        <v>23</v>
      </c>
      <c r="E733" s="6">
        <v>34</v>
      </c>
      <c r="F733" s="6">
        <v>4576.8</v>
      </c>
      <c r="G733" s="6">
        <v>5126.0160000000005</v>
      </c>
      <c r="H733" s="3">
        <v>915.36000000000013</v>
      </c>
      <c r="I733" s="4" t="s">
        <v>42</v>
      </c>
      <c r="R733" s="22">
        <v>2726172</v>
      </c>
      <c r="S733">
        <v>2024</v>
      </c>
      <c r="T733" s="1" t="s">
        <v>4</v>
      </c>
      <c r="U733" s="1" t="s">
        <v>85</v>
      </c>
      <c r="V733" s="1" t="s">
        <v>87</v>
      </c>
      <c r="W733" s="1" t="s">
        <v>88</v>
      </c>
      <c r="X733" s="1" t="s">
        <v>84</v>
      </c>
      <c r="Y733" s="1" t="s">
        <v>86</v>
      </c>
      <c r="Z733" s="1" t="s">
        <v>89</v>
      </c>
      <c r="AA733">
        <v>194</v>
      </c>
      <c r="AB733">
        <v>277.42</v>
      </c>
    </row>
    <row r="734" spans="1:28" ht="14.4" x14ac:dyDescent="0.3">
      <c r="A734" s="1">
        <v>2024</v>
      </c>
      <c r="B734" s="1" t="s">
        <v>0</v>
      </c>
      <c r="C734" s="1" t="s">
        <v>13</v>
      </c>
      <c r="D734" s="2" t="s">
        <v>34</v>
      </c>
      <c r="E734" s="3">
        <v>7</v>
      </c>
      <c r="F734" s="3">
        <v>200</v>
      </c>
      <c r="G734" s="3">
        <v>224</v>
      </c>
      <c r="H734" s="3">
        <v>40</v>
      </c>
      <c r="I734" s="4" t="s">
        <v>42</v>
      </c>
      <c r="R734" s="22">
        <v>2726172</v>
      </c>
      <c r="S734">
        <v>2024</v>
      </c>
      <c r="T734" s="1" t="s">
        <v>4</v>
      </c>
      <c r="U734" s="1" t="s">
        <v>85</v>
      </c>
      <c r="V734" s="1" t="s">
        <v>87</v>
      </c>
      <c r="W734" s="1" t="s">
        <v>88</v>
      </c>
      <c r="X734" s="1" t="s">
        <v>84</v>
      </c>
      <c r="Y734" s="1" t="s">
        <v>86</v>
      </c>
      <c r="Z734" s="1" t="s">
        <v>89</v>
      </c>
      <c r="AA734">
        <v>811</v>
      </c>
      <c r="AB734">
        <v>1159.73</v>
      </c>
    </row>
    <row r="735" spans="1:28" ht="14.4" x14ac:dyDescent="0.3">
      <c r="A735" s="1">
        <v>2024</v>
      </c>
      <c r="B735" s="1" t="s">
        <v>0</v>
      </c>
      <c r="C735" s="1" t="s">
        <v>32</v>
      </c>
      <c r="D735" s="5" t="s">
        <v>32</v>
      </c>
      <c r="E735" s="6">
        <v>3</v>
      </c>
      <c r="F735" s="6">
        <v>6600</v>
      </c>
      <c r="G735" s="6">
        <v>7392</v>
      </c>
      <c r="H735" s="3">
        <v>1320</v>
      </c>
      <c r="I735" s="4" t="s">
        <v>42</v>
      </c>
      <c r="R735" s="22">
        <v>2726172</v>
      </c>
      <c r="S735">
        <v>2024</v>
      </c>
      <c r="T735" s="1" t="s">
        <v>4</v>
      </c>
      <c r="U735" s="1" t="s">
        <v>85</v>
      </c>
      <c r="V735" s="1" t="s">
        <v>87</v>
      </c>
      <c r="W735" s="1" t="s">
        <v>88</v>
      </c>
      <c r="X735" s="1" t="s">
        <v>84</v>
      </c>
      <c r="Y735" s="1" t="s">
        <v>86</v>
      </c>
      <c r="Z735" s="1" t="s">
        <v>89</v>
      </c>
      <c r="AA735">
        <v>191</v>
      </c>
      <c r="AB735">
        <v>273.13</v>
      </c>
    </row>
    <row r="736" spans="1:28" ht="14.4" x14ac:dyDescent="0.3">
      <c r="A736" s="1">
        <v>2024</v>
      </c>
      <c r="B736" s="1" t="s">
        <v>0</v>
      </c>
      <c r="C736" s="1" t="s">
        <v>15</v>
      </c>
      <c r="D736" s="5" t="s">
        <v>27</v>
      </c>
      <c r="E736" s="6">
        <v>3</v>
      </c>
      <c r="F736" s="6">
        <v>4577.3</v>
      </c>
      <c r="G736" s="6">
        <v>5126.576</v>
      </c>
      <c r="H736" s="3">
        <v>915.46</v>
      </c>
      <c r="I736" s="4" t="s">
        <v>42</v>
      </c>
      <c r="R736" s="22">
        <v>2726172</v>
      </c>
      <c r="S736">
        <v>2023</v>
      </c>
      <c r="T736" s="1" t="s">
        <v>1</v>
      </c>
      <c r="U736" s="1" t="s">
        <v>77</v>
      </c>
      <c r="V736" s="1" t="s">
        <v>78</v>
      </c>
      <c r="W736" s="1" t="s">
        <v>79</v>
      </c>
      <c r="X736" s="1" t="s">
        <v>80</v>
      </c>
      <c r="Y736" s="1" t="s">
        <v>81</v>
      </c>
      <c r="Z736" s="1" t="s">
        <v>83</v>
      </c>
      <c r="AA736">
        <v>740</v>
      </c>
      <c r="AB736">
        <v>1058.2</v>
      </c>
    </row>
    <row r="737" spans="1:28" ht="14.4" x14ac:dyDescent="0.3">
      <c r="A737" s="1">
        <v>2024</v>
      </c>
      <c r="B737" s="1" t="s">
        <v>1</v>
      </c>
      <c r="C737" s="1" t="s">
        <v>14</v>
      </c>
      <c r="D737" s="2" t="s">
        <v>36</v>
      </c>
      <c r="E737" s="3">
        <v>3566</v>
      </c>
      <c r="F737" s="3">
        <v>4577.3</v>
      </c>
      <c r="G737" s="3">
        <v>5126.576</v>
      </c>
      <c r="H737" s="3">
        <v>915.46</v>
      </c>
      <c r="I737" s="4" t="s">
        <v>42</v>
      </c>
      <c r="R737" s="22">
        <v>2726172</v>
      </c>
      <c r="S737">
        <v>2023</v>
      </c>
      <c r="T737" s="1" t="s">
        <v>1</v>
      </c>
      <c r="U737" s="1" t="s">
        <v>77</v>
      </c>
      <c r="V737" s="1" t="s">
        <v>78</v>
      </c>
      <c r="W737" s="1" t="s">
        <v>79</v>
      </c>
      <c r="X737" s="1" t="s">
        <v>80</v>
      </c>
      <c r="Y737" s="1" t="s">
        <v>81</v>
      </c>
      <c r="Z737" s="1" t="s">
        <v>83</v>
      </c>
      <c r="AA737">
        <v>129</v>
      </c>
      <c r="AB737">
        <v>184.47</v>
      </c>
    </row>
    <row r="738" spans="1:28" ht="14.4" x14ac:dyDescent="0.3">
      <c r="A738" s="1">
        <v>2024</v>
      </c>
      <c r="B738" s="1" t="s">
        <v>1</v>
      </c>
      <c r="C738" s="1" t="s">
        <v>14</v>
      </c>
      <c r="D738" s="2" t="s">
        <v>37</v>
      </c>
      <c r="E738" s="3">
        <v>2498</v>
      </c>
      <c r="F738" s="3">
        <v>8000</v>
      </c>
      <c r="G738" s="3">
        <v>8960</v>
      </c>
      <c r="H738" s="3">
        <v>1600</v>
      </c>
      <c r="I738" s="4" t="s">
        <v>42</v>
      </c>
      <c r="R738" s="22">
        <v>2726172</v>
      </c>
      <c r="S738">
        <v>2023</v>
      </c>
      <c r="T738" s="1" t="s">
        <v>0</v>
      </c>
      <c r="U738" s="1" t="s">
        <v>77</v>
      </c>
      <c r="V738" s="1" t="s">
        <v>78</v>
      </c>
      <c r="W738" s="1" t="s">
        <v>79</v>
      </c>
      <c r="X738" s="1" t="s">
        <v>80</v>
      </c>
      <c r="Y738" s="1" t="s">
        <v>81</v>
      </c>
      <c r="Z738" s="1" t="s">
        <v>83</v>
      </c>
      <c r="AA738">
        <v>134</v>
      </c>
      <c r="AB738">
        <v>191.62</v>
      </c>
    </row>
    <row r="739" spans="1:28" ht="14.4" x14ac:dyDescent="0.3">
      <c r="A739" s="1">
        <v>2024</v>
      </c>
      <c r="B739" s="1" t="s">
        <v>1</v>
      </c>
      <c r="C739" s="1" t="s">
        <v>13</v>
      </c>
      <c r="D739" s="2" t="s">
        <v>35</v>
      </c>
      <c r="E739" s="3">
        <v>1245</v>
      </c>
      <c r="F739" s="3">
        <v>4577.2</v>
      </c>
      <c r="G739" s="3">
        <v>5126.4639999999999</v>
      </c>
      <c r="H739" s="3">
        <v>915.44</v>
      </c>
      <c r="I739" s="4" t="s">
        <v>42</v>
      </c>
      <c r="R739" s="22">
        <v>2726172</v>
      </c>
      <c r="S739">
        <v>2023</v>
      </c>
      <c r="T739" s="1" t="s">
        <v>0</v>
      </c>
      <c r="U739" s="1" t="s">
        <v>77</v>
      </c>
      <c r="V739" s="1" t="s">
        <v>78</v>
      </c>
      <c r="W739" s="1" t="s">
        <v>79</v>
      </c>
      <c r="X739" s="1" t="s">
        <v>80</v>
      </c>
      <c r="Y739" s="1" t="s">
        <v>81</v>
      </c>
      <c r="Z739" s="1" t="s">
        <v>83</v>
      </c>
      <c r="AA739">
        <v>307</v>
      </c>
      <c r="AB739">
        <v>439.01</v>
      </c>
    </row>
    <row r="740" spans="1:28" ht="14.4" x14ac:dyDescent="0.3">
      <c r="A740" s="1">
        <v>2024</v>
      </c>
      <c r="B740" s="1" t="s">
        <v>1</v>
      </c>
      <c r="C740" s="1" t="s">
        <v>38</v>
      </c>
      <c r="D740" s="5" t="s">
        <v>30</v>
      </c>
      <c r="E740" s="6">
        <v>644</v>
      </c>
      <c r="F740" s="6">
        <v>5743.5</v>
      </c>
      <c r="G740" s="6">
        <v>6432.72</v>
      </c>
      <c r="H740" s="3">
        <v>1148.7</v>
      </c>
      <c r="I740" s="4" t="s">
        <v>42</v>
      </c>
      <c r="R740" s="22">
        <v>2726172</v>
      </c>
      <c r="S740">
        <v>2023</v>
      </c>
      <c r="T740" s="1" t="s">
        <v>0</v>
      </c>
      <c r="U740" s="1" t="s">
        <v>77</v>
      </c>
      <c r="V740" s="1" t="s">
        <v>78</v>
      </c>
      <c r="W740" s="1" t="s">
        <v>79</v>
      </c>
      <c r="X740" s="1" t="s">
        <v>80</v>
      </c>
      <c r="Y740" s="1" t="s">
        <v>81</v>
      </c>
      <c r="Z740" s="1" t="s">
        <v>83</v>
      </c>
      <c r="AA740">
        <v>748</v>
      </c>
      <c r="AB740">
        <v>1069.6399999999999</v>
      </c>
    </row>
    <row r="741" spans="1:28" ht="14.4" x14ac:dyDescent="0.3">
      <c r="A741" s="1">
        <v>2024</v>
      </c>
      <c r="B741" s="1" t="s">
        <v>1</v>
      </c>
      <c r="C741" s="1" t="s">
        <v>12</v>
      </c>
      <c r="D741" s="5" t="s">
        <v>29</v>
      </c>
      <c r="E741" s="6">
        <v>643</v>
      </c>
      <c r="F741" s="6">
        <v>7000</v>
      </c>
      <c r="G741" s="6">
        <v>7840</v>
      </c>
      <c r="H741" s="3">
        <v>1400</v>
      </c>
      <c r="I741" s="4" t="s">
        <v>42</v>
      </c>
      <c r="R741" s="22">
        <v>2726172</v>
      </c>
      <c r="S741">
        <v>2023</v>
      </c>
      <c r="T741" s="1" t="s">
        <v>6</v>
      </c>
      <c r="U741" s="1" t="s">
        <v>77</v>
      </c>
      <c r="V741" s="1" t="s">
        <v>78</v>
      </c>
      <c r="W741" s="1" t="s">
        <v>79</v>
      </c>
      <c r="X741" s="1" t="s">
        <v>80</v>
      </c>
      <c r="Y741" s="1" t="s">
        <v>81</v>
      </c>
      <c r="Z741" s="1" t="s">
        <v>83</v>
      </c>
      <c r="AA741">
        <v>346</v>
      </c>
      <c r="AB741">
        <v>494.78</v>
      </c>
    </row>
    <row r="742" spans="1:28" ht="14.4" x14ac:dyDescent="0.3">
      <c r="A742" s="1">
        <v>2024</v>
      </c>
      <c r="B742" s="1" t="s">
        <v>1</v>
      </c>
      <c r="C742" s="1" t="s">
        <v>38</v>
      </c>
      <c r="D742" s="5" t="s">
        <v>31</v>
      </c>
      <c r="E742" s="6">
        <v>455</v>
      </c>
      <c r="F742" s="6">
        <v>4578.6000000000004</v>
      </c>
      <c r="G742" s="6">
        <v>5128.0320000000002</v>
      </c>
      <c r="H742" s="3">
        <v>915.72000000000014</v>
      </c>
      <c r="I742" s="4" t="s">
        <v>42</v>
      </c>
      <c r="R742" s="22">
        <v>2726172</v>
      </c>
      <c r="S742">
        <v>2023</v>
      </c>
      <c r="T742" s="1" t="s">
        <v>6</v>
      </c>
      <c r="U742" s="1" t="s">
        <v>77</v>
      </c>
      <c r="V742" s="1" t="s">
        <v>78</v>
      </c>
      <c r="W742" s="1" t="s">
        <v>79</v>
      </c>
      <c r="X742" s="1" t="s">
        <v>80</v>
      </c>
      <c r="Y742" s="1" t="s">
        <v>81</v>
      </c>
      <c r="Z742" s="1" t="s">
        <v>83</v>
      </c>
      <c r="AA742">
        <v>745</v>
      </c>
      <c r="AB742">
        <v>1065.3499999999999</v>
      </c>
    </row>
    <row r="743" spans="1:28" ht="14.4" x14ac:dyDescent="0.3">
      <c r="A743" s="1">
        <v>2024</v>
      </c>
      <c r="B743" s="1" t="s">
        <v>1</v>
      </c>
      <c r="C743" s="1" t="s">
        <v>12</v>
      </c>
      <c r="D743" s="5" t="s">
        <v>28</v>
      </c>
      <c r="E743" s="7">
        <v>345</v>
      </c>
      <c r="F743" s="7">
        <v>7000</v>
      </c>
      <c r="G743" s="7">
        <v>7840</v>
      </c>
      <c r="H743" s="3">
        <v>1400</v>
      </c>
      <c r="I743" s="4" t="s">
        <v>42</v>
      </c>
      <c r="R743" s="22">
        <v>2726172</v>
      </c>
      <c r="S743">
        <v>2023</v>
      </c>
      <c r="T743" s="1" t="s">
        <v>6</v>
      </c>
      <c r="U743" s="1" t="s">
        <v>77</v>
      </c>
      <c r="V743" s="1" t="s">
        <v>78</v>
      </c>
      <c r="W743" s="1" t="s">
        <v>79</v>
      </c>
      <c r="X743" s="1" t="s">
        <v>80</v>
      </c>
      <c r="Y743" s="1" t="s">
        <v>81</v>
      </c>
      <c r="Z743" s="1" t="s">
        <v>83</v>
      </c>
      <c r="AA743">
        <v>345</v>
      </c>
      <c r="AB743">
        <v>493.35</v>
      </c>
    </row>
    <row r="744" spans="1:28" ht="14.4" x14ac:dyDescent="0.3">
      <c r="A744" s="1">
        <v>2024</v>
      </c>
      <c r="B744" s="1" t="s">
        <v>1</v>
      </c>
      <c r="C744" s="1" t="s">
        <v>13</v>
      </c>
      <c r="D744" s="2" t="s">
        <v>33</v>
      </c>
      <c r="E744" s="3">
        <v>122</v>
      </c>
      <c r="F744" s="3">
        <v>100</v>
      </c>
      <c r="G744" s="3">
        <v>112</v>
      </c>
      <c r="H744" s="3">
        <v>20</v>
      </c>
      <c r="I744" s="4" t="s">
        <v>42</v>
      </c>
      <c r="R744" s="22">
        <v>2726172</v>
      </c>
      <c r="S744">
        <v>2023</v>
      </c>
      <c r="T744" s="1" t="s">
        <v>6</v>
      </c>
      <c r="U744" s="1" t="s">
        <v>77</v>
      </c>
      <c r="V744" s="1" t="s">
        <v>78</v>
      </c>
      <c r="W744" s="1" t="s">
        <v>79</v>
      </c>
      <c r="X744" s="1" t="s">
        <v>80</v>
      </c>
      <c r="Y744" s="1" t="s">
        <v>81</v>
      </c>
      <c r="Z744" s="1" t="s">
        <v>83</v>
      </c>
      <c r="AA744">
        <v>319</v>
      </c>
      <c r="AB744">
        <v>456.16999999999996</v>
      </c>
    </row>
    <row r="745" spans="1:28" ht="14.4" x14ac:dyDescent="0.3">
      <c r="A745" s="1">
        <v>2024</v>
      </c>
      <c r="B745" s="1" t="s">
        <v>1</v>
      </c>
      <c r="C745" s="1" t="s">
        <v>15</v>
      </c>
      <c r="D745" s="5" t="s">
        <v>26</v>
      </c>
      <c r="E745" s="6">
        <v>78</v>
      </c>
      <c r="F745" s="6">
        <v>4577.2</v>
      </c>
      <c r="G745" s="6">
        <v>5126.4639999999999</v>
      </c>
      <c r="H745" s="3">
        <v>915.44</v>
      </c>
      <c r="I745" s="4" t="s">
        <v>42</v>
      </c>
      <c r="R745" s="22">
        <v>2726172</v>
      </c>
      <c r="S745">
        <v>2023</v>
      </c>
      <c r="T745" s="1" t="s">
        <v>4</v>
      </c>
      <c r="U745" s="1" t="s">
        <v>77</v>
      </c>
      <c r="V745" s="1" t="s">
        <v>78</v>
      </c>
      <c r="W745" s="1" t="s">
        <v>79</v>
      </c>
      <c r="X745" s="1" t="s">
        <v>80</v>
      </c>
      <c r="Y745" s="1" t="s">
        <v>81</v>
      </c>
      <c r="Z745" s="1" t="s">
        <v>83</v>
      </c>
      <c r="AA745">
        <v>743</v>
      </c>
      <c r="AB745">
        <v>1062.49</v>
      </c>
    </row>
    <row r="746" spans="1:28" ht="14.4" x14ac:dyDescent="0.3">
      <c r="A746" s="1">
        <v>2024</v>
      </c>
      <c r="B746" s="1" t="s">
        <v>1</v>
      </c>
      <c r="C746" s="1" t="s">
        <v>15</v>
      </c>
      <c r="D746" s="5" t="s">
        <v>24</v>
      </c>
      <c r="E746" s="6">
        <v>76</v>
      </c>
      <c r="F746" s="6">
        <v>4576.8999999999996</v>
      </c>
      <c r="G746" s="6">
        <v>5126.1279999999997</v>
      </c>
      <c r="H746" s="3">
        <v>915.38</v>
      </c>
      <c r="I746" s="4" t="s">
        <v>42</v>
      </c>
      <c r="R746" s="22">
        <v>2726172</v>
      </c>
      <c r="S746">
        <v>2023</v>
      </c>
      <c r="T746" s="1" t="s">
        <v>4</v>
      </c>
      <c r="U746" s="1" t="s">
        <v>77</v>
      </c>
      <c r="V746" s="1" t="s">
        <v>78</v>
      </c>
      <c r="W746" s="1" t="s">
        <v>79</v>
      </c>
      <c r="X746" s="1" t="s">
        <v>80</v>
      </c>
      <c r="Y746" s="1" t="s">
        <v>81</v>
      </c>
      <c r="Z746" s="1" t="s">
        <v>83</v>
      </c>
      <c r="AA746">
        <v>357</v>
      </c>
      <c r="AB746">
        <v>510.51</v>
      </c>
    </row>
    <row r="747" spans="1:28" ht="14.4" x14ac:dyDescent="0.3">
      <c r="A747" s="1">
        <v>2024</v>
      </c>
      <c r="B747" s="1" t="s">
        <v>1</v>
      </c>
      <c r="C747" s="1" t="s">
        <v>15</v>
      </c>
      <c r="D747" s="5" t="s">
        <v>25</v>
      </c>
      <c r="E747" s="6">
        <v>46</v>
      </c>
      <c r="F747" s="6">
        <v>200</v>
      </c>
      <c r="G747" s="6">
        <v>224</v>
      </c>
      <c r="H747" s="3">
        <v>40</v>
      </c>
      <c r="I747" s="4" t="s">
        <v>42</v>
      </c>
      <c r="R747" s="22">
        <v>2726172</v>
      </c>
      <c r="S747">
        <v>2023</v>
      </c>
      <c r="T747" s="1" t="s">
        <v>10</v>
      </c>
      <c r="U747" s="1" t="s">
        <v>77</v>
      </c>
      <c r="V747" s="1" t="s">
        <v>78</v>
      </c>
      <c r="W747" s="1" t="s">
        <v>79</v>
      </c>
      <c r="X747" s="1" t="s">
        <v>80</v>
      </c>
      <c r="Y747" s="1" t="s">
        <v>81</v>
      </c>
      <c r="Z747" s="1" t="s">
        <v>83</v>
      </c>
      <c r="AA747">
        <v>328</v>
      </c>
      <c r="AB747">
        <v>469.03999999999996</v>
      </c>
    </row>
    <row r="748" spans="1:28" ht="14.4" x14ac:dyDescent="0.3">
      <c r="A748" s="1">
        <v>2024</v>
      </c>
      <c r="B748" s="1" t="s">
        <v>1</v>
      </c>
      <c r="C748" s="1" t="s">
        <v>15</v>
      </c>
      <c r="D748" s="5" t="s">
        <v>23</v>
      </c>
      <c r="E748" s="6">
        <v>34</v>
      </c>
      <c r="F748" s="6">
        <v>4576.8</v>
      </c>
      <c r="G748" s="6">
        <v>5126.0160000000005</v>
      </c>
      <c r="H748" s="3">
        <v>915.36000000000013</v>
      </c>
      <c r="I748" s="4" t="s">
        <v>42</v>
      </c>
      <c r="R748" s="22">
        <v>2726172</v>
      </c>
      <c r="S748">
        <v>2023</v>
      </c>
      <c r="T748" s="1" t="s">
        <v>10</v>
      </c>
      <c r="U748" s="1" t="s">
        <v>77</v>
      </c>
      <c r="V748" s="1" t="s">
        <v>78</v>
      </c>
      <c r="W748" s="1" t="s">
        <v>79</v>
      </c>
      <c r="X748" s="1" t="s">
        <v>80</v>
      </c>
      <c r="Y748" s="1" t="s">
        <v>81</v>
      </c>
      <c r="Z748" s="1" t="s">
        <v>83</v>
      </c>
      <c r="AA748">
        <v>662</v>
      </c>
      <c r="AB748">
        <v>946.66</v>
      </c>
    </row>
    <row r="749" spans="1:28" ht="14.4" x14ac:dyDescent="0.3">
      <c r="A749" s="1">
        <v>2024</v>
      </c>
      <c r="B749" s="1" t="s">
        <v>1</v>
      </c>
      <c r="C749" s="1" t="s">
        <v>13</v>
      </c>
      <c r="D749" s="2" t="s">
        <v>34</v>
      </c>
      <c r="E749" s="3">
        <v>7</v>
      </c>
      <c r="F749" s="3">
        <v>200</v>
      </c>
      <c r="G749" s="3">
        <v>224</v>
      </c>
      <c r="H749" s="3">
        <v>40</v>
      </c>
      <c r="I749" s="4" t="s">
        <v>42</v>
      </c>
      <c r="R749" s="22">
        <v>2726172</v>
      </c>
      <c r="S749">
        <v>2023</v>
      </c>
      <c r="T749" s="1" t="s">
        <v>10</v>
      </c>
      <c r="U749" s="1" t="s">
        <v>77</v>
      </c>
      <c r="V749" s="1" t="s">
        <v>78</v>
      </c>
      <c r="W749" s="1" t="s">
        <v>79</v>
      </c>
      <c r="X749" s="1" t="s">
        <v>80</v>
      </c>
      <c r="Y749" s="1" t="s">
        <v>81</v>
      </c>
      <c r="Z749" s="1" t="s">
        <v>83</v>
      </c>
      <c r="AA749">
        <v>748</v>
      </c>
      <c r="AB749">
        <v>1069.6399999999999</v>
      </c>
    </row>
    <row r="750" spans="1:28" ht="14.4" x14ac:dyDescent="0.3">
      <c r="A750" s="1">
        <v>2024</v>
      </c>
      <c r="B750" s="1" t="s">
        <v>1</v>
      </c>
      <c r="C750" s="1" t="s">
        <v>15</v>
      </c>
      <c r="D750" s="5" t="s">
        <v>27</v>
      </c>
      <c r="E750" s="6">
        <v>3</v>
      </c>
      <c r="F750" s="6">
        <v>4577.3</v>
      </c>
      <c r="G750" s="6">
        <v>5126.576</v>
      </c>
      <c r="H750" s="3">
        <v>915.46</v>
      </c>
      <c r="I750" s="4" t="s">
        <v>42</v>
      </c>
      <c r="R750" s="22">
        <v>2726172</v>
      </c>
      <c r="S750">
        <v>2023</v>
      </c>
      <c r="T750" s="1" t="s">
        <v>10</v>
      </c>
      <c r="U750" s="1" t="s">
        <v>77</v>
      </c>
      <c r="V750" s="1" t="s">
        <v>78</v>
      </c>
      <c r="W750" s="1" t="s">
        <v>79</v>
      </c>
      <c r="X750" s="1" t="s">
        <v>80</v>
      </c>
      <c r="Y750" s="1" t="s">
        <v>81</v>
      </c>
      <c r="Z750" s="1" t="s">
        <v>83</v>
      </c>
      <c r="AA750">
        <v>327</v>
      </c>
      <c r="AB750">
        <v>467.61</v>
      </c>
    </row>
    <row r="751" spans="1:28" ht="14.4" x14ac:dyDescent="0.3">
      <c r="A751" s="1">
        <v>2024</v>
      </c>
      <c r="B751" s="1" t="s">
        <v>1</v>
      </c>
      <c r="C751" s="1" t="s">
        <v>32</v>
      </c>
      <c r="D751" s="5" t="s">
        <v>32</v>
      </c>
      <c r="E751" s="6">
        <v>2</v>
      </c>
      <c r="F751" s="6">
        <v>6600</v>
      </c>
      <c r="G751" s="6">
        <v>7392</v>
      </c>
      <c r="H751" s="3">
        <v>1320</v>
      </c>
      <c r="I751" s="4" t="s">
        <v>42</v>
      </c>
      <c r="R751" s="22">
        <v>2726172</v>
      </c>
      <c r="S751">
        <v>2023</v>
      </c>
      <c r="T751" s="1" t="s">
        <v>10</v>
      </c>
      <c r="U751" s="1" t="s">
        <v>77</v>
      </c>
      <c r="V751" s="1" t="s">
        <v>78</v>
      </c>
      <c r="W751" s="1" t="s">
        <v>79</v>
      </c>
      <c r="X751" s="1" t="s">
        <v>80</v>
      </c>
      <c r="Y751" s="1" t="s">
        <v>81</v>
      </c>
      <c r="Z751" s="1" t="s">
        <v>83</v>
      </c>
      <c r="AA751">
        <v>301</v>
      </c>
      <c r="AB751">
        <v>430.43</v>
      </c>
    </row>
    <row r="752" spans="1:28" ht="14.4" x14ac:dyDescent="0.3">
      <c r="A752" s="1">
        <v>2024</v>
      </c>
      <c r="B752" s="1" t="s">
        <v>2</v>
      </c>
      <c r="C752" s="1" t="s">
        <v>14</v>
      </c>
      <c r="D752" s="2" t="s">
        <v>36</v>
      </c>
      <c r="E752" s="3">
        <v>3566</v>
      </c>
      <c r="F752" s="3">
        <v>4577.3</v>
      </c>
      <c r="G752" s="3">
        <v>5126.576</v>
      </c>
      <c r="H752" s="3">
        <v>915.46</v>
      </c>
      <c r="I752" s="4" t="s">
        <v>42</v>
      </c>
      <c r="R752" s="22">
        <v>2726172</v>
      </c>
      <c r="S752">
        <v>2023</v>
      </c>
      <c r="T752" s="1" t="s">
        <v>9</v>
      </c>
      <c r="U752" s="1" t="s">
        <v>77</v>
      </c>
      <c r="V752" s="1" t="s">
        <v>78</v>
      </c>
      <c r="W752" s="1" t="s">
        <v>79</v>
      </c>
      <c r="X752" s="1" t="s">
        <v>80</v>
      </c>
      <c r="Y752" s="1" t="s">
        <v>81</v>
      </c>
      <c r="Z752" s="1" t="s">
        <v>83</v>
      </c>
      <c r="AA752">
        <v>332</v>
      </c>
      <c r="AB752">
        <v>507.96000000000004</v>
      </c>
    </row>
    <row r="753" spans="1:28" ht="14.4" x14ac:dyDescent="0.3">
      <c r="A753" s="1">
        <v>2024</v>
      </c>
      <c r="B753" s="1" t="s">
        <v>2</v>
      </c>
      <c r="C753" s="1" t="s">
        <v>14</v>
      </c>
      <c r="D753" s="2" t="s">
        <v>37</v>
      </c>
      <c r="E753" s="3">
        <v>2498</v>
      </c>
      <c r="F753" s="3">
        <v>8000</v>
      </c>
      <c r="G753" s="3">
        <v>8960</v>
      </c>
      <c r="H753" s="3">
        <v>1600</v>
      </c>
      <c r="I753" s="4" t="s">
        <v>42</v>
      </c>
      <c r="R753" s="22">
        <v>2726172</v>
      </c>
      <c r="S753">
        <v>2023</v>
      </c>
      <c r="T753" s="1" t="s">
        <v>9</v>
      </c>
      <c r="U753" s="1" t="s">
        <v>77</v>
      </c>
      <c r="V753" s="1" t="s">
        <v>78</v>
      </c>
      <c r="W753" s="1" t="s">
        <v>79</v>
      </c>
      <c r="X753" s="1" t="s">
        <v>80</v>
      </c>
      <c r="Y753" s="1" t="s">
        <v>81</v>
      </c>
      <c r="Z753" s="1" t="s">
        <v>83</v>
      </c>
      <c r="AA753">
        <v>756</v>
      </c>
      <c r="AB753">
        <v>1081.08</v>
      </c>
    </row>
    <row r="754" spans="1:28" ht="14.4" x14ac:dyDescent="0.3">
      <c r="A754" s="1">
        <v>2024</v>
      </c>
      <c r="B754" s="1" t="s">
        <v>2</v>
      </c>
      <c r="C754" s="1" t="s">
        <v>13</v>
      </c>
      <c r="D754" s="2" t="s">
        <v>35</v>
      </c>
      <c r="E754" s="3">
        <v>1245</v>
      </c>
      <c r="F754" s="3">
        <v>4577.2</v>
      </c>
      <c r="G754" s="3">
        <v>5126.4639999999999</v>
      </c>
      <c r="H754" s="3">
        <v>915.44</v>
      </c>
      <c r="I754" s="4" t="s">
        <v>42</v>
      </c>
      <c r="R754" s="22">
        <v>2726172</v>
      </c>
      <c r="S754">
        <v>2023</v>
      </c>
      <c r="T754" s="1" t="s">
        <v>8</v>
      </c>
      <c r="U754" s="1" t="s">
        <v>77</v>
      </c>
      <c r="V754" s="1" t="s">
        <v>78</v>
      </c>
      <c r="W754" s="1" t="s">
        <v>79</v>
      </c>
      <c r="X754" s="1" t="s">
        <v>80</v>
      </c>
      <c r="Y754" s="1" t="s">
        <v>81</v>
      </c>
      <c r="Z754" s="1" t="s">
        <v>83</v>
      </c>
      <c r="AA754">
        <v>746</v>
      </c>
      <c r="AB754">
        <v>1066.78</v>
      </c>
    </row>
    <row r="755" spans="1:28" ht="14.4" x14ac:dyDescent="0.3">
      <c r="A755" s="1">
        <v>2024</v>
      </c>
      <c r="B755" s="1" t="s">
        <v>2</v>
      </c>
      <c r="C755" s="1" t="s">
        <v>38</v>
      </c>
      <c r="D755" s="5" t="s">
        <v>30</v>
      </c>
      <c r="E755" s="6">
        <v>644</v>
      </c>
      <c r="F755" s="6">
        <v>5743.5</v>
      </c>
      <c r="G755" s="6">
        <v>6432.72</v>
      </c>
      <c r="H755" s="3">
        <v>1148.7</v>
      </c>
      <c r="I755" s="4" t="s">
        <v>40</v>
      </c>
      <c r="R755" s="22">
        <v>2726172</v>
      </c>
      <c r="S755">
        <v>2023</v>
      </c>
      <c r="T755" s="1" t="s">
        <v>8</v>
      </c>
      <c r="U755" s="1" t="s">
        <v>77</v>
      </c>
      <c r="V755" s="1" t="s">
        <v>78</v>
      </c>
      <c r="W755" s="1" t="s">
        <v>79</v>
      </c>
      <c r="X755" s="1" t="s">
        <v>80</v>
      </c>
      <c r="Y755" s="1" t="s">
        <v>81</v>
      </c>
      <c r="Z755" s="1" t="s">
        <v>83</v>
      </c>
      <c r="AA755">
        <v>339</v>
      </c>
      <c r="AB755">
        <v>484.77</v>
      </c>
    </row>
    <row r="756" spans="1:28" ht="14.4" x14ac:dyDescent="0.3">
      <c r="A756" s="1">
        <v>2024</v>
      </c>
      <c r="B756" s="1" t="s">
        <v>2</v>
      </c>
      <c r="C756" s="1" t="s">
        <v>12</v>
      </c>
      <c r="D756" s="5" t="s">
        <v>29</v>
      </c>
      <c r="E756" s="6">
        <v>643</v>
      </c>
      <c r="F756" s="6">
        <v>7000</v>
      </c>
      <c r="G756" s="6">
        <v>7840</v>
      </c>
      <c r="H756" s="3">
        <v>1400</v>
      </c>
      <c r="I756" s="4" t="s">
        <v>40</v>
      </c>
      <c r="R756" s="22">
        <v>2726172</v>
      </c>
      <c r="S756">
        <v>2023</v>
      </c>
      <c r="T756" s="1" t="s">
        <v>7</v>
      </c>
      <c r="U756" s="1" t="s">
        <v>85</v>
      </c>
      <c r="V756" s="1" t="s">
        <v>78</v>
      </c>
      <c r="W756" s="1" t="s">
        <v>79</v>
      </c>
      <c r="X756" s="1" t="s">
        <v>80</v>
      </c>
      <c r="Y756" s="1" t="s">
        <v>81</v>
      </c>
      <c r="Z756" s="1" t="s">
        <v>82</v>
      </c>
      <c r="AA756">
        <v>839</v>
      </c>
      <c r="AB756">
        <v>1199.77</v>
      </c>
    </row>
    <row r="757" spans="1:28" ht="14.4" x14ac:dyDescent="0.3">
      <c r="A757" s="1">
        <v>2024</v>
      </c>
      <c r="B757" s="1" t="s">
        <v>2</v>
      </c>
      <c r="C757" s="1" t="s">
        <v>38</v>
      </c>
      <c r="D757" s="5" t="s">
        <v>31</v>
      </c>
      <c r="E757" s="6">
        <v>455</v>
      </c>
      <c r="F757" s="6">
        <v>4578.6000000000004</v>
      </c>
      <c r="G757" s="6">
        <v>5128.0320000000002</v>
      </c>
      <c r="H757" s="3">
        <v>915.72000000000014</v>
      </c>
      <c r="I757" s="4" t="s">
        <v>40</v>
      </c>
      <c r="R757" s="22">
        <v>2726172</v>
      </c>
      <c r="S757">
        <v>2023</v>
      </c>
      <c r="T757" s="1" t="s">
        <v>1</v>
      </c>
      <c r="U757" s="1" t="s">
        <v>85</v>
      </c>
      <c r="V757" s="1" t="s">
        <v>78</v>
      </c>
      <c r="W757" s="1" t="s">
        <v>79</v>
      </c>
      <c r="X757" s="1" t="s">
        <v>80</v>
      </c>
      <c r="Y757" s="1" t="s">
        <v>81</v>
      </c>
      <c r="Z757" s="1" t="s">
        <v>82</v>
      </c>
      <c r="AA757">
        <v>268</v>
      </c>
      <c r="AB757">
        <v>383.24</v>
      </c>
    </row>
    <row r="758" spans="1:28" ht="14.4" x14ac:dyDescent="0.3">
      <c r="A758" s="1">
        <v>2024</v>
      </c>
      <c r="B758" s="1" t="s">
        <v>2</v>
      </c>
      <c r="C758" s="1" t="s">
        <v>12</v>
      </c>
      <c r="D758" s="5" t="s">
        <v>28</v>
      </c>
      <c r="E758" s="7">
        <v>345</v>
      </c>
      <c r="F758" s="7">
        <v>7000</v>
      </c>
      <c r="G758" s="7">
        <v>7840</v>
      </c>
      <c r="H758" s="3">
        <v>1400</v>
      </c>
      <c r="I758" s="4" t="s">
        <v>40</v>
      </c>
      <c r="R758" s="22">
        <v>2726172</v>
      </c>
      <c r="S758">
        <v>2023</v>
      </c>
      <c r="T758" s="1" t="s">
        <v>1</v>
      </c>
      <c r="U758" s="1" t="s">
        <v>85</v>
      </c>
      <c r="V758" s="1" t="s">
        <v>78</v>
      </c>
      <c r="W758" s="1" t="s">
        <v>79</v>
      </c>
      <c r="X758" s="1" t="s">
        <v>80</v>
      </c>
      <c r="Y758" s="1" t="s">
        <v>81</v>
      </c>
      <c r="Z758" s="1" t="s">
        <v>82</v>
      </c>
      <c r="AA758">
        <v>747</v>
      </c>
      <c r="AB758">
        <v>1068.21</v>
      </c>
    </row>
    <row r="759" spans="1:28" ht="14.4" x14ac:dyDescent="0.3">
      <c r="A759" s="1">
        <v>2024</v>
      </c>
      <c r="B759" s="1" t="s">
        <v>2</v>
      </c>
      <c r="C759" s="1" t="s">
        <v>13</v>
      </c>
      <c r="D759" s="2" t="s">
        <v>33</v>
      </c>
      <c r="E759" s="3">
        <v>122</v>
      </c>
      <c r="F759" s="3">
        <v>100</v>
      </c>
      <c r="G759" s="3">
        <v>112</v>
      </c>
      <c r="H759" s="3">
        <v>20</v>
      </c>
      <c r="I759" s="4" t="s">
        <v>40</v>
      </c>
      <c r="R759" s="22">
        <v>2726172</v>
      </c>
      <c r="S759">
        <v>2023</v>
      </c>
      <c r="T759" s="1" t="s">
        <v>1</v>
      </c>
      <c r="U759" s="1" t="s">
        <v>85</v>
      </c>
      <c r="V759" s="1" t="s">
        <v>78</v>
      </c>
      <c r="W759" s="1" t="s">
        <v>79</v>
      </c>
      <c r="X759" s="1" t="s">
        <v>80</v>
      </c>
      <c r="Y759" s="1" t="s">
        <v>81</v>
      </c>
      <c r="Z759" s="1" t="s">
        <v>82</v>
      </c>
      <c r="AA759">
        <v>834</v>
      </c>
      <c r="AB759">
        <v>1192.6199999999999</v>
      </c>
    </row>
    <row r="760" spans="1:28" ht="14.4" x14ac:dyDescent="0.3">
      <c r="A760" s="1">
        <v>2024</v>
      </c>
      <c r="B760" s="1" t="s">
        <v>2</v>
      </c>
      <c r="C760" s="1" t="s">
        <v>15</v>
      </c>
      <c r="D760" s="5" t="s">
        <v>26</v>
      </c>
      <c r="E760" s="6">
        <v>78</v>
      </c>
      <c r="F760" s="6">
        <v>4577.2</v>
      </c>
      <c r="G760" s="6">
        <v>5126.4639999999999</v>
      </c>
      <c r="H760" s="3">
        <v>915.44</v>
      </c>
      <c r="I760" s="4" t="s">
        <v>40</v>
      </c>
      <c r="R760" s="22">
        <v>2726172</v>
      </c>
      <c r="S760">
        <v>2023</v>
      </c>
      <c r="T760" s="1" t="s">
        <v>1</v>
      </c>
      <c r="U760" s="1" t="s">
        <v>85</v>
      </c>
      <c r="V760" s="1" t="s">
        <v>78</v>
      </c>
      <c r="W760" s="1" t="s">
        <v>79</v>
      </c>
      <c r="X760" s="1" t="s">
        <v>80</v>
      </c>
      <c r="Y760" s="1" t="s">
        <v>81</v>
      </c>
      <c r="Z760" s="1" t="s">
        <v>82</v>
      </c>
      <c r="AA760">
        <v>149</v>
      </c>
      <c r="AB760">
        <v>213.07</v>
      </c>
    </row>
    <row r="761" spans="1:28" ht="14.4" x14ac:dyDescent="0.3">
      <c r="A761" s="1">
        <v>2024</v>
      </c>
      <c r="B761" s="1" t="s">
        <v>2</v>
      </c>
      <c r="C761" s="1" t="s">
        <v>15</v>
      </c>
      <c r="D761" s="5" t="s">
        <v>24</v>
      </c>
      <c r="E761" s="6">
        <v>76</v>
      </c>
      <c r="F761" s="6">
        <v>4576.8999999999996</v>
      </c>
      <c r="G761" s="6">
        <v>5126.1279999999997</v>
      </c>
      <c r="H761" s="3">
        <v>915.38</v>
      </c>
      <c r="I761" s="4" t="s">
        <v>40</v>
      </c>
      <c r="R761" s="22">
        <v>2726172</v>
      </c>
      <c r="S761">
        <v>2023</v>
      </c>
      <c r="T761" s="1" t="s">
        <v>0</v>
      </c>
      <c r="U761" s="1" t="s">
        <v>85</v>
      </c>
      <c r="V761" s="1" t="s">
        <v>78</v>
      </c>
      <c r="W761" s="1" t="s">
        <v>79</v>
      </c>
      <c r="X761" s="1" t="s">
        <v>80</v>
      </c>
      <c r="Y761" s="1" t="s">
        <v>81</v>
      </c>
      <c r="Z761" s="1" t="s">
        <v>83</v>
      </c>
      <c r="AA761">
        <v>284</v>
      </c>
      <c r="AB761">
        <v>406.12</v>
      </c>
    </row>
    <row r="762" spans="1:28" ht="14.4" x14ac:dyDescent="0.3">
      <c r="A762" s="1">
        <v>2024</v>
      </c>
      <c r="B762" s="1" t="s">
        <v>2</v>
      </c>
      <c r="C762" s="1" t="s">
        <v>15</v>
      </c>
      <c r="D762" s="5" t="s">
        <v>25</v>
      </c>
      <c r="E762" s="6">
        <v>46</v>
      </c>
      <c r="F762" s="6">
        <v>200</v>
      </c>
      <c r="G762" s="6">
        <v>224</v>
      </c>
      <c r="H762" s="3">
        <v>40</v>
      </c>
      <c r="I762" s="4" t="s">
        <v>40</v>
      </c>
      <c r="R762" s="22">
        <v>2726172</v>
      </c>
      <c r="S762">
        <v>2023</v>
      </c>
      <c r="T762" s="1" t="s">
        <v>0</v>
      </c>
      <c r="U762" s="1" t="s">
        <v>85</v>
      </c>
      <c r="V762" s="1" t="s">
        <v>78</v>
      </c>
      <c r="W762" s="1" t="s">
        <v>79</v>
      </c>
      <c r="X762" s="1" t="s">
        <v>80</v>
      </c>
      <c r="Y762" s="1" t="s">
        <v>81</v>
      </c>
      <c r="Z762" s="1" t="s">
        <v>82</v>
      </c>
      <c r="AA762">
        <v>152</v>
      </c>
      <c r="AB762">
        <v>217.36</v>
      </c>
    </row>
    <row r="763" spans="1:28" ht="14.4" x14ac:dyDescent="0.3">
      <c r="A763" s="1">
        <v>2024</v>
      </c>
      <c r="B763" s="1" t="s">
        <v>2</v>
      </c>
      <c r="C763" s="1" t="s">
        <v>15</v>
      </c>
      <c r="D763" s="5" t="s">
        <v>23</v>
      </c>
      <c r="E763" s="6">
        <v>34</v>
      </c>
      <c r="F763" s="6">
        <v>4576.8</v>
      </c>
      <c r="G763" s="6">
        <v>5126.0160000000005</v>
      </c>
      <c r="H763" s="3">
        <v>915.36000000000013</v>
      </c>
      <c r="I763" s="4" t="s">
        <v>40</v>
      </c>
      <c r="R763" s="22">
        <v>2726172</v>
      </c>
      <c r="S763">
        <v>2023</v>
      </c>
      <c r="T763" s="1" t="s">
        <v>0</v>
      </c>
      <c r="U763" s="1" t="s">
        <v>85</v>
      </c>
      <c r="V763" s="1" t="s">
        <v>78</v>
      </c>
      <c r="W763" s="1" t="s">
        <v>79</v>
      </c>
      <c r="X763" s="1" t="s">
        <v>80</v>
      </c>
      <c r="Y763" s="1" t="s">
        <v>81</v>
      </c>
      <c r="Z763" s="1" t="s">
        <v>82</v>
      </c>
      <c r="AA763">
        <v>965</v>
      </c>
      <c r="AB763">
        <v>1379.95</v>
      </c>
    </row>
    <row r="764" spans="1:28" ht="14.4" x14ac:dyDescent="0.3">
      <c r="A764" s="1">
        <v>2024</v>
      </c>
      <c r="B764" s="1" t="s">
        <v>2</v>
      </c>
      <c r="C764" s="1" t="s">
        <v>13</v>
      </c>
      <c r="D764" s="2" t="s">
        <v>34</v>
      </c>
      <c r="E764" s="3">
        <v>7</v>
      </c>
      <c r="F764" s="3">
        <v>200</v>
      </c>
      <c r="G764" s="3">
        <v>224</v>
      </c>
      <c r="H764" s="3">
        <v>40</v>
      </c>
      <c r="I764" s="4" t="s">
        <v>40</v>
      </c>
      <c r="R764" s="22">
        <v>2726172</v>
      </c>
      <c r="S764">
        <v>2023</v>
      </c>
      <c r="T764" s="1" t="s">
        <v>0</v>
      </c>
      <c r="U764" s="1" t="s">
        <v>85</v>
      </c>
      <c r="V764" s="1" t="s">
        <v>78</v>
      </c>
      <c r="W764" s="1" t="s">
        <v>79</v>
      </c>
      <c r="X764" s="1" t="s">
        <v>80</v>
      </c>
      <c r="Y764" s="1" t="s">
        <v>81</v>
      </c>
      <c r="Z764" s="1" t="s">
        <v>82</v>
      </c>
      <c r="AA764">
        <v>201</v>
      </c>
      <c r="AB764">
        <v>287.43</v>
      </c>
    </row>
    <row r="765" spans="1:28" ht="14.4" x14ac:dyDescent="0.3">
      <c r="A765" s="1">
        <v>2024</v>
      </c>
      <c r="B765" s="1" t="s">
        <v>2</v>
      </c>
      <c r="C765" s="1" t="s">
        <v>15</v>
      </c>
      <c r="D765" s="5" t="s">
        <v>27</v>
      </c>
      <c r="E765" s="6">
        <v>3</v>
      </c>
      <c r="F765" s="6">
        <v>4577.3</v>
      </c>
      <c r="G765" s="6">
        <v>5126.576</v>
      </c>
      <c r="H765" s="3">
        <v>915.46</v>
      </c>
      <c r="I765" s="4" t="s">
        <v>40</v>
      </c>
      <c r="R765" s="22">
        <v>2726172</v>
      </c>
      <c r="S765">
        <v>2023</v>
      </c>
      <c r="T765" s="1" t="s">
        <v>0</v>
      </c>
      <c r="U765" s="1" t="s">
        <v>85</v>
      </c>
      <c r="V765" s="1" t="s">
        <v>78</v>
      </c>
      <c r="W765" s="1" t="s">
        <v>79</v>
      </c>
      <c r="X765" s="1" t="s">
        <v>80</v>
      </c>
      <c r="Y765" s="1" t="s">
        <v>81</v>
      </c>
      <c r="Z765" s="1" t="s">
        <v>82</v>
      </c>
      <c r="AA765">
        <v>277</v>
      </c>
      <c r="AB765">
        <v>396.11</v>
      </c>
    </row>
    <row r="766" spans="1:28" ht="14.4" x14ac:dyDescent="0.3">
      <c r="A766" s="1">
        <v>2024</v>
      </c>
      <c r="B766" s="1" t="s">
        <v>2</v>
      </c>
      <c r="C766" s="1" t="s">
        <v>32</v>
      </c>
      <c r="D766" s="5" t="s">
        <v>32</v>
      </c>
      <c r="E766" s="6">
        <v>2</v>
      </c>
      <c r="F766" s="6">
        <v>6600</v>
      </c>
      <c r="G766" s="6">
        <v>7392</v>
      </c>
      <c r="H766" s="3">
        <v>1320</v>
      </c>
      <c r="I766" s="4" t="s">
        <v>40</v>
      </c>
      <c r="R766" s="22">
        <v>2726172</v>
      </c>
      <c r="S766">
        <v>2023</v>
      </c>
      <c r="T766" s="1" t="s">
        <v>6</v>
      </c>
      <c r="U766" s="1" t="s">
        <v>85</v>
      </c>
      <c r="V766" s="1" t="s">
        <v>78</v>
      </c>
      <c r="W766" s="1" t="s">
        <v>79</v>
      </c>
      <c r="X766" s="1" t="s">
        <v>80</v>
      </c>
      <c r="Y766" s="1" t="s">
        <v>81</v>
      </c>
      <c r="Z766" s="1" t="s">
        <v>82</v>
      </c>
      <c r="AA766">
        <v>170</v>
      </c>
      <c r="AB766">
        <v>243.1</v>
      </c>
    </row>
    <row r="767" spans="1:28" ht="14.4" x14ac:dyDescent="0.3">
      <c r="A767" s="1">
        <v>2024</v>
      </c>
      <c r="B767" s="1" t="s">
        <v>3</v>
      </c>
      <c r="C767" s="1" t="s">
        <v>14</v>
      </c>
      <c r="D767" s="2" t="s">
        <v>36</v>
      </c>
      <c r="E767" s="3">
        <v>3566</v>
      </c>
      <c r="F767" s="3">
        <v>4577.3</v>
      </c>
      <c r="G767" s="3">
        <v>5126.576</v>
      </c>
      <c r="H767" s="3">
        <v>915.46</v>
      </c>
      <c r="I767" s="4" t="s">
        <v>40</v>
      </c>
      <c r="R767" s="22">
        <v>2726172</v>
      </c>
      <c r="S767">
        <v>2023</v>
      </c>
      <c r="T767" s="1" t="s">
        <v>6</v>
      </c>
      <c r="U767" s="1" t="s">
        <v>85</v>
      </c>
      <c r="V767" s="1" t="s">
        <v>78</v>
      </c>
      <c r="W767" s="1" t="s">
        <v>79</v>
      </c>
      <c r="X767" s="1" t="s">
        <v>80</v>
      </c>
      <c r="Y767" s="1" t="s">
        <v>81</v>
      </c>
      <c r="Z767" s="1" t="s">
        <v>82</v>
      </c>
      <c r="AA767">
        <v>752</v>
      </c>
      <c r="AB767">
        <v>1075.3600000000001</v>
      </c>
    </row>
    <row r="768" spans="1:28" ht="14.4" x14ac:dyDescent="0.3">
      <c r="A768" s="1">
        <v>2024</v>
      </c>
      <c r="B768" s="1" t="s">
        <v>3</v>
      </c>
      <c r="C768" s="1" t="s">
        <v>14</v>
      </c>
      <c r="D768" s="2" t="s">
        <v>37</v>
      </c>
      <c r="E768" s="3">
        <v>2498</v>
      </c>
      <c r="F768" s="3">
        <v>8000</v>
      </c>
      <c r="G768" s="3">
        <v>8960</v>
      </c>
      <c r="H768" s="3">
        <v>1600</v>
      </c>
      <c r="I768" s="4" t="s">
        <v>40</v>
      </c>
      <c r="R768" s="22">
        <v>2726172</v>
      </c>
      <c r="S768">
        <v>2023</v>
      </c>
      <c r="T768" s="1" t="s">
        <v>6</v>
      </c>
      <c r="U768" s="1" t="s">
        <v>85</v>
      </c>
      <c r="V768" s="1" t="s">
        <v>78</v>
      </c>
      <c r="W768" s="1" t="s">
        <v>79</v>
      </c>
      <c r="X768" s="1" t="s">
        <v>80</v>
      </c>
      <c r="Y768" s="1" t="s">
        <v>81</v>
      </c>
      <c r="Z768" s="1" t="s">
        <v>82</v>
      </c>
      <c r="AA768">
        <v>838</v>
      </c>
      <c r="AB768">
        <v>1198.3399999999999</v>
      </c>
    </row>
    <row r="769" spans="1:28" ht="14.4" x14ac:dyDescent="0.3">
      <c r="A769" s="1">
        <v>2024</v>
      </c>
      <c r="B769" s="1" t="s">
        <v>3</v>
      </c>
      <c r="C769" s="1" t="s">
        <v>13</v>
      </c>
      <c r="D769" s="2" t="s">
        <v>35</v>
      </c>
      <c r="E769" s="3">
        <v>1245</v>
      </c>
      <c r="F769" s="3">
        <v>4577.2</v>
      </c>
      <c r="G769" s="3">
        <v>5126.4639999999999</v>
      </c>
      <c r="H769" s="3">
        <v>915.44</v>
      </c>
      <c r="I769" s="4" t="s">
        <v>40</v>
      </c>
      <c r="R769" s="22">
        <v>2726172</v>
      </c>
      <c r="S769">
        <v>2023</v>
      </c>
      <c r="T769" s="1" t="s">
        <v>6</v>
      </c>
      <c r="U769" s="1" t="s">
        <v>85</v>
      </c>
      <c r="V769" s="1" t="s">
        <v>78</v>
      </c>
      <c r="W769" s="1" t="s">
        <v>79</v>
      </c>
      <c r="X769" s="1" t="s">
        <v>80</v>
      </c>
      <c r="Y769" s="1" t="s">
        <v>81</v>
      </c>
      <c r="Z769" s="1" t="s">
        <v>82</v>
      </c>
      <c r="AA769">
        <v>197</v>
      </c>
      <c r="AB769">
        <v>281.70999999999998</v>
      </c>
    </row>
    <row r="770" spans="1:28" ht="14.4" x14ac:dyDescent="0.3">
      <c r="A770" s="1">
        <v>2024</v>
      </c>
      <c r="B770" s="1" t="s">
        <v>3</v>
      </c>
      <c r="C770" s="1" t="s">
        <v>38</v>
      </c>
      <c r="D770" s="5" t="s">
        <v>30</v>
      </c>
      <c r="E770" s="6">
        <v>644</v>
      </c>
      <c r="F770" s="6">
        <v>5743.5</v>
      </c>
      <c r="G770" s="6">
        <v>6432.72</v>
      </c>
      <c r="H770" s="3">
        <v>1148.7</v>
      </c>
      <c r="I770" s="4" t="s">
        <v>40</v>
      </c>
      <c r="R770" s="22">
        <v>2726172</v>
      </c>
      <c r="S770">
        <v>2023</v>
      </c>
      <c r="T770" s="1" t="s">
        <v>10</v>
      </c>
      <c r="U770" s="1" t="s">
        <v>85</v>
      </c>
      <c r="V770" s="1" t="s">
        <v>78</v>
      </c>
      <c r="W770" s="1" t="s">
        <v>79</v>
      </c>
      <c r="X770" s="1" t="s">
        <v>80</v>
      </c>
      <c r="Y770" s="1" t="s">
        <v>81</v>
      </c>
      <c r="Z770" s="1" t="s">
        <v>82</v>
      </c>
      <c r="AA770">
        <v>974</v>
      </c>
      <c r="AB770">
        <v>1392.82</v>
      </c>
    </row>
    <row r="771" spans="1:28" ht="14.4" x14ac:dyDescent="0.3">
      <c r="A771" s="1">
        <v>2024</v>
      </c>
      <c r="B771" s="1" t="s">
        <v>3</v>
      </c>
      <c r="C771" s="1" t="s">
        <v>12</v>
      </c>
      <c r="D771" s="5" t="s">
        <v>29</v>
      </c>
      <c r="E771" s="6">
        <v>643</v>
      </c>
      <c r="F771" s="6">
        <v>7000</v>
      </c>
      <c r="G771" s="6">
        <v>7840</v>
      </c>
      <c r="H771" s="3">
        <v>1400</v>
      </c>
      <c r="I771" s="4" t="s">
        <v>40</v>
      </c>
      <c r="R771" s="22">
        <v>2726172</v>
      </c>
      <c r="S771">
        <v>2023</v>
      </c>
      <c r="T771" s="1" t="s">
        <v>10</v>
      </c>
      <c r="U771" s="1" t="s">
        <v>85</v>
      </c>
      <c r="V771" s="1" t="s">
        <v>78</v>
      </c>
      <c r="W771" s="1" t="s">
        <v>79</v>
      </c>
      <c r="X771" s="1" t="s">
        <v>80</v>
      </c>
      <c r="Y771" s="1" t="s">
        <v>81</v>
      </c>
      <c r="Z771" s="1" t="s">
        <v>82</v>
      </c>
      <c r="AA771">
        <v>147</v>
      </c>
      <c r="AB771">
        <v>210.21</v>
      </c>
    </row>
    <row r="772" spans="1:28" ht="14.4" x14ac:dyDescent="0.3">
      <c r="A772" s="1">
        <v>2024</v>
      </c>
      <c r="B772" s="1" t="s">
        <v>3</v>
      </c>
      <c r="C772" s="1" t="s">
        <v>38</v>
      </c>
      <c r="D772" s="5" t="s">
        <v>31</v>
      </c>
      <c r="E772" s="6">
        <v>455</v>
      </c>
      <c r="F772" s="6">
        <v>4578.6000000000004</v>
      </c>
      <c r="G772" s="6">
        <v>5128.0320000000002</v>
      </c>
      <c r="H772" s="3">
        <v>915.72000000000014</v>
      </c>
      <c r="I772" s="4" t="s">
        <v>40</v>
      </c>
      <c r="R772" s="22">
        <v>2726172</v>
      </c>
      <c r="S772">
        <v>2023</v>
      </c>
      <c r="T772" s="1" t="s">
        <v>10</v>
      </c>
      <c r="U772" s="1" t="s">
        <v>85</v>
      </c>
      <c r="V772" s="1" t="s">
        <v>78</v>
      </c>
      <c r="W772" s="1" t="s">
        <v>79</v>
      </c>
      <c r="X772" s="1" t="s">
        <v>80</v>
      </c>
      <c r="Y772" s="1" t="s">
        <v>81</v>
      </c>
      <c r="Z772" s="1" t="s">
        <v>82</v>
      </c>
      <c r="AA772">
        <v>755</v>
      </c>
      <c r="AB772">
        <v>1079.6500000000001</v>
      </c>
    </row>
    <row r="773" spans="1:28" ht="14.4" x14ac:dyDescent="0.3">
      <c r="A773" s="1">
        <v>2024</v>
      </c>
      <c r="B773" s="1" t="s">
        <v>3</v>
      </c>
      <c r="C773" s="1" t="s">
        <v>12</v>
      </c>
      <c r="D773" s="5" t="s">
        <v>28</v>
      </c>
      <c r="E773" s="7">
        <v>345</v>
      </c>
      <c r="F773" s="7">
        <v>7000</v>
      </c>
      <c r="G773" s="7">
        <v>7840</v>
      </c>
      <c r="H773" s="3">
        <v>1400</v>
      </c>
      <c r="I773" s="4" t="s">
        <v>40</v>
      </c>
      <c r="R773" s="22">
        <v>2726172</v>
      </c>
      <c r="S773">
        <v>2023</v>
      </c>
      <c r="T773" s="1" t="s">
        <v>9</v>
      </c>
      <c r="U773" s="1" t="s">
        <v>85</v>
      </c>
      <c r="V773" s="1" t="s">
        <v>78</v>
      </c>
      <c r="W773" s="1" t="s">
        <v>79</v>
      </c>
      <c r="X773" s="1" t="s">
        <v>80</v>
      </c>
      <c r="Y773" s="1" t="s">
        <v>81</v>
      </c>
      <c r="Z773" s="1" t="s">
        <v>82</v>
      </c>
      <c r="AA773">
        <v>973</v>
      </c>
      <c r="AB773">
        <v>1391.3899999999999</v>
      </c>
    </row>
    <row r="774" spans="1:28" ht="14.4" x14ac:dyDescent="0.3">
      <c r="A774" s="1">
        <v>2024</v>
      </c>
      <c r="B774" s="1" t="s">
        <v>3</v>
      </c>
      <c r="C774" s="1" t="s">
        <v>13</v>
      </c>
      <c r="D774" s="2" t="s">
        <v>33</v>
      </c>
      <c r="E774" s="3">
        <v>122</v>
      </c>
      <c r="F774" s="3">
        <v>100</v>
      </c>
      <c r="G774" s="3">
        <v>112</v>
      </c>
      <c r="H774" s="3">
        <v>20</v>
      </c>
      <c r="I774" s="4" t="s">
        <v>40</v>
      </c>
      <c r="R774" s="22">
        <v>2726172</v>
      </c>
      <c r="S774">
        <v>2023</v>
      </c>
      <c r="T774" s="1" t="s">
        <v>9</v>
      </c>
      <c r="U774" s="1" t="s">
        <v>85</v>
      </c>
      <c r="V774" s="1" t="s">
        <v>78</v>
      </c>
      <c r="W774" s="1" t="s">
        <v>79</v>
      </c>
      <c r="X774" s="1" t="s">
        <v>80</v>
      </c>
      <c r="Y774" s="1" t="s">
        <v>81</v>
      </c>
      <c r="Z774" s="1" t="s">
        <v>82</v>
      </c>
      <c r="AA774">
        <v>153</v>
      </c>
      <c r="AB774">
        <v>218.79</v>
      </c>
    </row>
    <row r="775" spans="1:28" ht="14.4" x14ac:dyDescent="0.3">
      <c r="A775" s="1">
        <v>2024</v>
      </c>
      <c r="B775" s="1" t="s">
        <v>3</v>
      </c>
      <c r="C775" s="1" t="s">
        <v>15</v>
      </c>
      <c r="D775" s="5" t="s">
        <v>26</v>
      </c>
      <c r="E775" s="6">
        <v>78</v>
      </c>
      <c r="F775" s="6">
        <v>4577.2</v>
      </c>
      <c r="G775" s="6">
        <v>5126.4639999999999</v>
      </c>
      <c r="H775" s="3">
        <v>915.44</v>
      </c>
      <c r="I775" s="4" t="s">
        <v>40</v>
      </c>
      <c r="R775" s="22">
        <v>2726172</v>
      </c>
      <c r="S775">
        <v>2023</v>
      </c>
      <c r="T775" s="1" t="s">
        <v>8</v>
      </c>
      <c r="U775" s="1" t="s">
        <v>85</v>
      </c>
      <c r="V775" s="1" t="s">
        <v>78</v>
      </c>
      <c r="W775" s="1" t="s">
        <v>79</v>
      </c>
      <c r="X775" s="1" t="s">
        <v>80</v>
      </c>
      <c r="Y775" s="1" t="s">
        <v>81</v>
      </c>
      <c r="Z775" s="1" t="s">
        <v>82</v>
      </c>
      <c r="AA775">
        <v>972</v>
      </c>
      <c r="AB775">
        <v>1389.96</v>
      </c>
    </row>
    <row r="776" spans="1:28" ht="14.4" x14ac:dyDescent="0.3">
      <c r="A776" s="1">
        <v>2024</v>
      </c>
      <c r="B776" s="1" t="s">
        <v>3</v>
      </c>
      <c r="C776" s="1" t="s">
        <v>15</v>
      </c>
      <c r="D776" s="5" t="s">
        <v>24</v>
      </c>
      <c r="E776" s="6">
        <v>76</v>
      </c>
      <c r="F776" s="6">
        <v>4576.8999999999996</v>
      </c>
      <c r="G776" s="6">
        <v>5126.1279999999997</v>
      </c>
      <c r="H776" s="3">
        <v>915.38</v>
      </c>
      <c r="I776" s="4" t="s">
        <v>40</v>
      </c>
      <c r="R776" s="22">
        <v>2726172</v>
      </c>
      <c r="S776">
        <v>2023</v>
      </c>
      <c r="T776" s="1" t="s">
        <v>8</v>
      </c>
      <c r="U776" s="1" t="s">
        <v>85</v>
      </c>
      <c r="V776" s="1" t="s">
        <v>78</v>
      </c>
      <c r="W776" s="1" t="s">
        <v>79</v>
      </c>
      <c r="X776" s="1" t="s">
        <v>80</v>
      </c>
      <c r="Y776" s="1" t="s">
        <v>81</v>
      </c>
      <c r="Z776" s="1" t="s">
        <v>82</v>
      </c>
      <c r="AA776">
        <v>159</v>
      </c>
      <c r="AB776">
        <v>227.37</v>
      </c>
    </row>
    <row r="777" spans="1:28" ht="14.4" x14ac:dyDescent="0.3">
      <c r="A777" s="1">
        <v>2024</v>
      </c>
      <c r="B777" s="1" t="s">
        <v>3</v>
      </c>
      <c r="C777" s="1" t="s">
        <v>15</v>
      </c>
      <c r="D777" s="5" t="s">
        <v>25</v>
      </c>
      <c r="E777" s="6">
        <v>46</v>
      </c>
      <c r="F777" s="6">
        <v>200</v>
      </c>
      <c r="G777" s="6">
        <v>224</v>
      </c>
      <c r="H777" s="3">
        <v>40</v>
      </c>
      <c r="I777" s="4" t="s">
        <v>40</v>
      </c>
      <c r="R777" s="22">
        <v>2726172</v>
      </c>
      <c r="S777">
        <v>2023</v>
      </c>
      <c r="T777" s="1" t="s">
        <v>3</v>
      </c>
      <c r="U777" s="1" t="s">
        <v>85</v>
      </c>
      <c r="V777" s="1" t="s">
        <v>87</v>
      </c>
      <c r="W777" s="1" t="s">
        <v>88</v>
      </c>
      <c r="X777" s="1" t="s">
        <v>84</v>
      </c>
      <c r="Y777" s="1" t="s">
        <v>86</v>
      </c>
      <c r="Z777" s="1" t="s">
        <v>89</v>
      </c>
      <c r="AA777">
        <v>260</v>
      </c>
      <c r="AB777">
        <v>371.8</v>
      </c>
    </row>
    <row r="778" spans="1:28" ht="14.4" x14ac:dyDescent="0.3">
      <c r="A778" s="1">
        <v>2024</v>
      </c>
      <c r="B778" s="1" t="s">
        <v>3</v>
      </c>
      <c r="C778" s="1" t="s">
        <v>15</v>
      </c>
      <c r="D778" s="5" t="s">
        <v>23</v>
      </c>
      <c r="E778" s="6">
        <v>34</v>
      </c>
      <c r="F778" s="6">
        <v>4576.8</v>
      </c>
      <c r="G778" s="6">
        <v>5126.0160000000005</v>
      </c>
      <c r="H778" s="3">
        <v>915.36000000000013</v>
      </c>
      <c r="I778" s="4" t="s">
        <v>40</v>
      </c>
      <c r="R778" s="22">
        <v>2726172</v>
      </c>
      <c r="S778">
        <v>2023</v>
      </c>
      <c r="T778" s="1" t="s">
        <v>3</v>
      </c>
      <c r="U778" s="1" t="s">
        <v>85</v>
      </c>
      <c r="V778" s="1" t="s">
        <v>87</v>
      </c>
      <c r="W778" s="1" t="s">
        <v>88</v>
      </c>
      <c r="X778" s="1" t="s">
        <v>84</v>
      </c>
      <c r="Y778" s="1" t="s">
        <v>86</v>
      </c>
      <c r="Z778" s="1" t="s">
        <v>89</v>
      </c>
      <c r="AA778">
        <v>791</v>
      </c>
      <c r="AB778">
        <v>1131.1300000000001</v>
      </c>
    </row>
    <row r="779" spans="1:28" ht="14.4" x14ac:dyDescent="0.3">
      <c r="A779" s="1">
        <v>2024</v>
      </c>
      <c r="B779" s="1" t="s">
        <v>3</v>
      </c>
      <c r="C779" s="1" t="s">
        <v>13</v>
      </c>
      <c r="D779" s="2" t="s">
        <v>34</v>
      </c>
      <c r="E779" s="3">
        <v>7</v>
      </c>
      <c r="F779" s="3">
        <v>200</v>
      </c>
      <c r="G779" s="3">
        <v>224</v>
      </c>
      <c r="H779" s="3">
        <v>40</v>
      </c>
      <c r="I779" s="4" t="s">
        <v>40</v>
      </c>
      <c r="R779" s="22">
        <v>2726172</v>
      </c>
      <c r="S779">
        <v>2023</v>
      </c>
      <c r="T779" s="1" t="s">
        <v>3</v>
      </c>
      <c r="U779" s="1" t="s">
        <v>85</v>
      </c>
      <c r="V779" s="1" t="s">
        <v>87</v>
      </c>
      <c r="W779" s="1" t="s">
        <v>88</v>
      </c>
      <c r="X779" s="1" t="s">
        <v>84</v>
      </c>
      <c r="Y779" s="1" t="s">
        <v>86</v>
      </c>
      <c r="Z779" s="1" t="s">
        <v>89</v>
      </c>
      <c r="AA779">
        <v>261</v>
      </c>
      <c r="AB779">
        <v>373.23</v>
      </c>
    </row>
    <row r="780" spans="1:28" ht="14.4" x14ac:dyDescent="0.3">
      <c r="A780" s="1">
        <v>2024</v>
      </c>
      <c r="B780" s="1" t="s">
        <v>3</v>
      </c>
      <c r="C780" s="1" t="s">
        <v>15</v>
      </c>
      <c r="D780" s="5" t="s">
        <v>27</v>
      </c>
      <c r="E780" s="6">
        <v>3</v>
      </c>
      <c r="F780" s="6">
        <v>4577.3</v>
      </c>
      <c r="G780" s="6">
        <v>5126.576</v>
      </c>
      <c r="H780" s="3">
        <v>915.46</v>
      </c>
      <c r="I780" s="4" t="s">
        <v>40</v>
      </c>
      <c r="R780" s="22">
        <v>2726172</v>
      </c>
      <c r="S780">
        <v>2023</v>
      </c>
      <c r="T780" s="1" t="s">
        <v>3</v>
      </c>
      <c r="U780" s="1" t="s">
        <v>85</v>
      </c>
      <c r="V780" s="1" t="s">
        <v>87</v>
      </c>
      <c r="W780" s="1" t="s">
        <v>88</v>
      </c>
      <c r="X780" s="1" t="s">
        <v>84</v>
      </c>
      <c r="Y780" s="1" t="s">
        <v>86</v>
      </c>
      <c r="Z780" s="1" t="s">
        <v>89</v>
      </c>
      <c r="AA780">
        <v>800</v>
      </c>
      <c r="AB780">
        <v>1144</v>
      </c>
    </row>
    <row r="781" spans="1:28" ht="14.4" x14ac:dyDescent="0.3">
      <c r="A781" s="1">
        <v>2024</v>
      </c>
      <c r="B781" s="1" t="s">
        <v>3</v>
      </c>
      <c r="C781" s="1" t="s">
        <v>32</v>
      </c>
      <c r="D781" s="5" t="s">
        <v>32</v>
      </c>
      <c r="E781" s="6">
        <v>2</v>
      </c>
      <c r="F781" s="6">
        <v>6600</v>
      </c>
      <c r="G781" s="6">
        <v>7392</v>
      </c>
      <c r="H781" s="3">
        <v>1320</v>
      </c>
      <c r="I781" s="4" t="s">
        <v>40</v>
      </c>
      <c r="R781" s="22">
        <v>2726172</v>
      </c>
      <c r="S781">
        <v>2023</v>
      </c>
      <c r="T781" s="1" t="s">
        <v>11</v>
      </c>
      <c r="U781" s="1" t="s">
        <v>85</v>
      </c>
      <c r="V781" s="1" t="s">
        <v>87</v>
      </c>
      <c r="W781" s="1" t="s">
        <v>88</v>
      </c>
      <c r="X781" s="1" t="s">
        <v>84</v>
      </c>
      <c r="Y781" s="1" t="s">
        <v>86</v>
      </c>
      <c r="Z781" s="1" t="s">
        <v>89</v>
      </c>
      <c r="AA781">
        <v>798</v>
      </c>
      <c r="AB781">
        <v>1141.1399999999999</v>
      </c>
    </row>
    <row r="782" spans="1:28" ht="14.4" x14ac:dyDescent="0.3">
      <c r="A782" s="1">
        <v>2024</v>
      </c>
      <c r="B782" s="1" t="s">
        <v>4</v>
      </c>
      <c r="C782" s="1" t="s">
        <v>14</v>
      </c>
      <c r="D782" s="2" t="s">
        <v>36</v>
      </c>
      <c r="E782" s="3">
        <v>3566</v>
      </c>
      <c r="F782" s="3">
        <v>4577.3</v>
      </c>
      <c r="G782" s="3">
        <v>5126.576</v>
      </c>
      <c r="H782" s="3">
        <v>915.46</v>
      </c>
      <c r="I782" s="4" t="s">
        <v>40</v>
      </c>
      <c r="R782" s="22">
        <v>2726172</v>
      </c>
      <c r="S782">
        <v>2023</v>
      </c>
      <c r="T782" s="1" t="s">
        <v>11</v>
      </c>
      <c r="U782" s="1" t="s">
        <v>85</v>
      </c>
      <c r="V782" s="1" t="s">
        <v>87</v>
      </c>
      <c r="W782" s="1" t="s">
        <v>88</v>
      </c>
      <c r="X782" s="1" t="s">
        <v>84</v>
      </c>
      <c r="Y782" s="1" t="s">
        <v>86</v>
      </c>
      <c r="Z782" s="1" t="s">
        <v>89</v>
      </c>
      <c r="AA782">
        <v>219</v>
      </c>
      <c r="AB782">
        <v>313.17</v>
      </c>
    </row>
    <row r="783" spans="1:28" ht="14.4" x14ac:dyDescent="0.3">
      <c r="A783" s="1">
        <v>2024</v>
      </c>
      <c r="B783" s="1" t="s">
        <v>4</v>
      </c>
      <c r="C783" s="1" t="s">
        <v>14</v>
      </c>
      <c r="D783" s="2" t="s">
        <v>37</v>
      </c>
      <c r="E783" s="3">
        <v>2498</v>
      </c>
      <c r="F783" s="3">
        <v>8000</v>
      </c>
      <c r="G783" s="3">
        <v>8960</v>
      </c>
      <c r="H783" s="3">
        <v>1600</v>
      </c>
      <c r="I783" s="4" t="s">
        <v>40</v>
      </c>
      <c r="R783" s="22">
        <v>2726172</v>
      </c>
      <c r="S783">
        <v>2023</v>
      </c>
      <c r="T783" s="1" t="s">
        <v>1</v>
      </c>
      <c r="U783" s="1" t="s">
        <v>85</v>
      </c>
      <c r="V783" s="1" t="s">
        <v>87</v>
      </c>
      <c r="W783" s="1" t="s">
        <v>88</v>
      </c>
      <c r="X783" s="1" t="s">
        <v>84</v>
      </c>
      <c r="Y783" s="1" t="s">
        <v>86</v>
      </c>
      <c r="Z783" s="1" t="s">
        <v>89</v>
      </c>
      <c r="AA783">
        <v>876</v>
      </c>
      <c r="AB783">
        <v>1252.68</v>
      </c>
    </row>
    <row r="784" spans="1:28" ht="14.4" x14ac:dyDescent="0.3">
      <c r="A784" s="1">
        <v>2024</v>
      </c>
      <c r="B784" s="1" t="s">
        <v>4</v>
      </c>
      <c r="C784" s="1" t="s">
        <v>13</v>
      </c>
      <c r="D784" s="2" t="s">
        <v>35</v>
      </c>
      <c r="E784" s="3">
        <v>1245</v>
      </c>
      <c r="F784" s="3">
        <v>4577.2</v>
      </c>
      <c r="G784" s="3">
        <v>5126.4639999999999</v>
      </c>
      <c r="H784" s="3">
        <v>915.44</v>
      </c>
      <c r="I784" s="4" t="s">
        <v>40</v>
      </c>
      <c r="R784" s="22">
        <v>2726172</v>
      </c>
      <c r="S784">
        <v>2023</v>
      </c>
      <c r="T784" s="1" t="s">
        <v>0</v>
      </c>
      <c r="U784" s="1" t="s">
        <v>85</v>
      </c>
      <c r="V784" s="1" t="s">
        <v>87</v>
      </c>
      <c r="W784" s="1" t="s">
        <v>88</v>
      </c>
      <c r="X784" s="1" t="s">
        <v>84</v>
      </c>
      <c r="Y784" s="1" t="s">
        <v>86</v>
      </c>
      <c r="Z784" s="1" t="s">
        <v>89</v>
      </c>
      <c r="AA784">
        <v>278</v>
      </c>
      <c r="AB784">
        <v>397.53999999999996</v>
      </c>
    </row>
    <row r="785" spans="1:28" ht="14.4" x14ac:dyDescent="0.3">
      <c r="A785" s="1">
        <v>2024</v>
      </c>
      <c r="B785" s="1" t="s">
        <v>4</v>
      </c>
      <c r="C785" s="1" t="s">
        <v>38</v>
      </c>
      <c r="D785" s="5" t="s">
        <v>30</v>
      </c>
      <c r="E785" s="6">
        <v>644</v>
      </c>
      <c r="F785" s="6">
        <v>5743.5</v>
      </c>
      <c r="G785" s="6">
        <v>6432.72</v>
      </c>
      <c r="H785" s="3">
        <v>1148.7</v>
      </c>
      <c r="I785" s="4" t="s">
        <v>40</v>
      </c>
      <c r="R785" s="22">
        <v>2726172</v>
      </c>
      <c r="S785">
        <v>2023</v>
      </c>
      <c r="T785" s="1" t="s">
        <v>0</v>
      </c>
      <c r="U785" s="1" t="s">
        <v>85</v>
      </c>
      <c r="V785" s="1" t="s">
        <v>87</v>
      </c>
      <c r="W785" s="1" t="s">
        <v>88</v>
      </c>
      <c r="X785" s="1" t="s">
        <v>84</v>
      </c>
      <c r="Y785" s="1" t="s">
        <v>86</v>
      </c>
      <c r="Z785" s="1" t="s">
        <v>89</v>
      </c>
      <c r="AA785">
        <v>797</v>
      </c>
      <c r="AB785">
        <v>1139.71</v>
      </c>
    </row>
    <row r="786" spans="1:28" ht="14.4" x14ac:dyDescent="0.3">
      <c r="A786" s="1">
        <v>2024</v>
      </c>
      <c r="B786" s="1" t="s">
        <v>4</v>
      </c>
      <c r="C786" s="1" t="s">
        <v>12</v>
      </c>
      <c r="D786" s="5" t="s">
        <v>29</v>
      </c>
      <c r="E786" s="6">
        <v>643</v>
      </c>
      <c r="F786" s="6">
        <v>7000</v>
      </c>
      <c r="G786" s="6">
        <v>7840</v>
      </c>
      <c r="H786" s="3">
        <v>1400</v>
      </c>
      <c r="I786" s="4" t="s">
        <v>40</v>
      </c>
      <c r="R786" s="22">
        <v>2726172</v>
      </c>
      <c r="S786">
        <v>2023</v>
      </c>
      <c r="T786" s="1" t="s">
        <v>6</v>
      </c>
      <c r="U786" s="1" t="s">
        <v>85</v>
      </c>
      <c r="V786" s="1" t="s">
        <v>87</v>
      </c>
      <c r="W786" s="1" t="s">
        <v>88</v>
      </c>
      <c r="X786" s="1" t="s">
        <v>84</v>
      </c>
      <c r="Y786" s="1" t="s">
        <v>86</v>
      </c>
      <c r="Z786" s="1" t="s">
        <v>89</v>
      </c>
      <c r="AA786">
        <v>272</v>
      </c>
      <c r="AB786">
        <v>388.96</v>
      </c>
    </row>
    <row r="787" spans="1:28" ht="14.4" x14ac:dyDescent="0.3">
      <c r="A787" s="1">
        <v>2024</v>
      </c>
      <c r="B787" s="1" t="s">
        <v>4</v>
      </c>
      <c r="C787" s="1" t="s">
        <v>38</v>
      </c>
      <c r="D787" s="5" t="s">
        <v>31</v>
      </c>
      <c r="E787" s="6">
        <v>455</v>
      </c>
      <c r="F787" s="6">
        <v>4578.6000000000004</v>
      </c>
      <c r="G787" s="6">
        <v>5128.0320000000002</v>
      </c>
      <c r="H787" s="3">
        <v>915.72000000000014</v>
      </c>
      <c r="I787" s="4" t="s">
        <v>40</v>
      </c>
      <c r="R787" s="22">
        <v>2726172</v>
      </c>
      <c r="S787">
        <v>2023</v>
      </c>
      <c r="T787" s="1" t="s">
        <v>6</v>
      </c>
      <c r="U787" s="1" t="s">
        <v>85</v>
      </c>
      <c r="V787" s="1" t="s">
        <v>87</v>
      </c>
      <c r="W787" s="1" t="s">
        <v>88</v>
      </c>
      <c r="X787" s="1" t="s">
        <v>84</v>
      </c>
      <c r="Y787" s="1" t="s">
        <v>86</v>
      </c>
      <c r="Z787" s="1" t="s">
        <v>89</v>
      </c>
      <c r="AA787">
        <v>274</v>
      </c>
      <c r="AB787">
        <v>391.82</v>
      </c>
    </row>
    <row r="788" spans="1:28" ht="14.4" x14ac:dyDescent="0.3">
      <c r="A788" s="1">
        <v>2024</v>
      </c>
      <c r="B788" s="1" t="s">
        <v>4</v>
      </c>
      <c r="C788" s="1" t="s">
        <v>12</v>
      </c>
      <c r="D788" s="5" t="s">
        <v>28</v>
      </c>
      <c r="E788" s="7">
        <v>345</v>
      </c>
      <c r="F788" s="7">
        <v>7000</v>
      </c>
      <c r="G788" s="7">
        <v>7840</v>
      </c>
      <c r="H788" s="3">
        <v>1400</v>
      </c>
      <c r="I788" s="4" t="s">
        <v>40</v>
      </c>
      <c r="R788" s="22">
        <v>2726172</v>
      </c>
      <c r="S788">
        <v>2023</v>
      </c>
      <c r="T788" s="1" t="s">
        <v>6</v>
      </c>
      <c r="U788" s="1" t="s">
        <v>85</v>
      </c>
      <c r="V788" s="1" t="s">
        <v>87</v>
      </c>
      <c r="W788" s="1" t="s">
        <v>88</v>
      </c>
      <c r="X788" s="1" t="s">
        <v>84</v>
      </c>
      <c r="Y788" s="1" t="s">
        <v>86</v>
      </c>
      <c r="Z788" s="1" t="s">
        <v>89</v>
      </c>
      <c r="AA788">
        <v>244</v>
      </c>
      <c r="AB788">
        <v>348.92</v>
      </c>
    </row>
    <row r="789" spans="1:28" ht="14.4" x14ac:dyDescent="0.3">
      <c r="A789" s="1">
        <v>2024</v>
      </c>
      <c r="B789" s="1" t="s">
        <v>4</v>
      </c>
      <c r="C789" s="1" t="s">
        <v>13</v>
      </c>
      <c r="D789" s="2" t="s">
        <v>33</v>
      </c>
      <c r="E789" s="3">
        <v>122</v>
      </c>
      <c r="F789" s="3">
        <v>100</v>
      </c>
      <c r="G789" s="3">
        <v>112</v>
      </c>
      <c r="H789" s="3">
        <v>20</v>
      </c>
      <c r="I789" s="4" t="s">
        <v>40</v>
      </c>
      <c r="R789" s="22">
        <v>2726172</v>
      </c>
      <c r="S789">
        <v>2023</v>
      </c>
      <c r="T789" s="1" t="s">
        <v>6</v>
      </c>
      <c r="U789" s="1" t="s">
        <v>85</v>
      </c>
      <c r="V789" s="1" t="s">
        <v>87</v>
      </c>
      <c r="W789" s="1" t="s">
        <v>88</v>
      </c>
      <c r="X789" s="1" t="s">
        <v>84</v>
      </c>
      <c r="Y789" s="1" t="s">
        <v>86</v>
      </c>
      <c r="Z789" s="1" t="s">
        <v>89</v>
      </c>
      <c r="AA789">
        <v>271</v>
      </c>
      <c r="AB789">
        <v>387.53</v>
      </c>
    </row>
    <row r="790" spans="1:28" ht="14.4" x14ac:dyDescent="0.3">
      <c r="A790" s="1">
        <v>2024</v>
      </c>
      <c r="B790" s="1" t="s">
        <v>4</v>
      </c>
      <c r="C790" s="1" t="s">
        <v>15</v>
      </c>
      <c r="D790" s="5" t="s">
        <v>26</v>
      </c>
      <c r="E790" s="6">
        <v>78</v>
      </c>
      <c r="F790" s="6">
        <v>4577.2</v>
      </c>
      <c r="G790" s="6">
        <v>5126.4639999999999</v>
      </c>
      <c r="H790" s="3">
        <v>915.44</v>
      </c>
      <c r="I790" s="4" t="s">
        <v>40</v>
      </c>
      <c r="R790" s="22">
        <v>2726172</v>
      </c>
      <c r="S790">
        <v>2023</v>
      </c>
      <c r="T790" s="1" t="s">
        <v>6</v>
      </c>
      <c r="U790" s="1" t="s">
        <v>85</v>
      </c>
      <c r="V790" s="1" t="s">
        <v>87</v>
      </c>
      <c r="W790" s="1" t="s">
        <v>88</v>
      </c>
      <c r="X790" s="1" t="s">
        <v>84</v>
      </c>
      <c r="Y790" s="1" t="s">
        <v>86</v>
      </c>
      <c r="Z790" s="1" t="s">
        <v>89</v>
      </c>
      <c r="AA790">
        <v>247</v>
      </c>
      <c r="AB790">
        <v>353.21</v>
      </c>
    </row>
    <row r="791" spans="1:28" ht="14.4" x14ac:dyDescent="0.3">
      <c r="A791" s="1">
        <v>2024</v>
      </c>
      <c r="B791" s="1" t="s">
        <v>4</v>
      </c>
      <c r="C791" s="1" t="s">
        <v>15</v>
      </c>
      <c r="D791" s="5" t="s">
        <v>24</v>
      </c>
      <c r="E791" s="6">
        <v>76</v>
      </c>
      <c r="F791" s="6">
        <v>4576.8999999999996</v>
      </c>
      <c r="G791" s="6">
        <v>5126.1279999999997</v>
      </c>
      <c r="H791" s="3">
        <v>915.38</v>
      </c>
      <c r="I791" s="4" t="s">
        <v>40</v>
      </c>
      <c r="R791" s="22">
        <v>2726172</v>
      </c>
      <c r="S791">
        <v>2023</v>
      </c>
      <c r="T791" s="1" t="s">
        <v>6</v>
      </c>
      <c r="U791" s="1" t="s">
        <v>85</v>
      </c>
      <c r="V791" s="1" t="s">
        <v>87</v>
      </c>
      <c r="W791" s="1" t="s">
        <v>88</v>
      </c>
      <c r="X791" s="1" t="s">
        <v>84</v>
      </c>
      <c r="Y791" s="1" t="s">
        <v>86</v>
      </c>
      <c r="Z791" s="1" t="s">
        <v>89</v>
      </c>
      <c r="AA791">
        <v>245</v>
      </c>
      <c r="AB791">
        <v>350.35</v>
      </c>
    </row>
    <row r="792" spans="1:28" ht="14.4" x14ac:dyDescent="0.3">
      <c r="A792" s="1">
        <v>2024</v>
      </c>
      <c r="B792" s="1" t="s">
        <v>4</v>
      </c>
      <c r="C792" s="1" t="s">
        <v>15</v>
      </c>
      <c r="D792" s="5" t="s">
        <v>25</v>
      </c>
      <c r="E792" s="6">
        <v>46</v>
      </c>
      <c r="F792" s="6">
        <v>200</v>
      </c>
      <c r="G792" s="6">
        <v>224</v>
      </c>
      <c r="H792" s="3">
        <v>40</v>
      </c>
      <c r="I792" s="4" t="s">
        <v>40</v>
      </c>
      <c r="R792" s="22">
        <v>2726172</v>
      </c>
      <c r="S792">
        <v>2023</v>
      </c>
      <c r="T792" s="1" t="s">
        <v>5</v>
      </c>
      <c r="U792" s="1" t="s">
        <v>85</v>
      </c>
      <c r="V792" s="1" t="s">
        <v>87</v>
      </c>
      <c r="W792" s="1" t="s">
        <v>88</v>
      </c>
      <c r="X792" s="1" t="s">
        <v>84</v>
      </c>
      <c r="Y792" s="1" t="s">
        <v>86</v>
      </c>
      <c r="Z792" s="1" t="s">
        <v>89</v>
      </c>
      <c r="AA792">
        <v>280</v>
      </c>
      <c r="AB792">
        <v>400.4</v>
      </c>
    </row>
    <row r="793" spans="1:28" ht="14.4" x14ac:dyDescent="0.3">
      <c r="A793" s="1">
        <v>2024</v>
      </c>
      <c r="B793" s="1" t="s">
        <v>4</v>
      </c>
      <c r="C793" s="1" t="s">
        <v>15</v>
      </c>
      <c r="D793" s="5" t="s">
        <v>23</v>
      </c>
      <c r="E793" s="6">
        <v>34</v>
      </c>
      <c r="F793" s="6">
        <v>4576.8</v>
      </c>
      <c r="G793" s="6">
        <v>5126.0160000000005</v>
      </c>
      <c r="H793" s="3">
        <v>915.36000000000013</v>
      </c>
      <c r="I793" s="4" t="s">
        <v>40</v>
      </c>
      <c r="R793" s="22">
        <v>2726172</v>
      </c>
      <c r="S793">
        <v>2023</v>
      </c>
      <c r="T793" s="1" t="s">
        <v>5</v>
      </c>
      <c r="U793" s="1" t="s">
        <v>85</v>
      </c>
      <c r="V793" s="1" t="s">
        <v>87</v>
      </c>
      <c r="W793" s="1" t="s">
        <v>88</v>
      </c>
      <c r="X793" s="1" t="s">
        <v>84</v>
      </c>
      <c r="Y793" s="1" t="s">
        <v>86</v>
      </c>
      <c r="Z793" s="1" t="s">
        <v>89</v>
      </c>
      <c r="AA793">
        <v>253</v>
      </c>
      <c r="AB793">
        <v>361.78999999999996</v>
      </c>
    </row>
    <row r="794" spans="1:28" ht="14.4" x14ac:dyDescent="0.3">
      <c r="A794" s="1">
        <v>2024</v>
      </c>
      <c r="B794" s="1" t="s">
        <v>4</v>
      </c>
      <c r="C794" s="1" t="s">
        <v>13</v>
      </c>
      <c r="D794" s="2" t="s">
        <v>34</v>
      </c>
      <c r="E794" s="3">
        <v>7</v>
      </c>
      <c r="F794" s="3">
        <v>200</v>
      </c>
      <c r="G794" s="3">
        <v>224</v>
      </c>
      <c r="H794" s="3">
        <v>40</v>
      </c>
      <c r="I794" s="4" t="s">
        <v>40</v>
      </c>
      <c r="R794" s="22">
        <v>2726172</v>
      </c>
      <c r="S794">
        <v>2023</v>
      </c>
      <c r="T794" s="1" t="s">
        <v>2</v>
      </c>
      <c r="U794" s="1" t="s">
        <v>85</v>
      </c>
      <c r="V794" s="1" t="s">
        <v>87</v>
      </c>
      <c r="W794" s="1" t="s">
        <v>88</v>
      </c>
      <c r="X794" s="1" t="s">
        <v>84</v>
      </c>
      <c r="Y794" s="1" t="s">
        <v>86</v>
      </c>
      <c r="Z794" s="1" t="s">
        <v>89</v>
      </c>
      <c r="AA794">
        <v>296</v>
      </c>
      <c r="AB794">
        <v>423.28</v>
      </c>
    </row>
    <row r="795" spans="1:28" ht="14.4" x14ac:dyDescent="0.3">
      <c r="A795" s="1">
        <v>2024</v>
      </c>
      <c r="B795" s="1" t="s">
        <v>4</v>
      </c>
      <c r="C795" s="1" t="s">
        <v>15</v>
      </c>
      <c r="D795" s="5" t="s">
        <v>27</v>
      </c>
      <c r="E795" s="6">
        <v>3</v>
      </c>
      <c r="F795" s="6">
        <v>4577.3</v>
      </c>
      <c r="G795" s="6">
        <v>5126.576</v>
      </c>
      <c r="H795" s="3">
        <v>915.46</v>
      </c>
      <c r="I795" s="4" t="s">
        <v>40</v>
      </c>
      <c r="R795" s="22">
        <v>2726172</v>
      </c>
      <c r="S795">
        <v>2023</v>
      </c>
      <c r="T795" s="1" t="s">
        <v>2</v>
      </c>
      <c r="U795" s="1" t="s">
        <v>85</v>
      </c>
      <c r="V795" s="1" t="s">
        <v>87</v>
      </c>
      <c r="W795" s="1" t="s">
        <v>88</v>
      </c>
      <c r="X795" s="1" t="s">
        <v>84</v>
      </c>
      <c r="Y795" s="1" t="s">
        <v>86</v>
      </c>
      <c r="Z795" s="1" t="s">
        <v>89</v>
      </c>
      <c r="AA795">
        <v>266</v>
      </c>
      <c r="AB795">
        <v>380.38</v>
      </c>
    </row>
    <row r="796" spans="1:28" ht="14.4" x14ac:dyDescent="0.3">
      <c r="A796" s="1">
        <v>2024</v>
      </c>
      <c r="B796" s="1" t="s">
        <v>4</v>
      </c>
      <c r="C796" s="1" t="s">
        <v>32</v>
      </c>
      <c r="D796" s="5" t="s">
        <v>32</v>
      </c>
      <c r="E796" s="6">
        <v>2</v>
      </c>
      <c r="F796" s="6">
        <v>6600</v>
      </c>
      <c r="G796" s="6">
        <v>7392</v>
      </c>
      <c r="H796" s="3">
        <v>1320</v>
      </c>
      <c r="I796" s="4" t="s">
        <v>42</v>
      </c>
      <c r="R796" s="22">
        <v>2726172</v>
      </c>
      <c r="S796">
        <v>2023</v>
      </c>
      <c r="T796" s="1" t="s">
        <v>2</v>
      </c>
      <c r="U796" s="1" t="s">
        <v>85</v>
      </c>
      <c r="V796" s="1" t="s">
        <v>87</v>
      </c>
      <c r="W796" s="1" t="s">
        <v>88</v>
      </c>
      <c r="X796" s="1" t="s">
        <v>84</v>
      </c>
      <c r="Y796" s="1" t="s">
        <v>86</v>
      </c>
      <c r="Z796" s="1" t="s">
        <v>89</v>
      </c>
      <c r="AA796">
        <v>268</v>
      </c>
      <c r="AB796">
        <v>383.24</v>
      </c>
    </row>
    <row r="797" spans="1:28" ht="14.4" x14ac:dyDescent="0.3">
      <c r="A797" s="1">
        <v>2024</v>
      </c>
      <c r="B797" s="1" t="s">
        <v>5</v>
      </c>
      <c r="C797" s="1" t="s">
        <v>14</v>
      </c>
      <c r="D797" s="2" t="s">
        <v>36</v>
      </c>
      <c r="E797" s="3">
        <v>3566</v>
      </c>
      <c r="F797" s="3">
        <v>4577.3</v>
      </c>
      <c r="G797" s="3">
        <v>5126.576</v>
      </c>
      <c r="H797" s="3">
        <v>915.46</v>
      </c>
      <c r="I797" s="4" t="s">
        <v>42</v>
      </c>
      <c r="R797" s="22">
        <v>2726172</v>
      </c>
      <c r="S797">
        <v>2023</v>
      </c>
      <c r="T797" s="1" t="s">
        <v>2</v>
      </c>
      <c r="U797" s="1" t="s">
        <v>85</v>
      </c>
      <c r="V797" s="1" t="s">
        <v>87</v>
      </c>
      <c r="W797" s="1" t="s">
        <v>88</v>
      </c>
      <c r="X797" s="1" t="s">
        <v>84</v>
      </c>
      <c r="Y797" s="1" t="s">
        <v>86</v>
      </c>
      <c r="Z797" s="1" t="s">
        <v>89</v>
      </c>
      <c r="AA797">
        <v>790</v>
      </c>
      <c r="AB797">
        <v>1129.7</v>
      </c>
    </row>
    <row r="798" spans="1:28" ht="14.4" x14ac:dyDescent="0.3">
      <c r="A798" s="1">
        <v>2024</v>
      </c>
      <c r="B798" s="1" t="s">
        <v>5</v>
      </c>
      <c r="C798" s="1" t="s">
        <v>14</v>
      </c>
      <c r="D798" s="2" t="s">
        <v>37</v>
      </c>
      <c r="E798" s="3">
        <v>2498</v>
      </c>
      <c r="F798" s="3">
        <v>8000</v>
      </c>
      <c r="G798" s="3">
        <v>8960</v>
      </c>
      <c r="H798" s="3">
        <v>1600</v>
      </c>
      <c r="I798" s="4" t="s">
        <v>42</v>
      </c>
      <c r="R798" s="22">
        <v>2726172</v>
      </c>
      <c r="S798">
        <v>2023</v>
      </c>
      <c r="T798" s="1" t="s">
        <v>2</v>
      </c>
      <c r="U798" s="1" t="s">
        <v>85</v>
      </c>
      <c r="V798" s="1" t="s">
        <v>87</v>
      </c>
      <c r="W798" s="1" t="s">
        <v>88</v>
      </c>
      <c r="X798" s="1" t="s">
        <v>84</v>
      </c>
      <c r="Y798" s="1" t="s">
        <v>86</v>
      </c>
      <c r="Z798" s="1" t="s">
        <v>89</v>
      </c>
      <c r="AA798">
        <v>267</v>
      </c>
      <c r="AB798">
        <v>381.81</v>
      </c>
    </row>
    <row r="799" spans="1:28" ht="14.4" x14ac:dyDescent="0.3">
      <c r="A799" s="1">
        <v>2024</v>
      </c>
      <c r="B799" s="1" t="s">
        <v>5</v>
      </c>
      <c r="C799" s="1" t="s">
        <v>13</v>
      </c>
      <c r="D799" s="2" t="s">
        <v>35</v>
      </c>
      <c r="E799" s="3">
        <v>1245</v>
      </c>
      <c r="F799" s="3">
        <v>4577.2</v>
      </c>
      <c r="G799" s="3">
        <v>5126.4639999999999</v>
      </c>
      <c r="H799" s="3">
        <v>915.44</v>
      </c>
      <c r="I799" s="4" t="s">
        <v>42</v>
      </c>
      <c r="R799" s="22">
        <v>2726172</v>
      </c>
      <c r="S799">
        <v>2023</v>
      </c>
      <c r="T799" s="1" t="s">
        <v>2</v>
      </c>
      <c r="U799" s="1" t="s">
        <v>85</v>
      </c>
      <c r="V799" s="1" t="s">
        <v>87</v>
      </c>
      <c r="W799" s="1" t="s">
        <v>88</v>
      </c>
      <c r="X799" s="1" t="s">
        <v>84</v>
      </c>
      <c r="Y799" s="1" t="s">
        <v>86</v>
      </c>
      <c r="Z799" s="1" t="s">
        <v>89</v>
      </c>
      <c r="AA799">
        <v>295</v>
      </c>
      <c r="AB799">
        <v>421.85</v>
      </c>
    </row>
    <row r="800" spans="1:28" ht="14.4" x14ac:dyDescent="0.3">
      <c r="A800" s="1">
        <v>2024</v>
      </c>
      <c r="B800" s="1" t="s">
        <v>5</v>
      </c>
      <c r="C800" s="1" t="s">
        <v>38</v>
      </c>
      <c r="D800" s="5" t="s">
        <v>30</v>
      </c>
      <c r="E800" s="6">
        <v>644</v>
      </c>
      <c r="F800" s="6">
        <v>5743.5</v>
      </c>
      <c r="G800" s="6">
        <v>6432.72</v>
      </c>
      <c r="H800" s="3">
        <v>1148.7</v>
      </c>
      <c r="I800" s="4" t="s">
        <v>42</v>
      </c>
      <c r="R800" s="22">
        <v>2726172</v>
      </c>
      <c r="S800">
        <v>2023</v>
      </c>
      <c r="T800" s="1" t="s">
        <v>2</v>
      </c>
      <c r="U800" s="1" t="s">
        <v>85</v>
      </c>
      <c r="V800" s="1" t="s">
        <v>87</v>
      </c>
      <c r="W800" s="1" t="s">
        <v>88</v>
      </c>
      <c r="X800" s="1" t="s">
        <v>84</v>
      </c>
      <c r="Y800" s="1" t="s">
        <v>86</v>
      </c>
      <c r="Z800" s="1" t="s">
        <v>89</v>
      </c>
      <c r="AA800">
        <v>799</v>
      </c>
      <c r="AB800">
        <v>1142.57</v>
      </c>
    </row>
    <row r="801" spans="1:28" ht="14.4" x14ac:dyDescent="0.3">
      <c r="A801" s="1">
        <v>2024</v>
      </c>
      <c r="B801" s="1" t="s">
        <v>5</v>
      </c>
      <c r="C801" s="1" t="s">
        <v>12</v>
      </c>
      <c r="D801" s="5" t="s">
        <v>29</v>
      </c>
      <c r="E801" s="6">
        <v>643</v>
      </c>
      <c r="F801" s="6">
        <v>7000</v>
      </c>
      <c r="G801" s="6">
        <v>7840</v>
      </c>
      <c r="H801" s="3">
        <v>1400</v>
      </c>
      <c r="I801" s="4" t="s">
        <v>42</v>
      </c>
      <c r="R801" s="22">
        <v>2726172</v>
      </c>
      <c r="S801">
        <v>2023</v>
      </c>
      <c r="T801" s="1" t="s">
        <v>2</v>
      </c>
      <c r="U801" s="1" t="s">
        <v>85</v>
      </c>
      <c r="V801" s="1" t="s">
        <v>87</v>
      </c>
      <c r="W801" s="1" t="s">
        <v>88</v>
      </c>
      <c r="X801" s="1" t="s">
        <v>84</v>
      </c>
      <c r="Y801" s="1" t="s">
        <v>86</v>
      </c>
      <c r="Z801" s="1" t="s">
        <v>89</v>
      </c>
      <c r="AA801">
        <v>885</v>
      </c>
      <c r="AB801">
        <v>1265.55</v>
      </c>
    </row>
    <row r="802" spans="1:28" ht="14.4" x14ac:dyDescent="0.3">
      <c r="A802" s="1">
        <v>2024</v>
      </c>
      <c r="B802" s="1" t="s">
        <v>5</v>
      </c>
      <c r="C802" s="1" t="s">
        <v>38</v>
      </c>
      <c r="D802" s="5" t="s">
        <v>31</v>
      </c>
      <c r="E802" s="6">
        <v>455</v>
      </c>
      <c r="F802" s="6">
        <v>4578.6000000000004</v>
      </c>
      <c r="G802" s="6">
        <v>5128.0320000000002</v>
      </c>
      <c r="H802" s="3">
        <v>915.72000000000014</v>
      </c>
      <c r="I802" s="4" t="s">
        <v>42</v>
      </c>
      <c r="R802" s="22">
        <v>2726172</v>
      </c>
      <c r="S802">
        <v>2023</v>
      </c>
      <c r="T802" s="1" t="s">
        <v>4</v>
      </c>
      <c r="U802" s="1" t="s">
        <v>85</v>
      </c>
      <c r="V802" s="1" t="s">
        <v>87</v>
      </c>
      <c r="W802" s="1" t="s">
        <v>88</v>
      </c>
      <c r="X802" s="1" t="s">
        <v>84</v>
      </c>
      <c r="Y802" s="1" t="s">
        <v>86</v>
      </c>
      <c r="Z802" s="1" t="s">
        <v>89</v>
      </c>
      <c r="AA802">
        <v>254</v>
      </c>
      <c r="AB802">
        <v>363.22</v>
      </c>
    </row>
    <row r="803" spans="1:28" ht="14.4" x14ac:dyDescent="0.3">
      <c r="A803" s="1">
        <v>2024</v>
      </c>
      <c r="B803" s="1" t="s">
        <v>5</v>
      </c>
      <c r="C803" s="1" t="s">
        <v>12</v>
      </c>
      <c r="D803" s="5" t="s">
        <v>28</v>
      </c>
      <c r="E803" s="7">
        <v>345</v>
      </c>
      <c r="F803" s="7">
        <v>7000</v>
      </c>
      <c r="G803" s="7">
        <v>7840</v>
      </c>
      <c r="H803" s="3">
        <v>1400</v>
      </c>
      <c r="I803" s="4" t="s">
        <v>42</v>
      </c>
      <c r="R803" s="22">
        <v>2726172</v>
      </c>
      <c r="S803">
        <v>2023</v>
      </c>
      <c r="T803" s="1" t="s">
        <v>4</v>
      </c>
      <c r="U803" s="1" t="s">
        <v>85</v>
      </c>
      <c r="V803" s="1" t="s">
        <v>87</v>
      </c>
      <c r="W803" s="1" t="s">
        <v>88</v>
      </c>
      <c r="X803" s="1" t="s">
        <v>84</v>
      </c>
      <c r="Y803" s="1" t="s">
        <v>86</v>
      </c>
      <c r="Z803" s="1" t="s">
        <v>89</v>
      </c>
      <c r="AA803">
        <v>801</v>
      </c>
      <c r="AB803">
        <v>1145.43</v>
      </c>
    </row>
    <row r="804" spans="1:28" ht="14.4" x14ac:dyDescent="0.3">
      <c r="A804" s="1">
        <v>2024</v>
      </c>
      <c r="B804" s="1" t="s">
        <v>5</v>
      </c>
      <c r="C804" s="1" t="s">
        <v>13</v>
      </c>
      <c r="D804" s="2" t="s">
        <v>33</v>
      </c>
      <c r="E804" s="3">
        <v>122</v>
      </c>
      <c r="F804" s="3">
        <v>100</v>
      </c>
      <c r="G804" s="3">
        <v>112</v>
      </c>
      <c r="H804" s="3">
        <v>20</v>
      </c>
      <c r="I804" s="4" t="s">
        <v>42</v>
      </c>
      <c r="R804" s="22">
        <v>2726172</v>
      </c>
      <c r="S804">
        <v>2023</v>
      </c>
      <c r="T804" s="1" t="s">
        <v>8</v>
      </c>
      <c r="U804" s="1" t="s">
        <v>85</v>
      </c>
      <c r="V804" s="1" t="s">
        <v>87</v>
      </c>
      <c r="W804" s="1" t="s">
        <v>88</v>
      </c>
      <c r="X804" s="1" t="s">
        <v>84</v>
      </c>
      <c r="Y804" s="1" t="s">
        <v>86</v>
      </c>
      <c r="Z804" s="1" t="s">
        <v>89</v>
      </c>
      <c r="AA804">
        <v>260</v>
      </c>
      <c r="AB804">
        <v>371.8</v>
      </c>
    </row>
    <row r="805" spans="1:28" ht="14.4" x14ac:dyDescent="0.3">
      <c r="A805" s="1">
        <v>2024</v>
      </c>
      <c r="B805" s="1" t="s">
        <v>5</v>
      </c>
      <c r="C805" s="1" t="s">
        <v>15</v>
      </c>
      <c r="D805" s="5" t="s">
        <v>26</v>
      </c>
      <c r="E805" s="6">
        <v>78</v>
      </c>
      <c r="F805" s="6">
        <v>4577.2</v>
      </c>
      <c r="G805" s="6">
        <v>5126.4639999999999</v>
      </c>
      <c r="H805" s="3">
        <v>915.44</v>
      </c>
      <c r="I805" s="4" t="s">
        <v>42</v>
      </c>
      <c r="R805" s="22">
        <v>2726172</v>
      </c>
      <c r="S805">
        <v>2023</v>
      </c>
      <c r="T805" s="1" t="s">
        <v>8</v>
      </c>
      <c r="U805" s="1" t="s">
        <v>85</v>
      </c>
      <c r="V805" s="1" t="s">
        <v>87</v>
      </c>
      <c r="W805" s="1" t="s">
        <v>88</v>
      </c>
      <c r="X805" s="1" t="s">
        <v>84</v>
      </c>
      <c r="Y805" s="1" t="s">
        <v>86</v>
      </c>
      <c r="Z805" s="1" t="s">
        <v>89</v>
      </c>
      <c r="AA805">
        <v>233</v>
      </c>
      <c r="AB805">
        <v>333.19</v>
      </c>
    </row>
    <row r="806" spans="1:28" ht="14.4" x14ac:dyDescent="0.3">
      <c r="A806" s="1">
        <v>2024</v>
      </c>
      <c r="B806" s="1" t="s">
        <v>5</v>
      </c>
      <c r="C806" s="1" t="s">
        <v>15</v>
      </c>
      <c r="D806" s="5" t="s">
        <v>24</v>
      </c>
      <c r="E806" s="6">
        <v>76</v>
      </c>
      <c r="F806" s="6">
        <v>4576.8999999999996</v>
      </c>
      <c r="G806" s="6">
        <v>5126.1279999999997</v>
      </c>
      <c r="H806" s="3">
        <v>915.38</v>
      </c>
      <c r="I806" s="4" t="s">
        <v>42</v>
      </c>
      <c r="R806" s="22">
        <v>2726172</v>
      </c>
      <c r="S806">
        <v>2021</v>
      </c>
      <c r="T806" s="1" t="s">
        <v>10</v>
      </c>
      <c r="U806" s="1" t="s">
        <v>77</v>
      </c>
      <c r="V806" s="1" t="s">
        <v>78</v>
      </c>
      <c r="W806" s="1" t="s">
        <v>79</v>
      </c>
      <c r="X806" s="1" t="s">
        <v>84</v>
      </c>
      <c r="Y806" s="1" t="s">
        <v>81</v>
      </c>
      <c r="Z806" s="1" t="s">
        <v>82</v>
      </c>
      <c r="AA806">
        <v>296</v>
      </c>
      <c r="AB806">
        <v>423.28</v>
      </c>
    </row>
    <row r="807" spans="1:28" ht="14.4" x14ac:dyDescent="0.3">
      <c r="A807" s="1">
        <v>2024</v>
      </c>
      <c r="B807" s="1" t="s">
        <v>5</v>
      </c>
      <c r="C807" s="1" t="s">
        <v>15</v>
      </c>
      <c r="D807" s="5" t="s">
        <v>25</v>
      </c>
      <c r="E807" s="6">
        <v>46</v>
      </c>
      <c r="F807" s="6">
        <v>200</v>
      </c>
      <c r="G807" s="6">
        <v>224</v>
      </c>
      <c r="H807" s="3">
        <v>40</v>
      </c>
      <c r="I807" s="4" t="s">
        <v>42</v>
      </c>
      <c r="R807" s="22">
        <v>2726172</v>
      </c>
      <c r="S807">
        <v>2021</v>
      </c>
      <c r="T807" s="1" t="s">
        <v>10</v>
      </c>
      <c r="U807" s="1" t="s">
        <v>77</v>
      </c>
      <c r="V807" s="1" t="s">
        <v>78</v>
      </c>
      <c r="W807" s="1" t="s">
        <v>79</v>
      </c>
      <c r="X807" s="1" t="s">
        <v>84</v>
      </c>
      <c r="Y807" s="1" t="s">
        <v>81</v>
      </c>
      <c r="Z807" s="1" t="s">
        <v>82</v>
      </c>
      <c r="AA807">
        <v>287</v>
      </c>
      <c r="AB807">
        <v>410.40999999999997</v>
      </c>
    </row>
    <row r="808" spans="1:28" ht="14.4" x14ac:dyDescent="0.3">
      <c r="A808" s="1">
        <v>2024</v>
      </c>
      <c r="B808" s="1" t="s">
        <v>5</v>
      </c>
      <c r="C808" s="1" t="s">
        <v>15</v>
      </c>
      <c r="D808" s="5" t="s">
        <v>23</v>
      </c>
      <c r="E808" s="6">
        <v>34</v>
      </c>
      <c r="F808" s="6">
        <v>4576.8</v>
      </c>
      <c r="G808" s="6">
        <v>5126.0160000000005</v>
      </c>
      <c r="H808" s="3">
        <v>915.36000000000013</v>
      </c>
      <c r="I808" s="4" t="s">
        <v>42</v>
      </c>
      <c r="R808" s="22">
        <v>2726172</v>
      </c>
      <c r="S808">
        <v>2021</v>
      </c>
      <c r="T808" s="1" t="s">
        <v>9</v>
      </c>
      <c r="U808" s="1" t="s">
        <v>77</v>
      </c>
      <c r="V808" s="1" t="s">
        <v>78</v>
      </c>
      <c r="W808" s="1" t="s">
        <v>79</v>
      </c>
      <c r="X808" s="1" t="s">
        <v>84</v>
      </c>
      <c r="Y808" s="1" t="s">
        <v>81</v>
      </c>
      <c r="Z808" s="1" t="s">
        <v>82</v>
      </c>
      <c r="AA808">
        <v>308</v>
      </c>
      <c r="AB808">
        <v>440.44</v>
      </c>
    </row>
    <row r="809" spans="1:28" ht="14.4" x14ac:dyDescent="0.3">
      <c r="A809" s="1">
        <v>2024</v>
      </c>
      <c r="B809" s="1" t="s">
        <v>5</v>
      </c>
      <c r="C809" s="1" t="s">
        <v>13</v>
      </c>
      <c r="D809" s="2" t="s">
        <v>34</v>
      </c>
      <c r="E809" s="3">
        <v>7</v>
      </c>
      <c r="F809" s="3">
        <v>200</v>
      </c>
      <c r="G809" s="3">
        <v>224</v>
      </c>
      <c r="H809" s="3">
        <v>40</v>
      </c>
      <c r="I809" s="4" t="s">
        <v>42</v>
      </c>
      <c r="R809" s="22">
        <v>2726172</v>
      </c>
      <c r="S809">
        <v>2021</v>
      </c>
      <c r="T809" s="1" t="s">
        <v>9</v>
      </c>
      <c r="U809" s="1" t="s">
        <v>77</v>
      </c>
      <c r="V809" s="1" t="s">
        <v>78</v>
      </c>
      <c r="W809" s="1" t="s">
        <v>79</v>
      </c>
      <c r="X809" s="1" t="s">
        <v>84</v>
      </c>
      <c r="Y809" s="1" t="s">
        <v>81</v>
      </c>
      <c r="Z809" s="1" t="s">
        <v>82</v>
      </c>
      <c r="AA809">
        <v>309</v>
      </c>
      <c r="AB809">
        <v>441.87</v>
      </c>
    </row>
    <row r="810" spans="1:28" ht="14.4" x14ac:dyDescent="0.3">
      <c r="A810" s="1">
        <v>2024</v>
      </c>
      <c r="B810" s="1" t="s">
        <v>5</v>
      </c>
      <c r="C810" s="1" t="s">
        <v>32</v>
      </c>
      <c r="D810" s="5" t="s">
        <v>32</v>
      </c>
      <c r="E810" s="6">
        <v>3</v>
      </c>
      <c r="F810" s="6">
        <v>6600</v>
      </c>
      <c r="G810" s="6">
        <v>7392</v>
      </c>
      <c r="H810" s="3">
        <v>1320</v>
      </c>
      <c r="I810" s="4" t="s">
        <v>42</v>
      </c>
      <c r="R810" s="22">
        <v>2726172</v>
      </c>
      <c r="S810">
        <v>2021</v>
      </c>
      <c r="T810" s="1" t="s">
        <v>9</v>
      </c>
      <c r="U810" s="1" t="s">
        <v>77</v>
      </c>
      <c r="V810" s="1" t="s">
        <v>78</v>
      </c>
      <c r="W810" s="1" t="s">
        <v>79</v>
      </c>
      <c r="X810" s="1" t="s">
        <v>84</v>
      </c>
      <c r="Y810" s="1" t="s">
        <v>81</v>
      </c>
      <c r="Z810" s="1" t="s">
        <v>82</v>
      </c>
      <c r="AA810">
        <v>303</v>
      </c>
      <c r="AB810">
        <v>433.28999999999996</v>
      </c>
    </row>
    <row r="811" spans="1:28" ht="14.4" x14ac:dyDescent="0.3">
      <c r="A811" s="1">
        <v>2024</v>
      </c>
      <c r="B811" s="1" t="s">
        <v>5</v>
      </c>
      <c r="C811" s="1" t="s">
        <v>15</v>
      </c>
      <c r="D811" s="5" t="s">
        <v>27</v>
      </c>
      <c r="E811" s="6">
        <v>3</v>
      </c>
      <c r="F811" s="6">
        <v>4577.3</v>
      </c>
      <c r="G811" s="6">
        <v>5126.576</v>
      </c>
      <c r="H811" s="3">
        <v>915.46</v>
      </c>
      <c r="I811" s="4" t="s">
        <v>42</v>
      </c>
      <c r="R811" s="22">
        <v>2726172</v>
      </c>
      <c r="S811">
        <v>2021</v>
      </c>
      <c r="T811" s="1" t="s">
        <v>9</v>
      </c>
      <c r="U811" s="1" t="s">
        <v>77</v>
      </c>
      <c r="V811" s="1" t="s">
        <v>78</v>
      </c>
      <c r="W811" s="1" t="s">
        <v>79</v>
      </c>
      <c r="X811" s="1" t="s">
        <v>84</v>
      </c>
      <c r="Y811" s="1" t="s">
        <v>81</v>
      </c>
      <c r="Z811" s="1" t="s">
        <v>82</v>
      </c>
      <c r="AA811">
        <v>297</v>
      </c>
      <c r="AB811">
        <v>424.71</v>
      </c>
    </row>
    <row r="812" spans="1:28" ht="14.4" x14ac:dyDescent="0.3">
      <c r="A812" s="1">
        <v>2024</v>
      </c>
      <c r="B812" s="1" t="s">
        <v>6</v>
      </c>
      <c r="C812" s="1" t="s">
        <v>14</v>
      </c>
      <c r="D812" s="2" t="s">
        <v>36</v>
      </c>
      <c r="E812" s="3">
        <v>3566</v>
      </c>
      <c r="F812" s="3">
        <v>4577.3</v>
      </c>
      <c r="G812" s="3">
        <v>5126.576</v>
      </c>
      <c r="H812" s="3">
        <v>915.46</v>
      </c>
      <c r="I812" s="4" t="s">
        <v>42</v>
      </c>
      <c r="R812" s="22">
        <v>2726172</v>
      </c>
      <c r="S812">
        <v>2021</v>
      </c>
      <c r="T812" s="1" t="s">
        <v>3</v>
      </c>
      <c r="U812" s="1" t="s">
        <v>77</v>
      </c>
      <c r="V812" s="1" t="s">
        <v>78</v>
      </c>
      <c r="W812" s="1" t="s">
        <v>79</v>
      </c>
      <c r="X812" s="1" t="s">
        <v>80</v>
      </c>
      <c r="Y812" s="1" t="s">
        <v>81</v>
      </c>
      <c r="Z812" s="1" t="s">
        <v>83</v>
      </c>
      <c r="AA812">
        <v>172</v>
      </c>
      <c r="AB812">
        <v>245.95999999999998</v>
      </c>
    </row>
    <row r="813" spans="1:28" ht="14.4" x14ac:dyDescent="0.3">
      <c r="A813" s="1">
        <v>2024</v>
      </c>
      <c r="B813" s="1" t="s">
        <v>6</v>
      </c>
      <c r="C813" s="1" t="s">
        <v>14</v>
      </c>
      <c r="D813" s="2" t="s">
        <v>37</v>
      </c>
      <c r="E813" s="3">
        <v>2498</v>
      </c>
      <c r="F813" s="3">
        <v>8000</v>
      </c>
      <c r="G813" s="3">
        <v>8960</v>
      </c>
      <c r="H813" s="3">
        <v>1600</v>
      </c>
      <c r="I813" s="4" t="s">
        <v>42</v>
      </c>
      <c r="R813" s="22">
        <v>2726172</v>
      </c>
      <c r="S813">
        <v>2021</v>
      </c>
      <c r="T813" s="1" t="s">
        <v>3</v>
      </c>
      <c r="U813" s="1" t="s">
        <v>77</v>
      </c>
      <c r="V813" s="1" t="s">
        <v>78</v>
      </c>
      <c r="W813" s="1" t="s">
        <v>79</v>
      </c>
      <c r="X813" s="1" t="s">
        <v>80</v>
      </c>
      <c r="Y813" s="1" t="s">
        <v>81</v>
      </c>
      <c r="Z813" s="1" t="s">
        <v>83</v>
      </c>
      <c r="AA813">
        <v>145</v>
      </c>
      <c r="AB813">
        <v>207.35</v>
      </c>
    </row>
    <row r="814" spans="1:28" ht="14.4" x14ac:dyDescent="0.3">
      <c r="A814" s="1">
        <v>2024</v>
      </c>
      <c r="B814" s="1" t="s">
        <v>6</v>
      </c>
      <c r="C814" s="1" t="s">
        <v>13</v>
      </c>
      <c r="D814" s="2" t="s">
        <v>35</v>
      </c>
      <c r="E814" s="3">
        <v>1245</v>
      </c>
      <c r="F814" s="3">
        <v>4577.2</v>
      </c>
      <c r="G814" s="3">
        <v>5126.4639999999999</v>
      </c>
      <c r="H814" s="3">
        <v>915.44</v>
      </c>
      <c r="I814" s="4" t="s">
        <v>42</v>
      </c>
      <c r="R814" s="22">
        <v>2726172</v>
      </c>
      <c r="S814">
        <v>2021</v>
      </c>
      <c r="T814" s="1" t="s">
        <v>7</v>
      </c>
      <c r="U814" s="1" t="s">
        <v>77</v>
      </c>
      <c r="V814" s="1" t="s">
        <v>78</v>
      </c>
      <c r="W814" s="1" t="s">
        <v>79</v>
      </c>
      <c r="X814" s="1" t="s">
        <v>80</v>
      </c>
      <c r="Y814" s="1" t="s">
        <v>81</v>
      </c>
      <c r="Z814" s="1" t="s">
        <v>83</v>
      </c>
      <c r="AA814">
        <v>152</v>
      </c>
      <c r="AB814">
        <v>206.72</v>
      </c>
    </row>
    <row r="815" spans="1:28" ht="14.4" x14ac:dyDescent="0.3">
      <c r="A815" s="1">
        <v>2024</v>
      </c>
      <c r="B815" s="1" t="s">
        <v>6</v>
      </c>
      <c r="C815" s="1" t="s">
        <v>38</v>
      </c>
      <c r="D815" s="5" t="s">
        <v>30</v>
      </c>
      <c r="E815" s="6">
        <v>644</v>
      </c>
      <c r="F815" s="6">
        <v>5743.5</v>
      </c>
      <c r="G815" s="6">
        <v>6432.72</v>
      </c>
      <c r="H815" s="3">
        <v>1148.7</v>
      </c>
      <c r="I815" s="4" t="s">
        <v>42</v>
      </c>
      <c r="R815" s="22">
        <v>2726172</v>
      </c>
      <c r="S815">
        <v>2021</v>
      </c>
      <c r="T815" s="1" t="s">
        <v>7</v>
      </c>
      <c r="U815" s="1" t="s">
        <v>77</v>
      </c>
      <c r="V815" s="1" t="s">
        <v>78</v>
      </c>
      <c r="W815" s="1" t="s">
        <v>79</v>
      </c>
      <c r="X815" s="1" t="s">
        <v>80</v>
      </c>
      <c r="Y815" s="1" t="s">
        <v>81</v>
      </c>
      <c r="Z815" s="1" t="s">
        <v>83</v>
      </c>
      <c r="AA815">
        <v>199</v>
      </c>
      <c r="AB815">
        <v>284.57</v>
      </c>
    </row>
    <row r="816" spans="1:28" ht="14.4" x14ac:dyDescent="0.3">
      <c r="A816" s="1">
        <v>2024</v>
      </c>
      <c r="B816" s="1" t="s">
        <v>6</v>
      </c>
      <c r="C816" s="1" t="s">
        <v>12</v>
      </c>
      <c r="D816" s="5" t="s">
        <v>29</v>
      </c>
      <c r="E816" s="6">
        <v>643</v>
      </c>
      <c r="F816" s="6">
        <v>7000</v>
      </c>
      <c r="G816" s="6">
        <v>7840</v>
      </c>
      <c r="H816" s="3">
        <v>1400</v>
      </c>
      <c r="I816" s="4" t="s">
        <v>42</v>
      </c>
      <c r="R816" s="22">
        <v>2726172</v>
      </c>
      <c r="S816">
        <v>2021</v>
      </c>
      <c r="T816" s="1" t="s">
        <v>7</v>
      </c>
      <c r="U816" s="1" t="s">
        <v>77</v>
      </c>
      <c r="V816" s="1" t="s">
        <v>78</v>
      </c>
      <c r="W816" s="1" t="s">
        <v>79</v>
      </c>
      <c r="X816" s="1" t="s">
        <v>80</v>
      </c>
      <c r="Y816" s="1" t="s">
        <v>81</v>
      </c>
      <c r="Z816" s="1" t="s">
        <v>83</v>
      </c>
      <c r="AA816">
        <v>149</v>
      </c>
      <c r="AB816">
        <v>213.07</v>
      </c>
    </row>
    <row r="817" spans="1:28" ht="14.4" x14ac:dyDescent="0.3">
      <c r="A817" s="1">
        <v>2024</v>
      </c>
      <c r="B817" s="1" t="s">
        <v>6</v>
      </c>
      <c r="C817" s="1" t="s">
        <v>38</v>
      </c>
      <c r="D817" s="5" t="s">
        <v>31</v>
      </c>
      <c r="E817" s="6">
        <v>455</v>
      </c>
      <c r="F817" s="6">
        <v>4578.6000000000004</v>
      </c>
      <c r="G817" s="6">
        <v>5128.0320000000002</v>
      </c>
      <c r="H817" s="3">
        <v>915.72000000000014</v>
      </c>
      <c r="I817" s="4" t="s">
        <v>42</v>
      </c>
      <c r="R817" s="22">
        <v>2726172</v>
      </c>
      <c r="S817">
        <v>2021</v>
      </c>
      <c r="T817" s="1" t="s">
        <v>7</v>
      </c>
      <c r="U817" s="1" t="s">
        <v>77</v>
      </c>
      <c r="V817" s="1" t="s">
        <v>78</v>
      </c>
      <c r="W817" s="1" t="s">
        <v>79</v>
      </c>
      <c r="X817" s="1" t="s">
        <v>80</v>
      </c>
      <c r="Y817" s="1" t="s">
        <v>81</v>
      </c>
      <c r="Z817" s="1" t="s">
        <v>83</v>
      </c>
      <c r="AA817">
        <v>786</v>
      </c>
      <c r="AB817">
        <v>1123.98</v>
      </c>
    </row>
    <row r="818" spans="1:28" ht="14.4" x14ac:dyDescent="0.3">
      <c r="A818" s="1">
        <v>2024</v>
      </c>
      <c r="B818" s="1" t="s">
        <v>6</v>
      </c>
      <c r="C818" s="1" t="s">
        <v>12</v>
      </c>
      <c r="D818" s="5" t="s">
        <v>28</v>
      </c>
      <c r="E818" s="7">
        <v>345</v>
      </c>
      <c r="F818" s="7">
        <v>7000</v>
      </c>
      <c r="G818" s="7">
        <v>7840</v>
      </c>
      <c r="H818" s="3">
        <v>1400</v>
      </c>
      <c r="I818" s="4" t="s">
        <v>42</v>
      </c>
      <c r="R818" s="22">
        <v>2726172</v>
      </c>
      <c r="S818">
        <v>2021</v>
      </c>
      <c r="T818" s="1" t="s">
        <v>1</v>
      </c>
      <c r="U818" s="1" t="s">
        <v>77</v>
      </c>
      <c r="V818" s="1" t="s">
        <v>78</v>
      </c>
      <c r="W818" s="1" t="s">
        <v>79</v>
      </c>
      <c r="X818" s="1" t="s">
        <v>80</v>
      </c>
      <c r="Y818" s="1" t="s">
        <v>81</v>
      </c>
      <c r="Z818" s="1" t="s">
        <v>83</v>
      </c>
      <c r="AA818">
        <v>230</v>
      </c>
      <c r="AB818">
        <v>328.9</v>
      </c>
    </row>
    <row r="819" spans="1:28" ht="14.4" x14ac:dyDescent="0.3">
      <c r="A819" s="1">
        <v>2024</v>
      </c>
      <c r="B819" s="1" t="s">
        <v>6</v>
      </c>
      <c r="C819" s="1" t="s">
        <v>13</v>
      </c>
      <c r="D819" s="2" t="s">
        <v>33</v>
      </c>
      <c r="E819" s="3">
        <v>122</v>
      </c>
      <c r="F819" s="3">
        <v>100</v>
      </c>
      <c r="G819" s="3">
        <v>112</v>
      </c>
      <c r="H819" s="3">
        <v>20</v>
      </c>
      <c r="I819" s="4" t="s">
        <v>40</v>
      </c>
      <c r="R819" s="22">
        <v>2726172</v>
      </c>
      <c r="S819">
        <v>2021</v>
      </c>
      <c r="T819" s="1" t="s">
        <v>1</v>
      </c>
      <c r="U819" s="1" t="s">
        <v>77</v>
      </c>
      <c r="V819" s="1" t="s">
        <v>78</v>
      </c>
      <c r="W819" s="1" t="s">
        <v>79</v>
      </c>
      <c r="X819" s="1" t="s">
        <v>80</v>
      </c>
      <c r="Y819" s="1" t="s">
        <v>81</v>
      </c>
      <c r="Z819" s="1" t="s">
        <v>82</v>
      </c>
      <c r="AA819">
        <v>189</v>
      </c>
      <c r="AB819">
        <v>270.27</v>
      </c>
    </row>
    <row r="820" spans="1:28" ht="14.4" x14ac:dyDescent="0.3">
      <c r="A820" s="1">
        <v>2024</v>
      </c>
      <c r="B820" s="1" t="s">
        <v>6</v>
      </c>
      <c r="C820" s="1" t="s">
        <v>15</v>
      </c>
      <c r="D820" s="5" t="s">
        <v>26</v>
      </c>
      <c r="E820" s="6">
        <v>78</v>
      </c>
      <c r="F820" s="6">
        <v>4577.2</v>
      </c>
      <c r="G820" s="6">
        <v>5126.4639999999999</v>
      </c>
      <c r="H820" s="3">
        <v>915.44</v>
      </c>
      <c r="I820" s="4" t="s">
        <v>40</v>
      </c>
      <c r="R820" s="22">
        <v>2726172</v>
      </c>
      <c r="S820">
        <v>2021</v>
      </c>
      <c r="T820" s="1" t="s">
        <v>0</v>
      </c>
      <c r="U820" s="1" t="s">
        <v>77</v>
      </c>
      <c r="V820" s="1" t="s">
        <v>78</v>
      </c>
      <c r="W820" s="1" t="s">
        <v>79</v>
      </c>
      <c r="X820" s="1" t="s">
        <v>80</v>
      </c>
      <c r="Y820" s="1" t="s">
        <v>81</v>
      </c>
      <c r="Z820" s="1" t="s">
        <v>83</v>
      </c>
      <c r="AA820">
        <v>188</v>
      </c>
      <c r="AB820">
        <v>268.84000000000003</v>
      </c>
    </row>
    <row r="821" spans="1:28" ht="14.4" x14ac:dyDescent="0.3">
      <c r="A821" s="1">
        <v>2024</v>
      </c>
      <c r="B821" s="1" t="s">
        <v>6</v>
      </c>
      <c r="C821" s="1" t="s">
        <v>15</v>
      </c>
      <c r="D821" s="5" t="s">
        <v>24</v>
      </c>
      <c r="E821" s="6">
        <v>76</v>
      </c>
      <c r="F821" s="6">
        <v>4576.8999999999996</v>
      </c>
      <c r="G821" s="6">
        <v>5126.1279999999997</v>
      </c>
      <c r="H821" s="3">
        <v>915.38</v>
      </c>
      <c r="I821" s="4" t="s">
        <v>40</v>
      </c>
      <c r="R821" s="22">
        <v>2726172</v>
      </c>
      <c r="S821">
        <v>2021</v>
      </c>
      <c r="T821" s="1" t="s">
        <v>0</v>
      </c>
      <c r="U821" s="1" t="s">
        <v>77</v>
      </c>
      <c r="V821" s="1" t="s">
        <v>78</v>
      </c>
      <c r="W821" s="1" t="s">
        <v>79</v>
      </c>
      <c r="X821" s="1" t="s">
        <v>80</v>
      </c>
      <c r="Y821" s="1" t="s">
        <v>81</v>
      </c>
      <c r="Z821" s="1" t="s">
        <v>83</v>
      </c>
      <c r="AA821">
        <v>190</v>
      </c>
      <c r="AB821">
        <v>271.7</v>
      </c>
    </row>
    <row r="822" spans="1:28" ht="14.4" x14ac:dyDescent="0.3">
      <c r="A822" s="1">
        <v>2024</v>
      </c>
      <c r="B822" s="1" t="s">
        <v>6</v>
      </c>
      <c r="C822" s="1" t="s">
        <v>15</v>
      </c>
      <c r="D822" s="5" t="s">
        <v>25</v>
      </c>
      <c r="E822" s="6">
        <v>46</v>
      </c>
      <c r="F822" s="6">
        <v>200</v>
      </c>
      <c r="G822" s="6">
        <v>224</v>
      </c>
      <c r="H822" s="3">
        <v>40</v>
      </c>
      <c r="I822" s="4" t="s">
        <v>40</v>
      </c>
      <c r="R822" s="22">
        <v>2726172</v>
      </c>
      <c r="S822">
        <v>2021</v>
      </c>
      <c r="T822" s="1" t="s">
        <v>0</v>
      </c>
      <c r="U822" s="1" t="s">
        <v>77</v>
      </c>
      <c r="V822" s="1" t="s">
        <v>78</v>
      </c>
      <c r="W822" s="1" t="s">
        <v>79</v>
      </c>
      <c r="X822" s="1" t="s">
        <v>80</v>
      </c>
      <c r="Y822" s="1" t="s">
        <v>81</v>
      </c>
      <c r="Z822" s="1" t="s">
        <v>83</v>
      </c>
      <c r="AA822">
        <v>163</v>
      </c>
      <c r="AB822">
        <v>233.09</v>
      </c>
    </row>
    <row r="823" spans="1:28" ht="14.4" x14ac:dyDescent="0.3">
      <c r="A823" s="1">
        <v>2024</v>
      </c>
      <c r="B823" s="1" t="s">
        <v>6</v>
      </c>
      <c r="C823" s="1" t="s">
        <v>15</v>
      </c>
      <c r="D823" s="5" t="s">
        <v>23</v>
      </c>
      <c r="E823" s="6">
        <v>34</v>
      </c>
      <c r="F823" s="6">
        <v>4576.8</v>
      </c>
      <c r="G823" s="6">
        <v>5126.0160000000005</v>
      </c>
      <c r="H823" s="3">
        <v>915.36000000000013</v>
      </c>
      <c r="I823" s="4" t="s">
        <v>40</v>
      </c>
      <c r="R823" s="22">
        <v>2726172</v>
      </c>
      <c r="S823">
        <v>2021</v>
      </c>
      <c r="T823" s="1" t="s">
        <v>0</v>
      </c>
      <c r="U823" s="1" t="s">
        <v>77</v>
      </c>
      <c r="V823" s="1" t="s">
        <v>78</v>
      </c>
      <c r="W823" s="1" t="s">
        <v>79</v>
      </c>
      <c r="X823" s="1" t="s">
        <v>80</v>
      </c>
      <c r="Y823" s="1" t="s">
        <v>81</v>
      </c>
      <c r="Z823" s="1" t="s">
        <v>83</v>
      </c>
      <c r="AA823">
        <v>233</v>
      </c>
      <c r="AB823">
        <v>333.19</v>
      </c>
    </row>
    <row r="824" spans="1:28" ht="14.4" x14ac:dyDescent="0.3">
      <c r="A824" s="1">
        <v>2024</v>
      </c>
      <c r="B824" s="1" t="s">
        <v>6</v>
      </c>
      <c r="C824" s="1" t="s">
        <v>13</v>
      </c>
      <c r="D824" s="2" t="s">
        <v>34</v>
      </c>
      <c r="E824" s="3">
        <v>7</v>
      </c>
      <c r="F824" s="3">
        <v>200</v>
      </c>
      <c r="G824" s="3">
        <v>224</v>
      </c>
      <c r="H824" s="3">
        <v>40</v>
      </c>
      <c r="I824" s="4" t="s">
        <v>40</v>
      </c>
      <c r="R824" s="22">
        <v>2726172</v>
      </c>
      <c r="S824">
        <v>2021</v>
      </c>
      <c r="T824" s="1" t="s">
        <v>0</v>
      </c>
      <c r="U824" s="1" t="s">
        <v>77</v>
      </c>
      <c r="V824" s="1" t="s">
        <v>78</v>
      </c>
      <c r="W824" s="1" t="s">
        <v>79</v>
      </c>
      <c r="X824" s="1" t="s">
        <v>80</v>
      </c>
      <c r="Y824" s="1" t="s">
        <v>81</v>
      </c>
      <c r="Z824" s="1" t="s">
        <v>83</v>
      </c>
      <c r="AA824">
        <v>780</v>
      </c>
      <c r="AB824">
        <v>1115.4000000000001</v>
      </c>
    </row>
    <row r="825" spans="1:28" ht="14.4" x14ac:dyDescent="0.3">
      <c r="A825" s="1">
        <v>2024</v>
      </c>
      <c r="B825" s="1" t="s">
        <v>6</v>
      </c>
      <c r="C825" s="1" t="s">
        <v>15</v>
      </c>
      <c r="D825" s="5" t="s">
        <v>27</v>
      </c>
      <c r="E825" s="6">
        <v>3</v>
      </c>
      <c r="F825" s="6">
        <v>4577.3</v>
      </c>
      <c r="G825" s="6">
        <v>5126.576</v>
      </c>
      <c r="H825" s="3">
        <v>915.46</v>
      </c>
      <c r="I825" s="4" t="s">
        <v>40</v>
      </c>
      <c r="R825" s="22">
        <v>2726172</v>
      </c>
      <c r="S825">
        <v>2021</v>
      </c>
      <c r="T825" s="1" t="s">
        <v>6</v>
      </c>
      <c r="U825" s="1" t="s">
        <v>77</v>
      </c>
      <c r="V825" s="1" t="s">
        <v>78</v>
      </c>
      <c r="W825" s="1" t="s">
        <v>79</v>
      </c>
      <c r="X825" s="1" t="s">
        <v>80</v>
      </c>
      <c r="Y825" s="1" t="s">
        <v>81</v>
      </c>
      <c r="Z825" s="1" t="s">
        <v>83</v>
      </c>
      <c r="AA825">
        <v>158</v>
      </c>
      <c r="AB825">
        <v>214.88</v>
      </c>
    </row>
    <row r="826" spans="1:28" ht="14.4" x14ac:dyDescent="0.3">
      <c r="A826" s="1">
        <v>2024</v>
      </c>
      <c r="B826" s="1" t="s">
        <v>6</v>
      </c>
      <c r="C826" s="1" t="s">
        <v>32</v>
      </c>
      <c r="D826" s="5" t="s">
        <v>32</v>
      </c>
      <c r="E826" s="6">
        <v>2</v>
      </c>
      <c r="F826" s="6">
        <v>6600</v>
      </c>
      <c r="G826" s="6">
        <v>7392</v>
      </c>
      <c r="H826" s="3">
        <v>1320</v>
      </c>
      <c r="I826" s="4" t="s">
        <v>40</v>
      </c>
      <c r="R826" s="22">
        <v>2726172</v>
      </c>
      <c r="S826">
        <v>2021</v>
      </c>
      <c r="T826" s="1" t="s">
        <v>6</v>
      </c>
      <c r="U826" s="1" t="s">
        <v>77</v>
      </c>
      <c r="V826" s="1" t="s">
        <v>78</v>
      </c>
      <c r="W826" s="1" t="s">
        <v>79</v>
      </c>
      <c r="X826" s="1" t="s">
        <v>80</v>
      </c>
      <c r="Y826" s="1" t="s">
        <v>81</v>
      </c>
      <c r="Z826" s="1" t="s">
        <v>83</v>
      </c>
      <c r="AA826">
        <v>130</v>
      </c>
      <c r="AB826">
        <v>185.9</v>
      </c>
    </row>
    <row r="827" spans="1:28" ht="14.4" x14ac:dyDescent="0.3">
      <c r="A827" s="1">
        <v>2024</v>
      </c>
      <c r="B827" s="1" t="s">
        <v>7</v>
      </c>
      <c r="C827" s="1" t="s">
        <v>14</v>
      </c>
      <c r="D827" s="2" t="s">
        <v>36</v>
      </c>
      <c r="E827" s="3">
        <v>3566</v>
      </c>
      <c r="F827" s="3">
        <v>4577.3</v>
      </c>
      <c r="G827" s="3">
        <v>5126.576</v>
      </c>
      <c r="H827" s="3">
        <v>915.46</v>
      </c>
      <c r="I827" s="4" t="s">
        <v>40</v>
      </c>
      <c r="R827" s="22">
        <v>2726172</v>
      </c>
      <c r="S827">
        <v>2021</v>
      </c>
      <c r="T827" s="1" t="s">
        <v>6</v>
      </c>
      <c r="U827" s="1" t="s">
        <v>77</v>
      </c>
      <c r="V827" s="1" t="s">
        <v>78</v>
      </c>
      <c r="W827" s="1" t="s">
        <v>79</v>
      </c>
      <c r="X827" s="1" t="s">
        <v>80</v>
      </c>
      <c r="Y827" s="1" t="s">
        <v>81</v>
      </c>
      <c r="Z827" s="1" t="s">
        <v>83</v>
      </c>
      <c r="AA827">
        <v>157</v>
      </c>
      <c r="AB827">
        <v>224.51</v>
      </c>
    </row>
    <row r="828" spans="1:28" ht="14.4" x14ac:dyDescent="0.3">
      <c r="A828" s="1">
        <v>2024</v>
      </c>
      <c r="B828" s="1" t="s">
        <v>7</v>
      </c>
      <c r="C828" s="1" t="s">
        <v>14</v>
      </c>
      <c r="D828" s="2" t="s">
        <v>37</v>
      </c>
      <c r="E828" s="3">
        <v>2498</v>
      </c>
      <c r="F828" s="3">
        <v>8000</v>
      </c>
      <c r="G828" s="3">
        <v>8960</v>
      </c>
      <c r="H828" s="3">
        <v>1600</v>
      </c>
      <c r="I828" s="4" t="s">
        <v>40</v>
      </c>
      <c r="R828" s="22">
        <v>2726172</v>
      </c>
      <c r="S828">
        <v>2021</v>
      </c>
      <c r="T828" s="1" t="s">
        <v>6</v>
      </c>
      <c r="U828" s="1" t="s">
        <v>77</v>
      </c>
      <c r="V828" s="1" t="s">
        <v>78</v>
      </c>
      <c r="W828" s="1" t="s">
        <v>79</v>
      </c>
      <c r="X828" s="1" t="s">
        <v>80</v>
      </c>
      <c r="Y828" s="1" t="s">
        <v>81</v>
      </c>
      <c r="Z828" s="1" t="s">
        <v>83</v>
      </c>
      <c r="AA828">
        <v>785</v>
      </c>
      <c r="AB828">
        <v>1122.55</v>
      </c>
    </row>
    <row r="829" spans="1:28" ht="14.4" x14ac:dyDescent="0.3">
      <c r="A829" s="1">
        <v>2024</v>
      </c>
      <c r="B829" s="1" t="s">
        <v>7</v>
      </c>
      <c r="C829" s="1" t="s">
        <v>13</v>
      </c>
      <c r="D829" s="2" t="s">
        <v>35</v>
      </c>
      <c r="E829" s="3">
        <v>1245</v>
      </c>
      <c r="F829" s="3">
        <v>4577.2</v>
      </c>
      <c r="G829" s="3">
        <v>5126.4639999999999</v>
      </c>
      <c r="H829" s="3">
        <v>915.44</v>
      </c>
      <c r="I829" s="4" t="s">
        <v>40</v>
      </c>
      <c r="R829" s="22">
        <v>2726172</v>
      </c>
      <c r="S829">
        <v>2021</v>
      </c>
      <c r="T829" s="1" t="s">
        <v>5</v>
      </c>
      <c r="U829" s="1" t="s">
        <v>77</v>
      </c>
      <c r="V829" s="1" t="s">
        <v>78</v>
      </c>
      <c r="W829" s="1" t="s">
        <v>79</v>
      </c>
      <c r="X829" s="1" t="s">
        <v>80</v>
      </c>
      <c r="Y829" s="1" t="s">
        <v>81</v>
      </c>
      <c r="Z829" s="1" t="s">
        <v>83</v>
      </c>
      <c r="AA829">
        <v>722</v>
      </c>
      <c r="AB829">
        <v>1032.46</v>
      </c>
    </row>
    <row r="830" spans="1:28" ht="14.4" x14ac:dyDescent="0.3">
      <c r="A830" s="1">
        <v>2024</v>
      </c>
      <c r="B830" s="1" t="s">
        <v>7</v>
      </c>
      <c r="C830" s="1" t="s">
        <v>38</v>
      </c>
      <c r="D830" s="5" t="s">
        <v>30</v>
      </c>
      <c r="E830" s="6">
        <v>644</v>
      </c>
      <c r="F830" s="6">
        <v>5743.5</v>
      </c>
      <c r="G830" s="6">
        <v>6432.72</v>
      </c>
      <c r="H830" s="3">
        <v>1148.7</v>
      </c>
      <c r="I830" s="4" t="s">
        <v>40</v>
      </c>
      <c r="R830" s="22">
        <v>2726172</v>
      </c>
      <c r="S830">
        <v>2021</v>
      </c>
      <c r="T830" s="1" t="s">
        <v>5</v>
      </c>
      <c r="U830" s="1" t="s">
        <v>77</v>
      </c>
      <c r="V830" s="1" t="s">
        <v>78</v>
      </c>
      <c r="W830" s="1" t="s">
        <v>79</v>
      </c>
      <c r="X830" s="1" t="s">
        <v>80</v>
      </c>
      <c r="Y830" s="1" t="s">
        <v>81</v>
      </c>
      <c r="Z830" s="1" t="s">
        <v>83</v>
      </c>
      <c r="AA830">
        <v>129</v>
      </c>
      <c r="AB830">
        <v>184.47</v>
      </c>
    </row>
    <row r="831" spans="1:28" ht="14.4" x14ac:dyDescent="0.3">
      <c r="A831" s="1">
        <v>2024</v>
      </c>
      <c r="B831" s="1" t="s">
        <v>7</v>
      </c>
      <c r="C831" s="1" t="s">
        <v>12</v>
      </c>
      <c r="D831" s="5" t="s">
        <v>29</v>
      </c>
      <c r="E831" s="6">
        <v>643</v>
      </c>
      <c r="F831" s="6">
        <v>7000</v>
      </c>
      <c r="G831" s="6">
        <v>7840</v>
      </c>
      <c r="H831" s="3">
        <v>1400</v>
      </c>
      <c r="I831" s="4" t="s">
        <v>40</v>
      </c>
      <c r="R831" s="22">
        <v>2726172</v>
      </c>
      <c r="S831">
        <v>2021</v>
      </c>
      <c r="T831" s="1" t="s">
        <v>5</v>
      </c>
      <c r="U831" s="1" t="s">
        <v>77</v>
      </c>
      <c r="V831" s="1" t="s">
        <v>78</v>
      </c>
      <c r="W831" s="1" t="s">
        <v>79</v>
      </c>
      <c r="X831" s="1" t="s">
        <v>80</v>
      </c>
      <c r="Y831" s="1" t="s">
        <v>81</v>
      </c>
      <c r="Z831" s="1" t="s">
        <v>82</v>
      </c>
      <c r="AA831">
        <v>365</v>
      </c>
      <c r="AB831">
        <v>521.95000000000005</v>
      </c>
    </row>
    <row r="832" spans="1:28" ht="14.4" x14ac:dyDescent="0.3">
      <c r="A832" s="1">
        <v>2024</v>
      </c>
      <c r="B832" s="1" t="s">
        <v>7</v>
      </c>
      <c r="C832" s="1" t="s">
        <v>38</v>
      </c>
      <c r="D832" s="5" t="s">
        <v>31</v>
      </c>
      <c r="E832" s="6">
        <v>455</v>
      </c>
      <c r="F832" s="6">
        <v>4578.6000000000004</v>
      </c>
      <c r="G832" s="6">
        <v>5128.0320000000002</v>
      </c>
      <c r="H832" s="3">
        <v>915.72000000000014</v>
      </c>
      <c r="I832" s="4" t="s">
        <v>40</v>
      </c>
      <c r="R832" s="22">
        <v>2726172</v>
      </c>
      <c r="S832">
        <v>2021</v>
      </c>
      <c r="T832" s="1" t="s">
        <v>2</v>
      </c>
      <c r="U832" s="1" t="s">
        <v>77</v>
      </c>
      <c r="V832" s="1" t="s">
        <v>78</v>
      </c>
      <c r="W832" s="1" t="s">
        <v>79</v>
      </c>
      <c r="X832" s="1" t="s">
        <v>80</v>
      </c>
      <c r="Y832" s="1" t="s">
        <v>81</v>
      </c>
      <c r="Z832" s="1" t="s">
        <v>83</v>
      </c>
      <c r="AA832">
        <v>148</v>
      </c>
      <c r="AB832">
        <v>211.64</v>
      </c>
    </row>
    <row r="833" spans="1:28" ht="14.4" x14ac:dyDescent="0.3">
      <c r="A833" s="1">
        <v>2024</v>
      </c>
      <c r="B833" s="1" t="s">
        <v>7</v>
      </c>
      <c r="C833" s="1" t="s">
        <v>12</v>
      </c>
      <c r="D833" s="5" t="s">
        <v>28</v>
      </c>
      <c r="E833" s="7">
        <v>345</v>
      </c>
      <c r="F833" s="7">
        <v>7000</v>
      </c>
      <c r="G833" s="7">
        <v>7840</v>
      </c>
      <c r="H833" s="3">
        <v>1400</v>
      </c>
      <c r="I833" s="4" t="s">
        <v>40</v>
      </c>
      <c r="R833" s="22">
        <v>2726172</v>
      </c>
      <c r="S833">
        <v>2021</v>
      </c>
      <c r="T833" s="1" t="s">
        <v>2</v>
      </c>
      <c r="U833" s="1" t="s">
        <v>77</v>
      </c>
      <c r="V833" s="1" t="s">
        <v>78</v>
      </c>
      <c r="W833" s="1" t="s">
        <v>79</v>
      </c>
      <c r="X833" s="1" t="s">
        <v>80</v>
      </c>
      <c r="Y833" s="1" t="s">
        <v>81</v>
      </c>
      <c r="Z833" s="1" t="s">
        <v>83</v>
      </c>
      <c r="AA833">
        <v>175</v>
      </c>
      <c r="AB833">
        <v>250.25</v>
      </c>
    </row>
    <row r="834" spans="1:28" ht="14.4" x14ac:dyDescent="0.3">
      <c r="A834" s="1">
        <v>2024</v>
      </c>
      <c r="B834" s="1" t="s">
        <v>7</v>
      </c>
      <c r="C834" s="1" t="s">
        <v>13</v>
      </c>
      <c r="D834" s="2" t="s">
        <v>33</v>
      </c>
      <c r="E834" s="3">
        <v>122</v>
      </c>
      <c r="F834" s="3">
        <v>100</v>
      </c>
      <c r="G834" s="3">
        <v>112</v>
      </c>
      <c r="H834" s="3">
        <v>20</v>
      </c>
      <c r="I834" s="4" t="s">
        <v>40</v>
      </c>
      <c r="R834" s="22">
        <v>2726172</v>
      </c>
      <c r="S834">
        <v>2021</v>
      </c>
      <c r="T834" s="1" t="s">
        <v>2</v>
      </c>
      <c r="U834" s="1" t="s">
        <v>77</v>
      </c>
      <c r="V834" s="1" t="s">
        <v>78</v>
      </c>
      <c r="W834" s="1" t="s">
        <v>79</v>
      </c>
      <c r="X834" s="1" t="s">
        <v>80</v>
      </c>
      <c r="Y834" s="1" t="s">
        <v>81</v>
      </c>
      <c r="Z834" s="1" t="s">
        <v>82</v>
      </c>
      <c r="AA834">
        <v>173</v>
      </c>
      <c r="AB834">
        <v>247.39</v>
      </c>
    </row>
    <row r="835" spans="1:28" ht="14.4" x14ac:dyDescent="0.3">
      <c r="A835" s="1">
        <v>2024</v>
      </c>
      <c r="B835" s="1" t="s">
        <v>7</v>
      </c>
      <c r="C835" s="1" t="s">
        <v>15</v>
      </c>
      <c r="D835" s="5" t="s">
        <v>26</v>
      </c>
      <c r="E835" s="6">
        <v>78</v>
      </c>
      <c r="F835" s="6">
        <v>4577.2</v>
      </c>
      <c r="G835" s="6">
        <v>5126.4639999999999</v>
      </c>
      <c r="H835" s="3">
        <v>915.44</v>
      </c>
      <c r="I835" s="4" t="s">
        <v>40</v>
      </c>
      <c r="R835" s="22">
        <v>2726172</v>
      </c>
      <c r="S835">
        <v>2021</v>
      </c>
      <c r="T835" s="1" t="s">
        <v>4</v>
      </c>
      <c r="U835" s="1" t="s">
        <v>77</v>
      </c>
      <c r="V835" s="1" t="s">
        <v>78</v>
      </c>
      <c r="W835" s="1" t="s">
        <v>79</v>
      </c>
      <c r="X835" s="1" t="s">
        <v>80</v>
      </c>
      <c r="Y835" s="1" t="s">
        <v>81</v>
      </c>
      <c r="Z835" s="1" t="s">
        <v>83</v>
      </c>
      <c r="AA835">
        <v>775</v>
      </c>
      <c r="AB835">
        <v>1108.25</v>
      </c>
    </row>
    <row r="836" spans="1:28" ht="14.4" x14ac:dyDescent="0.3">
      <c r="A836" s="1">
        <v>2024</v>
      </c>
      <c r="B836" s="1" t="s">
        <v>7</v>
      </c>
      <c r="C836" s="1" t="s">
        <v>15</v>
      </c>
      <c r="D836" s="5" t="s">
        <v>24</v>
      </c>
      <c r="E836" s="6">
        <v>76</v>
      </c>
      <c r="F836" s="6">
        <v>4576.8999999999996</v>
      </c>
      <c r="G836" s="6">
        <v>5126.1279999999997</v>
      </c>
      <c r="H836" s="3">
        <v>915.38</v>
      </c>
      <c r="I836" s="4" t="s">
        <v>40</v>
      </c>
      <c r="R836" s="22">
        <v>2726172</v>
      </c>
      <c r="S836">
        <v>2021</v>
      </c>
      <c r="T836" s="1" t="s">
        <v>4</v>
      </c>
      <c r="U836" s="1" t="s">
        <v>77</v>
      </c>
      <c r="V836" s="1" t="s">
        <v>78</v>
      </c>
      <c r="W836" s="1" t="s">
        <v>79</v>
      </c>
      <c r="X836" s="1" t="s">
        <v>80</v>
      </c>
      <c r="Y836" s="1" t="s">
        <v>81</v>
      </c>
      <c r="Z836" s="1" t="s">
        <v>83</v>
      </c>
      <c r="AA836">
        <v>165</v>
      </c>
      <c r="AB836">
        <v>235.95</v>
      </c>
    </row>
    <row r="837" spans="1:28" ht="14.4" x14ac:dyDescent="0.3">
      <c r="A837" s="1">
        <v>2024</v>
      </c>
      <c r="B837" s="1" t="s">
        <v>7</v>
      </c>
      <c r="C837" s="1" t="s">
        <v>15</v>
      </c>
      <c r="D837" s="5" t="s">
        <v>25</v>
      </c>
      <c r="E837" s="6">
        <v>46</v>
      </c>
      <c r="F837" s="6">
        <v>200</v>
      </c>
      <c r="G837" s="6">
        <v>224</v>
      </c>
      <c r="H837" s="3">
        <v>40</v>
      </c>
      <c r="I837" s="4" t="s">
        <v>40</v>
      </c>
      <c r="R837" s="22">
        <v>2726172</v>
      </c>
      <c r="S837">
        <v>2021</v>
      </c>
      <c r="T837" s="1" t="s">
        <v>9</v>
      </c>
      <c r="U837" s="1" t="s">
        <v>77</v>
      </c>
      <c r="V837" s="1" t="s">
        <v>78</v>
      </c>
      <c r="W837" s="1" t="s">
        <v>79</v>
      </c>
      <c r="X837" s="1" t="s">
        <v>80</v>
      </c>
      <c r="Y837" s="1" t="s">
        <v>81</v>
      </c>
      <c r="Z837" s="1" t="s">
        <v>83</v>
      </c>
      <c r="AA837">
        <v>188</v>
      </c>
      <c r="AB837">
        <v>268.84000000000003</v>
      </c>
    </row>
    <row r="838" spans="1:28" ht="14.4" x14ac:dyDescent="0.3">
      <c r="A838" s="1">
        <v>2024</v>
      </c>
      <c r="B838" s="1" t="s">
        <v>7</v>
      </c>
      <c r="C838" s="1" t="s">
        <v>15</v>
      </c>
      <c r="D838" s="5" t="s">
        <v>23</v>
      </c>
      <c r="E838" s="6">
        <v>34</v>
      </c>
      <c r="F838" s="6">
        <v>4576.8</v>
      </c>
      <c r="G838" s="6">
        <v>5126.0160000000005</v>
      </c>
      <c r="H838" s="3">
        <v>915.36000000000013</v>
      </c>
      <c r="I838" s="4" t="s">
        <v>40</v>
      </c>
      <c r="R838" s="22">
        <v>2726172</v>
      </c>
      <c r="S838">
        <v>2021</v>
      </c>
      <c r="T838" s="1" t="s">
        <v>9</v>
      </c>
      <c r="U838" s="1" t="s">
        <v>77</v>
      </c>
      <c r="V838" s="1" t="s">
        <v>78</v>
      </c>
      <c r="W838" s="1" t="s">
        <v>79</v>
      </c>
      <c r="X838" s="1" t="s">
        <v>80</v>
      </c>
      <c r="Y838" s="1" t="s">
        <v>81</v>
      </c>
      <c r="Z838" s="1" t="s">
        <v>83</v>
      </c>
      <c r="AA838">
        <v>184</v>
      </c>
      <c r="AB838">
        <v>263.12</v>
      </c>
    </row>
    <row r="839" spans="1:28" ht="14.4" x14ac:dyDescent="0.3">
      <c r="A839" s="1">
        <v>2024</v>
      </c>
      <c r="B839" s="1" t="s">
        <v>7</v>
      </c>
      <c r="C839" s="1" t="s">
        <v>13</v>
      </c>
      <c r="D839" s="2" t="s">
        <v>34</v>
      </c>
      <c r="E839" s="3">
        <v>7</v>
      </c>
      <c r="F839" s="3">
        <v>200</v>
      </c>
      <c r="G839" s="3">
        <v>224</v>
      </c>
      <c r="H839" s="3">
        <v>40</v>
      </c>
      <c r="I839" s="4" t="s">
        <v>40</v>
      </c>
      <c r="R839" s="22">
        <v>2726172</v>
      </c>
      <c r="S839">
        <v>2021</v>
      </c>
      <c r="T839" s="1" t="s">
        <v>9</v>
      </c>
      <c r="U839" s="1" t="s">
        <v>77</v>
      </c>
      <c r="V839" s="1" t="s">
        <v>78</v>
      </c>
      <c r="W839" s="1" t="s">
        <v>79</v>
      </c>
      <c r="X839" s="1" t="s">
        <v>80</v>
      </c>
      <c r="Y839" s="1" t="s">
        <v>81</v>
      </c>
      <c r="Z839" s="1" t="s">
        <v>83</v>
      </c>
      <c r="AA839">
        <v>726</v>
      </c>
      <c r="AB839">
        <v>1038.18</v>
      </c>
    </row>
    <row r="840" spans="1:28" ht="14.4" x14ac:dyDescent="0.3">
      <c r="A840" s="1">
        <v>2024</v>
      </c>
      <c r="B840" s="1" t="s">
        <v>7</v>
      </c>
      <c r="C840" s="1" t="s">
        <v>15</v>
      </c>
      <c r="D840" s="5" t="s">
        <v>27</v>
      </c>
      <c r="E840" s="6">
        <v>3</v>
      </c>
      <c r="F840" s="6">
        <v>4577.3</v>
      </c>
      <c r="G840" s="6">
        <v>5126.576</v>
      </c>
      <c r="H840" s="3">
        <v>915.46</v>
      </c>
      <c r="I840" s="4" t="s">
        <v>40</v>
      </c>
      <c r="R840" s="22">
        <v>2726172</v>
      </c>
      <c r="S840">
        <v>2021</v>
      </c>
      <c r="T840" s="1" t="s">
        <v>9</v>
      </c>
      <c r="U840" s="1" t="s">
        <v>77</v>
      </c>
      <c r="V840" s="1" t="s">
        <v>78</v>
      </c>
      <c r="W840" s="1" t="s">
        <v>79</v>
      </c>
      <c r="X840" s="1" t="s">
        <v>80</v>
      </c>
      <c r="Y840" s="1" t="s">
        <v>81</v>
      </c>
      <c r="Z840" s="1" t="s">
        <v>83</v>
      </c>
      <c r="AA840">
        <v>141</v>
      </c>
      <c r="AB840">
        <v>201.63</v>
      </c>
    </row>
    <row r="841" spans="1:28" ht="14.4" x14ac:dyDescent="0.3">
      <c r="A841" s="1">
        <v>2024</v>
      </c>
      <c r="B841" s="1" t="s">
        <v>7</v>
      </c>
      <c r="C841" s="1" t="s">
        <v>32</v>
      </c>
      <c r="D841" s="5" t="s">
        <v>32</v>
      </c>
      <c r="E841" s="6">
        <v>2</v>
      </c>
      <c r="F841" s="6">
        <v>6600</v>
      </c>
      <c r="G841" s="6">
        <v>7392</v>
      </c>
      <c r="H841" s="3">
        <v>1320</v>
      </c>
      <c r="I841" s="4" t="s">
        <v>40</v>
      </c>
      <c r="R841" s="22">
        <v>2726172</v>
      </c>
      <c r="S841">
        <v>2021</v>
      </c>
      <c r="T841" s="1" t="s">
        <v>8</v>
      </c>
      <c r="U841" s="1" t="s">
        <v>77</v>
      </c>
      <c r="V841" s="1" t="s">
        <v>78</v>
      </c>
      <c r="W841" s="1" t="s">
        <v>79</v>
      </c>
      <c r="X841" s="1" t="s">
        <v>80</v>
      </c>
      <c r="Y841" s="1" t="s">
        <v>81</v>
      </c>
      <c r="Z841" s="1" t="s">
        <v>82</v>
      </c>
      <c r="AA841">
        <v>320</v>
      </c>
      <c r="AB841">
        <v>457.6</v>
      </c>
    </row>
    <row r="842" spans="1:28" ht="14.4" x14ac:dyDescent="0.3">
      <c r="A842" s="1">
        <v>2024</v>
      </c>
      <c r="B842" s="1" t="s">
        <v>8</v>
      </c>
      <c r="C842" s="1" t="s">
        <v>14</v>
      </c>
      <c r="D842" s="2" t="s">
        <v>36</v>
      </c>
      <c r="E842" s="3">
        <v>3566</v>
      </c>
      <c r="F842" s="3">
        <v>4577.3</v>
      </c>
      <c r="G842" s="3">
        <v>5126.576</v>
      </c>
      <c r="H842" s="3">
        <v>915.46</v>
      </c>
      <c r="I842" s="4" t="s">
        <v>40</v>
      </c>
      <c r="R842" s="22">
        <v>2726172</v>
      </c>
      <c r="S842">
        <v>2021</v>
      </c>
      <c r="T842" s="1" t="s">
        <v>8</v>
      </c>
      <c r="U842" s="1" t="s">
        <v>77</v>
      </c>
      <c r="V842" s="1" t="s">
        <v>78</v>
      </c>
      <c r="W842" s="1" t="s">
        <v>79</v>
      </c>
      <c r="X842" s="1" t="s">
        <v>80</v>
      </c>
      <c r="Y842" s="1" t="s">
        <v>81</v>
      </c>
      <c r="Z842" s="1" t="s">
        <v>83</v>
      </c>
      <c r="AA842">
        <v>146</v>
      </c>
      <c r="AB842">
        <v>198.56</v>
      </c>
    </row>
    <row r="843" spans="1:28" ht="14.4" x14ac:dyDescent="0.3">
      <c r="A843" s="1">
        <v>2024</v>
      </c>
      <c r="B843" s="1" t="s">
        <v>8</v>
      </c>
      <c r="C843" s="1" t="s">
        <v>14</v>
      </c>
      <c r="D843" s="2" t="s">
        <v>37</v>
      </c>
      <c r="E843" s="3">
        <v>2498</v>
      </c>
      <c r="F843" s="3">
        <v>8000</v>
      </c>
      <c r="G843" s="3">
        <v>8960</v>
      </c>
      <c r="H843" s="3">
        <v>1600</v>
      </c>
      <c r="I843" s="4" t="s">
        <v>40</v>
      </c>
      <c r="R843" s="22">
        <v>2726172</v>
      </c>
      <c r="S843">
        <v>2021</v>
      </c>
      <c r="T843" s="1" t="s">
        <v>8</v>
      </c>
      <c r="U843" s="1" t="s">
        <v>77</v>
      </c>
      <c r="V843" s="1" t="s">
        <v>78</v>
      </c>
      <c r="W843" s="1" t="s">
        <v>79</v>
      </c>
      <c r="X843" s="1" t="s">
        <v>80</v>
      </c>
      <c r="Y843" s="1" t="s">
        <v>81</v>
      </c>
      <c r="Z843" s="1" t="s">
        <v>83</v>
      </c>
      <c r="AA843">
        <v>725</v>
      </c>
      <c r="AB843">
        <v>1036.75</v>
      </c>
    </row>
    <row r="844" spans="1:28" ht="14.4" x14ac:dyDescent="0.3">
      <c r="A844" s="1">
        <v>2024</v>
      </c>
      <c r="B844" s="1" t="s">
        <v>8</v>
      </c>
      <c r="C844" s="1" t="s">
        <v>13</v>
      </c>
      <c r="D844" s="2" t="s">
        <v>35</v>
      </c>
      <c r="E844" s="3">
        <v>1245</v>
      </c>
      <c r="F844" s="3">
        <v>4577.2</v>
      </c>
      <c r="G844" s="3">
        <v>5126.4639999999999</v>
      </c>
      <c r="H844" s="3">
        <v>915.44</v>
      </c>
      <c r="I844" s="4" t="s">
        <v>40</v>
      </c>
      <c r="R844" s="22">
        <v>2726172</v>
      </c>
      <c r="S844">
        <v>2021</v>
      </c>
      <c r="T844" s="1" t="s">
        <v>8</v>
      </c>
      <c r="U844" s="1" t="s">
        <v>77</v>
      </c>
      <c r="V844" s="1" t="s">
        <v>78</v>
      </c>
      <c r="W844" s="1" t="s">
        <v>79</v>
      </c>
      <c r="X844" s="1" t="s">
        <v>80</v>
      </c>
      <c r="Y844" s="1" t="s">
        <v>81</v>
      </c>
      <c r="Z844" s="1" t="s">
        <v>82</v>
      </c>
      <c r="AA844">
        <v>321</v>
      </c>
      <c r="AB844">
        <v>459.03</v>
      </c>
    </row>
    <row r="845" spans="1:28" ht="14.4" x14ac:dyDescent="0.3">
      <c r="A845" s="1">
        <v>2024</v>
      </c>
      <c r="B845" s="1" t="s">
        <v>8</v>
      </c>
      <c r="C845" s="1" t="s">
        <v>38</v>
      </c>
      <c r="D845" s="5" t="s">
        <v>30</v>
      </c>
      <c r="E845" s="6">
        <v>644</v>
      </c>
      <c r="F845" s="6">
        <v>5743.5</v>
      </c>
      <c r="G845" s="6">
        <v>6432.72</v>
      </c>
      <c r="H845" s="3">
        <v>1148.7</v>
      </c>
      <c r="I845" s="4" t="s">
        <v>40</v>
      </c>
      <c r="R845" s="22">
        <v>2726172</v>
      </c>
      <c r="S845">
        <v>2021</v>
      </c>
      <c r="T845" s="1" t="s">
        <v>8</v>
      </c>
      <c r="U845" s="1" t="s">
        <v>77</v>
      </c>
      <c r="V845" s="1" t="s">
        <v>78</v>
      </c>
      <c r="W845" s="1" t="s">
        <v>79</v>
      </c>
      <c r="X845" s="1" t="s">
        <v>80</v>
      </c>
      <c r="Y845" s="1" t="s">
        <v>81</v>
      </c>
      <c r="Z845" s="1" t="s">
        <v>82</v>
      </c>
      <c r="AA845">
        <v>323</v>
      </c>
      <c r="AB845">
        <v>461.89</v>
      </c>
    </row>
    <row r="846" spans="1:28" ht="14.4" x14ac:dyDescent="0.3">
      <c r="A846" s="1">
        <v>2024</v>
      </c>
      <c r="B846" s="1" t="s">
        <v>8</v>
      </c>
      <c r="C846" s="1" t="s">
        <v>12</v>
      </c>
      <c r="D846" s="5" t="s">
        <v>29</v>
      </c>
      <c r="E846" s="6">
        <v>643</v>
      </c>
      <c r="F846" s="6">
        <v>7000</v>
      </c>
      <c r="G846" s="6">
        <v>7840</v>
      </c>
      <c r="H846" s="3">
        <v>1400</v>
      </c>
      <c r="I846" s="4" t="s">
        <v>40</v>
      </c>
      <c r="R846" s="22">
        <v>2726172</v>
      </c>
      <c r="S846">
        <v>2021</v>
      </c>
      <c r="T846" s="1" t="s">
        <v>8</v>
      </c>
      <c r="U846" s="1" t="s">
        <v>77</v>
      </c>
      <c r="V846" s="1" t="s">
        <v>78</v>
      </c>
      <c r="W846" s="1" t="s">
        <v>79</v>
      </c>
      <c r="X846" s="1" t="s">
        <v>80</v>
      </c>
      <c r="Y846" s="1" t="s">
        <v>81</v>
      </c>
      <c r="Z846" s="1" t="s">
        <v>83</v>
      </c>
      <c r="AA846">
        <v>143</v>
      </c>
      <c r="AB846">
        <v>204.49</v>
      </c>
    </row>
    <row r="847" spans="1:28" ht="14.4" x14ac:dyDescent="0.3">
      <c r="A847" s="1">
        <v>2024</v>
      </c>
      <c r="B847" s="1" t="s">
        <v>8</v>
      </c>
      <c r="C847" s="1" t="s">
        <v>38</v>
      </c>
      <c r="D847" s="5" t="s">
        <v>31</v>
      </c>
      <c r="E847" s="6">
        <v>455</v>
      </c>
      <c r="F847" s="6">
        <v>4578.6000000000004</v>
      </c>
      <c r="G847" s="6">
        <v>5128.0320000000002</v>
      </c>
      <c r="H847" s="3">
        <v>915.72000000000014</v>
      </c>
      <c r="I847" s="4" t="s">
        <v>40</v>
      </c>
      <c r="R847" s="22">
        <v>2726172</v>
      </c>
      <c r="S847">
        <v>2021</v>
      </c>
      <c r="T847" s="1" t="s">
        <v>8</v>
      </c>
      <c r="U847" s="1" t="s">
        <v>77</v>
      </c>
      <c r="V847" s="1" t="s">
        <v>78</v>
      </c>
      <c r="W847" s="1" t="s">
        <v>79</v>
      </c>
      <c r="X847" s="1" t="s">
        <v>80</v>
      </c>
      <c r="Y847" s="1" t="s">
        <v>81</v>
      </c>
      <c r="Z847" s="1" t="s">
        <v>83</v>
      </c>
      <c r="AA847">
        <v>787</v>
      </c>
      <c r="AB847">
        <v>1125.4099999999999</v>
      </c>
    </row>
    <row r="848" spans="1:28" ht="14.4" x14ac:dyDescent="0.3">
      <c r="A848" s="1">
        <v>2024</v>
      </c>
      <c r="B848" s="1" t="s">
        <v>8</v>
      </c>
      <c r="C848" s="1" t="s">
        <v>12</v>
      </c>
      <c r="D848" s="5" t="s">
        <v>28</v>
      </c>
      <c r="E848" s="7">
        <v>345</v>
      </c>
      <c r="F848" s="7">
        <v>7000</v>
      </c>
      <c r="G848" s="7">
        <v>7840</v>
      </c>
      <c r="H848" s="3">
        <v>1400</v>
      </c>
      <c r="I848" s="4" t="s">
        <v>40</v>
      </c>
      <c r="R848" s="22">
        <v>2726172</v>
      </c>
      <c r="S848">
        <v>2021</v>
      </c>
      <c r="T848" s="1" t="s">
        <v>3</v>
      </c>
      <c r="U848" s="1" t="s">
        <v>85</v>
      </c>
      <c r="V848" s="1" t="s">
        <v>78</v>
      </c>
      <c r="W848" s="1" t="s">
        <v>79</v>
      </c>
      <c r="X848" s="1" t="s">
        <v>80</v>
      </c>
      <c r="Y848" s="1" t="s">
        <v>81</v>
      </c>
      <c r="Z848" s="1" t="s">
        <v>82</v>
      </c>
      <c r="AA848">
        <v>240</v>
      </c>
      <c r="AB848">
        <v>343.2</v>
      </c>
    </row>
    <row r="849" spans="1:28" ht="14.4" x14ac:dyDescent="0.3">
      <c r="A849" s="1">
        <v>2024</v>
      </c>
      <c r="B849" s="1" t="s">
        <v>8</v>
      </c>
      <c r="C849" s="1" t="s">
        <v>13</v>
      </c>
      <c r="D849" s="2" t="s">
        <v>33</v>
      </c>
      <c r="E849" s="3">
        <v>122</v>
      </c>
      <c r="F849" s="3">
        <v>100</v>
      </c>
      <c r="G849" s="3">
        <v>112</v>
      </c>
      <c r="H849" s="3">
        <v>20</v>
      </c>
      <c r="I849" s="4" t="s">
        <v>40</v>
      </c>
      <c r="R849" s="22">
        <v>2726172</v>
      </c>
      <c r="S849">
        <v>2021</v>
      </c>
      <c r="T849" s="1" t="s">
        <v>3</v>
      </c>
      <c r="U849" s="1" t="s">
        <v>85</v>
      </c>
      <c r="V849" s="1" t="s">
        <v>78</v>
      </c>
      <c r="W849" s="1" t="s">
        <v>79</v>
      </c>
      <c r="X849" s="1" t="s">
        <v>80</v>
      </c>
      <c r="Y849" s="1" t="s">
        <v>81</v>
      </c>
      <c r="Z849" s="1" t="s">
        <v>82</v>
      </c>
      <c r="AA849">
        <v>267</v>
      </c>
      <c r="AB849">
        <v>381.81</v>
      </c>
    </row>
    <row r="850" spans="1:28" ht="14.4" x14ac:dyDescent="0.3">
      <c r="A850" s="1">
        <v>2024</v>
      </c>
      <c r="B850" s="1" t="s">
        <v>8</v>
      </c>
      <c r="C850" s="1" t="s">
        <v>15</v>
      </c>
      <c r="D850" s="5" t="s">
        <v>26</v>
      </c>
      <c r="E850" s="6">
        <v>78</v>
      </c>
      <c r="F850" s="6">
        <v>4577.2</v>
      </c>
      <c r="G850" s="6">
        <v>5126.4639999999999</v>
      </c>
      <c r="H850" s="3">
        <v>915.44</v>
      </c>
      <c r="I850" s="4" t="s">
        <v>40</v>
      </c>
      <c r="R850" s="22">
        <v>2726172</v>
      </c>
      <c r="S850">
        <v>2021</v>
      </c>
      <c r="T850" s="1" t="s">
        <v>3</v>
      </c>
      <c r="U850" s="1" t="s">
        <v>85</v>
      </c>
      <c r="V850" s="1" t="s">
        <v>78</v>
      </c>
      <c r="W850" s="1" t="s">
        <v>79</v>
      </c>
      <c r="X850" s="1" t="s">
        <v>80</v>
      </c>
      <c r="Y850" s="1" t="s">
        <v>81</v>
      </c>
      <c r="Z850" s="1" t="s">
        <v>82</v>
      </c>
      <c r="AA850">
        <v>781</v>
      </c>
      <c r="AB850">
        <v>1116.83</v>
      </c>
    </row>
    <row r="851" spans="1:28" ht="14.4" x14ac:dyDescent="0.3">
      <c r="A851" s="1">
        <v>2024</v>
      </c>
      <c r="B851" s="1" t="s">
        <v>8</v>
      </c>
      <c r="C851" s="1" t="s">
        <v>15</v>
      </c>
      <c r="D851" s="5" t="s">
        <v>24</v>
      </c>
      <c r="E851" s="6">
        <v>76</v>
      </c>
      <c r="F851" s="6">
        <v>4576.8999999999996</v>
      </c>
      <c r="G851" s="6">
        <v>5126.1279999999997</v>
      </c>
      <c r="H851" s="3">
        <v>915.38</v>
      </c>
      <c r="I851" s="4" t="s">
        <v>40</v>
      </c>
      <c r="R851" s="22">
        <v>2726172</v>
      </c>
      <c r="S851">
        <v>2021</v>
      </c>
      <c r="T851" s="1" t="s">
        <v>11</v>
      </c>
      <c r="U851" s="1" t="s">
        <v>77</v>
      </c>
      <c r="V851" s="1" t="s">
        <v>78</v>
      </c>
      <c r="W851" s="1" t="s">
        <v>79</v>
      </c>
      <c r="X851" s="1" t="s">
        <v>80</v>
      </c>
      <c r="Y851" s="1" t="s">
        <v>81</v>
      </c>
      <c r="Z851" s="1" t="s">
        <v>82</v>
      </c>
      <c r="AA851">
        <v>244</v>
      </c>
      <c r="AB851">
        <v>348.92</v>
      </c>
    </row>
    <row r="852" spans="1:28" ht="14.4" x14ac:dyDescent="0.3">
      <c r="A852" s="1">
        <v>2024</v>
      </c>
      <c r="B852" s="1" t="s">
        <v>8</v>
      </c>
      <c r="C852" s="1" t="s">
        <v>15</v>
      </c>
      <c r="D852" s="5" t="s">
        <v>25</v>
      </c>
      <c r="E852" s="6">
        <v>46</v>
      </c>
      <c r="F852" s="6">
        <v>200</v>
      </c>
      <c r="G852" s="6">
        <v>224</v>
      </c>
      <c r="H852" s="3">
        <v>40</v>
      </c>
      <c r="I852" s="4" t="s">
        <v>40</v>
      </c>
      <c r="R852" s="22">
        <v>2726172</v>
      </c>
      <c r="S852">
        <v>2021</v>
      </c>
      <c r="T852" s="1" t="s">
        <v>11</v>
      </c>
      <c r="U852" s="1" t="s">
        <v>77</v>
      </c>
      <c r="V852" s="1" t="s">
        <v>78</v>
      </c>
      <c r="W852" s="1" t="s">
        <v>79</v>
      </c>
      <c r="X852" s="1" t="s">
        <v>80</v>
      </c>
      <c r="Y852" s="1" t="s">
        <v>81</v>
      </c>
      <c r="Z852" s="1" t="s">
        <v>82</v>
      </c>
      <c r="AA852">
        <v>238</v>
      </c>
      <c r="AB852">
        <v>340.34000000000003</v>
      </c>
    </row>
    <row r="853" spans="1:28" ht="14.4" x14ac:dyDescent="0.3">
      <c r="A853" s="1">
        <v>2024</v>
      </c>
      <c r="B853" s="1" t="s">
        <v>8</v>
      </c>
      <c r="C853" s="1" t="s">
        <v>15</v>
      </c>
      <c r="D853" s="5" t="s">
        <v>23</v>
      </c>
      <c r="E853" s="6">
        <v>34</v>
      </c>
      <c r="F853" s="6">
        <v>4576.8</v>
      </c>
      <c r="G853" s="6">
        <v>5126.0160000000005</v>
      </c>
      <c r="H853" s="3">
        <v>915.36000000000013</v>
      </c>
      <c r="I853" s="4" t="s">
        <v>40</v>
      </c>
      <c r="R853" s="22">
        <v>2726172</v>
      </c>
      <c r="S853">
        <v>2021</v>
      </c>
      <c r="T853" s="1" t="s">
        <v>11</v>
      </c>
      <c r="U853" s="1" t="s">
        <v>77</v>
      </c>
      <c r="V853" s="1" t="s">
        <v>78</v>
      </c>
      <c r="W853" s="1" t="s">
        <v>79</v>
      </c>
      <c r="X853" s="1" t="s">
        <v>80</v>
      </c>
      <c r="Y853" s="1" t="s">
        <v>81</v>
      </c>
      <c r="Z853" s="1" t="s">
        <v>82</v>
      </c>
      <c r="AA853">
        <v>788</v>
      </c>
      <c r="AB853">
        <v>1126.8399999999999</v>
      </c>
    </row>
    <row r="854" spans="1:28" ht="14.4" x14ac:dyDescent="0.3">
      <c r="A854" s="1">
        <v>2024</v>
      </c>
      <c r="B854" s="1" t="s">
        <v>8</v>
      </c>
      <c r="C854" s="1" t="s">
        <v>13</v>
      </c>
      <c r="D854" s="2" t="s">
        <v>34</v>
      </c>
      <c r="E854" s="3">
        <v>7</v>
      </c>
      <c r="F854" s="3">
        <v>200</v>
      </c>
      <c r="G854" s="3">
        <v>224</v>
      </c>
      <c r="H854" s="3">
        <v>40</v>
      </c>
      <c r="I854" s="4" t="s">
        <v>40</v>
      </c>
      <c r="R854" s="22">
        <v>2726172</v>
      </c>
      <c r="S854">
        <v>2021</v>
      </c>
      <c r="T854" s="1" t="s">
        <v>11</v>
      </c>
      <c r="U854" s="1" t="s">
        <v>77</v>
      </c>
      <c r="V854" s="1" t="s">
        <v>78</v>
      </c>
      <c r="W854" s="1" t="s">
        <v>79</v>
      </c>
      <c r="X854" s="1" t="s">
        <v>80</v>
      </c>
      <c r="Y854" s="1" t="s">
        <v>81</v>
      </c>
      <c r="Z854" s="1" t="s">
        <v>82</v>
      </c>
      <c r="AA854">
        <v>221</v>
      </c>
      <c r="AB854">
        <v>316.02999999999997</v>
      </c>
    </row>
    <row r="855" spans="1:28" ht="14.4" x14ac:dyDescent="0.3">
      <c r="A855" s="1">
        <v>2024</v>
      </c>
      <c r="B855" s="1" t="s">
        <v>8</v>
      </c>
      <c r="C855" s="1" t="s">
        <v>15</v>
      </c>
      <c r="D855" s="5" t="s">
        <v>27</v>
      </c>
      <c r="E855" s="6">
        <v>3</v>
      </c>
      <c r="F855" s="6">
        <v>4577.3</v>
      </c>
      <c r="G855" s="6">
        <v>5126.576</v>
      </c>
      <c r="H855" s="3">
        <v>915.46</v>
      </c>
      <c r="I855" s="4" t="s">
        <v>40</v>
      </c>
      <c r="R855" s="22">
        <v>2726172</v>
      </c>
      <c r="S855">
        <v>2021</v>
      </c>
      <c r="T855" s="1" t="s">
        <v>0</v>
      </c>
      <c r="U855" s="1" t="s">
        <v>77</v>
      </c>
      <c r="V855" s="1" t="s">
        <v>78</v>
      </c>
      <c r="W855" s="1" t="s">
        <v>79</v>
      </c>
      <c r="X855" s="1" t="s">
        <v>80</v>
      </c>
      <c r="Y855" s="1" t="s">
        <v>81</v>
      </c>
      <c r="Z855" s="1" t="s">
        <v>82</v>
      </c>
      <c r="AA855">
        <v>997</v>
      </c>
      <c r="AB855">
        <v>1425.71</v>
      </c>
    </row>
    <row r="856" spans="1:28" ht="14.4" x14ac:dyDescent="0.3">
      <c r="A856" s="1">
        <v>2024</v>
      </c>
      <c r="B856" s="1" t="s">
        <v>8</v>
      </c>
      <c r="C856" s="1" t="s">
        <v>32</v>
      </c>
      <c r="D856" s="5" t="s">
        <v>32</v>
      </c>
      <c r="E856" s="6">
        <v>2</v>
      </c>
      <c r="F856" s="6">
        <v>6600</v>
      </c>
      <c r="G856" s="6">
        <v>7392</v>
      </c>
      <c r="H856" s="3">
        <v>1320</v>
      </c>
      <c r="I856" s="4" t="s">
        <v>40</v>
      </c>
      <c r="R856" s="22">
        <v>2726172</v>
      </c>
      <c r="S856">
        <v>2021</v>
      </c>
      <c r="T856" s="1" t="s">
        <v>0</v>
      </c>
      <c r="U856" s="1" t="s">
        <v>77</v>
      </c>
      <c r="V856" s="1" t="s">
        <v>78</v>
      </c>
      <c r="W856" s="1" t="s">
        <v>79</v>
      </c>
      <c r="X856" s="1" t="s">
        <v>80</v>
      </c>
      <c r="Y856" s="1" t="s">
        <v>81</v>
      </c>
      <c r="Z856" s="1" t="s">
        <v>82</v>
      </c>
      <c r="AA856">
        <v>255</v>
      </c>
      <c r="AB856">
        <v>364.65</v>
      </c>
    </row>
    <row r="857" spans="1:28" ht="14.4" x14ac:dyDescent="0.3">
      <c r="A857" s="1">
        <v>2024</v>
      </c>
      <c r="B857" s="1" t="s">
        <v>9</v>
      </c>
      <c r="C857" s="1" t="s">
        <v>14</v>
      </c>
      <c r="D857" s="2" t="s">
        <v>36</v>
      </c>
      <c r="E857" s="3">
        <v>3566</v>
      </c>
      <c r="F857" s="3">
        <v>4577.3</v>
      </c>
      <c r="G857" s="3">
        <v>5126.576</v>
      </c>
      <c r="H857" s="3">
        <v>915.46</v>
      </c>
      <c r="I857" s="4" t="s">
        <v>40</v>
      </c>
      <c r="R857" s="22">
        <v>2726172</v>
      </c>
      <c r="S857">
        <v>2021</v>
      </c>
      <c r="T857" s="1" t="s">
        <v>0</v>
      </c>
      <c r="U857" s="1" t="s">
        <v>77</v>
      </c>
      <c r="V857" s="1" t="s">
        <v>78</v>
      </c>
      <c r="W857" s="1" t="s">
        <v>79</v>
      </c>
      <c r="X857" s="1" t="s">
        <v>80</v>
      </c>
      <c r="Y857" s="1" t="s">
        <v>81</v>
      </c>
      <c r="Z857" s="1" t="s">
        <v>82</v>
      </c>
      <c r="AA857">
        <v>778</v>
      </c>
      <c r="AB857">
        <v>1112.54</v>
      </c>
    </row>
    <row r="858" spans="1:28" ht="14.4" x14ac:dyDescent="0.3">
      <c r="A858" s="1">
        <v>2024</v>
      </c>
      <c r="B858" s="1" t="s">
        <v>9</v>
      </c>
      <c r="C858" s="1" t="s">
        <v>14</v>
      </c>
      <c r="D858" s="2" t="s">
        <v>37</v>
      </c>
      <c r="E858" s="3">
        <v>2498</v>
      </c>
      <c r="F858" s="3">
        <v>8000</v>
      </c>
      <c r="G858" s="3">
        <v>8960</v>
      </c>
      <c r="H858" s="3">
        <v>1600</v>
      </c>
      <c r="I858" s="4" t="s">
        <v>40</v>
      </c>
      <c r="R858" s="22">
        <v>2726172</v>
      </c>
      <c r="S858">
        <v>2021</v>
      </c>
      <c r="T858" s="1" t="s">
        <v>0</v>
      </c>
      <c r="U858" s="1" t="s">
        <v>77</v>
      </c>
      <c r="V858" s="1" t="s">
        <v>78</v>
      </c>
      <c r="W858" s="1" t="s">
        <v>79</v>
      </c>
      <c r="X858" s="1" t="s">
        <v>80</v>
      </c>
      <c r="Y858" s="1" t="s">
        <v>81</v>
      </c>
      <c r="Z858" s="1" t="s">
        <v>82</v>
      </c>
      <c r="AA858">
        <v>865</v>
      </c>
      <c r="AB858">
        <v>1236.95</v>
      </c>
    </row>
    <row r="859" spans="1:28" ht="14.4" x14ac:dyDescent="0.3">
      <c r="A859" s="1">
        <v>2024</v>
      </c>
      <c r="B859" s="1" t="s">
        <v>9</v>
      </c>
      <c r="C859" s="1" t="s">
        <v>13</v>
      </c>
      <c r="D859" s="2" t="s">
        <v>35</v>
      </c>
      <c r="E859" s="3">
        <v>1245</v>
      </c>
      <c r="F859" s="3">
        <v>4577.2</v>
      </c>
      <c r="G859" s="3">
        <v>5126.4639999999999</v>
      </c>
      <c r="H859" s="3">
        <v>915.44</v>
      </c>
      <c r="I859" s="4" t="s">
        <v>40</v>
      </c>
      <c r="R859" s="22">
        <v>2726172</v>
      </c>
      <c r="S859">
        <v>2021</v>
      </c>
      <c r="T859" s="1" t="s">
        <v>0</v>
      </c>
      <c r="U859" s="1" t="s">
        <v>77</v>
      </c>
      <c r="V859" s="1" t="s">
        <v>78</v>
      </c>
      <c r="W859" s="1" t="s">
        <v>79</v>
      </c>
      <c r="X859" s="1" t="s">
        <v>80</v>
      </c>
      <c r="Y859" s="1" t="s">
        <v>81</v>
      </c>
      <c r="Z859" s="1" t="s">
        <v>82</v>
      </c>
      <c r="AA859">
        <v>329</v>
      </c>
      <c r="AB859">
        <v>470.47</v>
      </c>
    </row>
    <row r="860" spans="1:28" ht="14.4" x14ac:dyDescent="0.3">
      <c r="A860" s="1">
        <v>2024</v>
      </c>
      <c r="B860" s="1" t="s">
        <v>9</v>
      </c>
      <c r="C860" s="1" t="s">
        <v>38</v>
      </c>
      <c r="D860" s="5" t="s">
        <v>30</v>
      </c>
      <c r="E860" s="6">
        <v>644</v>
      </c>
      <c r="F860" s="6">
        <v>5743.5</v>
      </c>
      <c r="G860" s="6">
        <v>6432.72</v>
      </c>
      <c r="H860" s="3">
        <v>1148.7</v>
      </c>
      <c r="I860" s="4" t="s">
        <v>40</v>
      </c>
      <c r="R860" s="22">
        <v>2726172</v>
      </c>
      <c r="S860">
        <v>2021</v>
      </c>
      <c r="T860" s="1" t="s">
        <v>5</v>
      </c>
      <c r="U860" s="1" t="s">
        <v>77</v>
      </c>
      <c r="V860" s="1" t="s">
        <v>78</v>
      </c>
      <c r="W860" s="1" t="s">
        <v>79</v>
      </c>
      <c r="X860" s="1" t="s">
        <v>80</v>
      </c>
      <c r="Y860" s="1" t="s">
        <v>81</v>
      </c>
      <c r="Z860" s="1" t="s">
        <v>82</v>
      </c>
      <c r="AA860">
        <v>1035</v>
      </c>
      <c r="AB860">
        <v>1480.05</v>
      </c>
    </row>
    <row r="861" spans="1:28" ht="14.4" x14ac:dyDescent="0.3">
      <c r="A861" s="1">
        <v>2024</v>
      </c>
      <c r="B861" s="1" t="s">
        <v>9</v>
      </c>
      <c r="C861" s="1" t="s">
        <v>12</v>
      </c>
      <c r="D861" s="5" t="s">
        <v>29</v>
      </c>
      <c r="E861" s="6">
        <v>643</v>
      </c>
      <c r="F861" s="6">
        <v>7000</v>
      </c>
      <c r="G861" s="6">
        <v>7840</v>
      </c>
      <c r="H861" s="3">
        <v>1400</v>
      </c>
      <c r="I861" s="4" t="s">
        <v>42</v>
      </c>
      <c r="R861" s="22">
        <v>2726172</v>
      </c>
      <c r="S861">
        <v>2021</v>
      </c>
      <c r="T861" s="1" t="s">
        <v>5</v>
      </c>
      <c r="U861" s="1" t="s">
        <v>77</v>
      </c>
      <c r="V861" s="1" t="s">
        <v>78</v>
      </c>
      <c r="W861" s="1" t="s">
        <v>79</v>
      </c>
      <c r="X861" s="1" t="s">
        <v>80</v>
      </c>
      <c r="Y861" s="1" t="s">
        <v>81</v>
      </c>
      <c r="Z861" s="1" t="s">
        <v>82</v>
      </c>
      <c r="AA861">
        <v>816</v>
      </c>
      <c r="AB861">
        <v>1166.8800000000001</v>
      </c>
    </row>
    <row r="862" spans="1:28" ht="14.4" x14ac:dyDescent="0.3">
      <c r="A862" s="1">
        <v>2024</v>
      </c>
      <c r="B862" s="1" t="s">
        <v>9</v>
      </c>
      <c r="C862" s="1" t="s">
        <v>38</v>
      </c>
      <c r="D862" s="5" t="s">
        <v>31</v>
      </c>
      <c r="E862" s="6">
        <v>455</v>
      </c>
      <c r="F862" s="6">
        <v>4578.6000000000004</v>
      </c>
      <c r="G862" s="6">
        <v>5128.0320000000002</v>
      </c>
      <c r="H862" s="3">
        <v>915.72000000000014</v>
      </c>
      <c r="I862" s="4" t="s">
        <v>42</v>
      </c>
      <c r="R862" s="22">
        <v>2726172</v>
      </c>
      <c r="S862">
        <v>2021</v>
      </c>
      <c r="T862" s="1" t="s">
        <v>2</v>
      </c>
      <c r="U862" s="1" t="s">
        <v>77</v>
      </c>
      <c r="V862" s="1" t="s">
        <v>78</v>
      </c>
      <c r="W862" s="1" t="s">
        <v>79</v>
      </c>
      <c r="X862" s="1" t="s">
        <v>80</v>
      </c>
      <c r="Y862" s="1" t="s">
        <v>81</v>
      </c>
      <c r="Z862" s="1" t="s">
        <v>82</v>
      </c>
      <c r="AA862">
        <v>1032</v>
      </c>
      <c r="AB862">
        <v>1475.76</v>
      </c>
    </row>
    <row r="863" spans="1:28" ht="14.4" x14ac:dyDescent="0.3">
      <c r="A863" s="1">
        <v>2024</v>
      </c>
      <c r="B863" s="1" t="s">
        <v>9</v>
      </c>
      <c r="C863" s="1" t="s">
        <v>12</v>
      </c>
      <c r="D863" s="5" t="s">
        <v>28</v>
      </c>
      <c r="E863" s="7">
        <v>345</v>
      </c>
      <c r="F863" s="7">
        <v>7000</v>
      </c>
      <c r="G863" s="7">
        <v>7840</v>
      </c>
      <c r="H863" s="3">
        <v>1400</v>
      </c>
      <c r="I863" s="4" t="s">
        <v>42</v>
      </c>
      <c r="R863" s="22">
        <v>2726172</v>
      </c>
      <c r="S863">
        <v>2021</v>
      </c>
      <c r="T863" s="1" t="s">
        <v>2</v>
      </c>
      <c r="U863" s="1" t="s">
        <v>77</v>
      </c>
      <c r="V863" s="1" t="s">
        <v>78</v>
      </c>
      <c r="W863" s="1" t="s">
        <v>79</v>
      </c>
      <c r="X863" s="1" t="s">
        <v>80</v>
      </c>
      <c r="Y863" s="1" t="s">
        <v>81</v>
      </c>
      <c r="Z863" s="1" t="s">
        <v>82</v>
      </c>
      <c r="AA863">
        <v>315</v>
      </c>
      <c r="AB863">
        <v>450.45</v>
      </c>
    </row>
    <row r="864" spans="1:28" ht="14.4" x14ac:dyDescent="0.3">
      <c r="A864" s="1">
        <v>2024</v>
      </c>
      <c r="B864" s="1" t="s">
        <v>9</v>
      </c>
      <c r="C864" s="1" t="s">
        <v>13</v>
      </c>
      <c r="D864" s="2" t="s">
        <v>33</v>
      </c>
      <c r="E864" s="3">
        <v>122</v>
      </c>
      <c r="F864" s="3">
        <v>100</v>
      </c>
      <c r="G864" s="3">
        <v>112</v>
      </c>
      <c r="H864" s="3">
        <v>20</v>
      </c>
      <c r="I864" s="4" t="s">
        <v>42</v>
      </c>
      <c r="R864" s="22">
        <v>2726172</v>
      </c>
      <c r="S864">
        <v>2021</v>
      </c>
      <c r="T864" s="1" t="s">
        <v>2</v>
      </c>
      <c r="U864" s="1" t="s">
        <v>77</v>
      </c>
      <c r="V864" s="1" t="s">
        <v>78</v>
      </c>
      <c r="W864" s="1" t="s">
        <v>79</v>
      </c>
      <c r="X864" s="1" t="s">
        <v>80</v>
      </c>
      <c r="Y864" s="1" t="s">
        <v>81</v>
      </c>
      <c r="Z864" s="1" t="s">
        <v>82</v>
      </c>
      <c r="AA864">
        <v>813</v>
      </c>
      <c r="AB864">
        <v>1162.5899999999999</v>
      </c>
    </row>
    <row r="865" spans="1:28" ht="14.4" x14ac:dyDescent="0.3">
      <c r="A865" s="1">
        <v>2024</v>
      </c>
      <c r="B865" s="1" t="s">
        <v>9</v>
      </c>
      <c r="C865" s="1" t="s">
        <v>15</v>
      </c>
      <c r="D865" s="5" t="s">
        <v>26</v>
      </c>
      <c r="E865" s="6">
        <v>78</v>
      </c>
      <c r="F865" s="6">
        <v>4577.2</v>
      </c>
      <c r="G865" s="6">
        <v>5126.4639999999999</v>
      </c>
      <c r="H865" s="3">
        <v>915.44</v>
      </c>
      <c r="I865" s="4" t="s">
        <v>42</v>
      </c>
      <c r="R865" s="22">
        <v>2726172</v>
      </c>
      <c r="S865">
        <v>2021</v>
      </c>
      <c r="T865" s="1" t="s">
        <v>4</v>
      </c>
      <c r="U865" s="1" t="s">
        <v>77</v>
      </c>
      <c r="V865" s="1" t="s">
        <v>78</v>
      </c>
      <c r="W865" s="1" t="s">
        <v>79</v>
      </c>
      <c r="X865" s="1" t="s">
        <v>80</v>
      </c>
      <c r="Y865" s="1" t="s">
        <v>81</v>
      </c>
      <c r="Z865" s="1" t="s">
        <v>82</v>
      </c>
      <c r="AA865">
        <v>309</v>
      </c>
      <c r="AB865">
        <v>441.87</v>
      </c>
    </row>
    <row r="866" spans="1:28" ht="14.4" x14ac:dyDescent="0.3">
      <c r="A866" s="1">
        <v>2024</v>
      </c>
      <c r="B866" s="1" t="s">
        <v>9</v>
      </c>
      <c r="C866" s="1" t="s">
        <v>15</v>
      </c>
      <c r="D866" s="5" t="s">
        <v>24</v>
      </c>
      <c r="E866" s="6">
        <v>76</v>
      </c>
      <c r="F866" s="6">
        <v>4576.8999999999996</v>
      </c>
      <c r="G866" s="6">
        <v>5126.1279999999997</v>
      </c>
      <c r="H866" s="3">
        <v>915.38</v>
      </c>
      <c r="I866" s="4" t="s">
        <v>42</v>
      </c>
      <c r="R866" s="22">
        <v>2726172</v>
      </c>
      <c r="S866">
        <v>2021</v>
      </c>
      <c r="T866" s="1" t="s">
        <v>4</v>
      </c>
      <c r="U866" s="1" t="s">
        <v>77</v>
      </c>
      <c r="V866" s="1" t="s">
        <v>78</v>
      </c>
      <c r="W866" s="1" t="s">
        <v>79</v>
      </c>
      <c r="X866" s="1" t="s">
        <v>80</v>
      </c>
      <c r="Y866" s="1" t="s">
        <v>81</v>
      </c>
      <c r="Z866" s="1" t="s">
        <v>82</v>
      </c>
      <c r="AA866">
        <v>868</v>
      </c>
      <c r="AB866">
        <v>1241.24</v>
      </c>
    </row>
    <row r="867" spans="1:28" ht="14.4" x14ac:dyDescent="0.3">
      <c r="A867" s="1">
        <v>2024</v>
      </c>
      <c r="B867" s="1" t="s">
        <v>9</v>
      </c>
      <c r="C867" s="1" t="s">
        <v>15</v>
      </c>
      <c r="D867" s="5" t="s">
        <v>25</v>
      </c>
      <c r="E867" s="6">
        <v>46</v>
      </c>
      <c r="F867" s="6">
        <v>200</v>
      </c>
      <c r="G867" s="6">
        <v>224</v>
      </c>
      <c r="H867" s="3">
        <v>40</v>
      </c>
      <c r="I867" s="4" t="s">
        <v>42</v>
      </c>
      <c r="R867" s="22">
        <v>2726172</v>
      </c>
      <c r="S867">
        <v>2021</v>
      </c>
      <c r="T867" s="1" t="s">
        <v>10</v>
      </c>
      <c r="U867" s="1" t="s">
        <v>85</v>
      </c>
      <c r="V867" s="1" t="s">
        <v>78</v>
      </c>
      <c r="W867" s="1" t="s">
        <v>79</v>
      </c>
      <c r="X867" s="1" t="s">
        <v>80</v>
      </c>
      <c r="Y867" s="1" t="s">
        <v>81</v>
      </c>
      <c r="Z867" s="1" t="s">
        <v>82</v>
      </c>
      <c r="AA867">
        <v>262</v>
      </c>
      <c r="AB867">
        <v>374.65999999999997</v>
      </c>
    </row>
    <row r="868" spans="1:28" ht="14.4" x14ac:dyDescent="0.3">
      <c r="A868" s="1">
        <v>2024</v>
      </c>
      <c r="B868" s="1" t="s">
        <v>9</v>
      </c>
      <c r="C868" s="1" t="s">
        <v>15</v>
      </c>
      <c r="D868" s="5" t="s">
        <v>23</v>
      </c>
      <c r="E868" s="6">
        <v>34</v>
      </c>
      <c r="F868" s="6">
        <v>4576.8</v>
      </c>
      <c r="G868" s="6">
        <v>5126.0160000000005</v>
      </c>
      <c r="H868" s="3">
        <v>915.36000000000013</v>
      </c>
      <c r="I868" s="4" t="s">
        <v>42</v>
      </c>
      <c r="R868" s="22">
        <v>2726172</v>
      </c>
      <c r="S868">
        <v>2021</v>
      </c>
      <c r="T868" s="1" t="s">
        <v>10</v>
      </c>
      <c r="U868" s="1" t="s">
        <v>85</v>
      </c>
      <c r="V868" s="1" t="s">
        <v>78</v>
      </c>
      <c r="W868" s="1" t="s">
        <v>79</v>
      </c>
      <c r="X868" s="1" t="s">
        <v>80</v>
      </c>
      <c r="Y868" s="1" t="s">
        <v>81</v>
      </c>
      <c r="Z868" s="1" t="s">
        <v>82</v>
      </c>
      <c r="AA868">
        <v>253</v>
      </c>
      <c r="AB868">
        <v>361.78999999999996</v>
      </c>
    </row>
    <row r="869" spans="1:28" ht="14.4" x14ac:dyDescent="0.3">
      <c r="A869" s="1">
        <v>2024</v>
      </c>
      <c r="B869" s="1" t="s">
        <v>9</v>
      </c>
      <c r="C869" s="1" t="s">
        <v>13</v>
      </c>
      <c r="D869" s="2" t="s">
        <v>34</v>
      </c>
      <c r="E869" s="3">
        <v>7</v>
      </c>
      <c r="F869" s="3">
        <v>200</v>
      </c>
      <c r="G869" s="3">
        <v>224</v>
      </c>
      <c r="H869" s="3">
        <v>40</v>
      </c>
      <c r="I869" s="4" t="s">
        <v>42</v>
      </c>
      <c r="R869" s="22">
        <v>2726172</v>
      </c>
      <c r="S869">
        <v>2021</v>
      </c>
      <c r="T869" s="1" t="s">
        <v>10</v>
      </c>
      <c r="U869" s="1" t="s">
        <v>85</v>
      </c>
      <c r="V869" s="1" t="s">
        <v>78</v>
      </c>
      <c r="W869" s="1" t="s">
        <v>79</v>
      </c>
      <c r="X869" s="1" t="s">
        <v>80</v>
      </c>
      <c r="Y869" s="1" t="s">
        <v>81</v>
      </c>
      <c r="Z869" s="1" t="s">
        <v>82</v>
      </c>
      <c r="AA869">
        <v>787</v>
      </c>
      <c r="AB869">
        <v>1125.4099999999999</v>
      </c>
    </row>
    <row r="870" spans="1:28" ht="14.4" x14ac:dyDescent="0.3">
      <c r="A870" s="1">
        <v>2024</v>
      </c>
      <c r="B870" s="1" t="s">
        <v>9</v>
      </c>
      <c r="C870" s="1" t="s">
        <v>15</v>
      </c>
      <c r="D870" s="5" t="s">
        <v>27</v>
      </c>
      <c r="E870" s="6">
        <v>3</v>
      </c>
      <c r="F870" s="6">
        <v>4577.3</v>
      </c>
      <c r="G870" s="6">
        <v>5126.576</v>
      </c>
      <c r="H870" s="3">
        <v>915.46</v>
      </c>
      <c r="I870" s="4" t="s">
        <v>42</v>
      </c>
      <c r="R870" s="22">
        <v>2726172</v>
      </c>
      <c r="S870">
        <v>2021</v>
      </c>
      <c r="T870" s="1" t="s">
        <v>10</v>
      </c>
      <c r="U870" s="1" t="s">
        <v>85</v>
      </c>
      <c r="V870" s="1" t="s">
        <v>78</v>
      </c>
      <c r="W870" s="1" t="s">
        <v>79</v>
      </c>
      <c r="X870" s="1" t="s">
        <v>80</v>
      </c>
      <c r="Y870" s="1" t="s">
        <v>81</v>
      </c>
      <c r="Z870" s="1" t="s">
        <v>82</v>
      </c>
      <c r="AA870">
        <v>820</v>
      </c>
      <c r="AB870">
        <v>1172.5999999999999</v>
      </c>
    </row>
    <row r="871" spans="1:28" ht="14.4" x14ac:dyDescent="0.3">
      <c r="A871" s="1">
        <v>2024</v>
      </c>
      <c r="B871" s="1" t="s">
        <v>9</v>
      </c>
      <c r="C871" s="1" t="s">
        <v>32</v>
      </c>
      <c r="D871" s="5" t="s">
        <v>32</v>
      </c>
      <c r="E871" s="6">
        <v>2</v>
      </c>
      <c r="F871" s="6">
        <v>6600</v>
      </c>
      <c r="G871" s="6">
        <v>7392</v>
      </c>
      <c r="H871" s="3">
        <v>1320</v>
      </c>
      <c r="I871" s="4" t="s">
        <v>42</v>
      </c>
      <c r="R871" s="22">
        <v>2726172</v>
      </c>
      <c r="S871">
        <v>2021</v>
      </c>
      <c r="T871" s="1" t="s">
        <v>9</v>
      </c>
      <c r="U871" s="1" t="s">
        <v>85</v>
      </c>
      <c r="V871" s="1" t="s">
        <v>78</v>
      </c>
      <c r="W871" s="1" t="s">
        <v>79</v>
      </c>
      <c r="X871" s="1" t="s">
        <v>80</v>
      </c>
      <c r="Y871" s="1" t="s">
        <v>81</v>
      </c>
      <c r="Z871" s="1" t="s">
        <v>83</v>
      </c>
      <c r="AA871">
        <v>278</v>
      </c>
      <c r="AB871">
        <v>397.53999999999996</v>
      </c>
    </row>
    <row r="872" spans="1:28" ht="14.4" x14ac:dyDescent="0.3">
      <c r="A872" s="1">
        <v>2024</v>
      </c>
      <c r="B872" s="1" t="s">
        <v>10</v>
      </c>
      <c r="C872" s="1" t="s">
        <v>14</v>
      </c>
      <c r="D872" s="2" t="s">
        <v>36</v>
      </c>
      <c r="E872" s="3">
        <v>3566</v>
      </c>
      <c r="F872" s="3">
        <v>4577.3</v>
      </c>
      <c r="G872" s="3">
        <v>5126.576</v>
      </c>
      <c r="H872" s="3">
        <v>915.46</v>
      </c>
      <c r="I872" s="4" t="s">
        <v>42</v>
      </c>
      <c r="R872" s="22">
        <v>2726172</v>
      </c>
      <c r="S872">
        <v>2021</v>
      </c>
      <c r="T872" s="1" t="s">
        <v>9</v>
      </c>
      <c r="U872" s="1" t="s">
        <v>85</v>
      </c>
      <c r="V872" s="1" t="s">
        <v>78</v>
      </c>
      <c r="W872" s="1" t="s">
        <v>79</v>
      </c>
      <c r="X872" s="1" t="s">
        <v>80</v>
      </c>
      <c r="Y872" s="1" t="s">
        <v>81</v>
      </c>
      <c r="Z872" s="1" t="s">
        <v>82</v>
      </c>
      <c r="AA872">
        <v>271</v>
      </c>
      <c r="AB872">
        <v>387.53</v>
      </c>
    </row>
    <row r="873" spans="1:28" ht="14.4" x14ac:dyDescent="0.3">
      <c r="A873" s="1">
        <v>2024</v>
      </c>
      <c r="B873" s="1" t="s">
        <v>10</v>
      </c>
      <c r="C873" s="1" t="s">
        <v>14</v>
      </c>
      <c r="D873" s="2" t="s">
        <v>37</v>
      </c>
      <c r="E873" s="3">
        <v>2498</v>
      </c>
      <c r="F873" s="3">
        <v>8000</v>
      </c>
      <c r="G873" s="3">
        <v>8960</v>
      </c>
      <c r="H873" s="3">
        <v>1600</v>
      </c>
      <c r="I873" s="4" t="s">
        <v>42</v>
      </c>
      <c r="R873" s="22">
        <v>2726172</v>
      </c>
      <c r="S873">
        <v>2021</v>
      </c>
      <c r="T873" s="1" t="s">
        <v>9</v>
      </c>
      <c r="U873" s="1" t="s">
        <v>85</v>
      </c>
      <c r="V873" s="1" t="s">
        <v>78</v>
      </c>
      <c r="W873" s="1" t="s">
        <v>79</v>
      </c>
      <c r="X873" s="1" t="s">
        <v>80</v>
      </c>
      <c r="Y873" s="1" t="s">
        <v>81</v>
      </c>
      <c r="Z873" s="1" t="s">
        <v>82</v>
      </c>
      <c r="AA873">
        <v>281</v>
      </c>
      <c r="AB873">
        <v>401.83</v>
      </c>
    </row>
    <row r="874" spans="1:28" ht="14.4" x14ac:dyDescent="0.3">
      <c r="A874" s="1">
        <v>2024</v>
      </c>
      <c r="B874" s="1" t="s">
        <v>10</v>
      </c>
      <c r="C874" s="1" t="s">
        <v>13</v>
      </c>
      <c r="D874" s="2" t="s">
        <v>35</v>
      </c>
      <c r="E874" s="3">
        <v>1245</v>
      </c>
      <c r="F874" s="3">
        <v>4577.2</v>
      </c>
      <c r="G874" s="3">
        <v>5126.4639999999999</v>
      </c>
      <c r="H874" s="3">
        <v>915.44</v>
      </c>
      <c r="I874" s="4" t="s">
        <v>42</v>
      </c>
      <c r="R874" s="22">
        <v>2726172</v>
      </c>
      <c r="S874">
        <v>2021</v>
      </c>
      <c r="T874" s="1" t="s">
        <v>8</v>
      </c>
      <c r="U874" s="1" t="s">
        <v>85</v>
      </c>
      <c r="V874" s="1" t="s">
        <v>78</v>
      </c>
      <c r="W874" s="1" t="s">
        <v>79</v>
      </c>
      <c r="X874" s="1" t="s">
        <v>80</v>
      </c>
      <c r="Y874" s="1" t="s">
        <v>81</v>
      </c>
      <c r="Z874" s="1" t="s">
        <v>83</v>
      </c>
      <c r="AA874">
        <v>284</v>
      </c>
      <c r="AB874">
        <v>406.12</v>
      </c>
    </row>
    <row r="875" spans="1:28" ht="14.4" x14ac:dyDescent="0.3">
      <c r="A875" s="1">
        <v>2024</v>
      </c>
      <c r="B875" s="1" t="s">
        <v>10</v>
      </c>
      <c r="C875" s="1" t="s">
        <v>38</v>
      </c>
      <c r="D875" s="5" t="s">
        <v>30</v>
      </c>
      <c r="E875" s="6">
        <v>644</v>
      </c>
      <c r="F875" s="6">
        <v>5743.5</v>
      </c>
      <c r="G875" s="6">
        <v>6432.72</v>
      </c>
      <c r="H875" s="3">
        <v>1148.7</v>
      </c>
      <c r="I875" s="4" t="s">
        <v>42</v>
      </c>
      <c r="R875" s="22">
        <v>2726172</v>
      </c>
      <c r="S875">
        <v>2021</v>
      </c>
      <c r="T875" s="1" t="s">
        <v>8</v>
      </c>
      <c r="U875" s="1" t="s">
        <v>85</v>
      </c>
      <c r="V875" s="1" t="s">
        <v>78</v>
      </c>
      <c r="W875" s="1" t="s">
        <v>79</v>
      </c>
      <c r="X875" s="1" t="s">
        <v>80</v>
      </c>
      <c r="Y875" s="1" t="s">
        <v>81</v>
      </c>
      <c r="Z875" s="1" t="s">
        <v>82</v>
      </c>
      <c r="AA875">
        <v>286</v>
      </c>
      <c r="AB875">
        <v>408.98</v>
      </c>
    </row>
    <row r="876" spans="1:28" ht="14.4" x14ac:dyDescent="0.3">
      <c r="A876" s="1">
        <v>2024</v>
      </c>
      <c r="B876" s="1" t="s">
        <v>10</v>
      </c>
      <c r="C876" s="1" t="s">
        <v>12</v>
      </c>
      <c r="D876" s="5" t="s">
        <v>29</v>
      </c>
      <c r="E876" s="6">
        <v>643</v>
      </c>
      <c r="F876" s="6">
        <v>7000</v>
      </c>
      <c r="G876" s="6">
        <v>7840</v>
      </c>
      <c r="H876" s="3">
        <v>1400</v>
      </c>
      <c r="I876" s="4" t="s">
        <v>42</v>
      </c>
      <c r="R876" s="22">
        <v>2726172</v>
      </c>
      <c r="S876">
        <v>2021</v>
      </c>
      <c r="T876" s="1" t="s">
        <v>8</v>
      </c>
      <c r="U876" s="1" t="s">
        <v>85</v>
      </c>
      <c r="V876" s="1" t="s">
        <v>78</v>
      </c>
      <c r="W876" s="1" t="s">
        <v>79</v>
      </c>
      <c r="X876" s="1" t="s">
        <v>80</v>
      </c>
      <c r="Y876" s="1" t="s">
        <v>81</v>
      </c>
      <c r="Z876" s="1" t="s">
        <v>82</v>
      </c>
      <c r="AA876">
        <v>237</v>
      </c>
      <c r="AB876">
        <v>338.90999999999997</v>
      </c>
    </row>
    <row r="877" spans="1:28" ht="14.4" x14ac:dyDescent="0.3">
      <c r="A877" s="1">
        <v>2024</v>
      </c>
      <c r="B877" s="1" t="s">
        <v>10</v>
      </c>
      <c r="C877" s="1" t="s">
        <v>38</v>
      </c>
      <c r="D877" s="5" t="s">
        <v>31</v>
      </c>
      <c r="E877" s="6">
        <v>455</v>
      </c>
      <c r="F877" s="6">
        <v>4578.6000000000004</v>
      </c>
      <c r="G877" s="6">
        <v>5128.0320000000002</v>
      </c>
      <c r="H877" s="3">
        <v>915.72000000000014</v>
      </c>
      <c r="I877" s="4" t="s">
        <v>42</v>
      </c>
      <c r="R877" s="22">
        <v>2726172</v>
      </c>
      <c r="S877">
        <v>2021</v>
      </c>
      <c r="T877" s="1" t="s">
        <v>8</v>
      </c>
      <c r="U877" s="1" t="s">
        <v>85</v>
      </c>
      <c r="V877" s="1" t="s">
        <v>78</v>
      </c>
      <c r="W877" s="1" t="s">
        <v>79</v>
      </c>
      <c r="X877" s="1" t="s">
        <v>80</v>
      </c>
      <c r="Y877" s="1" t="s">
        <v>86</v>
      </c>
      <c r="Z877" s="1" t="s">
        <v>82</v>
      </c>
      <c r="AA877">
        <v>285</v>
      </c>
      <c r="AB877">
        <v>407.55</v>
      </c>
    </row>
    <row r="878" spans="1:28" ht="14.4" x14ac:dyDescent="0.3">
      <c r="A878" s="1">
        <v>2024</v>
      </c>
      <c r="B878" s="1" t="s">
        <v>10</v>
      </c>
      <c r="C878" s="1" t="s">
        <v>12</v>
      </c>
      <c r="D878" s="5" t="s">
        <v>28</v>
      </c>
      <c r="E878" s="7">
        <v>345</v>
      </c>
      <c r="F878" s="7">
        <v>7000</v>
      </c>
      <c r="G878" s="7">
        <v>7840</v>
      </c>
      <c r="H878" s="3">
        <v>1400</v>
      </c>
      <c r="I878" s="4" t="s">
        <v>42</v>
      </c>
      <c r="R878" s="22">
        <v>2726172</v>
      </c>
      <c r="S878">
        <v>2021</v>
      </c>
      <c r="T878" s="1" t="s">
        <v>8</v>
      </c>
      <c r="U878" s="1" t="s">
        <v>85</v>
      </c>
      <c r="V878" s="1" t="s">
        <v>78</v>
      </c>
      <c r="W878" s="1" t="s">
        <v>79</v>
      </c>
      <c r="X878" s="1" t="s">
        <v>80</v>
      </c>
      <c r="Y878" s="1" t="s">
        <v>86</v>
      </c>
      <c r="Z878" s="1" t="s">
        <v>82</v>
      </c>
      <c r="AA878">
        <v>872</v>
      </c>
      <c r="AB878">
        <v>1246.96</v>
      </c>
    </row>
    <row r="879" spans="1:28" ht="14.4" x14ac:dyDescent="0.3">
      <c r="A879" s="1">
        <v>2024</v>
      </c>
      <c r="B879" s="1" t="s">
        <v>10</v>
      </c>
      <c r="C879" s="1" t="s">
        <v>13</v>
      </c>
      <c r="D879" s="2" t="s">
        <v>33</v>
      </c>
      <c r="E879" s="3">
        <v>122</v>
      </c>
      <c r="F879" s="3">
        <v>100</v>
      </c>
      <c r="G879" s="3">
        <v>112</v>
      </c>
      <c r="H879" s="3">
        <v>20</v>
      </c>
      <c r="I879" s="4" t="s">
        <v>42</v>
      </c>
      <c r="R879" s="22">
        <v>2726172</v>
      </c>
      <c r="S879">
        <v>2021</v>
      </c>
      <c r="T879" s="1" t="s">
        <v>11</v>
      </c>
      <c r="U879" s="1" t="s">
        <v>77</v>
      </c>
      <c r="V879" s="1" t="s">
        <v>87</v>
      </c>
      <c r="W879" s="1" t="s">
        <v>88</v>
      </c>
      <c r="X879" s="1" t="s">
        <v>84</v>
      </c>
      <c r="Y879" s="1" t="s">
        <v>86</v>
      </c>
      <c r="Z879" s="1" t="s">
        <v>82</v>
      </c>
      <c r="AA879">
        <v>280</v>
      </c>
      <c r="AB879">
        <v>400.4</v>
      </c>
    </row>
    <row r="880" spans="1:28" ht="14.4" x14ac:dyDescent="0.3">
      <c r="A880" s="1">
        <v>2024</v>
      </c>
      <c r="B880" s="1" t="s">
        <v>10</v>
      </c>
      <c r="C880" s="1" t="s">
        <v>15</v>
      </c>
      <c r="D880" s="5" t="s">
        <v>26</v>
      </c>
      <c r="E880" s="6">
        <v>78</v>
      </c>
      <c r="F880" s="6">
        <v>4577.2</v>
      </c>
      <c r="G880" s="6">
        <v>5126.4639999999999</v>
      </c>
      <c r="H880" s="3">
        <v>915.44</v>
      </c>
      <c r="I880" s="4" t="s">
        <v>42</v>
      </c>
      <c r="R880" s="22">
        <v>2726172</v>
      </c>
      <c r="S880">
        <v>2021</v>
      </c>
      <c r="T880" s="1" t="s">
        <v>1</v>
      </c>
      <c r="U880" s="1" t="s">
        <v>77</v>
      </c>
      <c r="V880" s="1" t="s">
        <v>87</v>
      </c>
      <c r="W880" s="1" t="s">
        <v>88</v>
      </c>
      <c r="X880" s="1" t="s">
        <v>84</v>
      </c>
      <c r="Y880" s="1" t="s">
        <v>81</v>
      </c>
      <c r="Z880" s="1" t="s">
        <v>82</v>
      </c>
      <c r="AA880">
        <v>190</v>
      </c>
      <c r="AB880">
        <v>271.7</v>
      </c>
    </row>
    <row r="881" spans="1:28" ht="14.4" x14ac:dyDescent="0.3">
      <c r="A881" s="1">
        <v>2024</v>
      </c>
      <c r="B881" s="1" t="s">
        <v>10</v>
      </c>
      <c r="C881" s="1" t="s">
        <v>15</v>
      </c>
      <c r="D881" s="5" t="s">
        <v>24</v>
      </c>
      <c r="E881" s="6">
        <v>76</v>
      </c>
      <c r="F881" s="6">
        <v>4576.8999999999996</v>
      </c>
      <c r="G881" s="6">
        <v>5126.1279999999997</v>
      </c>
      <c r="H881" s="3">
        <v>915.38</v>
      </c>
      <c r="I881" s="4" t="s">
        <v>42</v>
      </c>
      <c r="R881" s="22">
        <v>2726172</v>
      </c>
      <c r="S881">
        <v>2021</v>
      </c>
      <c r="T881" s="1" t="s">
        <v>1</v>
      </c>
      <c r="U881" s="1" t="s">
        <v>77</v>
      </c>
      <c r="V881" s="1" t="s">
        <v>87</v>
      </c>
      <c r="W881" s="1" t="s">
        <v>88</v>
      </c>
      <c r="X881" s="1" t="s">
        <v>84</v>
      </c>
      <c r="Y881" s="1" t="s">
        <v>81</v>
      </c>
      <c r="Z881" s="1" t="s">
        <v>82</v>
      </c>
      <c r="AA881">
        <v>193</v>
      </c>
      <c r="AB881">
        <v>275.99</v>
      </c>
    </row>
    <row r="882" spans="1:28" ht="14.4" x14ac:dyDescent="0.3">
      <c r="A882" s="1">
        <v>2024</v>
      </c>
      <c r="B882" s="1" t="s">
        <v>10</v>
      </c>
      <c r="C882" s="1" t="s">
        <v>15</v>
      </c>
      <c r="D882" s="5" t="s">
        <v>25</v>
      </c>
      <c r="E882" s="6">
        <v>46</v>
      </c>
      <c r="F882" s="6">
        <v>200</v>
      </c>
      <c r="G882" s="6">
        <v>224</v>
      </c>
      <c r="H882" s="3">
        <v>40</v>
      </c>
      <c r="I882" s="4" t="s">
        <v>42</v>
      </c>
      <c r="R882" s="22">
        <v>2726172</v>
      </c>
      <c r="S882">
        <v>2021</v>
      </c>
      <c r="T882" s="1" t="s">
        <v>1</v>
      </c>
      <c r="U882" s="1" t="s">
        <v>77</v>
      </c>
      <c r="V882" s="1" t="s">
        <v>87</v>
      </c>
      <c r="W882" s="1" t="s">
        <v>88</v>
      </c>
      <c r="X882" s="1" t="s">
        <v>84</v>
      </c>
      <c r="Y882" s="1" t="s">
        <v>81</v>
      </c>
      <c r="Z882" s="1" t="s">
        <v>82</v>
      </c>
      <c r="AA882">
        <v>187</v>
      </c>
      <c r="AB882">
        <v>267.40999999999997</v>
      </c>
    </row>
    <row r="883" spans="1:28" ht="14.4" x14ac:dyDescent="0.3">
      <c r="A883" s="1">
        <v>2024</v>
      </c>
      <c r="B883" s="1" t="s">
        <v>10</v>
      </c>
      <c r="C883" s="1" t="s">
        <v>15</v>
      </c>
      <c r="D883" s="5" t="s">
        <v>23</v>
      </c>
      <c r="E883" s="6">
        <v>34</v>
      </c>
      <c r="F883" s="6">
        <v>4576.8</v>
      </c>
      <c r="G883" s="6">
        <v>5126.0160000000005</v>
      </c>
      <c r="H883" s="3">
        <v>915.36000000000013</v>
      </c>
      <c r="I883" s="4" t="s">
        <v>42</v>
      </c>
      <c r="R883" s="22">
        <v>2726172</v>
      </c>
      <c r="S883">
        <v>2021</v>
      </c>
      <c r="T883" s="1" t="s">
        <v>0</v>
      </c>
      <c r="U883" s="1" t="s">
        <v>77</v>
      </c>
      <c r="V883" s="1" t="s">
        <v>87</v>
      </c>
      <c r="W883" s="1" t="s">
        <v>88</v>
      </c>
      <c r="X883" s="1" t="s">
        <v>84</v>
      </c>
      <c r="Y883" s="1" t="s">
        <v>81</v>
      </c>
      <c r="Z883" s="1" t="s">
        <v>82</v>
      </c>
      <c r="AA883">
        <v>196</v>
      </c>
      <c r="AB883">
        <v>280.27999999999997</v>
      </c>
    </row>
    <row r="884" spans="1:28" ht="14.4" x14ac:dyDescent="0.3">
      <c r="A884" s="1">
        <v>2024</v>
      </c>
      <c r="B884" s="1" t="s">
        <v>10</v>
      </c>
      <c r="C884" s="1" t="s">
        <v>13</v>
      </c>
      <c r="D884" s="2" t="s">
        <v>34</v>
      </c>
      <c r="E884" s="3">
        <v>7</v>
      </c>
      <c r="F884" s="3">
        <v>200</v>
      </c>
      <c r="G884" s="3">
        <v>224</v>
      </c>
      <c r="H884" s="3">
        <v>40</v>
      </c>
      <c r="I884" s="4" t="s">
        <v>42</v>
      </c>
      <c r="R884" s="22">
        <v>2726172</v>
      </c>
      <c r="S884">
        <v>2021</v>
      </c>
      <c r="T884" s="1" t="s">
        <v>6</v>
      </c>
      <c r="U884" s="1" t="s">
        <v>77</v>
      </c>
      <c r="V884" s="1" t="s">
        <v>87</v>
      </c>
      <c r="W884" s="1" t="s">
        <v>88</v>
      </c>
      <c r="X884" s="1" t="s">
        <v>84</v>
      </c>
      <c r="Y884" s="1" t="s">
        <v>81</v>
      </c>
      <c r="Z884" s="1" t="s">
        <v>89</v>
      </c>
      <c r="AA884">
        <v>349</v>
      </c>
      <c r="AB884">
        <v>499.07</v>
      </c>
    </row>
    <row r="885" spans="1:28" ht="14.4" x14ac:dyDescent="0.3">
      <c r="A885" s="1">
        <v>2024</v>
      </c>
      <c r="B885" s="1" t="s">
        <v>10</v>
      </c>
      <c r="C885" s="1" t="s">
        <v>15</v>
      </c>
      <c r="D885" s="5" t="s">
        <v>27</v>
      </c>
      <c r="E885" s="6">
        <v>3</v>
      </c>
      <c r="F885" s="6">
        <v>4577.3</v>
      </c>
      <c r="G885" s="6">
        <v>5126.576</v>
      </c>
      <c r="H885" s="3">
        <v>915.46</v>
      </c>
      <c r="I885" s="4" t="s">
        <v>42</v>
      </c>
      <c r="R885" s="22">
        <v>2726172</v>
      </c>
      <c r="S885">
        <v>2021</v>
      </c>
      <c r="T885" s="1" t="s">
        <v>9</v>
      </c>
      <c r="U885" s="1" t="s">
        <v>77</v>
      </c>
      <c r="V885" s="1" t="s">
        <v>87</v>
      </c>
      <c r="W885" s="1" t="s">
        <v>88</v>
      </c>
      <c r="X885" s="1" t="s">
        <v>84</v>
      </c>
      <c r="Y885" s="1" t="s">
        <v>81</v>
      </c>
      <c r="Z885" s="1" t="s">
        <v>82</v>
      </c>
      <c r="AA885">
        <v>304</v>
      </c>
      <c r="AB885">
        <v>434.72</v>
      </c>
    </row>
    <row r="886" spans="1:28" ht="14.4" x14ac:dyDescent="0.3">
      <c r="A886" s="1">
        <v>2024</v>
      </c>
      <c r="B886" s="1" t="s">
        <v>10</v>
      </c>
      <c r="C886" s="1" t="s">
        <v>32</v>
      </c>
      <c r="D886" s="5" t="s">
        <v>32</v>
      </c>
      <c r="E886" s="6">
        <v>2</v>
      </c>
      <c r="F886" s="6">
        <v>6600</v>
      </c>
      <c r="G886" s="6">
        <v>7392</v>
      </c>
      <c r="H886" s="3">
        <v>1320</v>
      </c>
      <c r="I886" s="4" t="s">
        <v>40</v>
      </c>
      <c r="R886" s="22">
        <v>2726172</v>
      </c>
      <c r="S886">
        <v>2021</v>
      </c>
      <c r="T886" s="1" t="s">
        <v>3</v>
      </c>
      <c r="U886" s="1" t="s">
        <v>85</v>
      </c>
      <c r="V886" s="1" t="s">
        <v>87</v>
      </c>
      <c r="W886" s="1" t="s">
        <v>88</v>
      </c>
      <c r="X886" s="1" t="s">
        <v>84</v>
      </c>
      <c r="Y886" s="1" t="s">
        <v>81</v>
      </c>
      <c r="Z886" s="1" t="s">
        <v>89</v>
      </c>
      <c r="AA886">
        <v>823</v>
      </c>
      <c r="AB886">
        <v>1176.8899999999999</v>
      </c>
    </row>
    <row r="887" spans="1:28" ht="14.4" x14ac:dyDescent="0.3">
      <c r="A887" s="1">
        <v>2024</v>
      </c>
      <c r="B887" s="1" t="s">
        <v>11</v>
      </c>
      <c r="C887" s="1" t="s">
        <v>14</v>
      </c>
      <c r="D887" s="2" t="s">
        <v>36</v>
      </c>
      <c r="E887" s="3">
        <v>3566</v>
      </c>
      <c r="F887" s="3">
        <v>4577.3</v>
      </c>
      <c r="G887" s="3">
        <v>5126.576</v>
      </c>
      <c r="H887" s="3">
        <v>915.46</v>
      </c>
      <c r="I887" s="4" t="s">
        <v>40</v>
      </c>
      <c r="R887" s="22">
        <v>2726172</v>
      </c>
      <c r="S887">
        <v>2021</v>
      </c>
      <c r="T887" s="1" t="s">
        <v>3</v>
      </c>
      <c r="U887" s="1" t="s">
        <v>85</v>
      </c>
      <c r="V887" s="1" t="s">
        <v>87</v>
      </c>
      <c r="W887" s="1" t="s">
        <v>88</v>
      </c>
      <c r="X887" s="1" t="s">
        <v>84</v>
      </c>
      <c r="Y887" s="1" t="s">
        <v>81</v>
      </c>
      <c r="Z887" s="1" t="s">
        <v>89</v>
      </c>
      <c r="AA887">
        <v>315</v>
      </c>
      <c r="AB887">
        <v>450.45</v>
      </c>
    </row>
    <row r="888" spans="1:28" ht="14.4" x14ac:dyDescent="0.3">
      <c r="A888" s="1">
        <v>2024</v>
      </c>
      <c r="B888" s="1" t="s">
        <v>11</v>
      </c>
      <c r="C888" s="1" t="s">
        <v>14</v>
      </c>
      <c r="D888" s="2" t="s">
        <v>37</v>
      </c>
      <c r="E888" s="3">
        <v>2498</v>
      </c>
      <c r="F888" s="3">
        <v>8000</v>
      </c>
      <c r="G888" s="3">
        <v>8960</v>
      </c>
      <c r="H888" s="3">
        <v>1600</v>
      </c>
      <c r="I888" s="4" t="s">
        <v>40</v>
      </c>
      <c r="R888" s="22">
        <v>2726172</v>
      </c>
      <c r="S888">
        <v>2021</v>
      </c>
      <c r="T888" s="1" t="s">
        <v>7</v>
      </c>
      <c r="U888" s="1" t="s">
        <v>77</v>
      </c>
      <c r="V888" s="1" t="s">
        <v>87</v>
      </c>
      <c r="W888" s="1" t="s">
        <v>88</v>
      </c>
      <c r="X888" s="1" t="s">
        <v>84</v>
      </c>
      <c r="Y888" s="1" t="s">
        <v>86</v>
      </c>
      <c r="Z888" s="1" t="s">
        <v>89</v>
      </c>
      <c r="AA888">
        <v>860</v>
      </c>
      <c r="AB888">
        <v>1229.8</v>
      </c>
    </row>
    <row r="889" spans="1:28" ht="14.4" x14ac:dyDescent="0.3">
      <c r="A889" s="1">
        <v>2024</v>
      </c>
      <c r="B889" s="1" t="s">
        <v>11</v>
      </c>
      <c r="C889" s="1" t="s">
        <v>13</v>
      </c>
      <c r="D889" s="2" t="s">
        <v>35</v>
      </c>
      <c r="E889" s="3">
        <v>1245</v>
      </c>
      <c r="F889" s="3">
        <v>4577.2</v>
      </c>
      <c r="G889" s="3">
        <v>5126.4639999999999</v>
      </c>
      <c r="H889" s="3">
        <v>915.44</v>
      </c>
      <c r="I889" s="4" t="s">
        <v>40</v>
      </c>
      <c r="R889" s="22">
        <v>2726172</v>
      </c>
      <c r="S889">
        <v>2021</v>
      </c>
      <c r="T889" s="1" t="s">
        <v>11</v>
      </c>
      <c r="U889" s="1" t="s">
        <v>77</v>
      </c>
      <c r="V889" s="1" t="s">
        <v>87</v>
      </c>
      <c r="W889" s="1" t="s">
        <v>88</v>
      </c>
      <c r="X889" s="1" t="s">
        <v>84</v>
      </c>
      <c r="Y889" s="1" t="s">
        <v>86</v>
      </c>
      <c r="Z889" s="1" t="s">
        <v>89</v>
      </c>
      <c r="AA889">
        <v>302</v>
      </c>
      <c r="AB889">
        <v>431.86</v>
      </c>
    </row>
    <row r="890" spans="1:28" ht="14.4" x14ac:dyDescent="0.3">
      <c r="A890" s="1">
        <v>2024</v>
      </c>
      <c r="B890" s="1" t="s">
        <v>11</v>
      </c>
      <c r="C890" s="1" t="s">
        <v>38</v>
      </c>
      <c r="D890" s="5" t="s">
        <v>30</v>
      </c>
      <c r="E890" s="6">
        <v>644</v>
      </c>
      <c r="F890" s="6">
        <v>5743.5</v>
      </c>
      <c r="G890" s="6">
        <v>6432.72</v>
      </c>
      <c r="H890" s="3">
        <v>1148.7</v>
      </c>
      <c r="I890" s="4" t="s">
        <v>40</v>
      </c>
      <c r="R890" s="22">
        <v>2726172</v>
      </c>
      <c r="S890">
        <v>2021</v>
      </c>
      <c r="T890" s="1" t="s">
        <v>11</v>
      </c>
      <c r="U890" s="1" t="s">
        <v>77</v>
      </c>
      <c r="V890" s="1" t="s">
        <v>87</v>
      </c>
      <c r="W890" s="1" t="s">
        <v>88</v>
      </c>
      <c r="X890" s="1" t="s">
        <v>84</v>
      </c>
      <c r="Y890" s="1" t="s">
        <v>86</v>
      </c>
      <c r="Z890" s="1" t="s">
        <v>89</v>
      </c>
      <c r="AA890">
        <v>921</v>
      </c>
      <c r="AB890">
        <v>1317.03</v>
      </c>
    </row>
    <row r="891" spans="1:28" ht="14.4" x14ac:dyDescent="0.3">
      <c r="A891" s="1">
        <v>2024</v>
      </c>
      <c r="B891" s="1" t="s">
        <v>11</v>
      </c>
      <c r="C891" s="1" t="s">
        <v>12</v>
      </c>
      <c r="D891" s="5" t="s">
        <v>29</v>
      </c>
      <c r="E891" s="6">
        <v>643</v>
      </c>
      <c r="F891" s="6">
        <v>7000</v>
      </c>
      <c r="G891" s="6">
        <v>7840</v>
      </c>
      <c r="H891" s="3">
        <v>1400</v>
      </c>
      <c r="I891" s="4" t="s">
        <v>40</v>
      </c>
      <c r="R891" s="22">
        <v>2726172</v>
      </c>
      <c r="S891">
        <v>2021</v>
      </c>
      <c r="T891" s="1" t="s">
        <v>11</v>
      </c>
      <c r="U891" s="1" t="s">
        <v>77</v>
      </c>
      <c r="V891" s="1" t="s">
        <v>87</v>
      </c>
      <c r="W891" s="1" t="s">
        <v>88</v>
      </c>
      <c r="X891" s="1" t="s">
        <v>84</v>
      </c>
      <c r="Y891" s="1" t="s">
        <v>86</v>
      </c>
      <c r="Z891" s="1" t="s">
        <v>89</v>
      </c>
      <c r="AA891">
        <v>249</v>
      </c>
      <c r="AB891">
        <v>356.07</v>
      </c>
    </row>
    <row r="892" spans="1:28" ht="14.4" x14ac:dyDescent="0.3">
      <c r="A892" s="1">
        <v>2024</v>
      </c>
      <c r="B892" s="1" t="s">
        <v>11</v>
      </c>
      <c r="C892" s="1" t="s">
        <v>38</v>
      </c>
      <c r="D892" s="5" t="s">
        <v>31</v>
      </c>
      <c r="E892" s="6">
        <v>455</v>
      </c>
      <c r="F892" s="6">
        <v>4578.6000000000004</v>
      </c>
      <c r="G892" s="6">
        <v>5128.0320000000002</v>
      </c>
      <c r="H892" s="3">
        <v>915.72000000000014</v>
      </c>
      <c r="I892" s="4" t="s">
        <v>40</v>
      </c>
      <c r="R892" s="22">
        <v>2726172</v>
      </c>
      <c r="S892">
        <v>2021</v>
      </c>
      <c r="T892" s="1" t="s">
        <v>11</v>
      </c>
      <c r="U892" s="1" t="s">
        <v>77</v>
      </c>
      <c r="V892" s="1" t="s">
        <v>87</v>
      </c>
      <c r="W892" s="1" t="s">
        <v>88</v>
      </c>
      <c r="X892" s="1" t="s">
        <v>84</v>
      </c>
      <c r="Y892" s="1" t="s">
        <v>86</v>
      </c>
      <c r="Z892" s="1" t="s">
        <v>89</v>
      </c>
      <c r="AA892">
        <v>301</v>
      </c>
      <c r="AB892">
        <v>430.43</v>
      </c>
    </row>
    <row r="893" spans="1:28" ht="14.4" x14ac:dyDescent="0.3">
      <c r="A893" s="1">
        <v>2024</v>
      </c>
      <c r="B893" s="1" t="s">
        <v>11</v>
      </c>
      <c r="C893" s="1" t="s">
        <v>12</v>
      </c>
      <c r="D893" s="5" t="s">
        <v>28</v>
      </c>
      <c r="E893" s="7">
        <v>345</v>
      </c>
      <c r="F893" s="7">
        <v>7000</v>
      </c>
      <c r="G893" s="7">
        <v>7840</v>
      </c>
      <c r="H893" s="3">
        <v>1400</v>
      </c>
      <c r="I893" s="4" t="s">
        <v>40</v>
      </c>
      <c r="R893" s="22">
        <v>2726172</v>
      </c>
      <c r="S893">
        <v>2021</v>
      </c>
      <c r="T893" s="1" t="s">
        <v>11</v>
      </c>
      <c r="U893" s="1" t="s">
        <v>77</v>
      </c>
      <c r="V893" s="1" t="s">
        <v>87</v>
      </c>
      <c r="W893" s="1" t="s">
        <v>88</v>
      </c>
      <c r="X893" s="1" t="s">
        <v>84</v>
      </c>
      <c r="Y893" s="1" t="s">
        <v>86</v>
      </c>
      <c r="Z893" s="1" t="s">
        <v>89</v>
      </c>
      <c r="AA893">
        <v>349</v>
      </c>
      <c r="AB893">
        <v>499.07</v>
      </c>
    </row>
    <row r="894" spans="1:28" ht="14.4" x14ac:dyDescent="0.3">
      <c r="A894" s="1">
        <v>2024</v>
      </c>
      <c r="B894" s="1" t="s">
        <v>11</v>
      </c>
      <c r="C894" s="1" t="s">
        <v>13</v>
      </c>
      <c r="D894" s="2" t="s">
        <v>33</v>
      </c>
      <c r="E894" s="3">
        <v>122</v>
      </c>
      <c r="F894" s="3">
        <v>100</v>
      </c>
      <c r="G894" s="3">
        <v>112</v>
      </c>
      <c r="H894" s="3">
        <v>20</v>
      </c>
      <c r="I894" s="4" t="s">
        <v>40</v>
      </c>
      <c r="R894" s="22">
        <v>2726172</v>
      </c>
      <c r="S894">
        <v>2021</v>
      </c>
      <c r="T894" s="1" t="s">
        <v>1</v>
      </c>
      <c r="U894" s="1" t="s">
        <v>77</v>
      </c>
      <c r="V894" s="1" t="s">
        <v>87</v>
      </c>
      <c r="W894" s="1" t="s">
        <v>88</v>
      </c>
      <c r="X894" s="1" t="s">
        <v>84</v>
      </c>
      <c r="Y894" s="1" t="s">
        <v>86</v>
      </c>
      <c r="Z894" s="1" t="s">
        <v>89</v>
      </c>
      <c r="AA894">
        <v>154</v>
      </c>
      <c r="AB894">
        <v>220.22</v>
      </c>
    </row>
    <row r="895" spans="1:28" ht="14.4" x14ac:dyDescent="0.3">
      <c r="A895" s="1">
        <v>2024</v>
      </c>
      <c r="B895" s="1" t="s">
        <v>11</v>
      </c>
      <c r="C895" s="1" t="s">
        <v>15</v>
      </c>
      <c r="D895" s="5" t="s">
        <v>26</v>
      </c>
      <c r="E895" s="6">
        <v>78</v>
      </c>
      <c r="F895" s="6">
        <v>4577.2</v>
      </c>
      <c r="G895" s="6">
        <v>5126.4639999999999</v>
      </c>
      <c r="H895" s="3">
        <v>915.44</v>
      </c>
      <c r="I895" s="4" t="s">
        <v>40</v>
      </c>
      <c r="R895" s="22">
        <v>2726172</v>
      </c>
      <c r="S895">
        <v>2021</v>
      </c>
      <c r="T895" s="1" t="s">
        <v>1</v>
      </c>
      <c r="U895" s="1" t="s">
        <v>77</v>
      </c>
      <c r="V895" s="1" t="s">
        <v>87</v>
      </c>
      <c r="W895" s="1" t="s">
        <v>88</v>
      </c>
      <c r="X895" s="1" t="s">
        <v>84</v>
      </c>
      <c r="Y895" s="1" t="s">
        <v>86</v>
      </c>
      <c r="Z895" s="1" t="s">
        <v>89</v>
      </c>
      <c r="AA895">
        <v>854</v>
      </c>
      <c r="AB895">
        <v>1221.22</v>
      </c>
    </row>
    <row r="896" spans="1:28" ht="14.4" x14ac:dyDescent="0.3">
      <c r="A896" s="1">
        <v>2024</v>
      </c>
      <c r="B896" s="1" t="s">
        <v>11</v>
      </c>
      <c r="C896" s="1" t="s">
        <v>15</v>
      </c>
      <c r="D896" s="5" t="s">
        <v>24</v>
      </c>
      <c r="E896" s="6">
        <v>76</v>
      </c>
      <c r="F896" s="6">
        <v>4576.8999999999996</v>
      </c>
      <c r="G896" s="6">
        <v>5126.1279999999997</v>
      </c>
      <c r="H896" s="3">
        <v>915.38</v>
      </c>
      <c r="I896" s="4" t="s">
        <v>40</v>
      </c>
      <c r="R896" s="22">
        <v>2726172</v>
      </c>
      <c r="S896">
        <v>2021</v>
      </c>
      <c r="T896" s="1" t="s">
        <v>1</v>
      </c>
      <c r="U896" s="1" t="s">
        <v>77</v>
      </c>
      <c r="V896" s="1" t="s">
        <v>87</v>
      </c>
      <c r="W896" s="1" t="s">
        <v>88</v>
      </c>
      <c r="X896" s="1" t="s">
        <v>84</v>
      </c>
      <c r="Y896" s="1" t="s">
        <v>81</v>
      </c>
      <c r="Z896" s="1" t="s">
        <v>89</v>
      </c>
      <c r="AA896">
        <v>863</v>
      </c>
      <c r="AB896">
        <v>1234.0899999999999</v>
      </c>
    </row>
    <row r="897" spans="1:28" ht="14.4" x14ac:dyDescent="0.3">
      <c r="A897" s="1">
        <v>2024</v>
      </c>
      <c r="B897" s="1" t="s">
        <v>11</v>
      </c>
      <c r="C897" s="1" t="s">
        <v>15</v>
      </c>
      <c r="D897" s="5" t="s">
        <v>25</v>
      </c>
      <c r="E897" s="6">
        <v>46</v>
      </c>
      <c r="F897" s="6">
        <v>200</v>
      </c>
      <c r="G897" s="6">
        <v>224</v>
      </c>
      <c r="H897" s="3">
        <v>40</v>
      </c>
      <c r="I897" s="4" t="s">
        <v>40</v>
      </c>
      <c r="R897" s="22">
        <v>2726172</v>
      </c>
      <c r="S897">
        <v>2021</v>
      </c>
      <c r="T897" s="1" t="s">
        <v>0</v>
      </c>
      <c r="U897" s="1" t="s">
        <v>77</v>
      </c>
      <c r="V897" s="1" t="s">
        <v>87</v>
      </c>
      <c r="W897" s="1" t="s">
        <v>88</v>
      </c>
      <c r="X897" s="1" t="s">
        <v>84</v>
      </c>
      <c r="Y897" s="1" t="s">
        <v>81</v>
      </c>
      <c r="Z897" s="1" t="s">
        <v>89</v>
      </c>
      <c r="AA897">
        <v>157</v>
      </c>
      <c r="AB897">
        <v>224.51</v>
      </c>
    </row>
    <row r="898" spans="1:28" ht="14.4" x14ac:dyDescent="0.3">
      <c r="A898" s="1">
        <v>2024</v>
      </c>
      <c r="B898" s="1" t="s">
        <v>11</v>
      </c>
      <c r="C898" s="1" t="s">
        <v>15</v>
      </c>
      <c r="D898" s="5" t="s">
        <v>23</v>
      </c>
      <c r="E898" s="6">
        <v>34</v>
      </c>
      <c r="F898" s="6">
        <v>4576.8</v>
      </c>
      <c r="G898" s="6">
        <v>5126.0160000000005</v>
      </c>
      <c r="H898" s="3">
        <v>915.36000000000013</v>
      </c>
      <c r="I898" s="4" t="s">
        <v>40</v>
      </c>
      <c r="R898" s="22">
        <v>2726172</v>
      </c>
      <c r="S898">
        <v>2021</v>
      </c>
      <c r="T898" s="1" t="s">
        <v>6</v>
      </c>
      <c r="U898" s="1" t="s">
        <v>77</v>
      </c>
      <c r="V898" s="1" t="s">
        <v>87</v>
      </c>
      <c r="W898" s="1" t="s">
        <v>88</v>
      </c>
      <c r="X898" s="1" t="s">
        <v>84</v>
      </c>
      <c r="Y898" s="1" t="s">
        <v>81</v>
      </c>
      <c r="Z898" s="1" t="s">
        <v>89</v>
      </c>
      <c r="AA898">
        <v>298</v>
      </c>
      <c r="AB898">
        <v>426.14</v>
      </c>
    </row>
    <row r="899" spans="1:28" ht="14.4" x14ac:dyDescent="0.3">
      <c r="A899" s="1">
        <v>2024</v>
      </c>
      <c r="B899" s="1" t="s">
        <v>11</v>
      </c>
      <c r="C899" s="1" t="s">
        <v>13</v>
      </c>
      <c r="D899" s="2" t="s">
        <v>34</v>
      </c>
      <c r="E899" s="3">
        <v>7</v>
      </c>
      <c r="F899" s="3">
        <v>200</v>
      </c>
      <c r="G899" s="3">
        <v>224</v>
      </c>
      <c r="H899" s="3">
        <v>40</v>
      </c>
      <c r="I899" s="4" t="s">
        <v>40</v>
      </c>
      <c r="R899" s="22">
        <v>2726172</v>
      </c>
      <c r="S899">
        <v>2021</v>
      </c>
      <c r="T899" s="1" t="s">
        <v>6</v>
      </c>
      <c r="U899" s="1" t="s">
        <v>77</v>
      </c>
      <c r="V899" s="1" t="s">
        <v>87</v>
      </c>
      <c r="W899" s="1" t="s">
        <v>88</v>
      </c>
      <c r="X899" s="1" t="s">
        <v>84</v>
      </c>
      <c r="Y899" s="1" t="s">
        <v>81</v>
      </c>
      <c r="Z899" s="1" t="s">
        <v>89</v>
      </c>
      <c r="AA899">
        <v>859</v>
      </c>
      <c r="AB899">
        <v>1228.3699999999999</v>
      </c>
    </row>
    <row r="900" spans="1:28" ht="14.4" x14ac:dyDescent="0.3">
      <c r="A900" s="1">
        <v>2024</v>
      </c>
      <c r="B900" s="1" t="s">
        <v>11</v>
      </c>
      <c r="C900" s="1" t="s">
        <v>15</v>
      </c>
      <c r="D900" s="5" t="s">
        <v>27</v>
      </c>
      <c r="E900" s="6">
        <v>3</v>
      </c>
      <c r="F900" s="6">
        <v>4577.3</v>
      </c>
      <c r="G900" s="6">
        <v>5126.576</v>
      </c>
      <c r="H900" s="3">
        <v>915.46</v>
      </c>
      <c r="I900" s="4" t="s">
        <v>40</v>
      </c>
      <c r="R900" s="22">
        <v>2726172</v>
      </c>
      <c r="S900">
        <v>2021</v>
      </c>
      <c r="T900" s="1" t="s">
        <v>6</v>
      </c>
      <c r="U900" s="1" t="s">
        <v>77</v>
      </c>
      <c r="V900" s="1" t="s">
        <v>87</v>
      </c>
      <c r="W900" s="1" t="s">
        <v>88</v>
      </c>
      <c r="X900" s="1" t="s">
        <v>84</v>
      </c>
      <c r="Y900" s="1" t="s">
        <v>81</v>
      </c>
      <c r="Z900" s="1" t="s">
        <v>89</v>
      </c>
      <c r="AA900">
        <v>912</v>
      </c>
      <c r="AB900">
        <v>1304.1599999999999</v>
      </c>
    </row>
    <row r="901" spans="1:28" ht="14.4" x14ac:dyDescent="0.3">
      <c r="A901" s="1">
        <v>2024</v>
      </c>
      <c r="B901" s="1" t="s">
        <v>11</v>
      </c>
      <c r="C901" s="1" t="s">
        <v>32</v>
      </c>
      <c r="D901" s="5" t="s">
        <v>32</v>
      </c>
      <c r="E901" s="6">
        <v>2</v>
      </c>
      <c r="F901" s="6">
        <v>6600</v>
      </c>
      <c r="G901" s="6">
        <v>7392</v>
      </c>
      <c r="H901" s="3">
        <v>1320</v>
      </c>
      <c r="I901" s="4" t="s">
        <v>40</v>
      </c>
      <c r="R901" s="22">
        <v>2726172</v>
      </c>
      <c r="S901">
        <v>2021</v>
      </c>
      <c r="T901" s="1" t="s">
        <v>6</v>
      </c>
      <c r="U901" s="1" t="s">
        <v>77</v>
      </c>
      <c r="V901" s="1" t="s">
        <v>87</v>
      </c>
      <c r="W901" s="1" t="s">
        <v>88</v>
      </c>
      <c r="X901" s="1" t="s">
        <v>84</v>
      </c>
      <c r="Y901" s="1" t="s">
        <v>81</v>
      </c>
      <c r="Z901" s="1" t="s">
        <v>89</v>
      </c>
      <c r="AA901">
        <v>325</v>
      </c>
      <c r="AB901">
        <v>464.75</v>
      </c>
    </row>
    <row r="902" spans="1:28" ht="14.4" x14ac:dyDescent="0.3">
      <c r="R902" s="22">
        <v>2726172</v>
      </c>
      <c r="S902">
        <v>2021</v>
      </c>
      <c r="T902" s="1" t="s">
        <v>5</v>
      </c>
      <c r="U902" s="1" t="s">
        <v>77</v>
      </c>
      <c r="V902" s="1" t="s">
        <v>87</v>
      </c>
      <c r="W902" s="1" t="s">
        <v>88</v>
      </c>
      <c r="X902" s="1" t="s">
        <v>84</v>
      </c>
      <c r="Y902" s="1" t="s">
        <v>81</v>
      </c>
      <c r="Z902" s="1" t="s">
        <v>89</v>
      </c>
      <c r="AA902">
        <v>825</v>
      </c>
      <c r="AB902">
        <v>1179.75</v>
      </c>
    </row>
    <row r="903" spans="1:28" ht="14.4" x14ac:dyDescent="0.3">
      <c r="R903" s="22">
        <v>2726172</v>
      </c>
      <c r="S903">
        <v>2021</v>
      </c>
      <c r="T903" s="1" t="s">
        <v>5</v>
      </c>
      <c r="U903" s="1" t="s">
        <v>77</v>
      </c>
      <c r="V903" s="1" t="s">
        <v>87</v>
      </c>
      <c r="W903" s="1" t="s">
        <v>88</v>
      </c>
      <c r="X903" s="1" t="s">
        <v>84</v>
      </c>
      <c r="Y903" s="1" t="s">
        <v>81</v>
      </c>
      <c r="Z903" s="1" t="s">
        <v>89</v>
      </c>
      <c r="AA903">
        <v>303</v>
      </c>
      <c r="AB903">
        <v>433.28999999999996</v>
      </c>
    </row>
    <row r="904" spans="1:28" ht="14.4" x14ac:dyDescent="0.3">
      <c r="R904" s="22">
        <v>2726172</v>
      </c>
      <c r="S904">
        <v>2021</v>
      </c>
      <c r="T904" s="1" t="s">
        <v>2</v>
      </c>
      <c r="U904" s="1" t="s">
        <v>77</v>
      </c>
      <c r="V904" s="1" t="s">
        <v>87</v>
      </c>
      <c r="W904" s="1" t="s">
        <v>88</v>
      </c>
      <c r="X904" s="1" t="s">
        <v>84</v>
      </c>
      <c r="Y904" s="1" t="s">
        <v>81</v>
      </c>
      <c r="Z904" s="1" t="s">
        <v>89</v>
      </c>
      <c r="AA904">
        <v>320</v>
      </c>
      <c r="AB904">
        <v>457.6</v>
      </c>
    </row>
    <row r="905" spans="1:28" ht="14.4" x14ac:dyDescent="0.3">
      <c r="R905" s="22">
        <v>2726172</v>
      </c>
      <c r="S905">
        <v>2021</v>
      </c>
      <c r="T905" s="1" t="s">
        <v>2</v>
      </c>
      <c r="U905" s="1" t="s">
        <v>77</v>
      </c>
      <c r="V905" s="1" t="s">
        <v>87</v>
      </c>
      <c r="W905" s="1" t="s">
        <v>88</v>
      </c>
      <c r="X905" s="1" t="s">
        <v>84</v>
      </c>
      <c r="Y905" s="1" t="s">
        <v>86</v>
      </c>
      <c r="Z905" s="1" t="s">
        <v>89</v>
      </c>
      <c r="AA905">
        <v>831</v>
      </c>
      <c r="AB905">
        <v>1188.33</v>
      </c>
    </row>
    <row r="906" spans="1:28" ht="14.4" x14ac:dyDescent="0.3">
      <c r="R906" s="22">
        <v>2726172</v>
      </c>
      <c r="S906">
        <v>2021</v>
      </c>
      <c r="T906" s="1" t="s">
        <v>4</v>
      </c>
      <c r="U906" s="1" t="s">
        <v>77</v>
      </c>
      <c r="V906" s="1" t="s">
        <v>87</v>
      </c>
      <c r="W906" s="1" t="s">
        <v>88</v>
      </c>
      <c r="X906" s="1" t="s">
        <v>84</v>
      </c>
      <c r="Y906" s="1" t="s">
        <v>86</v>
      </c>
      <c r="Z906" s="1" t="s">
        <v>89</v>
      </c>
      <c r="AA906">
        <v>310</v>
      </c>
      <c r="AB906">
        <v>443.3</v>
      </c>
    </row>
    <row r="907" spans="1:28" ht="14.4" x14ac:dyDescent="0.3">
      <c r="R907" s="22">
        <v>2726172</v>
      </c>
      <c r="S907">
        <v>2021</v>
      </c>
      <c r="T907" s="1" t="s">
        <v>4</v>
      </c>
      <c r="U907" s="1" t="s">
        <v>77</v>
      </c>
      <c r="V907" s="1" t="s">
        <v>87</v>
      </c>
      <c r="W907" s="1" t="s">
        <v>88</v>
      </c>
      <c r="X907" s="1" t="s">
        <v>84</v>
      </c>
      <c r="Y907" s="1" t="s">
        <v>86</v>
      </c>
      <c r="Z907" s="1" t="s">
        <v>89</v>
      </c>
      <c r="AA907">
        <v>824</v>
      </c>
      <c r="AB907">
        <v>1178.32</v>
      </c>
    </row>
    <row r="908" spans="1:28" ht="14.4" x14ac:dyDescent="0.3">
      <c r="R908" s="22">
        <v>2726172</v>
      </c>
      <c r="S908">
        <v>2021</v>
      </c>
      <c r="T908" s="1" t="s">
        <v>4</v>
      </c>
      <c r="U908" s="1" t="s">
        <v>77</v>
      </c>
      <c r="V908" s="1" t="s">
        <v>87</v>
      </c>
      <c r="W908" s="1" t="s">
        <v>88</v>
      </c>
      <c r="X908" s="1" t="s">
        <v>84</v>
      </c>
      <c r="Y908" s="1" t="s">
        <v>86</v>
      </c>
      <c r="Z908" s="1" t="s">
        <v>89</v>
      </c>
      <c r="AA908">
        <v>309</v>
      </c>
      <c r="AB908">
        <v>441.87</v>
      </c>
    </row>
    <row r="909" spans="1:28" ht="14.4" x14ac:dyDescent="0.3">
      <c r="R909" s="22">
        <v>2726172</v>
      </c>
      <c r="S909">
        <v>2021</v>
      </c>
      <c r="T909" s="1" t="s">
        <v>4</v>
      </c>
      <c r="U909" s="1" t="s">
        <v>77</v>
      </c>
      <c r="V909" s="1" t="s">
        <v>87</v>
      </c>
      <c r="W909" s="1" t="s">
        <v>88</v>
      </c>
      <c r="X909" s="1" t="s">
        <v>84</v>
      </c>
      <c r="Y909" s="1" t="s">
        <v>86</v>
      </c>
      <c r="Z909" s="1" t="s">
        <v>89</v>
      </c>
      <c r="AA909">
        <v>337</v>
      </c>
      <c r="AB909">
        <v>481.90999999999997</v>
      </c>
    </row>
    <row r="910" spans="1:28" ht="14.4" x14ac:dyDescent="0.3">
      <c r="R910" s="22">
        <v>2726172</v>
      </c>
      <c r="S910">
        <v>2021</v>
      </c>
      <c r="T910" s="1" t="s">
        <v>8</v>
      </c>
      <c r="U910" s="1" t="s">
        <v>85</v>
      </c>
      <c r="V910" s="1" t="s">
        <v>87</v>
      </c>
      <c r="W910" s="1" t="s">
        <v>88</v>
      </c>
      <c r="X910" s="1" t="s">
        <v>84</v>
      </c>
      <c r="Y910" s="1" t="s">
        <v>86</v>
      </c>
      <c r="Z910" s="1" t="s">
        <v>89</v>
      </c>
      <c r="AA910">
        <v>362</v>
      </c>
      <c r="AB910">
        <v>517.66</v>
      </c>
    </row>
    <row r="911" spans="1:28" ht="14.4" x14ac:dyDescent="0.3">
      <c r="R911" s="22">
        <v>2726172</v>
      </c>
      <c r="S911">
        <v>2021</v>
      </c>
      <c r="T911" s="1" t="s">
        <v>7</v>
      </c>
      <c r="U911" s="1" t="s">
        <v>77</v>
      </c>
      <c r="V911" s="1" t="s">
        <v>87</v>
      </c>
      <c r="W911" s="1" t="s">
        <v>88</v>
      </c>
      <c r="X911" s="1" t="s">
        <v>80</v>
      </c>
      <c r="Y911" s="1" t="s">
        <v>86</v>
      </c>
      <c r="Z911" s="1" t="s">
        <v>82</v>
      </c>
      <c r="AA911">
        <v>340</v>
      </c>
      <c r="AB911">
        <v>486.2</v>
      </c>
    </row>
    <row r="912" spans="1:28" ht="14.4" x14ac:dyDescent="0.3">
      <c r="R912" s="22">
        <v>2726172</v>
      </c>
      <c r="S912">
        <v>2021</v>
      </c>
      <c r="T912" s="1" t="s">
        <v>7</v>
      </c>
      <c r="U912" s="1" t="s">
        <v>77</v>
      </c>
      <c r="V912" s="1" t="s">
        <v>87</v>
      </c>
      <c r="W912" s="1" t="s">
        <v>88</v>
      </c>
      <c r="X912" s="1" t="s">
        <v>80</v>
      </c>
      <c r="Y912" s="1" t="s">
        <v>86</v>
      </c>
      <c r="Z912" s="1" t="s">
        <v>82</v>
      </c>
      <c r="AA912">
        <v>331</v>
      </c>
      <c r="AB912">
        <v>473.33</v>
      </c>
    </row>
    <row r="913" spans="18:28" ht="14.4" x14ac:dyDescent="0.3">
      <c r="R913" s="22">
        <v>2726172</v>
      </c>
      <c r="S913">
        <v>2021</v>
      </c>
      <c r="T913" s="1" t="s">
        <v>8</v>
      </c>
      <c r="U913" s="1" t="s">
        <v>77</v>
      </c>
      <c r="V913" s="1" t="s">
        <v>87</v>
      </c>
      <c r="W913" s="1" t="s">
        <v>88</v>
      </c>
      <c r="X913" s="1" t="s">
        <v>80</v>
      </c>
      <c r="Y913" s="1" t="s">
        <v>86</v>
      </c>
      <c r="Z913" s="1" t="s">
        <v>82</v>
      </c>
      <c r="AA913">
        <v>319</v>
      </c>
      <c r="AB913">
        <v>456.16999999999996</v>
      </c>
    </row>
    <row r="914" spans="18:28" ht="14.4" x14ac:dyDescent="0.3">
      <c r="R914" s="22">
        <v>2726172</v>
      </c>
      <c r="S914">
        <v>2022</v>
      </c>
      <c r="T914" s="1" t="s">
        <v>6</v>
      </c>
      <c r="U914" s="1" t="s">
        <v>85</v>
      </c>
      <c r="V914" s="1" t="s">
        <v>87</v>
      </c>
      <c r="W914" s="1" t="s">
        <v>88</v>
      </c>
      <c r="X914" s="1" t="s">
        <v>84</v>
      </c>
      <c r="Y914" s="1" t="s">
        <v>86</v>
      </c>
      <c r="Z914" s="1" t="s">
        <v>89</v>
      </c>
      <c r="AA914">
        <v>308</v>
      </c>
      <c r="AB914">
        <v>440.44</v>
      </c>
    </row>
    <row r="915" spans="18:28" ht="14.4" x14ac:dyDescent="0.3">
      <c r="R915" s="22">
        <v>2726172</v>
      </c>
      <c r="S915">
        <v>2022</v>
      </c>
      <c r="T915" s="1" t="s">
        <v>6</v>
      </c>
      <c r="U915" s="1" t="s">
        <v>85</v>
      </c>
      <c r="V915" s="1" t="s">
        <v>87</v>
      </c>
      <c r="W915" s="1" t="s">
        <v>88</v>
      </c>
      <c r="X915" s="1" t="s">
        <v>84</v>
      </c>
      <c r="Y915" s="1" t="s">
        <v>86</v>
      </c>
      <c r="Z915" s="1" t="s">
        <v>89</v>
      </c>
      <c r="AA915">
        <v>262</v>
      </c>
      <c r="AB915">
        <v>374.65999999999997</v>
      </c>
    </row>
    <row r="916" spans="18:28" ht="14.4" x14ac:dyDescent="0.3">
      <c r="R916" s="22">
        <v>2726172</v>
      </c>
      <c r="S916">
        <v>2022</v>
      </c>
      <c r="T916" s="1" t="s">
        <v>6</v>
      </c>
      <c r="U916" s="1" t="s">
        <v>85</v>
      </c>
      <c r="V916" s="1" t="s">
        <v>87</v>
      </c>
      <c r="W916" s="1" t="s">
        <v>88</v>
      </c>
      <c r="X916" s="1" t="s">
        <v>84</v>
      </c>
      <c r="Y916" s="1" t="s">
        <v>86</v>
      </c>
      <c r="Z916" s="1" t="s">
        <v>89</v>
      </c>
      <c r="AA916">
        <v>941</v>
      </c>
      <c r="AB916">
        <v>1345.63</v>
      </c>
    </row>
    <row r="917" spans="18:28" ht="14.4" x14ac:dyDescent="0.3">
      <c r="R917" s="22">
        <v>2726172</v>
      </c>
      <c r="S917">
        <v>2022</v>
      </c>
      <c r="T917" s="1" t="s">
        <v>6</v>
      </c>
      <c r="U917" s="1" t="s">
        <v>85</v>
      </c>
      <c r="V917" s="1" t="s">
        <v>87</v>
      </c>
      <c r="W917" s="1" t="s">
        <v>88</v>
      </c>
      <c r="X917" s="1" t="s">
        <v>84</v>
      </c>
      <c r="Y917" s="1" t="s">
        <v>86</v>
      </c>
      <c r="Z917" s="1" t="s">
        <v>89</v>
      </c>
      <c r="AA917">
        <v>129</v>
      </c>
      <c r="AB917">
        <v>184.47</v>
      </c>
    </row>
    <row r="918" spans="18:28" ht="14.4" x14ac:dyDescent="0.3">
      <c r="R918" s="22">
        <v>2726172</v>
      </c>
      <c r="S918">
        <v>2022</v>
      </c>
      <c r="T918" s="1" t="s">
        <v>6</v>
      </c>
      <c r="U918" s="1" t="s">
        <v>85</v>
      </c>
      <c r="V918" s="1" t="s">
        <v>87</v>
      </c>
      <c r="W918" s="1" t="s">
        <v>88</v>
      </c>
      <c r="X918" s="1" t="s">
        <v>84</v>
      </c>
      <c r="Y918" s="1" t="s">
        <v>86</v>
      </c>
      <c r="Z918" s="1" t="s">
        <v>89</v>
      </c>
      <c r="AA918">
        <v>792</v>
      </c>
      <c r="AB918">
        <v>1132.56</v>
      </c>
    </row>
    <row r="919" spans="18:28" ht="14.4" x14ac:dyDescent="0.3">
      <c r="R919" s="22">
        <v>2726172</v>
      </c>
      <c r="S919">
        <v>2022</v>
      </c>
      <c r="T919" s="1" t="s">
        <v>5</v>
      </c>
      <c r="U919" s="1" t="s">
        <v>85</v>
      </c>
      <c r="V919" s="1" t="s">
        <v>87</v>
      </c>
      <c r="W919" s="1" t="s">
        <v>88</v>
      </c>
      <c r="X919" s="1" t="s">
        <v>84</v>
      </c>
      <c r="Y919" s="1" t="s">
        <v>86</v>
      </c>
      <c r="Z919" s="1" t="s">
        <v>89</v>
      </c>
      <c r="AA919">
        <v>313</v>
      </c>
      <c r="AB919">
        <v>447.59000000000003</v>
      </c>
    </row>
    <row r="920" spans="18:28" ht="14.4" x14ac:dyDescent="0.3">
      <c r="R920" s="22">
        <v>2726172</v>
      </c>
      <c r="S920">
        <v>2022</v>
      </c>
      <c r="T920" s="1" t="s">
        <v>2</v>
      </c>
      <c r="U920" s="1" t="s">
        <v>85</v>
      </c>
      <c r="V920" s="1" t="s">
        <v>87</v>
      </c>
      <c r="W920" s="1" t="s">
        <v>88</v>
      </c>
      <c r="X920" s="1" t="s">
        <v>84</v>
      </c>
      <c r="Y920" s="1" t="s">
        <v>86</v>
      </c>
      <c r="Z920" s="1" t="s">
        <v>89</v>
      </c>
      <c r="AA920">
        <v>332</v>
      </c>
      <c r="AB920">
        <v>474.76</v>
      </c>
    </row>
    <row r="921" spans="18:28" ht="14.4" x14ac:dyDescent="0.3">
      <c r="R921" s="22">
        <v>2726172</v>
      </c>
      <c r="S921">
        <v>2022</v>
      </c>
      <c r="T921" s="1" t="s">
        <v>2</v>
      </c>
      <c r="U921" s="1" t="s">
        <v>85</v>
      </c>
      <c r="V921" s="1" t="s">
        <v>87</v>
      </c>
      <c r="W921" s="1" t="s">
        <v>88</v>
      </c>
      <c r="X921" s="1" t="s">
        <v>84</v>
      </c>
      <c r="Y921" s="1" t="s">
        <v>86</v>
      </c>
      <c r="Z921" s="1" t="s">
        <v>89</v>
      </c>
      <c r="AA921">
        <v>929</v>
      </c>
      <c r="AB921">
        <v>1328.47</v>
      </c>
    </row>
    <row r="922" spans="18:28" ht="14.4" x14ac:dyDescent="0.3">
      <c r="R922" s="22">
        <v>2726172</v>
      </c>
      <c r="S922">
        <v>2022</v>
      </c>
      <c r="T922" s="1" t="s">
        <v>9</v>
      </c>
      <c r="U922" s="1" t="s">
        <v>85</v>
      </c>
      <c r="V922" s="1" t="s">
        <v>87</v>
      </c>
      <c r="W922" s="1" t="s">
        <v>88</v>
      </c>
      <c r="X922" s="1" t="s">
        <v>84</v>
      </c>
      <c r="Y922" s="1" t="s">
        <v>86</v>
      </c>
      <c r="Z922" s="1" t="s">
        <v>89</v>
      </c>
      <c r="AA922">
        <v>292</v>
      </c>
      <c r="AB922">
        <v>417.56</v>
      </c>
    </row>
    <row r="923" spans="18:28" ht="14.4" x14ac:dyDescent="0.3">
      <c r="R923" s="22">
        <v>2726172</v>
      </c>
      <c r="S923">
        <v>2022</v>
      </c>
      <c r="T923" s="1" t="s">
        <v>9</v>
      </c>
      <c r="U923" s="1" t="s">
        <v>85</v>
      </c>
      <c r="V923" s="1" t="s">
        <v>87</v>
      </c>
      <c r="W923" s="1" t="s">
        <v>88</v>
      </c>
      <c r="X923" s="1" t="s">
        <v>84</v>
      </c>
      <c r="Y923" s="1" t="s">
        <v>86</v>
      </c>
      <c r="Z923" s="1" t="s">
        <v>89</v>
      </c>
      <c r="AA923">
        <v>948</v>
      </c>
      <c r="AB923">
        <v>1355.6399999999999</v>
      </c>
    </row>
    <row r="924" spans="18:28" ht="14.4" x14ac:dyDescent="0.3">
      <c r="R924" s="22">
        <v>2726172</v>
      </c>
      <c r="S924">
        <v>2022</v>
      </c>
      <c r="T924" s="1" t="s">
        <v>9</v>
      </c>
      <c r="U924" s="1" t="s">
        <v>85</v>
      </c>
      <c r="V924" s="1" t="s">
        <v>87</v>
      </c>
      <c r="W924" s="1" t="s">
        <v>88</v>
      </c>
      <c r="X924" s="1" t="s">
        <v>84</v>
      </c>
      <c r="Y924" s="1" t="s">
        <v>86</v>
      </c>
      <c r="Z924" s="1" t="s">
        <v>89</v>
      </c>
      <c r="AA924">
        <v>949</v>
      </c>
      <c r="AB924">
        <v>1357.07</v>
      </c>
    </row>
    <row r="925" spans="18:28" ht="14.4" x14ac:dyDescent="0.3">
      <c r="R925" s="22">
        <v>2726172</v>
      </c>
      <c r="S925">
        <v>2022</v>
      </c>
      <c r="T925" s="1" t="s">
        <v>9</v>
      </c>
      <c r="U925" s="1" t="s">
        <v>85</v>
      </c>
      <c r="V925" s="1" t="s">
        <v>87</v>
      </c>
      <c r="W925" s="1" t="s">
        <v>88</v>
      </c>
      <c r="X925" s="1" t="s">
        <v>84</v>
      </c>
      <c r="Y925" s="1" t="s">
        <v>86</v>
      </c>
      <c r="Z925" s="1" t="s">
        <v>89</v>
      </c>
      <c r="AA925">
        <v>319</v>
      </c>
      <c r="AB925">
        <v>456.16999999999996</v>
      </c>
    </row>
    <row r="926" spans="18:28" ht="14.4" x14ac:dyDescent="0.3">
      <c r="R926" s="22">
        <v>2726172</v>
      </c>
      <c r="S926">
        <v>2022</v>
      </c>
      <c r="T926" s="1" t="s">
        <v>9</v>
      </c>
      <c r="U926" s="1" t="s">
        <v>85</v>
      </c>
      <c r="V926" s="1" t="s">
        <v>87</v>
      </c>
      <c r="W926" s="1" t="s">
        <v>88</v>
      </c>
      <c r="X926" s="1" t="s">
        <v>84</v>
      </c>
      <c r="Y926" s="1" t="s">
        <v>86</v>
      </c>
      <c r="Z926" s="1" t="s">
        <v>89</v>
      </c>
      <c r="AA926">
        <v>247</v>
      </c>
      <c r="AB926">
        <v>353.21</v>
      </c>
    </row>
    <row r="927" spans="18:28" ht="14.4" x14ac:dyDescent="0.3">
      <c r="R927" s="22">
        <v>2726172</v>
      </c>
      <c r="S927">
        <v>2022</v>
      </c>
      <c r="T927" s="1" t="s">
        <v>9</v>
      </c>
      <c r="U927" s="1" t="s">
        <v>85</v>
      </c>
      <c r="V927" s="1" t="s">
        <v>87</v>
      </c>
      <c r="W927" s="1" t="s">
        <v>88</v>
      </c>
      <c r="X927" s="1" t="s">
        <v>84</v>
      </c>
      <c r="Y927" s="1" t="s">
        <v>86</v>
      </c>
      <c r="Z927" s="1" t="s">
        <v>89</v>
      </c>
      <c r="AA927">
        <v>848</v>
      </c>
      <c r="AB927">
        <v>1212.6399999999999</v>
      </c>
    </row>
    <row r="928" spans="18:28" ht="14.4" x14ac:dyDescent="0.3">
      <c r="R928" s="22">
        <v>2726172</v>
      </c>
      <c r="S928">
        <v>2022</v>
      </c>
      <c r="T928" s="1" t="s">
        <v>8</v>
      </c>
      <c r="U928" s="1" t="s">
        <v>85</v>
      </c>
      <c r="V928" s="1" t="s">
        <v>87</v>
      </c>
      <c r="W928" s="1" t="s">
        <v>88</v>
      </c>
      <c r="X928" s="1" t="s">
        <v>84</v>
      </c>
      <c r="Y928" s="1" t="s">
        <v>86</v>
      </c>
      <c r="Z928" s="1" t="s">
        <v>89</v>
      </c>
      <c r="AA928">
        <v>250</v>
      </c>
      <c r="AB928">
        <v>357.5</v>
      </c>
    </row>
    <row r="929" spans="18:28" ht="14.4" x14ac:dyDescent="0.3">
      <c r="R929" s="22">
        <v>2726172</v>
      </c>
      <c r="S929">
        <v>2022</v>
      </c>
      <c r="T929" s="1" t="s">
        <v>8</v>
      </c>
      <c r="U929" s="1" t="s">
        <v>85</v>
      </c>
      <c r="V929" s="1" t="s">
        <v>87</v>
      </c>
      <c r="W929" s="1" t="s">
        <v>88</v>
      </c>
      <c r="X929" s="1" t="s">
        <v>84</v>
      </c>
      <c r="Y929" s="1" t="s">
        <v>86</v>
      </c>
      <c r="Z929" s="1" t="s">
        <v>89</v>
      </c>
      <c r="AA929">
        <v>945</v>
      </c>
      <c r="AB929">
        <v>1351.35</v>
      </c>
    </row>
    <row r="930" spans="18:28" ht="14.4" x14ac:dyDescent="0.3">
      <c r="R930" s="22">
        <v>2726172</v>
      </c>
      <c r="S930">
        <v>2022</v>
      </c>
      <c r="T930" s="1" t="s">
        <v>8</v>
      </c>
      <c r="U930" s="1" t="s">
        <v>85</v>
      </c>
      <c r="V930" s="1" t="s">
        <v>87</v>
      </c>
      <c r="W930" s="1" t="s">
        <v>88</v>
      </c>
      <c r="X930" s="1" t="s">
        <v>84</v>
      </c>
      <c r="Y930" s="1" t="s">
        <v>86</v>
      </c>
      <c r="Z930" s="1" t="s">
        <v>89</v>
      </c>
      <c r="AA930">
        <v>339</v>
      </c>
      <c r="AB930">
        <v>484.77</v>
      </c>
    </row>
    <row r="931" spans="18:28" ht="14.4" x14ac:dyDescent="0.3">
      <c r="R931" s="22">
        <v>2726172</v>
      </c>
      <c r="S931">
        <v>2022</v>
      </c>
      <c r="T931" s="1" t="s">
        <v>8</v>
      </c>
      <c r="U931" s="1" t="s">
        <v>85</v>
      </c>
      <c r="V931" s="1" t="s">
        <v>87</v>
      </c>
      <c r="W931" s="1" t="s">
        <v>88</v>
      </c>
      <c r="X931" s="1" t="s">
        <v>84</v>
      </c>
      <c r="Y931" s="1" t="s">
        <v>86</v>
      </c>
      <c r="Z931" s="1" t="s">
        <v>89</v>
      </c>
      <c r="AA931">
        <v>253</v>
      </c>
      <c r="AB931">
        <v>361.78999999999996</v>
      </c>
    </row>
    <row r="932" spans="18:28" ht="14.4" x14ac:dyDescent="0.3">
      <c r="R932" s="22">
        <v>2726172</v>
      </c>
      <c r="S932">
        <v>2022</v>
      </c>
      <c r="T932" s="1" t="s">
        <v>3</v>
      </c>
      <c r="U932" s="1" t="s">
        <v>77</v>
      </c>
      <c r="V932" s="1" t="s">
        <v>78</v>
      </c>
      <c r="W932" s="1" t="s">
        <v>79</v>
      </c>
      <c r="X932" s="1" t="s">
        <v>84</v>
      </c>
      <c r="Y932" s="1" t="s">
        <v>81</v>
      </c>
      <c r="Z932" s="1" t="s">
        <v>82</v>
      </c>
      <c r="AA932">
        <v>212</v>
      </c>
      <c r="AB932">
        <v>303.15999999999997</v>
      </c>
    </row>
    <row r="933" spans="18:28" ht="14.4" x14ac:dyDescent="0.3">
      <c r="R933" s="22">
        <v>2726172</v>
      </c>
      <c r="S933">
        <v>2022</v>
      </c>
      <c r="T933" s="1" t="s">
        <v>3</v>
      </c>
      <c r="U933" s="1" t="s">
        <v>77</v>
      </c>
      <c r="V933" s="1" t="s">
        <v>78</v>
      </c>
      <c r="W933" s="1" t="s">
        <v>79</v>
      </c>
      <c r="X933" s="1" t="s">
        <v>84</v>
      </c>
      <c r="Y933" s="1" t="s">
        <v>81</v>
      </c>
      <c r="Z933" s="1" t="s">
        <v>83</v>
      </c>
      <c r="AA933">
        <v>216</v>
      </c>
      <c r="AB933">
        <v>308.88</v>
      </c>
    </row>
    <row r="934" spans="18:28" ht="14.4" x14ac:dyDescent="0.3">
      <c r="R934" s="22">
        <v>2726172</v>
      </c>
      <c r="S934">
        <v>2022</v>
      </c>
      <c r="T934" s="1" t="s">
        <v>3</v>
      </c>
      <c r="U934" s="1" t="s">
        <v>77</v>
      </c>
      <c r="V934" s="1" t="s">
        <v>78</v>
      </c>
      <c r="W934" s="1" t="s">
        <v>79</v>
      </c>
      <c r="X934" s="1" t="s">
        <v>84</v>
      </c>
      <c r="Y934" s="1" t="s">
        <v>81</v>
      </c>
      <c r="Z934" s="1" t="s">
        <v>83</v>
      </c>
      <c r="AA934">
        <v>204</v>
      </c>
      <c r="AB934">
        <v>291.72000000000003</v>
      </c>
    </row>
    <row r="935" spans="18:28" ht="14.4" x14ac:dyDescent="0.3">
      <c r="R935" s="22">
        <v>2726172</v>
      </c>
      <c r="S935">
        <v>2022</v>
      </c>
      <c r="T935" s="1" t="s">
        <v>3</v>
      </c>
      <c r="U935" s="1" t="s">
        <v>77</v>
      </c>
      <c r="V935" s="1" t="s">
        <v>78</v>
      </c>
      <c r="W935" s="1" t="s">
        <v>79</v>
      </c>
      <c r="X935" s="1" t="s">
        <v>84</v>
      </c>
      <c r="Y935" s="1" t="s">
        <v>81</v>
      </c>
      <c r="Z935" s="1" t="s">
        <v>83</v>
      </c>
      <c r="AA935">
        <v>213</v>
      </c>
      <c r="AB935">
        <v>304.59000000000003</v>
      </c>
    </row>
    <row r="936" spans="18:28" ht="14.4" x14ac:dyDescent="0.3">
      <c r="R936" s="22">
        <v>2726172</v>
      </c>
      <c r="S936">
        <v>2022</v>
      </c>
      <c r="T936" s="1" t="s">
        <v>1</v>
      </c>
      <c r="U936" s="1" t="s">
        <v>77</v>
      </c>
      <c r="V936" s="1" t="s">
        <v>78</v>
      </c>
      <c r="W936" s="1" t="s">
        <v>79</v>
      </c>
      <c r="X936" s="1" t="s">
        <v>84</v>
      </c>
      <c r="Y936" s="1" t="s">
        <v>81</v>
      </c>
      <c r="Z936" s="1" t="s">
        <v>82</v>
      </c>
      <c r="AA936">
        <v>236</v>
      </c>
      <c r="AB936">
        <v>337.48</v>
      </c>
    </row>
    <row r="937" spans="18:28" ht="14.4" x14ac:dyDescent="0.3">
      <c r="R937" s="22">
        <v>2726172</v>
      </c>
      <c r="S937">
        <v>2022</v>
      </c>
      <c r="T937" s="1" t="s">
        <v>1</v>
      </c>
      <c r="U937" s="1" t="s">
        <v>77</v>
      </c>
      <c r="V937" s="1" t="s">
        <v>78</v>
      </c>
      <c r="W937" s="1" t="s">
        <v>79</v>
      </c>
      <c r="X937" s="1" t="s">
        <v>84</v>
      </c>
      <c r="Y937" s="1" t="s">
        <v>81</v>
      </c>
      <c r="Z937" s="1" t="s">
        <v>83</v>
      </c>
      <c r="AA937">
        <v>246</v>
      </c>
      <c r="AB937">
        <v>351.78</v>
      </c>
    </row>
    <row r="938" spans="18:28" ht="14.4" x14ac:dyDescent="0.3">
      <c r="R938" s="22">
        <v>2726172</v>
      </c>
      <c r="S938">
        <v>2022</v>
      </c>
      <c r="T938" s="1" t="s">
        <v>1</v>
      </c>
      <c r="U938" s="1" t="s">
        <v>77</v>
      </c>
      <c r="V938" s="1" t="s">
        <v>78</v>
      </c>
      <c r="W938" s="1" t="s">
        <v>79</v>
      </c>
      <c r="X938" s="1" t="s">
        <v>84</v>
      </c>
      <c r="Y938" s="1" t="s">
        <v>81</v>
      </c>
      <c r="Z938" s="1" t="s">
        <v>83</v>
      </c>
      <c r="AA938">
        <v>234</v>
      </c>
      <c r="AB938">
        <v>334.62</v>
      </c>
    </row>
    <row r="939" spans="18:28" ht="14.4" x14ac:dyDescent="0.3">
      <c r="R939" s="22">
        <v>2726172</v>
      </c>
      <c r="S939">
        <v>2022</v>
      </c>
      <c r="T939" s="1" t="s">
        <v>1</v>
      </c>
      <c r="U939" s="1" t="s">
        <v>77</v>
      </c>
      <c r="V939" s="1" t="s">
        <v>78</v>
      </c>
      <c r="W939" s="1" t="s">
        <v>79</v>
      </c>
      <c r="X939" s="1" t="s">
        <v>84</v>
      </c>
      <c r="Y939" s="1" t="s">
        <v>81</v>
      </c>
      <c r="Z939" s="1" t="s">
        <v>82</v>
      </c>
      <c r="AA939">
        <v>245</v>
      </c>
      <c r="AB939">
        <v>350.35</v>
      </c>
    </row>
    <row r="940" spans="18:28" ht="14.4" x14ac:dyDescent="0.3">
      <c r="R940" s="22">
        <v>2726172</v>
      </c>
      <c r="S940">
        <v>2022</v>
      </c>
      <c r="T940" s="1" t="s">
        <v>0</v>
      </c>
      <c r="U940" s="1" t="s">
        <v>77</v>
      </c>
      <c r="V940" s="1" t="s">
        <v>78</v>
      </c>
      <c r="W940" s="1" t="s">
        <v>79</v>
      </c>
      <c r="X940" s="1" t="s">
        <v>84</v>
      </c>
      <c r="Y940" s="1" t="s">
        <v>81</v>
      </c>
      <c r="Z940" s="1" t="s">
        <v>82</v>
      </c>
      <c r="AA940">
        <v>254</v>
      </c>
      <c r="AB940">
        <v>363.22</v>
      </c>
    </row>
    <row r="941" spans="18:28" ht="14.4" x14ac:dyDescent="0.3">
      <c r="R941" s="22">
        <v>2726172</v>
      </c>
      <c r="S941">
        <v>2022</v>
      </c>
      <c r="T941" s="1" t="s">
        <v>6</v>
      </c>
      <c r="U941" s="1" t="s">
        <v>77</v>
      </c>
      <c r="V941" s="1" t="s">
        <v>78</v>
      </c>
      <c r="W941" s="1" t="s">
        <v>79</v>
      </c>
      <c r="X941" s="1" t="s">
        <v>84</v>
      </c>
      <c r="Y941" s="1" t="s">
        <v>81</v>
      </c>
      <c r="Z941" s="1" t="s">
        <v>83</v>
      </c>
      <c r="AA941">
        <v>165</v>
      </c>
      <c r="AB941">
        <v>235.95</v>
      </c>
    </row>
    <row r="942" spans="18:28" ht="14.4" x14ac:dyDescent="0.3">
      <c r="R942" s="22">
        <v>2726172</v>
      </c>
      <c r="S942">
        <v>2022</v>
      </c>
      <c r="T942" s="1" t="s">
        <v>2</v>
      </c>
      <c r="U942" s="1" t="s">
        <v>77</v>
      </c>
      <c r="V942" s="1" t="s">
        <v>78</v>
      </c>
      <c r="W942" s="1" t="s">
        <v>79</v>
      </c>
      <c r="X942" s="1" t="s">
        <v>84</v>
      </c>
      <c r="Y942" s="1" t="s">
        <v>81</v>
      </c>
      <c r="Z942" s="1" t="s">
        <v>83</v>
      </c>
      <c r="AA942">
        <v>225</v>
      </c>
      <c r="AB942">
        <v>321.75</v>
      </c>
    </row>
    <row r="943" spans="18:28" ht="14.4" x14ac:dyDescent="0.3">
      <c r="R943" s="22">
        <v>2726172</v>
      </c>
      <c r="S943">
        <v>2022</v>
      </c>
      <c r="T943" s="1" t="s">
        <v>4</v>
      </c>
      <c r="U943" s="1" t="s">
        <v>77</v>
      </c>
      <c r="V943" s="1" t="s">
        <v>78</v>
      </c>
      <c r="W943" s="1" t="s">
        <v>79</v>
      </c>
      <c r="X943" s="1" t="s">
        <v>84</v>
      </c>
      <c r="Y943" s="1" t="s">
        <v>81</v>
      </c>
      <c r="Z943" s="1" t="s">
        <v>83</v>
      </c>
      <c r="AA943">
        <v>189</v>
      </c>
      <c r="AB943">
        <v>270.27</v>
      </c>
    </row>
    <row r="944" spans="18:28" ht="14.4" x14ac:dyDescent="0.3">
      <c r="R944" s="22">
        <v>2726172</v>
      </c>
      <c r="S944">
        <v>2022</v>
      </c>
      <c r="T944" s="1" t="s">
        <v>4</v>
      </c>
      <c r="U944" s="1" t="s">
        <v>77</v>
      </c>
      <c r="V944" s="1" t="s">
        <v>78</v>
      </c>
      <c r="W944" s="1" t="s">
        <v>79</v>
      </c>
      <c r="X944" s="1" t="s">
        <v>84</v>
      </c>
      <c r="Y944" s="1" t="s">
        <v>81</v>
      </c>
      <c r="Z944" s="1" t="s">
        <v>82</v>
      </c>
      <c r="AA944">
        <v>197</v>
      </c>
      <c r="AB944">
        <v>281.70999999999998</v>
      </c>
    </row>
    <row r="945" spans="18:28" ht="14.4" x14ac:dyDescent="0.3">
      <c r="R945" s="22">
        <v>2726172</v>
      </c>
      <c r="S945">
        <v>2022</v>
      </c>
      <c r="T945" s="1" t="s">
        <v>4</v>
      </c>
      <c r="U945" s="1" t="s">
        <v>77</v>
      </c>
      <c r="V945" s="1" t="s">
        <v>78</v>
      </c>
      <c r="W945" s="1" t="s">
        <v>79</v>
      </c>
      <c r="X945" s="1" t="s">
        <v>84</v>
      </c>
      <c r="Y945" s="1" t="s">
        <v>81</v>
      </c>
      <c r="Z945" s="1" t="s">
        <v>82</v>
      </c>
      <c r="AA945">
        <v>191</v>
      </c>
      <c r="AB945">
        <v>273.13</v>
      </c>
    </row>
    <row r="946" spans="18:28" ht="14.4" x14ac:dyDescent="0.3">
      <c r="R946" s="22">
        <v>2726172</v>
      </c>
      <c r="S946">
        <v>2022</v>
      </c>
      <c r="T946" s="1" t="s">
        <v>4</v>
      </c>
      <c r="U946" s="1" t="s">
        <v>77</v>
      </c>
      <c r="V946" s="1" t="s">
        <v>78</v>
      </c>
      <c r="W946" s="1" t="s">
        <v>79</v>
      </c>
      <c r="X946" s="1" t="s">
        <v>84</v>
      </c>
      <c r="Y946" s="1" t="s">
        <v>81</v>
      </c>
      <c r="Z946" s="1" t="s">
        <v>82</v>
      </c>
      <c r="AA946">
        <v>185</v>
      </c>
      <c r="AB946">
        <v>264.55</v>
      </c>
    </row>
    <row r="947" spans="18:28" ht="14.4" x14ac:dyDescent="0.3">
      <c r="R947" s="22">
        <v>2726172</v>
      </c>
      <c r="S947">
        <v>2022</v>
      </c>
      <c r="T947" s="1" t="s">
        <v>7</v>
      </c>
      <c r="U947" s="1" t="s">
        <v>85</v>
      </c>
      <c r="V947" s="1" t="s">
        <v>78</v>
      </c>
      <c r="W947" s="1" t="s">
        <v>79</v>
      </c>
      <c r="X947" s="1" t="s">
        <v>84</v>
      </c>
      <c r="Y947" s="1" t="s">
        <v>81</v>
      </c>
      <c r="Z947" s="1" t="s">
        <v>82</v>
      </c>
      <c r="AA947">
        <v>253</v>
      </c>
      <c r="AB947">
        <v>361.78999999999996</v>
      </c>
    </row>
    <row r="948" spans="18:28" ht="14.4" x14ac:dyDescent="0.3">
      <c r="R948" s="22">
        <v>2726172</v>
      </c>
      <c r="S948">
        <v>2022</v>
      </c>
      <c r="T948" s="1" t="s">
        <v>7</v>
      </c>
      <c r="U948" s="1" t="s">
        <v>85</v>
      </c>
      <c r="V948" s="1" t="s">
        <v>78</v>
      </c>
      <c r="W948" s="1" t="s">
        <v>79</v>
      </c>
      <c r="X948" s="1" t="s">
        <v>84</v>
      </c>
      <c r="Y948" s="1" t="s">
        <v>81</v>
      </c>
      <c r="Z948" s="1" t="s">
        <v>82</v>
      </c>
      <c r="AA948">
        <v>251</v>
      </c>
      <c r="AB948">
        <v>358.93</v>
      </c>
    </row>
    <row r="949" spans="18:28" ht="14.4" x14ac:dyDescent="0.3">
      <c r="R949" s="22">
        <v>2726172</v>
      </c>
      <c r="S949">
        <v>2022</v>
      </c>
      <c r="T949" s="1" t="s">
        <v>3</v>
      </c>
      <c r="U949" s="1" t="s">
        <v>77</v>
      </c>
      <c r="V949" s="1" t="s">
        <v>87</v>
      </c>
      <c r="W949" s="1" t="s">
        <v>79</v>
      </c>
      <c r="X949" s="1" t="s">
        <v>80</v>
      </c>
      <c r="Y949" s="1" t="s">
        <v>81</v>
      </c>
      <c r="Z949" s="1" t="s">
        <v>83</v>
      </c>
      <c r="AA949">
        <v>352</v>
      </c>
      <c r="AB949">
        <v>503.36</v>
      </c>
    </row>
    <row r="950" spans="18:28" ht="14.4" x14ac:dyDescent="0.3">
      <c r="R950" s="22">
        <v>2726172</v>
      </c>
      <c r="S950">
        <v>2022</v>
      </c>
      <c r="T950" s="1" t="s">
        <v>3</v>
      </c>
      <c r="U950" s="1" t="s">
        <v>77</v>
      </c>
      <c r="V950" s="1" t="s">
        <v>87</v>
      </c>
      <c r="W950" s="1" t="s">
        <v>79</v>
      </c>
      <c r="X950" s="1" t="s">
        <v>80</v>
      </c>
      <c r="Y950" s="1" t="s">
        <v>81</v>
      </c>
      <c r="Z950" s="1" t="s">
        <v>83</v>
      </c>
      <c r="AA950">
        <v>731</v>
      </c>
      <c r="AB950">
        <v>1045.33</v>
      </c>
    </row>
    <row r="951" spans="18:28" ht="14.4" x14ac:dyDescent="0.3">
      <c r="R951" s="22">
        <v>2726172</v>
      </c>
      <c r="S951">
        <v>2022</v>
      </c>
      <c r="T951" s="1" t="s">
        <v>3</v>
      </c>
      <c r="U951" s="1" t="s">
        <v>77</v>
      </c>
      <c r="V951" s="1" t="s">
        <v>87</v>
      </c>
      <c r="W951" s="1" t="s">
        <v>79</v>
      </c>
      <c r="X951" s="1" t="s">
        <v>80</v>
      </c>
      <c r="Y951" s="1" t="s">
        <v>81</v>
      </c>
      <c r="Z951" s="1" t="s">
        <v>83</v>
      </c>
      <c r="AA951">
        <v>355</v>
      </c>
      <c r="AB951">
        <v>507.65</v>
      </c>
    </row>
    <row r="952" spans="18:28" ht="14.4" x14ac:dyDescent="0.3">
      <c r="R952" s="22">
        <v>2726172</v>
      </c>
      <c r="S952">
        <v>2022</v>
      </c>
      <c r="T952" s="1" t="s">
        <v>3</v>
      </c>
      <c r="U952" s="1" t="s">
        <v>77</v>
      </c>
      <c r="V952" s="1" t="s">
        <v>87</v>
      </c>
      <c r="W952" s="1" t="s">
        <v>79</v>
      </c>
      <c r="X952" s="1" t="s">
        <v>80</v>
      </c>
      <c r="Y952" s="1" t="s">
        <v>81</v>
      </c>
      <c r="Z952" s="1" t="s">
        <v>83</v>
      </c>
      <c r="AA952">
        <v>157</v>
      </c>
      <c r="AB952">
        <v>224.51</v>
      </c>
    </row>
    <row r="953" spans="18:28" ht="14.4" x14ac:dyDescent="0.3">
      <c r="R953" s="22">
        <v>2726172</v>
      </c>
      <c r="S953">
        <v>2022</v>
      </c>
      <c r="T953" s="1" t="s">
        <v>11</v>
      </c>
      <c r="U953" s="1" t="s">
        <v>77</v>
      </c>
      <c r="V953" s="1" t="s">
        <v>87</v>
      </c>
      <c r="W953" s="1" t="s">
        <v>79</v>
      </c>
      <c r="X953" s="1" t="s">
        <v>80</v>
      </c>
      <c r="Y953" s="1" t="s">
        <v>81</v>
      </c>
      <c r="Z953" s="1" t="s">
        <v>83</v>
      </c>
      <c r="AA953">
        <v>705</v>
      </c>
      <c r="AB953">
        <v>1008.15</v>
      </c>
    </row>
    <row r="954" spans="18:28" ht="14.4" x14ac:dyDescent="0.3">
      <c r="R954" s="22">
        <v>2726172</v>
      </c>
      <c r="S954">
        <v>2022</v>
      </c>
      <c r="T954" s="1" t="s">
        <v>1</v>
      </c>
      <c r="U954" s="1" t="s">
        <v>77</v>
      </c>
      <c r="V954" s="1" t="s">
        <v>87</v>
      </c>
      <c r="W954" s="1" t="s">
        <v>79</v>
      </c>
      <c r="X954" s="1" t="s">
        <v>80</v>
      </c>
      <c r="Y954" s="1" t="s">
        <v>81</v>
      </c>
      <c r="Z954" s="1" t="s">
        <v>83</v>
      </c>
      <c r="AA954">
        <v>364</v>
      </c>
      <c r="AB954">
        <v>520.52</v>
      </c>
    </row>
    <row r="955" spans="18:28" ht="14.4" x14ac:dyDescent="0.3">
      <c r="R955" s="22">
        <v>2726172</v>
      </c>
      <c r="S955">
        <v>2022</v>
      </c>
      <c r="T955" s="1" t="s">
        <v>1</v>
      </c>
      <c r="U955" s="1" t="s">
        <v>77</v>
      </c>
      <c r="V955" s="1" t="s">
        <v>87</v>
      </c>
      <c r="W955" s="1" t="s">
        <v>79</v>
      </c>
      <c r="X955" s="1" t="s">
        <v>80</v>
      </c>
      <c r="Y955" s="1" t="s">
        <v>81</v>
      </c>
      <c r="Z955" s="1" t="s">
        <v>83</v>
      </c>
      <c r="AA955">
        <v>363</v>
      </c>
      <c r="AB955">
        <v>519.09</v>
      </c>
    </row>
    <row r="956" spans="18:28" ht="14.4" x14ac:dyDescent="0.3">
      <c r="R956" s="22">
        <v>2726172</v>
      </c>
      <c r="S956">
        <v>2022</v>
      </c>
      <c r="T956" s="1" t="s">
        <v>1</v>
      </c>
      <c r="U956" s="1" t="s">
        <v>77</v>
      </c>
      <c r="V956" s="1" t="s">
        <v>87</v>
      </c>
      <c r="W956" s="1" t="s">
        <v>79</v>
      </c>
      <c r="X956" s="1" t="s">
        <v>80</v>
      </c>
      <c r="Y956" s="1" t="s">
        <v>81</v>
      </c>
      <c r="Z956" s="1" t="s">
        <v>83</v>
      </c>
      <c r="AA956">
        <v>163</v>
      </c>
      <c r="AB956">
        <v>233.09</v>
      </c>
    </row>
    <row r="957" spans="18:28" ht="14.4" x14ac:dyDescent="0.3">
      <c r="R957" s="22">
        <v>2726172</v>
      </c>
      <c r="S957">
        <v>2022</v>
      </c>
      <c r="T957" s="1" t="s">
        <v>1</v>
      </c>
      <c r="U957" s="1" t="s">
        <v>77</v>
      </c>
      <c r="V957" s="1" t="s">
        <v>87</v>
      </c>
      <c r="W957" s="1" t="s">
        <v>79</v>
      </c>
      <c r="X957" s="1" t="s">
        <v>80</v>
      </c>
      <c r="Y957" s="1" t="s">
        <v>81</v>
      </c>
      <c r="Z957" s="1" t="s">
        <v>83</v>
      </c>
      <c r="AA957">
        <v>167</v>
      </c>
      <c r="AB957">
        <v>238.81</v>
      </c>
    </row>
    <row r="958" spans="18:28" ht="14.4" x14ac:dyDescent="0.3">
      <c r="R958" s="22">
        <v>2726172</v>
      </c>
      <c r="S958">
        <v>2022</v>
      </c>
      <c r="T958" s="1" t="s">
        <v>6</v>
      </c>
      <c r="U958" s="1" t="s">
        <v>77</v>
      </c>
      <c r="V958" s="1" t="s">
        <v>87</v>
      </c>
      <c r="W958" s="1" t="s">
        <v>79</v>
      </c>
      <c r="X958" s="1" t="s">
        <v>80</v>
      </c>
      <c r="Y958" s="1" t="s">
        <v>81</v>
      </c>
      <c r="Z958" s="1" t="s">
        <v>83</v>
      </c>
      <c r="AA958">
        <v>734</v>
      </c>
      <c r="AB958">
        <v>1049.6199999999999</v>
      </c>
    </row>
    <row r="959" spans="18:28" ht="14.4" x14ac:dyDescent="0.3">
      <c r="R959" s="22">
        <v>2726172</v>
      </c>
      <c r="S959">
        <v>2022</v>
      </c>
      <c r="T959" s="1" t="s">
        <v>2</v>
      </c>
      <c r="U959" s="1" t="s">
        <v>77</v>
      </c>
      <c r="V959" s="1" t="s">
        <v>87</v>
      </c>
      <c r="W959" s="1" t="s">
        <v>79</v>
      </c>
      <c r="X959" s="1" t="s">
        <v>80</v>
      </c>
      <c r="Y959" s="1" t="s">
        <v>81</v>
      </c>
      <c r="Z959" s="1" t="s">
        <v>83</v>
      </c>
      <c r="AA959">
        <v>358</v>
      </c>
      <c r="AB959">
        <v>511.94</v>
      </c>
    </row>
    <row r="960" spans="18:28" ht="14.4" x14ac:dyDescent="0.3">
      <c r="R960" s="22">
        <v>2726172</v>
      </c>
      <c r="S960">
        <v>2022</v>
      </c>
      <c r="T960" s="1" t="s">
        <v>2</v>
      </c>
      <c r="U960" s="1" t="s">
        <v>77</v>
      </c>
      <c r="V960" s="1" t="s">
        <v>87</v>
      </c>
      <c r="W960" s="1" t="s">
        <v>79</v>
      </c>
      <c r="X960" s="1" t="s">
        <v>80</v>
      </c>
      <c r="Y960" s="1" t="s">
        <v>81</v>
      </c>
      <c r="Z960" s="1" t="s">
        <v>83</v>
      </c>
      <c r="AA960">
        <v>160</v>
      </c>
      <c r="AB960">
        <v>228.8</v>
      </c>
    </row>
    <row r="961" spans="18:28" ht="14.4" x14ac:dyDescent="0.3">
      <c r="R961" s="22">
        <v>2726172</v>
      </c>
      <c r="S961">
        <v>2022</v>
      </c>
      <c r="T961" s="1" t="s">
        <v>4</v>
      </c>
      <c r="U961" s="1" t="s">
        <v>77</v>
      </c>
      <c r="V961" s="1" t="s">
        <v>87</v>
      </c>
      <c r="W961" s="1" t="s">
        <v>79</v>
      </c>
      <c r="X961" s="1" t="s">
        <v>80</v>
      </c>
      <c r="Y961" s="1" t="s">
        <v>81</v>
      </c>
      <c r="Z961" s="1" t="s">
        <v>83</v>
      </c>
      <c r="AA961">
        <v>148</v>
      </c>
      <c r="AB961">
        <v>211.64</v>
      </c>
    </row>
    <row r="962" spans="18:28" ht="14.4" x14ac:dyDescent="0.3">
      <c r="R962" s="22">
        <v>2726172</v>
      </c>
      <c r="S962">
        <v>2022</v>
      </c>
      <c r="T962" s="1" t="s">
        <v>4</v>
      </c>
      <c r="U962" s="1" t="s">
        <v>77</v>
      </c>
      <c r="V962" s="1" t="s">
        <v>87</v>
      </c>
      <c r="W962" s="1" t="s">
        <v>79</v>
      </c>
      <c r="X962" s="1" t="s">
        <v>80</v>
      </c>
      <c r="Y962" s="1" t="s">
        <v>81</v>
      </c>
      <c r="Z962" s="1" t="s">
        <v>83</v>
      </c>
      <c r="AA962">
        <v>349</v>
      </c>
      <c r="AB962">
        <v>499.07</v>
      </c>
    </row>
    <row r="963" spans="18:28" ht="14.4" x14ac:dyDescent="0.3">
      <c r="R963" s="22">
        <v>2726172</v>
      </c>
      <c r="S963">
        <v>2022</v>
      </c>
      <c r="T963" s="1" t="s">
        <v>4</v>
      </c>
      <c r="U963" s="1" t="s">
        <v>77</v>
      </c>
      <c r="V963" s="1" t="s">
        <v>87</v>
      </c>
      <c r="W963" s="1" t="s">
        <v>79</v>
      </c>
      <c r="X963" s="1" t="s">
        <v>80</v>
      </c>
      <c r="Y963" s="1" t="s">
        <v>81</v>
      </c>
      <c r="Z963" s="1" t="s">
        <v>83</v>
      </c>
      <c r="AA963">
        <v>347</v>
      </c>
      <c r="AB963">
        <v>496.21000000000004</v>
      </c>
    </row>
    <row r="964" spans="18:28" ht="14.4" x14ac:dyDescent="0.3">
      <c r="R964" s="22">
        <v>2726172</v>
      </c>
      <c r="S964">
        <v>2022</v>
      </c>
      <c r="T964" s="1" t="s">
        <v>10</v>
      </c>
      <c r="U964" s="1" t="s">
        <v>77</v>
      </c>
      <c r="V964" s="1" t="s">
        <v>87</v>
      </c>
      <c r="W964" s="1" t="s">
        <v>79</v>
      </c>
      <c r="X964" s="1" t="s">
        <v>80</v>
      </c>
      <c r="Y964" s="1" t="s">
        <v>81</v>
      </c>
      <c r="Z964" s="1" t="s">
        <v>83</v>
      </c>
      <c r="AA964">
        <v>146</v>
      </c>
      <c r="AB964">
        <v>208.78</v>
      </c>
    </row>
    <row r="965" spans="18:28" ht="14.4" x14ac:dyDescent="0.3">
      <c r="R965" s="22">
        <v>2726172</v>
      </c>
      <c r="S965">
        <v>2022</v>
      </c>
      <c r="T965" s="1" t="s">
        <v>10</v>
      </c>
      <c r="U965" s="1" t="s">
        <v>77</v>
      </c>
      <c r="V965" s="1" t="s">
        <v>87</v>
      </c>
      <c r="W965" s="1" t="s">
        <v>79</v>
      </c>
      <c r="X965" s="1" t="s">
        <v>80</v>
      </c>
      <c r="Y965" s="1" t="s">
        <v>81</v>
      </c>
      <c r="Z965" s="1" t="s">
        <v>83</v>
      </c>
      <c r="AA965">
        <v>142</v>
      </c>
      <c r="AB965">
        <v>203.06</v>
      </c>
    </row>
    <row r="966" spans="18:28" ht="14.4" x14ac:dyDescent="0.3">
      <c r="R966" s="22">
        <v>2726172</v>
      </c>
      <c r="S966">
        <v>2022</v>
      </c>
      <c r="T966" s="1" t="s">
        <v>10</v>
      </c>
      <c r="U966" s="1" t="s">
        <v>77</v>
      </c>
      <c r="V966" s="1" t="s">
        <v>87</v>
      </c>
      <c r="W966" s="1" t="s">
        <v>79</v>
      </c>
      <c r="X966" s="1" t="s">
        <v>80</v>
      </c>
      <c r="Y966" s="1" t="s">
        <v>81</v>
      </c>
      <c r="Z966" s="1" t="s">
        <v>83</v>
      </c>
      <c r="AA966">
        <v>704</v>
      </c>
      <c r="AB966">
        <v>1006.72</v>
      </c>
    </row>
    <row r="967" spans="18:28" ht="14.4" x14ac:dyDescent="0.3">
      <c r="R967" s="22">
        <v>2726172</v>
      </c>
      <c r="S967">
        <v>2022</v>
      </c>
      <c r="T967" s="1" t="s">
        <v>10</v>
      </c>
      <c r="U967" s="1" t="s">
        <v>77</v>
      </c>
      <c r="V967" s="1" t="s">
        <v>87</v>
      </c>
      <c r="W967" s="1" t="s">
        <v>79</v>
      </c>
      <c r="X967" s="1" t="s">
        <v>80</v>
      </c>
      <c r="Y967" s="1" t="s">
        <v>81</v>
      </c>
      <c r="Z967" s="1" t="s">
        <v>83</v>
      </c>
      <c r="AA967">
        <v>361</v>
      </c>
      <c r="AB967">
        <v>516.23</v>
      </c>
    </row>
    <row r="968" spans="18:28" ht="14.4" x14ac:dyDescent="0.3">
      <c r="R968" s="22">
        <v>2726172</v>
      </c>
      <c r="S968">
        <v>2022</v>
      </c>
      <c r="T968" s="1" t="s">
        <v>10</v>
      </c>
      <c r="U968" s="1" t="s">
        <v>77</v>
      </c>
      <c r="V968" s="1" t="s">
        <v>87</v>
      </c>
      <c r="W968" s="1" t="s">
        <v>79</v>
      </c>
      <c r="X968" s="1" t="s">
        <v>80</v>
      </c>
      <c r="Y968" s="1" t="s">
        <v>81</v>
      </c>
      <c r="Z968" s="1" t="s">
        <v>83</v>
      </c>
      <c r="AA968">
        <v>746</v>
      </c>
      <c r="AB968">
        <v>1066.78</v>
      </c>
    </row>
    <row r="969" spans="18:28" ht="14.4" x14ac:dyDescent="0.3">
      <c r="R969" s="22">
        <v>2726172</v>
      </c>
      <c r="S969">
        <v>2022</v>
      </c>
      <c r="T969" s="1" t="s">
        <v>9</v>
      </c>
      <c r="U969" s="1" t="s">
        <v>77</v>
      </c>
      <c r="V969" s="1" t="s">
        <v>87</v>
      </c>
      <c r="W969" s="1" t="s">
        <v>79</v>
      </c>
      <c r="X969" s="1" t="s">
        <v>80</v>
      </c>
      <c r="Y969" s="1" t="s">
        <v>81</v>
      </c>
      <c r="Z969" s="1" t="s">
        <v>83</v>
      </c>
      <c r="AA969">
        <v>703</v>
      </c>
      <c r="AB969">
        <v>1005.29</v>
      </c>
    </row>
    <row r="970" spans="18:28" ht="14.4" x14ac:dyDescent="0.3">
      <c r="R970" s="22">
        <v>2726172</v>
      </c>
      <c r="S970">
        <v>2022</v>
      </c>
      <c r="T970" s="1" t="s">
        <v>9</v>
      </c>
      <c r="U970" s="1" t="s">
        <v>77</v>
      </c>
      <c r="V970" s="1" t="s">
        <v>87</v>
      </c>
      <c r="W970" s="1" t="s">
        <v>79</v>
      </c>
      <c r="X970" s="1" t="s">
        <v>80</v>
      </c>
      <c r="Y970" s="1" t="s">
        <v>81</v>
      </c>
      <c r="Z970" s="1" t="s">
        <v>83</v>
      </c>
      <c r="AA970">
        <v>149</v>
      </c>
      <c r="AB970">
        <v>213.07</v>
      </c>
    </row>
    <row r="971" spans="18:28" ht="14.4" x14ac:dyDescent="0.3">
      <c r="R971" s="22">
        <v>2726172</v>
      </c>
      <c r="S971">
        <v>2022</v>
      </c>
      <c r="T971" s="1" t="s">
        <v>9</v>
      </c>
      <c r="U971" s="1" t="s">
        <v>77</v>
      </c>
      <c r="V971" s="1" t="s">
        <v>87</v>
      </c>
      <c r="W971" s="1" t="s">
        <v>79</v>
      </c>
      <c r="X971" s="1" t="s">
        <v>80</v>
      </c>
      <c r="Y971" s="1" t="s">
        <v>81</v>
      </c>
      <c r="Z971" s="1" t="s">
        <v>83</v>
      </c>
      <c r="AA971">
        <v>323</v>
      </c>
      <c r="AB971">
        <v>461.89</v>
      </c>
    </row>
    <row r="972" spans="18:28" ht="14.4" x14ac:dyDescent="0.3">
      <c r="R972" s="22">
        <v>2726172</v>
      </c>
      <c r="S972">
        <v>2022</v>
      </c>
      <c r="T972" s="1" t="s">
        <v>3</v>
      </c>
      <c r="U972" s="1" t="s">
        <v>85</v>
      </c>
      <c r="V972" s="1" t="s">
        <v>78</v>
      </c>
      <c r="W972" s="1" t="s">
        <v>79</v>
      </c>
      <c r="X972" s="1" t="s">
        <v>80</v>
      </c>
      <c r="Y972" s="1" t="s">
        <v>81</v>
      </c>
      <c r="Z972" s="1" t="s">
        <v>83</v>
      </c>
      <c r="AA972">
        <v>182</v>
      </c>
      <c r="AB972">
        <v>260.26</v>
      </c>
    </row>
    <row r="973" spans="18:28" ht="14.4" x14ac:dyDescent="0.3">
      <c r="R973" s="22">
        <v>2726172</v>
      </c>
      <c r="S973">
        <v>2022</v>
      </c>
      <c r="T973" s="1" t="s">
        <v>3</v>
      </c>
      <c r="U973" s="1" t="s">
        <v>85</v>
      </c>
      <c r="V973" s="1" t="s">
        <v>78</v>
      </c>
      <c r="W973" s="1" t="s">
        <v>79</v>
      </c>
      <c r="X973" s="1" t="s">
        <v>80</v>
      </c>
      <c r="Y973" s="1" t="s">
        <v>81</v>
      </c>
      <c r="Z973" s="1" t="s">
        <v>82</v>
      </c>
      <c r="AA973">
        <v>249</v>
      </c>
      <c r="AB973">
        <v>356.07</v>
      </c>
    </row>
    <row r="974" spans="18:28" ht="14.4" x14ac:dyDescent="0.3">
      <c r="R974" s="22">
        <v>2726172</v>
      </c>
      <c r="S974">
        <v>2022</v>
      </c>
      <c r="T974" s="1" t="s">
        <v>3</v>
      </c>
      <c r="U974" s="1" t="s">
        <v>85</v>
      </c>
      <c r="V974" s="1" t="s">
        <v>78</v>
      </c>
      <c r="W974" s="1" t="s">
        <v>79</v>
      </c>
      <c r="X974" s="1" t="s">
        <v>80</v>
      </c>
      <c r="Y974" s="1" t="s">
        <v>81</v>
      </c>
      <c r="Z974" s="1" t="s">
        <v>83</v>
      </c>
      <c r="AA974">
        <v>173</v>
      </c>
      <c r="AB974">
        <v>247.39</v>
      </c>
    </row>
    <row r="975" spans="18:28" ht="14.4" x14ac:dyDescent="0.3">
      <c r="R975" s="22">
        <v>2726172</v>
      </c>
      <c r="S975">
        <v>2022</v>
      </c>
      <c r="T975" s="1" t="s">
        <v>7</v>
      </c>
      <c r="U975" s="1" t="s">
        <v>85</v>
      </c>
      <c r="V975" s="1" t="s">
        <v>78</v>
      </c>
      <c r="W975" s="1" t="s">
        <v>79</v>
      </c>
      <c r="X975" s="1" t="s">
        <v>80</v>
      </c>
      <c r="Y975" s="1" t="s">
        <v>81</v>
      </c>
      <c r="Z975" s="1" t="s">
        <v>82</v>
      </c>
      <c r="AA975">
        <v>224</v>
      </c>
      <c r="AB975">
        <v>320.32</v>
      </c>
    </row>
    <row r="976" spans="18:28" ht="14.4" x14ac:dyDescent="0.3">
      <c r="R976" s="22">
        <v>2726172</v>
      </c>
      <c r="S976">
        <v>2022</v>
      </c>
      <c r="T976" s="1" t="s">
        <v>7</v>
      </c>
      <c r="U976" s="1" t="s">
        <v>85</v>
      </c>
      <c r="V976" s="1" t="s">
        <v>78</v>
      </c>
      <c r="W976" s="1" t="s">
        <v>79</v>
      </c>
      <c r="X976" s="1" t="s">
        <v>80</v>
      </c>
      <c r="Y976" s="1" t="s">
        <v>81</v>
      </c>
      <c r="Z976" s="1" t="s">
        <v>82</v>
      </c>
      <c r="AA976">
        <v>364</v>
      </c>
      <c r="AB976">
        <v>520.52</v>
      </c>
    </row>
    <row r="977" spans="18:28" ht="14.4" x14ac:dyDescent="0.3">
      <c r="R977" s="22">
        <v>2726172</v>
      </c>
      <c r="S977">
        <v>2022</v>
      </c>
      <c r="T977" s="1" t="s">
        <v>7</v>
      </c>
      <c r="U977" s="1" t="s">
        <v>85</v>
      </c>
      <c r="V977" s="1" t="s">
        <v>78</v>
      </c>
      <c r="W977" s="1" t="s">
        <v>79</v>
      </c>
      <c r="X977" s="1" t="s">
        <v>80</v>
      </c>
      <c r="Y977" s="1" t="s">
        <v>81</v>
      </c>
      <c r="Z977" s="1" t="s">
        <v>82</v>
      </c>
      <c r="AA977">
        <v>795</v>
      </c>
      <c r="AB977">
        <v>1136.8499999999999</v>
      </c>
    </row>
    <row r="978" spans="18:28" ht="14.4" x14ac:dyDescent="0.3">
      <c r="R978" s="22">
        <v>2726172</v>
      </c>
      <c r="S978">
        <v>2022</v>
      </c>
      <c r="T978" s="1" t="s">
        <v>11</v>
      </c>
      <c r="U978" s="1" t="s">
        <v>85</v>
      </c>
      <c r="V978" s="1" t="s">
        <v>78</v>
      </c>
      <c r="W978" s="1" t="s">
        <v>79</v>
      </c>
      <c r="X978" s="1" t="s">
        <v>80</v>
      </c>
      <c r="Y978" s="1" t="s">
        <v>81</v>
      </c>
      <c r="Z978" s="1" t="s">
        <v>83</v>
      </c>
      <c r="AA978">
        <v>290</v>
      </c>
      <c r="AB978">
        <v>414.7</v>
      </c>
    </row>
    <row r="979" spans="18:28" ht="14.4" x14ac:dyDescent="0.3">
      <c r="R979" s="22">
        <v>2726172</v>
      </c>
      <c r="S979">
        <v>2022</v>
      </c>
      <c r="T979" s="1" t="s">
        <v>11</v>
      </c>
      <c r="U979" s="1" t="s">
        <v>85</v>
      </c>
      <c r="V979" s="1" t="s">
        <v>78</v>
      </c>
      <c r="W979" s="1" t="s">
        <v>79</v>
      </c>
      <c r="X979" s="1" t="s">
        <v>80</v>
      </c>
      <c r="Y979" s="1" t="s">
        <v>81</v>
      </c>
      <c r="Z979" s="1" t="s">
        <v>82</v>
      </c>
      <c r="AA979">
        <v>158</v>
      </c>
      <c r="AB979">
        <v>225.94</v>
      </c>
    </row>
    <row r="980" spans="18:28" ht="14.4" x14ac:dyDescent="0.3">
      <c r="R980" s="22">
        <v>2726172</v>
      </c>
      <c r="S980">
        <v>2022</v>
      </c>
      <c r="T980" s="1" t="s">
        <v>11</v>
      </c>
      <c r="U980" s="1" t="s">
        <v>85</v>
      </c>
      <c r="V980" s="1" t="s">
        <v>78</v>
      </c>
      <c r="W980" s="1" t="s">
        <v>79</v>
      </c>
      <c r="X980" s="1" t="s">
        <v>80</v>
      </c>
      <c r="Y980" s="1" t="s">
        <v>81</v>
      </c>
      <c r="Z980" s="1" t="s">
        <v>82</v>
      </c>
      <c r="AA980">
        <v>292</v>
      </c>
      <c r="AB980">
        <v>417.56</v>
      </c>
    </row>
    <row r="981" spans="18:28" ht="14.4" x14ac:dyDescent="0.3">
      <c r="R981" s="22">
        <v>2726172</v>
      </c>
      <c r="S981">
        <v>2022</v>
      </c>
      <c r="T981" s="1" t="s">
        <v>11</v>
      </c>
      <c r="U981" s="1" t="s">
        <v>85</v>
      </c>
      <c r="V981" s="1" t="s">
        <v>78</v>
      </c>
      <c r="W981" s="1" t="s">
        <v>79</v>
      </c>
      <c r="X981" s="1" t="s">
        <v>80</v>
      </c>
      <c r="Y981" s="1" t="s">
        <v>81</v>
      </c>
      <c r="Z981" s="1" t="s">
        <v>82</v>
      </c>
      <c r="AA981">
        <v>204</v>
      </c>
      <c r="AB981">
        <v>291.72000000000003</v>
      </c>
    </row>
    <row r="982" spans="18:28" ht="14.4" x14ac:dyDescent="0.3">
      <c r="R982" s="22">
        <v>2726172</v>
      </c>
      <c r="S982">
        <v>2022</v>
      </c>
      <c r="T982" s="1" t="s">
        <v>11</v>
      </c>
      <c r="U982" s="1" t="s">
        <v>85</v>
      </c>
      <c r="V982" s="1" t="s">
        <v>78</v>
      </c>
      <c r="W982" s="1" t="s">
        <v>79</v>
      </c>
      <c r="X982" s="1" t="s">
        <v>80</v>
      </c>
      <c r="Y982" s="1" t="s">
        <v>81</v>
      </c>
      <c r="Z982" s="1" t="s">
        <v>82</v>
      </c>
      <c r="AA982">
        <v>231</v>
      </c>
      <c r="AB982">
        <v>330.33</v>
      </c>
    </row>
    <row r="983" spans="18:28" ht="14.4" x14ac:dyDescent="0.3">
      <c r="R983" s="22">
        <v>2726172</v>
      </c>
      <c r="S983">
        <v>2022</v>
      </c>
      <c r="T983" s="1" t="s">
        <v>11</v>
      </c>
      <c r="U983" s="1" t="s">
        <v>85</v>
      </c>
      <c r="V983" s="1" t="s">
        <v>78</v>
      </c>
      <c r="W983" s="1" t="s">
        <v>79</v>
      </c>
      <c r="X983" s="1" t="s">
        <v>80</v>
      </c>
      <c r="Y983" s="1" t="s">
        <v>81</v>
      </c>
      <c r="Z983" s="1" t="s">
        <v>82</v>
      </c>
      <c r="AA983">
        <v>295</v>
      </c>
      <c r="AB983">
        <v>421.85</v>
      </c>
    </row>
    <row r="984" spans="18:28" ht="14.4" x14ac:dyDescent="0.3">
      <c r="R984" s="22">
        <v>2726172</v>
      </c>
      <c r="S984">
        <v>2022</v>
      </c>
      <c r="T984" s="1" t="s">
        <v>11</v>
      </c>
      <c r="U984" s="1" t="s">
        <v>85</v>
      </c>
      <c r="V984" s="1" t="s">
        <v>78</v>
      </c>
      <c r="W984" s="1" t="s">
        <v>79</v>
      </c>
      <c r="X984" s="1" t="s">
        <v>80</v>
      </c>
      <c r="Y984" s="1" t="s">
        <v>81</v>
      </c>
      <c r="Z984" s="1" t="s">
        <v>82</v>
      </c>
      <c r="AA984">
        <v>799</v>
      </c>
      <c r="AB984">
        <v>1142.57</v>
      </c>
    </row>
    <row r="985" spans="18:28" ht="14.4" x14ac:dyDescent="0.3">
      <c r="R985" s="22">
        <v>2726172</v>
      </c>
      <c r="S985">
        <v>2022</v>
      </c>
      <c r="T985" s="1" t="s">
        <v>11</v>
      </c>
      <c r="U985" s="1" t="s">
        <v>85</v>
      </c>
      <c r="V985" s="1" t="s">
        <v>78</v>
      </c>
      <c r="W985" s="1" t="s">
        <v>79</v>
      </c>
      <c r="X985" s="1" t="s">
        <v>80</v>
      </c>
      <c r="Y985" s="1" t="s">
        <v>81</v>
      </c>
      <c r="Z985" s="1" t="s">
        <v>83</v>
      </c>
      <c r="AA985">
        <v>299</v>
      </c>
      <c r="AB985">
        <v>427.57</v>
      </c>
    </row>
    <row r="986" spans="18:28" ht="14.4" x14ac:dyDescent="0.3">
      <c r="R986" s="22">
        <v>2726172</v>
      </c>
      <c r="S986">
        <v>2022</v>
      </c>
      <c r="T986" s="1" t="s">
        <v>1</v>
      </c>
      <c r="U986" s="1" t="s">
        <v>85</v>
      </c>
      <c r="V986" s="1" t="s">
        <v>78</v>
      </c>
      <c r="W986" s="1" t="s">
        <v>79</v>
      </c>
      <c r="X986" s="1" t="s">
        <v>80</v>
      </c>
      <c r="Y986" s="1" t="s">
        <v>81</v>
      </c>
      <c r="Z986" s="1" t="s">
        <v>83</v>
      </c>
      <c r="AA986">
        <v>206</v>
      </c>
      <c r="AB986">
        <v>294.58</v>
      </c>
    </row>
    <row r="987" spans="18:28" ht="14.4" x14ac:dyDescent="0.3">
      <c r="R987" s="22">
        <v>2726172</v>
      </c>
      <c r="S987">
        <v>2022</v>
      </c>
      <c r="T987" s="1" t="s">
        <v>1</v>
      </c>
      <c r="U987" s="1" t="s">
        <v>85</v>
      </c>
      <c r="V987" s="1" t="s">
        <v>78</v>
      </c>
      <c r="W987" s="1" t="s">
        <v>79</v>
      </c>
      <c r="X987" s="1" t="s">
        <v>80</v>
      </c>
      <c r="Y987" s="1" t="s">
        <v>81</v>
      </c>
      <c r="Z987" s="1" t="s">
        <v>82</v>
      </c>
      <c r="AA987">
        <v>260</v>
      </c>
      <c r="AB987">
        <v>371.8</v>
      </c>
    </row>
    <row r="988" spans="18:28" ht="14.4" x14ac:dyDescent="0.3">
      <c r="R988" s="22">
        <v>2726172</v>
      </c>
      <c r="S988">
        <v>2022</v>
      </c>
      <c r="T988" s="1" t="s">
        <v>1</v>
      </c>
      <c r="U988" s="1" t="s">
        <v>85</v>
      </c>
      <c r="V988" s="1" t="s">
        <v>78</v>
      </c>
      <c r="W988" s="1" t="s">
        <v>79</v>
      </c>
      <c r="X988" s="1" t="s">
        <v>80</v>
      </c>
      <c r="Y988" s="1" t="s">
        <v>81</v>
      </c>
      <c r="Z988" s="1" t="s">
        <v>83</v>
      </c>
      <c r="AA988">
        <v>209</v>
      </c>
      <c r="AB988">
        <v>298.87</v>
      </c>
    </row>
    <row r="989" spans="18:28" ht="14.4" x14ac:dyDescent="0.3">
      <c r="R989" s="22">
        <v>2726172</v>
      </c>
      <c r="S989">
        <v>2022</v>
      </c>
      <c r="T989" s="1" t="s">
        <v>1</v>
      </c>
      <c r="U989" s="1" t="s">
        <v>85</v>
      </c>
      <c r="V989" s="1" t="s">
        <v>78</v>
      </c>
      <c r="W989" s="1" t="s">
        <v>79</v>
      </c>
      <c r="X989" s="1" t="s">
        <v>80</v>
      </c>
      <c r="Y989" s="1" t="s">
        <v>81</v>
      </c>
      <c r="Z989" s="1" t="s">
        <v>82</v>
      </c>
      <c r="AA989">
        <v>257</v>
      </c>
      <c r="AB989">
        <v>367.51</v>
      </c>
    </row>
    <row r="990" spans="18:28" ht="14.4" x14ac:dyDescent="0.3">
      <c r="R990" s="22">
        <v>2726172</v>
      </c>
      <c r="S990">
        <v>2022</v>
      </c>
      <c r="T990" s="1" t="s">
        <v>0</v>
      </c>
      <c r="U990" s="1" t="s">
        <v>85</v>
      </c>
      <c r="V990" s="1" t="s">
        <v>78</v>
      </c>
      <c r="W990" s="1" t="s">
        <v>79</v>
      </c>
      <c r="X990" s="1" t="s">
        <v>80</v>
      </c>
      <c r="Y990" s="1" t="s">
        <v>81</v>
      </c>
      <c r="Z990" s="1" t="s">
        <v>82</v>
      </c>
      <c r="AA990">
        <v>263</v>
      </c>
      <c r="AB990">
        <v>376.09000000000003</v>
      </c>
    </row>
    <row r="991" spans="18:28" ht="14.4" x14ac:dyDescent="0.3">
      <c r="R991" s="22">
        <v>2726172</v>
      </c>
      <c r="S991">
        <v>2022</v>
      </c>
      <c r="T991" s="1" t="s">
        <v>6</v>
      </c>
      <c r="U991" s="1" t="s">
        <v>85</v>
      </c>
      <c r="V991" s="1" t="s">
        <v>78</v>
      </c>
      <c r="W991" s="1" t="s">
        <v>79</v>
      </c>
      <c r="X991" s="1" t="s">
        <v>80</v>
      </c>
      <c r="Y991" s="1" t="s">
        <v>81</v>
      </c>
      <c r="Z991" s="1" t="s">
        <v>82</v>
      </c>
      <c r="AA991">
        <v>370</v>
      </c>
      <c r="AB991">
        <v>529.1</v>
      </c>
    </row>
    <row r="992" spans="18:28" ht="14.4" x14ac:dyDescent="0.3">
      <c r="R992" s="22">
        <v>2726172</v>
      </c>
      <c r="S992">
        <v>2022</v>
      </c>
      <c r="T992" s="1" t="s">
        <v>6</v>
      </c>
      <c r="U992" s="1" t="s">
        <v>85</v>
      </c>
      <c r="V992" s="1" t="s">
        <v>78</v>
      </c>
      <c r="W992" s="1" t="s">
        <v>79</v>
      </c>
      <c r="X992" s="1" t="s">
        <v>80</v>
      </c>
      <c r="Y992" s="1" t="s">
        <v>81</v>
      </c>
      <c r="Z992" s="1" t="s">
        <v>82</v>
      </c>
      <c r="AA992">
        <v>1013</v>
      </c>
      <c r="AB992">
        <v>1448.59</v>
      </c>
    </row>
    <row r="993" spans="18:28" ht="14.4" x14ac:dyDescent="0.3">
      <c r="R993" s="22">
        <v>2726172</v>
      </c>
      <c r="S993">
        <v>2022</v>
      </c>
      <c r="T993" s="1" t="s">
        <v>6</v>
      </c>
      <c r="U993" s="1" t="s">
        <v>85</v>
      </c>
      <c r="V993" s="1" t="s">
        <v>78</v>
      </c>
      <c r="W993" s="1" t="s">
        <v>79</v>
      </c>
      <c r="X993" s="1" t="s">
        <v>80</v>
      </c>
      <c r="Y993" s="1" t="s">
        <v>81</v>
      </c>
      <c r="Z993" s="1" t="s">
        <v>82</v>
      </c>
      <c r="AA993">
        <v>183</v>
      </c>
      <c r="AB993">
        <v>261.69</v>
      </c>
    </row>
    <row r="994" spans="18:28" ht="14.4" x14ac:dyDescent="0.3">
      <c r="R994" s="22">
        <v>2726172</v>
      </c>
      <c r="S994">
        <v>2022</v>
      </c>
      <c r="T994" s="1" t="s">
        <v>6</v>
      </c>
      <c r="U994" s="1" t="s">
        <v>85</v>
      </c>
      <c r="V994" s="1" t="s">
        <v>78</v>
      </c>
      <c r="W994" s="1" t="s">
        <v>79</v>
      </c>
      <c r="X994" s="1" t="s">
        <v>80</v>
      </c>
      <c r="Y994" s="1" t="s">
        <v>81</v>
      </c>
      <c r="Z994" s="1" t="s">
        <v>82</v>
      </c>
      <c r="AA994">
        <v>133</v>
      </c>
      <c r="AB994">
        <v>190.19</v>
      </c>
    </row>
    <row r="995" spans="18:28" ht="14.4" x14ac:dyDescent="0.3">
      <c r="R995" s="22">
        <v>2726172</v>
      </c>
      <c r="S995">
        <v>2022</v>
      </c>
      <c r="T995" s="1" t="s">
        <v>5</v>
      </c>
      <c r="U995" s="1" t="s">
        <v>85</v>
      </c>
      <c r="V995" s="1" t="s">
        <v>78</v>
      </c>
      <c r="W995" s="1" t="s">
        <v>79</v>
      </c>
      <c r="X995" s="1" t="s">
        <v>80</v>
      </c>
      <c r="Y995" s="1" t="s">
        <v>81</v>
      </c>
      <c r="Z995" s="1" t="s">
        <v>82</v>
      </c>
      <c r="AA995">
        <v>142</v>
      </c>
      <c r="AB995">
        <v>203.06</v>
      </c>
    </row>
    <row r="996" spans="18:28" ht="14.4" x14ac:dyDescent="0.3">
      <c r="R996" s="22">
        <v>2726172</v>
      </c>
      <c r="S996">
        <v>2022</v>
      </c>
      <c r="T996" s="1" t="s">
        <v>5</v>
      </c>
      <c r="U996" s="1" t="s">
        <v>85</v>
      </c>
      <c r="V996" s="1" t="s">
        <v>78</v>
      </c>
      <c r="W996" s="1" t="s">
        <v>79</v>
      </c>
      <c r="X996" s="1" t="s">
        <v>80</v>
      </c>
      <c r="Y996" s="1" t="s">
        <v>81</v>
      </c>
      <c r="Z996" s="1" t="s">
        <v>82</v>
      </c>
      <c r="AA996">
        <v>1012</v>
      </c>
      <c r="AB996">
        <v>1447.1599999999999</v>
      </c>
    </row>
    <row r="997" spans="18:28" ht="14.4" x14ac:dyDescent="0.3">
      <c r="R997" s="22">
        <v>2726172</v>
      </c>
      <c r="S997">
        <v>2022</v>
      </c>
      <c r="T997" s="1" t="s">
        <v>5</v>
      </c>
      <c r="U997" s="1" t="s">
        <v>85</v>
      </c>
      <c r="V997" s="1" t="s">
        <v>78</v>
      </c>
      <c r="W997" s="1" t="s">
        <v>79</v>
      </c>
      <c r="X997" s="1" t="s">
        <v>80</v>
      </c>
      <c r="Y997" s="1" t="s">
        <v>81</v>
      </c>
      <c r="Z997" s="1" t="s">
        <v>82</v>
      </c>
      <c r="AA997">
        <v>189</v>
      </c>
      <c r="AB997">
        <v>270.27</v>
      </c>
    </row>
    <row r="998" spans="18:28" ht="14.4" x14ac:dyDescent="0.3">
      <c r="R998" s="22">
        <v>2726172</v>
      </c>
      <c r="S998">
        <v>2022</v>
      </c>
      <c r="T998" s="1" t="s">
        <v>5</v>
      </c>
      <c r="U998" s="1" t="s">
        <v>85</v>
      </c>
      <c r="V998" s="1" t="s">
        <v>78</v>
      </c>
      <c r="W998" s="1" t="s">
        <v>79</v>
      </c>
      <c r="X998" s="1" t="s">
        <v>80</v>
      </c>
      <c r="Y998" s="1" t="s">
        <v>81</v>
      </c>
      <c r="Z998" s="1" t="s">
        <v>82</v>
      </c>
      <c r="AA998">
        <v>151</v>
      </c>
      <c r="AB998">
        <v>215.93</v>
      </c>
    </row>
    <row r="999" spans="18:28" ht="14.4" x14ac:dyDescent="0.3">
      <c r="R999" s="22">
        <v>2726172</v>
      </c>
      <c r="S999">
        <v>2022</v>
      </c>
      <c r="T999" s="1" t="s">
        <v>2</v>
      </c>
      <c r="U999" s="1" t="s">
        <v>85</v>
      </c>
      <c r="V999" s="1" t="s">
        <v>78</v>
      </c>
      <c r="W999" s="1" t="s">
        <v>79</v>
      </c>
      <c r="X999" s="1" t="s">
        <v>80</v>
      </c>
      <c r="Y999" s="1" t="s">
        <v>81</v>
      </c>
      <c r="Z999" s="1" t="s">
        <v>83</v>
      </c>
      <c r="AA999">
        <v>191</v>
      </c>
      <c r="AB999">
        <v>273.13</v>
      </c>
    </row>
    <row r="1000" spans="18:28" ht="14.4" x14ac:dyDescent="0.3">
      <c r="R1000" s="22">
        <v>2726172</v>
      </c>
      <c r="S1000">
        <v>2022</v>
      </c>
      <c r="T1000" s="1" t="s">
        <v>4</v>
      </c>
      <c r="U1000" s="1" t="s">
        <v>85</v>
      </c>
      <c r="V1000" s="1" t="s">
        <v>78</v>
      </c>
      <c r="W1000" s="1" t="s">
        <v>79</v>
      </c>
      <c r="X1000" s="1" t="s">
        <v>80</v>
      </c>
      <c r="Y1000" s="1" t="s">
        <v>81</v>
      </c>
      <c r="Z1000" s="1" t="s">
        <v>83</v>
      </c>
      <c r="AA1000">
        <v>164</v>
      </c>
      <c r="AB1000">
        <v>234.51999999999998</v>
      </c>
    </row>
    <row r="1001" spans="18:28" ht="14.4" x14ac:dyDescent="0.3">
      <c r="R1001" s="22">
        <v>2726172</v>
      </c>
      <c r="S1001">
        <v>2022</v>
      </c>
      <c r="T1001" s="1" t="s">
        <v>4</v>
      </c>
      <c r="U1001" s="1" t="s">
        <v>85</v>
      </c>
      <c r="V1001" s="1" t="s">
        <v>78</v>
      </c>
      <c r="W1001" s="1" t="s">
        <v>79</v>
      </c>
      <c r="X1001" s="1" t="s">
        <v>80</v>
      </c>
      <c r="Y1001" s="1" t="s">
        <v>81</v>
      </c>
      <c r="Z1001" s="1" t="s">
        <v>83</v>
      </c>
      <c r="AA1001">
        <v>158</v>
      </c>
      <c r="AB1001">
        <v>225.94</v>
      </c>
    </row>
    <row r="1002" spans="18:28" ht="14.4" x14ac:dyDescent="0.3">
      <c r="R1002" s="22">
        <v>2726172</v>
      </c>
      <c r="S1002">
        <v>2022</v>
      </c>
      <c r="T1002" s="1" t="s">
        <v>4</v>
      </c>
      <c r="U1002" s="1" t="s">
        <v>85</v>
      </c>
      <c r="V1002" s="1" t="s">
        <v>78</v>
      </c>
      <c r="W1002" s="1" t="s">
        <v>79</v>
      </c>
      <c r="X1002" s="1" t="s">
        <v>80</v>
      </c>
      <c r="Y1002" s="1" t="s">
        <v>81</v>
      </c>
      <c r="Z1002" s="1" t="s">
        <v>82</v>
      </c>
      <c r="AA1002">
        <v>242</v>
      </c>
      <c r="AB1002">
        <v>346.06</v>
      </c>
    </row>
    <row r="1003" spans="18:28" ht="14.4" x14ac:dyDescent="0.3">
      <c r="R1003" s="22">
        <v>2726172</v>
      </c>
      <c r="S1003">
        <v>2022</v>
      </c>
      <c r="T1003" s="1" t="s">
        <v>4</v>
      </c>
      <c r="U1003" s="1" t="s">
        <v>85</v>
      </c>
      <c r="V1003" s="1" t="s">
        <v>78</v>
      </c>
      <c r="W1003" s="1" t="s">
        <v>79</v>
      </c>
      <c r="X1003" s="1" t="s">
        <v>80</v>
      </c>
      <c r="Y1003" s="1" t="s">
        <v>81</v>
      </c>
      <c r="Z1003" s="1" t="s">
        <v>82</v>
      </c>
      <c r="AA1003">
        <v>166</v>
      </c>
      <c r="AB1003">
        <v>237.38</v>
      </c>
    </row>
    <row r="1004" spans="18:28" ht="14.4" x14ac:dyDescent="0.3">
      <c r="R1004" s="22">
        <v>2726172</v>
      </c>
      <c r="S1004">
        <v>2022</v>
      </c>
      <c r="T1004" s="1" t="s">
        <v>4</v>
      </c>
      <c r="U1004" s="1" t="s">
        <v>85</v>
      </c>
      <c r="V1004" s="1" t="s">
        <v>78</v>
      </c>
      <c r="W1004" s="1" t="s">
        <v>79</v>
      </c>
      <c r="X1004" s="1" t="s">
        <v>80</v>
      </c>
      <c r="Y1004" s="1" t="s">
        <v>81</v>
      </c>
      <c r="Z1004" s="1" t="s">
        <v>82</v>
      </c>
      <c r="AA1004">
        <v>1011</v>
      </c>
      <c r="AB1004">
        <v>1445.73</v>
      </c>
    </row>
    <row r="1005" spans="18:28" ht="14.4" x14ac:dyDescent="0.3">
      <c r="R1005" s="22">
        <v>2726172</v>
      </c>
      <c r="S1005">
        <v>2022</v>
      </c>
      <c r="T1005" s="1" t="s">
        <v>4</v>
      </c>
      <c r="U1005" s="1" t="s">
        <v>85</v>
      </c>
      <c r="V1005" s="1" t="s">
        <v>78</v>
      </c>
      <c r="W1005" s="1" t="s">
        <v>79</v>
      </c>
      <c r="X1005" s="1" t="s">
        <v>80</v>
      </c>
      <c r="Y1005" s="1" t="s">
        <v>81</v>
      </c>
      <c r="Z1005" s="1" t="s">
        <v>82</v>
      </c>
      <c r="AA1005">
        <v>240</v>
      </c>
      <c r="AB1005">
        <v>343.2</v>
      </c>
    </row>
    <row r="1006" spans="18:28" ht="14.4" x14ac:dyDescent="0.3">
      <c r="R1006" s="22">
        <v>2726172</v>
      </c>
      <c r="S1006">
        <v>2022</v>
      </c>
      <c r="T1006" s="1" t="s">
        <v>4</v>
      </c>
      <c r="U1006" s="1" t="s">
        <v>85</v>
      </c>
      <c r="V1006" s="1" t="s">
        <v>78</v>
      </c>
      <c r="W1006" s="1" t="s">
        <v>79</v>
      </c>
      <c r="X1006" s="1" t="s">
        <v>80</v>
      </c>
      <c r="Y1006" s="1" t="s">
        <v>81</v>
      </c>
      <c r="Z1006" s="1" t="s">
        <v>82</v>
      </c>
      <c r="AA1006">
        <v>169</v>
      </c>
      <c r="AB1006">
        <v>241.67000000000002</v>
      </c>
    </row>
    <row r="1007" spans="18:28" ht="14.4" x14ac:dyDescent="0.3">
      <c r="R1007" s="22">
        <v>2726172</v>
      </c>
      <c r="S1007">
        <v>2022</v>
      </c>
      <c r="T1007" s="1" t="s">
        <v>4</v>
      </c>
      <c r="U1007" s="1" t="s">
        <v>85</v>
      </c>
      <c r="V1007" s="1" t="s">
        <v>78</v>
      </c>
      <c r="W1007" s="1" t="s">
        <v>79</v>
      </c>
      <c r="X1007" s="1" t="s">
        <v>80</v>
      </c>
      <c r="Y1007" s="1" t="s">
        <v>81</v>
      </c>
      <c r="Z1007" s="1" t="s">
        <v>82</v>
      </c>
      <c r="AA1007">
        <v>197</v>
      </c>
      <c r="AB1007">
        <v>281.70999999999998</v>
      </c>
    </row>
    <row r="1008" spans="18:28" ht="14.4" x14ac:dyDescent="0.3">
      <c r="R1008" s="22">
        <v>2726172</v>
      </c>
      <c r="S1008">
        <v>2022</v>
      </c>
      <c r="T1008" s="1" t="s">
        <v>10</v>
      </c>
      <c r="U1008" s="1" t="s">
        <v>85</v>
      </c>
      <c r="V1008" s="1" t="s">
        <v>78</v>
      </c>
      <c r="W1008" s="1" t="s">
        <v>79</v>
      </c>
      <c r="X1008" s="1" t="s">
        <v>80</v>
      </c>
      <c r="Y1008" s="1" t="s">
        <v>81</v>
      </c>
      <c r="Z1008" s="1" t="s">
        <v>83</v>
      </c>
      <c r="AA1008">
        <v>308</v>
      </c>
      <c r="AB1008">
        <v>440.44</v>
      </c>
    </row>
    <row r="1009" spans="18:28" ht="14.4" x14ac:dyDescent="0.3">
      <c r="R1009" s="22">
        <v>2726172</v>
      </c>
      <c r="S1009">
        <v>2022</v>
      </c>
      <c r="T1009" s="1" t="s">
        <v>10</v>
      </c>
      <c r="U1009" s="1" t="s">
        <v>85</v>
      </c>
      <c r="V1009" s="1" t="s">
        <v>78</v>
      </c>
      <c r="W1009" s="1" t="s">
        <v>79</v>
      </c>
      <c r="X1009" s="1" t="s">
        <v>80</v>
      </c>
      <c r="Y1009" s="1" t="s">
        <v>81</v>
      </c>
      <c r="Z1009" s="1" t="s">
        <v>82</v>
      </c>
      <c r="AA1009">
        <v>963</v>
      </c>
      <c r="AB1009">
        <v>1377.09</v>
      </c>
    </row>
    <row r="1010" spans="18:28" ht="14.4" x14ac:dyDescent="0.3">
      <c r="R1010" s="22">
        <v>2726172</v>
      </c>
      <c r="S1010">
        <v>2022</v>
      </c>
      <c r="T1010" s="1" t="s">
        <v>10</v>
      </c>
      <c r="U1010" s="1" t="s">
        <v>85</v>
      </c>
      <c r="V1010" s="1" t="s">
        <v>78</v>
      </c>
      <c r="W1010" s="1" t="s">
        <v>79</v>
      </c>
      <c r="X1010" s="1" t="s">
        <v>80</v>
      </c>
      <c r="Y1010" s="1" t="s">
        <v>81</v>
      </c>
      <c r="Z1010" s="1" t="s">
        <v>82</v>
      </c>
      <c r="AA1010">
        <v>213</v>
      </c>
      <c r="AB1010">
        <v>304.59000000000003</v>
      </c>
    </row>
    <row r="1011" spans="18:28" ht="14.4" x14ac:dyDescent="0.3">
      <c r="R1011" s="22">
        <v>2726172</v>
      </c>
      <c r="S1011">
        <v>2022</v>
      </c>
      <c r="T1011" s="1" t="s">
        <v>10</v>
      </c>
      <c r="U1011" s="1" t="s">
        <v>85</v>
      </c>
      <c r="V1011" s="1" t="s">
        <v>78</v>
      </c>
      <c r="W1011" s="1" t="s">
        <v>79</v>
      </c>
      <c r="X1011" s="1" t="s">
        <v>80</v>
      </c>
      <c r="Y1011" s="1" t="s">
        <v>81</v>
      </c>
      <c r="Z1011" s="1" t="s">
        <v>83</v>
      </c>
      <c r="AA1011">
        <v>317</v>
      </c>
      <c r="AB1011">
        <v>453.31</v>
      </c>
    </row>
    <row r="1012" spans="18:28" ht="14.4" x14ac:dyDescent="0.3">
      <c r="R1012" s="22">
        <v>2726172</v>
      </c>
      <c r="S1012">
        <v>2022</v>
      </c>
      <c r="T1012" s="1" t="s">
        <v>9</v>
      </c>
      <c r="U1012" s="1" t="s">
        <v>85</v>
      </c>
      <c r="V1012" s="1" t="s">
        <v>78</v>
      </c>
      <c r="W1012" s="1" t="s">
        <v>79</v>
      </c>
      <c r="X1012" s="1" t="s">
        <v>80</v>
      </c>
      <c r="Y1012" s="1" t="s">
        <v>81</v>
      </c>
      <c r="Z1012" s="1" t="s">
        <v>83</v>
      </c>
      <c r="AA1012">
        <v>332</v>
      </c>
      <c r="AB1012">
        <v>474.76</v>
      </c>
    </row>
    <row r="1013" spans="18:28" ht="14.4" x14ac:dyDescent="0.3">
      <c r="R1013" s="22">
        <v>2726172</v>
      </c>
      <c r="S1013">
        <v>2022</v>
      </c>
      <c r="T1013" s="1" t="s">
        <v>9</v>
      </c>
      <c r="U1013" s="1" t="s">
        <v>85</v>
      </c>
      <c r="V1013" s="1" t="s">
        <v>78</v>
      </c>
      <c r="W1013" s="1" t="s">
        <v>79</v>
      </c>
      <c r="X1013" s="1" t="s">
        <v>80</v>
      </c>
      <c r="Y1013" s="1" t="s">
        <v>81</v>
      </c>
      <c r="Z1013" s="1" t="s">
        <v>83</v>
      </c>
      <c r="AA1013">
        <v>335</v>
      </c>
      <c r="AB1013">
        <v>479.05</v>
      </c>
    </row>
    <row r="1014" spans="18:28" ht="14.4" x14ac:dyDescent="0.3">
      <c r="R1014" s="22">
        <v>2726172</v>
      </c>
      <c r="S1014">
        <v>2022</v>
      </c>
      <c r="T1014" s="1" t="s">
        <v>8</v>
      </c>
      <c r="U1014" s="1" t="s">
        <v>85</v>
      </c>
      <c r="V1014" s="1" t="s">
        <v>78</v>
      </c>
      <c r="W1014" s="1" t="s">
        <v>79</v>
      </c>
      <c r="X1014" s="1" t="s">
        <v>80</v>
      </c>
      <c r="Y1014" s="1" t="s">
        <v>81</v>
      </c>
      <c r="Z1014" s="1" t="s">
        <v>82</v>
      </c>
      <c r="AA1014">
        <v>829</v>
      </c>
      <c r="AB1014">
        <v>1185.47</v>
      </c>
    </row>
    <row r="1015" spans="18:28" ht="14.4" x14ac:dyDescent="0.3">
      <c r="R1015" s="22">
        <v>2726172</v>
      </c>
      <c r="S1015">
        <v>2022</v>
      </c>
      <c r="T1015" s="1" t="s">
        <v>3</v>
      </c>
      <c r="U1015" s="1" t="s">
        <v>77</v>
      </c>
      <c r="V1015" s="1" t="s">
        <v>87</v>
      </c>
      <c r="W1015" s="1" t="s">
        <v>88</v>
      </c>
      <c r="X1015" s="1" t="s">
        <v>84</v>
      </c>
      <c r="Y1015" s="1" t="s">
        <v>81</v>
      </c>
      <c r="Z1015" s="1" t="s">
        <v>89</v>
      </c>
      <c r="AA1015">
        <v>208</v>
      </c>
      <c r="AB1015">
        <v>297.44</v>
      </c>
    </row>
    <row r="1016" spans="18:28" ht="14.4" x14ac:dyDescent="0.3">
      <c r="R1016" s="22">
        <v>2726172</v>
      </c>
      <c r="S1016">
        <v>2022</v>
      </c>
      <c r="T1016" s="1" t="s">
        <v>1</v>
      </c>
      <c r="U1016" s="1" t="s">
        <v>77</v>
      </c>
      <c r="V1016" s="1" t="s">
        <v>87</v>
      </c>
      <c r="W1016" s="1" t="s">
        <v>88</v>
      </c>
      <c r="X1016" s="1" t="s">
        <v>84</v>
      </c>
      <c r="Y1016" s="1" t="s">
        <v>81</v>
      </c>
      <c r="Z1016" s="1" t="s">
        <v>89</v>
      </c>
      <c r="AA1016">
        <v>235</v>
      </c>
      <c r="AB1016">
        <v>336.05</v>
      </c>
    </row>
    <row r="1017" spans="18:28" ht="14.4" x14ac:dyDescent="0.3">
      <c r="R1017" s="22">
        <v>2726172</v>
      </c>
      <c r="S1017">
        <v>2022</v>
      </c>
      <c r="T1017" s="1" t="s">
        <v>0</v>
      </c>
      <c r="U1017" s="1" t="s">
        <v>77</v>
      </c>
      <c r="V1017" s="1" t="s">
        <v>87</v>
      </c>
      <c r="W1017" s="1" t="s">
        <v>88</v>
      </c>
      <c r="X1017" s="1" t="s">
        <v>84</v>
      </c>
      <c r="Y1017" s="1" t="s">
        <v>81</v>
      </c>
      <c r="Z1017" s="1" t="s">
        <v>89</v>
      </c>
      <c r="AA1017">
        <v>253</v>
      </c>
      <c r="AB1017">
        <v>361.78999999999996</v>
      </c>
    </row>
    <row r="1018" spans="18:28" ht="14.4" x14ac:dyDescent="0.3">
      <c r="R1018" s="22">
        <v>2726172</v>
      </c>
      <c r="S1018">
        <v>2022</v>
      </c>
      <c r="T1018" s="1" t="s">
        <v>5</v>
      </c>
      <c r="U1018" s="1" t="s">
        <v>77</v>
      </c>
      <c r="V1018" s="1" t="s">
        <v>87</v>
      </c>
      <c r="W1018" s="1" t="s">
        <v>88</v>
      </c>
      <c r="X1018" s="1" t="s">
        <v>84</v>
      </c>
      <c r="Y1018" s="1" t="s">
        <v>81</v>
      </c>
      <c r="Z1018" s="1" t="s">
        <v>89</v>
      </c>
      <c r="AA1018">
        <v>172</v>
      </c>
      <c r="AB1018">
        <v>245.95999999999998</v>
      </c>
    </row>
    <row r="1019" spans="18:28" ht="14.4" x14ac:dyDescent="0.3">
      <c r="R1019" s="22">
        <v>2726172</v>
      </c>
      <c r="S1019">
        <v>2022</v>
      </c>
      <c r="T1019" s="1" t="s">
        <v>2</v>
      </c>
      <c r="U1019" s="1" t="s">
        <v>77</v>
      </c>
      <c r="V1019" s="1" t="s">
        <v>87</v>
      </c>
      <c r="W1019" s="1" t="s">
        <v>88</v>
      </c>
      <c r="X1019" s="1" t="s">
        <v>84</v>
      </c>
      <c r="Y1019" s="1" t="s">
        <v>81</v>
      </c>
      <c r="Z1019" s="1" t="s">
        <v>89</v>
      </c>
      <c r="AA1019">
        <v>229</v>
      </c>
      <c r="AB1019">
        <v>327.47000000000003</v>
      </c>
    </row>
    <row r="1020" spans="18:28" ht="14.4" x14ac:dyDescent="0.3">
      <c r="R1020" s="22">
        <v>2726172</v>
      </c>
      <c r="S1020">
        <v>2022</v>
      </c>
      <c r="T1020" s="1" t="s">
        <v>3</v>
      </c>
      <c r="U1020" s="1" t="s">
        <v>85</v>
      </c>
      <c r="V1020" s="1" t="s">
        <v>87</v>
      </c>
      <c r="W1020" s="1" t="s">
        <v>88</v>
      </c>
      <c r="X1020" s="1" t="s">
        <v>84</v>
      </c>
      <c r="Y1020" s="1" t="s">
        <v>81</v>
      </c>
      <c r="Z1020" s="1" t="s">
        <v>89</v>
      </c>
      <c r="AA1020">
        <v>325</v>
      </c>
      <c r="AB1020">
        <v>464.75</v>
      </c>
    </row>
    <row r="1021" spans="18:28" ht="14.4" x14ac:dyDescent="0.3">
      <c r="R1021" s="22">
        <v>2726172</v>
      </c>
      <c r="S1021">
        <v>2022</v>
      </c>
      <c r="T1021" s="1" t="s">
        <v>7</v>
      </c>
      <c r="U1021" s="1" t="s">
        <v>85</v>
      </c>
      <c r="V1021" s="1" t="s">
        <v>87</v>
      </c>
      <c r="W1021" s="1" t="s">
        <v>88</v>
      </c>
      <c r="X1021" s="1" t="s">
        <v>84</v>
      </c>
      <c r="Y1021" s="1" t="s">
        <v>81</v>
      </c>
      <c r="Z1021" s="1" t="s">
        <v>89</v>
      </c>
      <c r="AA1021">
        <v>256</v>
      </c>
      <c r="AB1021">
        <v>366.08</v>
      </c>
    </row>
    <row r="1022" spans="18:28" ht="14.4" x14ac:dyDescent="0.3">
      <c r="R1022" s="22">
        <v>2726172</v>
      </c>
      <c r="S1022">
        <v>2022</v>
      </c>
      <c r="T1022" s="1" t="s">
        <v>7</v>
      </c>
      <c r="U1022" s="1" t="s">
        <v>85</v>
      </c>
      <c r="V1022" s="1" t="s">
        <v>87</v>
      </c>
      <c r="W1022" s="1" t="s">
        <v>88</v>
      </c>
      <c r="X1022" s="1" t="s">
        <v>84</v>
      </c>
      <c r="Y1022" s="1" t="s">
        <v>81</v>
      </c>
      <c r="Z1022" s="1" t="s">
        <v>89</v>
      </c>
      <c r="AA1022">
        <v>357</v>
      </c>
      <c r="AB1022">
        <v>510.51</v>
      </c>
    </row>
    <row r="1023" spans="18:28" ht="14.4" x14ac:dyDescent="0.3">
      <c r="R1023" s="22">
        <v>2726172</v>
      </c>
      <c r="S1023">
        <v>2022</v>
      </c>
      <c r="T1023" s="1" t="s">
        <v>11</v>
      </c>
      <c r="U1023" s="1" t="s">
        <v>85</v>
      </c>
      <c r="V1023" s="1" t="s">
        <v>87</v>
      </c>
      <c r="W1023" s="1" t="s">
        <v>88</v>
      </c>
      <c r="X1023" s="1" t="s">
        <v>84</v>
      </c>
      <c r="Y1023" s="1" t="s">
        <v>81</v>
      </c>
      <c r="Z1023" s="1" t="s">
        <v>89</v>
      </c>
      <c r="AA1023">
        <v>874</v>
      </c>
      <c r="AB1023">
        <v>1249.82</v>
      </c>
    </row>
    <row r="1024" spans="18:28" ht="14.4" x14ac:dyDescent="0.3">
      <c r="R1024" s="22">
        <v>2726172</v>
      </c>
      <c r="S1024">
        <v>2022</v>
      </c>
      <c r="T1024" s="1" t="s">
        <v>1</v>
      </c>
      <c r="U1024" s="1" t="s">
        <v>85</v>
      </c>
      <c r="V1024" s="1" t="s">
        <v>87</v>
      </c>
      <c r="W1024" s="1" t="s">
        <v>88</v>
      </c>
      <c r="X1024" s="1" t="s">
        <v>84</v>
      </c>
      <c r="Y1024" s="1" t="s">
        <v>81</v>
      </c>
      <c r="Z1024" s="1" t="s">
        <v>89</v>
      </c>
      <c r="AA1024">
        <v>290</v>
      </c>
      <c r="AB1024">
        <v>414.7</v>
      </c>
    </row>
    <row r="1025" spans="18:28" ht="14.4" x14ac:dyDescent="0.3">
      <c r="R1025" s="22">
        <v>2726172</v>
      </c>
      <c r="S1025">
        <v>2022</v>
      </c>
      <c r="T1025" s="1" t="s">
        <v>1</v>
      </c>
      <c r="U1025" s="1" t="s">
        <v>85</v>
      </c>
      <c r="V1025" s="1" t="s">
        <v>87</v>
      </c>
      <c r="W1025" s="1" t="s">
        <v>88</v>
      </c>
      <c r="X1025" s="1" t="s">
        <v>84</v>
      </c>
      <c r="Y1025" s="1" t="s">
        <v>81</v>
      </c>
      <c r="Z1025" s="1" t="s">
        <v>89</v>
      </c>
      <c r="AA1025">
        <v>334</v>
      </c>
      <c r="AB1025">
        <v>477.62</v>
      </c>
    </row>
    <row r="1026" spans="18:28" ht="14.4" x14ac:dyDescent="0.3">
      <c r="R1026" s="22">
        <v>2726172</v>
      </c>
      <c r="S1026">
        <v>2022</v>
      </c>
      <c r="T1026" s="1" t="s">
        <v>1</v>
      </c>
      <c r="U1026" s="1" t="s">
        <v>85</v>
      </c>
      <c r="V1026" s="1" t="s">
        <v>87</v>
      </c>
      <c r="W1026" s="1" t="s">
        <v>88</v>
      </c>
      <c r="X1026" s="1" t="s">
        <v>84</v>
      </c>
      <c r="Y1026" s="1" t="s">
        <v>81</v>
      </c>
      <c r="Z1026" s="1" t="s">
        <v>89</v>
      </c>
      <c r="AA1026">
        <v>928</v>
      </c>
      <c r="AB1026">
        <v>1327.04</v>
      </c>
    </row>
    <row r="1027" spans="18:28" ht="14.4" x14ac:dyDescent="0.3">
      <c r="R1027" s="22">
        <v>2726172</v>
      </c>
      <c r="S1027">
        <v>2022</v>
      </c>
      <c r="T1027" s="1" t="s">
        <v>1</v>
      </c>
      <c r="U1027" s="1" t="s">
        <v>85</v>
      </c>
      <c r="V1027" s="1" t="s">
        <v>87</v>
      </c>
      <c r="W1027" s="1" t="s">
        <v>88</v>
      </c>
      <c r="X1027" s="1" t="s">
        <v>84</v>
      </c>
      <c r="Y1027" s="1" t="s">
        <v>81</v>
      </c>
      <c r="Z1027" s="1" t="s">
        <v>89</v>
      </c>
      <c r="AA1027">
        <v>213</v>
      </c>
      <c r="AB1027">
        <v>304.59000000000003</v>
      </c>
    </row>
    <row r="1028" spans="18:28" ht="14.4" x14ac:dyDescent="0.3">
      <c r="R1028" s="22">
        <v>2726172</v>
      </c>
      <c r="S1028">
        <v>2022</v>
      </c>
      <c r="T1028" s="1" t="s">
        <v>1</v>
      </c>
      <c r="U1028" s="1" t="s">
        <v>85</v>
      </c>
      <c r="V1028" s="1" t="s">
        <v>87</v>
      </c>
      <c r="W1028" s="1" t="s">
        <v>88</v>
      </c>
      <c r="X1028" s="1" t="s">
        <v>84</v>
      </c>
      <c r="Y1028" s="1" t="s">
        <v>81</v>
      </c>
      <c r="Z1028" s="1" t="s">
        <v>89</v>
      </c>
      <c r="AA1028">
        <v>841</v>
      </c>
      <c r="AB1028">
        <v>1202.6300000000001</v>
      </c>
    </row>
    <row r="1029" spans="18:28" ht="14.4" x14ac:dyDescent="0.3">
      <c r="R1029" s="22">
        <v>2726172</v>
      </c>
      <c r="S1029">
        <v>2022</v>
      </c>
      <c r="T1029" s="1" t="s">
        <v>0</v>
      </c>
      <c r="U1029" s="1" t="s">
        <v>85</v>
      </c>
      <c r="V1029" s="1" t="s">
        <v>87</v>
      </c>
      <c r="W1029" s="1" t="s">
        <v>88</v>
      </c>
      <c r="X1029" s="1" t="s">
        <v>84</v>
      </c>
      <c r="Y1029" s="1" t="s">
        <v>81</v>
      </c>
      <c r="Z1029" s="1" t="s">
        <v>89</v>
      </c>
      <c r="AA1029">
        <v>296</v>
      </c>
      <c r="AB1029">
        <v>423.28</v>
      </c>
    </row>
    <row r="1030" spans="18:28" ht="14.4" x14ac:dyDescent="0.3">
      <c r="R1030" s="22">
        <v>2726172</v>
      </c>
      <c r="S1030">
        <v>2022</v>
      </c>
      <c r="T1030" s="1" t="s">
        <v>0</v>
      </c>
      <c r="U1030" s="1" t="s">
        <v>85</v>
      </c>
      <c r="V1030" s="1" t="s">
        <v>87</v>
      </c>
      <c r="W1030" s="1" t="s">
        <v>88</v>
      </c>
      <c r="X1030" s="1" t="s">
        <v>84</v>
      </c>
      <c r="Y1030" s="1" t="s">
        <v>81</v>
      </c>
      <c r="Z1030" s="1" t="s">
        <v>89</v>
      </c>
      <c r="AA1030">
        <v>340</v>
      </c>
      <c r="AB1030">
        <v>486.2</v>
      </c>
    </row>
    <row r="1031" spans="18:28" ht="14.4" x14ac:dyDescent="0.3">
      <c r="R1031" s="22">
        <v>2726172</v>
      </c>
      <c r="S1031">
        <v>2022</v>
      </c>
      <c r="T1031" s="1" t="s">
        <v>0</v>
      </c>
      <c r="U1031" s="1" t="s">
        <v>85</v>
      </c>
      <c r="V1031" s="1" t="s">
        <v>87</v>
      </c>
      <c r="W1031" s="1" t="s">
        <v>88</v>
      </c>
      <c r="X1031" s="1" t="s">
        <v>84</v>
      </c>
      <c r="Y1031" s="1" t="s">
        <v>81</v>
      </c>
      <c r="Z1031" s="1" t="s">
        <v>89</v>
      </c>
      <c r="AA1031">
        <v>925</v>
      </c>
      <c r="AB1031">
        <v>1322.75</v>
      </c>
    </row>
    <row r="1032" spans="18:28" ht="14.4" x14ac:dyDescent="0.3">
      <c r="R1032" s="22">
        <v>2726172</v>
      </c>
      <c r="S1032">
        <v>2022</v>
      </c>
      <c r="T1032" s="1" t="s">
        <v>0</v>
      </c>
      <c r="U1032" s="1" t="s">
        <v>85</v>
      </c>
      <c r="V1032" s="1" t="s">
        <v>87</v>
      </c>
      <c r="W1032" s="1" t="s">
        <v>88</v>
      </c>
      <c r="X1032" s="1" t="s">
        <v>84</v>
      </c>
      <c r="Y1032" s="1" t="s">
        <v>81</v>
      </c>
      <c r="Z1032" s="1" t="s">
        <v>89</v>
      </c>
      <c r="AA1032">
        <v>231</v>
      </c>
      <c r="AB1032">
        <v>330.33</v>
      </c>
    </row>
    <row r="1033" spans="18:28" ht="14.4" x14ac:dyDescent="0.3">
      <c r="R1033" s="22">
        <v>2726172</v>
      </c>
      <c r="S1033">
        <v>2022</v>
      </c>
      <c r="T1033" s="1" t="s">
        <v>0</v>
      </c>
      <c r="U1033" s="1" t="s">
        <v>85</v>
      </c>
      <c r="V1033" s="1" t="s">
        <v>87</v>
      </c>
      <c r="W1033" s="1" t="s">
        <v>88</v>
      </c>
      <c r="X1033" s="1" t="s">
        <v>84</v>
      </c>
      <c r="Y1033" s="1" t="s">
        <v>81</v>
      </c>
      <c r="Z1033" s="1" t="s">
        <v>89</v>
      </c>
      <c r="AA1033">
        <v>840</v>
      </c>
      <c r="AB1033">
        <v>1201.2</v>
      </c>
    </row>
    <row r="1034" spans="18:28" ht="14.4" x14ac:dyDescent="0.3">
      <c r="R1034" s="22">
        <v>2726172</v>
      </c>
      <c r="S1034">
        <v>2020</v>
      </c>
      <c r="T1034" s="1" t="s">
        <v>9</v>
      </c>
      <c r="U1034" s="1" t="s">
        <v>85</v>
      </c>
      <c r="V1034" s="1" t="s">
        <v>78</v>
      </c>
      <c r="W1034" s="1" t="s">
        <v>79</v>
      </c>
      <c r="X1034" s="1" t="s">
        <v>80</v>
      </c>
      <c r="Y1034" s="1" t="s">
        <v>86</v>
      </c>
      <c r="Z1034" s="1" t="s">
        <v>82</v>
      </c>
      <c r="AA1034">
        <v>270</v>
      </c>
      <c r="AB1034">
        <v>386.1</v>
      </c>
    </row>
    <row r="1035" spans="18:28" ht="14.4" x14ac:dyDescent="0.3">
      <c r="R1035" s="22">
        <v>2726172</v>
      </c>
      <c r="S1035">
        <v>2020</v>
      </c>
      <c r="T1035" s="1" t="s">
        <v>9</v>
      </c>
      <c r="U1035" s="1" t="s">
        <v>85</v>
      </c>
      <c r="V1035" s="1" t="s">
        <v>78</v>
      </c>
      <c r="W1035" s="1" t="s">
        <v>79</v>
      </c>
      <c r="X1035" s="1" t="s">
        <v>80</v>
      </c>
      <c r="Y1035" s="1" t="s">
        <v>86</v>
      </c>
      <c r="Z1035" s="1" t="s">
        <v>82</v>
      </c>
      <c r="AA1035">
        <v>297</v>
      </c>
      <c r="AB1035">
        <v>424.71</v>
      </c>
    </row>
    <row r="1036" spans="18:28" ht="14.4" x14ac:dyDescent="0.3">
      <c r="R1036" s="22">
        <v>2726172</v>
      </c>
      <c r="S1036">
        <v>2020</v>
      </c>
      <c r="T1036" s="1" t="s">
        <v>3</v>
      </c>
      <c r="U1036" s="1" t="s">
        <v>77</v>
      </c>
      <c r="V1036" s="1" t="s">
        <v>87</v>
      </c>
      <c r="W1036" s="1" t="s">
        <v>88</v>
      </c>
      <c r="X1036" s="1" t="s">
        <v>84</v>
      </c>
      <c r="Y1036" s="1" t="s">
        <v>86</v>
      </c>
      <c r="Z1036" s="1" t="s">
        <v>82</v>
      </c>
      <c r="AA1036">
        <v>349</v>
      </c>
      <c r="AB1036">
        <v>499.07</v>
      </c>
    </row>
    <row r="1037" spans="18:28" ht="14.4" x14ac:dyDescent="0.3">
      <c r="R1037" s="22">
        <v>2726172</v>
      </c>
      <c r="S1037">
        <v>2020</v>
      </c>
      <c r="T1037" s="1" t="s">
        <v>7</v>
      </c>
      <c r="U1037" s="1" t="s">
        <v>77</v>
      </c>
      <c r="V1037" s="1" t="s">
        <v>87</v>
      </c>
      <c r="W1037" s="1" t="s">
        <v>88</v>
      </c>
      <c r="X1037" s="1" t="s">
        <v>84</v>
      </c>
      <c r="Y1037" s="1" t="s">
        <v>86</v>
      </c>
      <c r="Z1037" s="1" t="s">
        <v>89</v>
      </c>
      <c r="AA1037">
        <v>283</v>
      </c>
      <c r="AB1037">
        <v>404.69</v>
      </c>
    </row>
    <row r="1038" spans="18:28" ht="14.4" x14ac:dyDescent="0.3">
      <c r="R1038" s="22">
        <v>2726172</v>
      </c>
      <c r="S1038">
        <v>2020</v>
      </c>
      <c r="T1038" s="1" t="s">
        <v>10</v>
      </c>
      <c r="U1038" s="1" t="s">
        <v>85</v>
      </c>
      <c r="V1038" s="1" t="s">
        <v>87</v>
      </c>
      <c r="W1038" s="1" t="s">
        <v>88</v>
      </c>
      <c r="X1038" s="1" t="s">
        <v>84</v>
      </c>
      <c r="Y1038" s="1" t="s">
        <v>86</v>
      </c>
      <c r="Z1038" s="1" t="s">
        <v>89</v>
      </c>
      <c r="AA1038">
        <v>340</v>
      </c>
      <c r="AB1038">
        <v>486.2</v>
      </c>
    </row>
    <row r="1039" spans="18:28" ht="14.4" x14ac:dyDescent="0.3">
      <c r="R1039" s="22">
        <v>2726172</v>
      </c>
      <c r="S1039">
        <v>2020</v>
      </c>
      <c r="T1039" s="1" t="s">
        <v>10</v>
      </c>
      <c r="U1039" s="1" t="s">
        <v>85</v>
      </c>
      <c r="V1039" s="1" t="s">
        <v>87</v>
      </c>
      <c r="W1039" s="1" t="s">
        <v>88</v>
      </c>
      <c r="X1039" s="1" t="s">
        <v>84</v>
      </c>
      <c r="Y1039" s="1" t="s">
        <v>86</v>
      </c>
      <c r="Z1039" s="1" t="s">
        <v>89</v>
      </c>
      <c r="AA1039">
        <v>367</v>
      </c>
      <c r="AB1039">
        <v>524.80999999999995</v>
      </c>
    </row>
    <row r="1040" spans="18:28" ht="14.4" x14ac:dyDescent="0.3">
      <c r="R1040" s="22">
        <v>2726172</v>
      </c>
      <c r="S1040">
        <v>2020</v>
      </c>
      <c r="T1040" s="1" t="s">
        <v>9</v>
      </c>
      <c r="U1040" s="1" t="s">
        <v>85</v>
      </c>
      <c r="V1040" s="1" t="s">
        <v>87</v>
      </c>
      <c r="W1040" s="1" t="s">
        <v>88</v>
      </c>
      <c r="X1040" s="1" t="s">
        <v>84</v>
      </c>
      <c r="Y1040" s="1" t="s">
        <v>86</v>
      </c>
      <c r="Z1040" s="1" t="s">
        <v>89</v>
      </c>
      <c r="AA1040">
        <v>904</v>
      </c>
      <c r="AB1040">
        <v>1292.72</v>
      </c>
    </row>
    <row r="1041" spans="18:28" ht="14.4" x14ac:dyDescent="0.3">
      <c r="R1041" s="22">
        <v>2726172</v>
      </c>
      <c r="S1041">
        <v>2020</v>
      </c>
      <c r="T1041" s="1" t="s">
        <v>9</v>
      </c>
      <c r="U1041" s="1" t="s">
        <v>85</v>
      </c>
      <c r="V1041" s="1" t="s">
        <v>87</v>
      </c>
      <c r="W1041" s="1" t="s">
        <v>88</v>
      </c>
      <c r="X1041" s="1" t="s">
        <v>84</v>
      </c>
      <c r="Y1041" s="1" t="s">
        <v>86</v>
      </c>
      <c r="Z1041" s="1" t="s">
        <v>89</v>
      </c>
      <c r="AA1041">
        <v>175</v>
      </c>
      <c r="AB1041">
        <v>250.25</v>
      </c>
    </row>
    <row r="1042" spans="18:28" ht="14.4" x14ac:dyDescent="0.3">
      <c r="R1042" s="22">
        <v>2726172</v>
      </c>
      <c r="S1042">
        <v>2020</v>
      </c>
      <c r="T1042" s="1" t="s">
        <v>8</v>
      </c>
      <c r="U1042" s="1" t="s">
        <v>85</v>
      </c>
      <c r="V1042" s="1" t="s">
        <v>87</v>
      </c>
      <c r="W1042" s="1" t="s">
        <v>88</v>
      </c>
      <c r="X1042" s="1" t="s">
        <v>84</v>
      </c>
      <c r="Y1042" s="1" t="s">
        <v>86</v>
      </c>
      <c r="Z1042" s="1" t="s">
        <v>89</v>
      </c>
      <c r="AA1042">
        <v>352</v>
      </c>
      <c r="AB1042">
        <v>503.36</v>
      </c>
    </row>
    <row r="1043" spans="18:28" ht="14.4" x14ac:dyDescent="0.3">
      <c r="R1043" s="22">
        <v>2726172</v>
      </c>
      <c r="S1043">
        <v>2020</v>
      </c>
      <c r="T1043" s="1" t="s">
        <v>8</v>
      </c>
      <c r="U1043" s="1" t="s">
        <v>85</v>
      </c>
      <c r="V1043" s="1" t="s">
        <v>87</v>
      </c>
      <c r="W1043" s="1" t="s">
        <v>88</v>
      </c>
      <c r="X1043" s="1" t="s">
        <v>84</v>
      </c>
      <c r="Y1043" s="1" t="s">
        <v>86</v>
      </c>
      <c r="Z1043" s="1" t="s">
        <v>89</v>
      </c>
      <c r="AA1043">
        <v>850</v>
      </c>
      <c r="AB1043">
        <v>1215.5</v>
      </c>
    </row>
    <row r="1044" spans="18:28" ht="14.4" x14ac:dyDescent="0.3">
      <c r="R1044" s="22">
        <v>2726172</v>
      </c>
      <c r="S1044">
        <v>2020</v>
      </c>
      <c r="T1044" s="1" t="s">
        <v>8</v>
      </c>
      <c r="U1044" s="1" t="s">
        <v>85</v>
      </c>
      <c r="V1044" s="1" t="s">
        <v>87</v>
      </c>
      <c r="W1044" s="1" t="s">
        <v>88</v>
      </c>
      <c r="X1044" s="1" t="s">
        <v>84</v>
      </c>
      <c r="Y1044" s="1" t="s">
        <v>86</v>
      </c>
      <c r="Z1044" s="1" t="s">
        <v>89</v>
      </c>
      <c r="AA1044">
        <v>903</v>
      </c>
      <c r="AB1044">
        <v>1291.29</v>
      </c>
    </row>
    <row r="1045" spans="18:28" ht="14.4" x14ac:dyDescent="0.3">
      <c r="R1045" s="22">
        <v>2726172</v>
      </c>
      <c r="S1045">
        <v>2020</v>
      </c>
      <c r="T1045" s="1" t="s">
        <v>8</v>
      </c>
      <c r="U1045" s="1" t="s">
        <v>85</v>
      </c>
      <c r="V1045" s="1" t="s">
        <v>87</v>
      </c>
      <c r="W1045" s="1" t="s">
        <v>88</v>
      </c>
      <c r="X1045" s="1" t="s">
        <v>84</v>
      </c>
      <c r="Y1045" s="1" t="s">
        <v>86</v>
      </c>
      <c r="Z1045" s="1" t="s">
        <v>89</v>
      </c>
      <c r="AA1045">
        <v>133</v>
      </c>
      <c r="AB1045">
        <v>190.19</v>
      </c>
    </row>
    <row r="1046" spans="18:28" ht="14.4" x14ac:dyDescent="0.3">
      <c r="R1046" s="22">
        <v>2726172</v>
      </c>
      <c r="S1046">
        <v>2020</v>
      </c>
      <c r="T1046" s="1" t="s">
        <v>8</v>
      </c>
      <c r="U1046" s="1" t="s">
        <v>85</v>
      </c>
      <c r="V1046" s="1" t="s">
        <v>87</v>
      </c>
      <c r="W1046" s="1" t="s">
        <v>88</v>
      </c>
      <c r="X1046" s="1" t="s">
        <v>84</v>
      </c>
      <c r="Y1046" s="1" t="s">
        <v>86</v>
      </c>
      <c r="Z1046" s="1" t="s">
        <v>89</v>
      </c>
      <c r="AA1046">
        <v>859</v>
      </c>
      <c r="AB1046">
        <v>1228.3699999999999</v>
      </c>
    </row>
    <row r="1047" spans="18:28" ht="14.4" x14ac:dyDescent="0.3">
      <c r="R1047" s="22">
        <v>2726172</v>
      </c>
      <c r="S1047">
        <v>2020</v>
      </c>
      <c r="T1047" s="1" t="s">
        <v>1</v>
      </c>
      <c r="U1047" s="1" t="s">
        <v>85</v>
      </c>
      <c r="V1047" s="1" t="s">
        <v>87</v>
      </c>
      <c r="W1047" s="1" t="s">
        <v>79</v>
      </c>
      <c r="X1047" s="1" t="s">
        <v>80</v>
      </c>
      <c r="Y1047" s="1" t="s">
        <v>86</v>
      </c>
      <c r="Z1047" s="1" t="s">
        <v>83</v>
      </c>
      <c r="AA1047">
        <v>781</v>
      </c>
      <c r="AB1047">
        <v>1116.83</v>
      </c>
    </row>
    <row r="1048" spans="18:28" ht="14.4" x14ac:dyDescent="0.3">
      <c r="R1048" s="22">
        <v>2726172</v>
      </c>
      <c r="S1048">
        <v>2020</v>
      </c>
      <c r="T1048" s="1" t="s">
        <v>0</v>
      </c>
      <c r="U1048" s="1" t="s">
        <v>85</v>
      </c>
      <c r="V1048" s="1" t="s">
        <v>87</v>
      </c>
      <c r="W1048" s="1" t="s">
        <v>79</v>
      </c>
      <c r="X1048" s="1" t="s">
        <v>80</v>
      </c>
      <c r="Y1048" s="1" t="s">
        <v>86</v>
      </c>
      <c r="Z1048" s="1" t="s">
        <v>82</v>
      </c>
      <c r="AA1048">
        <v>362</v>
      </c>
      <c r="AB1048">
        <v>517.66</v>
      </c>
    </row>
    <row r="1049" spans="18:28" ht="14.4" x14ac:dyDescent="0.3">
      <c r="R1049" s="22">
        <v>2726172</v>
      </c>
      <c r="S1049">
        <v>2020</v>
      </c>
      <c r="T1049" s="1" t="s">
        <v>0</v>
      </c>
      <c r="U1049" s="1" t="s">
        <v>85</v>
      </c>
      <c r="V1049" s="1" t="s">
        <v>87</v>
      </c>
      <c r="W1049" s="1" t="s">
        <v>79</v>
      </c>
      <c r="X1049" s="1" t="s">
        <v>80</v>
      </c>
      <c r="Y1049" s="1" t="s">
        <v>86</v>
      </c>
      <c r="Z1049" s="1" t="s">
        <v>82</v>
      </c>
      <c r="AA1049">
        <v>779</v>
      </c>
      <c r="AB1049">
        <v>1113.97</v>
      </c>
    </row>
    <row r="1050" spans="18:28" ht="14.4" x14ac:dyDescent="0.3">
      <c r="R1050" s="22">
        <v>2726172</v>
      </c>
      <c r="S1050">
        <v>2020</v>
      </c>
      <c r="T1050" s="1" t="s">
        <v>3</v>
      </c>
      <c r="U1050" s="1" t="s">
        <v>77</v>
      </c>
      <c r="V1050" s="1" t="s">
        <v>78</v>
      </c>
      <c r="W1050" s="1" t="s">
        <v>79</v>
      </c>
      <c r="X1050" s="1" t="s">
        <v>80</v>
      </c>
      <c r="Y1050" s="1" t="s">
        <v>81</v>
      </c>
      <c r="Z1050" s="1" t="s">
        <v>83</v>
      </c>
      <c r="AA1050">
        <v>238</v>
      </c>
      <c r="AB1050">
        <v>340.34000000000003</v>
      </c>
    </row>
    <row r="1051" spans="18:28" ht="14.4" x14ac:dyDescent="0.3">
      <c r="R1051" s="22">
        <v>2726172</v>
      </c>
      <c r="S1051">
        <v>2020</v>
      </c>
      <c r="T1051" s="1" t="s">
        <v>3</v>
      </c>
      <c r="U1051" s="1" t="s">
        <v>77</v>
      </c>
      <c r="V1051" s="1" t="s">
        <v>78</v>
      </c>
      <c r="W1051" s="1" t="s">
        <v>79</v>
      </c>
      <c r="X1051" s="1" t="s">
        <v>80</v>
      </c>
      <c r="Y1051" s="1" t="s">
        <v>81</v>
      </c>
      <c r="Z1051" s="1" t="s">
        <v>83</v>
      </c>
      <c r="AA1051">
        <v>710</v>
      </c>
      <c r="AB1051">
        <v>1015.3</v>
      </c>
    </row>
    <row r="1052" spans="18:28" ht="14.4" x14ac:dyDescent="0.3">
      <c r="R1052" s="22">
        <v>2726172</v>
      </c>
      <c r="S1052">
        <v>2020</v>
      </c>
      <c r="T1052" s="1" t="s">
        <v>3</v>
      </c>
      <c r="U1052" s="1" t="s">
        <v>77</v>
      </c>
      <c r="V1052" s="1" t="s">
        <v>78</v>
      </c>
      <c r="W1052" s="1" t="s">
        <v>79</v>
      </c>
      <c r="X1052" s="1" t="s">
        <v>80</v>
      </c>
      <c r="Y1052" s="1" t="s">
        <v>81</v>
      </c>
      <c r="Z1052" s="1" t="s">
        <v>82</v>
      </c>
      <c r="AA1052">
        <v>345</v>
      </c>
      <c r="AB1052">
        <v>493.35</v>
      </c>
    </row>
    <row r="1053" spans="18:28" ht="14.4" x14ac:dyDescent="0.3">
      <c r="R1053" s="22">
        <v>2726172</v>
      </c>
      <c r="S1053">
        <v>2020</v>
      </c>
      <c r="T1053" s="1" t="s">
        <v>3</v>
      </c>
      <c r="U1053" s="1" t="s">
        <v>77</v>
      </c>
      <c r="V1053" s="1" t="s">
        <v>78</v>
      </c>
      <c r="W1053" s="1" t="s">
        <v>79</v>
      </c>
      <c r="X1053" s="1" t="s">
        <v>80</v>
      </c>
      <c r="Y1053" s="1" t="s">
        <v>81</v>
      </c>
      <c r="Z1053" s="1" t="s">
        <v>83</v>
      </c>
      <c r="AA1053">
        <v>211</v>
      </c>
      <c r="AB1053">
        <v>301.73</v>
      </c>
    </row>
    <row r="1054" spans="18:28" ht="14.4" x14ac:dyDescent="0.3">
      <c r="R1054" s="22">
        <v>2726172</v>
      </c>
      <c r="S1054">
        <v>2020</v>
      </c>
      <c r="T1054" s="1" t="s">
        <v>3</v>
      </c>
      <c r="U1054" s="1" t="s">
        <v>77</v>
      </c>
      <c r="V1054" s="1" t="s">
        <v>78</v>
      </c>
      <c r="W1054" s="1" t="s">
        <v>79</v>
      </c>
      <c r="X1054" s="1" t="s">
        <v>80</v>
      </c>
      <c r="Y1054" s="1" t="s">
        <v>81</v>
      </c>
      <c r="Z1054" s="1" t="s">
        <v>83</v>
      </c>
      <c r="AA1054">
        <v>281</v>
      </c>
      <c r="AB1054">
        <v>401.83</v>
      </c>
    </row>
    <row r="1055" spans="18:28" ht="14.4" x14ac:dyDescent="0.3">
      <c r="R1055" s="22">
        <v>2726172</v>
      </c>
      <c r="S1055">
        <v>2020</v>
      </c>
      <c r="T1055" s="1" t="s">
        <v>7</v>
      </c>
      <c r="U1055" s="1" t="s">
        <v>77</v>
      </c>
      <c r="V1055" s="1" t="s">
        <v>78</v>
      </c>
      <c r="W1055" s="1" t="s">
        <v>79</v>
      </c>
      <c r="X1055" s="1" t="s">
        <v>80</v>
      </c>
      <c r="Y1055" s="1" t="s">
        <v>81</v>
      </c>
      <c r="Z1055" s="1" t="s">
        <v>83</v>
      </c>
      <c r="AA1055">
        <v>214</v>
      </c>
      <c r="AB1055">
        <v>306.02</v>
      </c>
    </row>
    <row r="1056" spans="18:28" ht="14.4" x14ac:dyDescent="0.3">
      <c r="R1056" s="22">
        <v>2726172</v>
      </c>
      <c r="S1056">
        <v>2020</v>
      </c>
      <c r="T1056" s="1" t="s">
        <v>7</v>
      </c>
      <c r="U1056" s="1" t="s">
        <v>77</v>
      </c>
      <c r="V1056" s="1" t="s">
        <v>78</v>
      </c>
      <c r="W1056" s="1" t="s">
        <v>79</v>
      </c>
      <c r="X1056" s="1" t="s">
        <v>80</v>
      </c>
      <c r="Y1056" s="1" t="s">
        <v>81</v>
      </c>
      <c r="Z1056" s="1" t="s">
        <v>83</v>
      </c>
      <c r="AA1056">
        <v>190</v>
      </c>
      <c r="AB1056">
        <v>271.7</v>
      </c>
    </row>
    <row r="1057" spans="18:28" ht="14.4" x14ac:dyDescent="0.3">
      <c r="R1057" s="22">
        <v>2726172</v>
      </c>
      <c r="S1057">
        <v>2020</v>
      </c>
      <c r="T1057" s="1" t="s">
        <v>7</v>
      </c>
      <c r="U1057" s="1" t="s">
        <v>77</v>
      </c>
      <c r="V1057" s="1" t="s">
        <v>78</v>
      </c>
      <c r="W1057" s="1" t="s">
        <v>79</v>
      </c>
      <c r="X1057" s="1" t="s">
        <v>80</v>
      </c>
      <c r="Y1057" s="1" t="s">
        <v>81</v>
      </c>
      <c r="Z1057" s="1" t="s">
        <v>83</v>
      </c>
      <c r="AA1057">
        <v>767</v>
      </c>
      <c r="AB1057">
        <v>1096.81</v>
      </c>
    </row>
    <row r="1058" spans="18:28" ht="14.4" x14ac:dyDescent="0.3">
      <c r="R1058" s="22">
        <v>2726172</v>
      </c>
      <c r="S1058">
        <v>2020</v>
      </c>
      <c r="T1058" s="1" t="s">
        <v>7</v>
      </c>
      <c r="U1058" s="1" t="s">
        <v>77</v>
      </c>
      <c r="V1058" s="1" t="s">
        <v>78</v>
      </c>
      <c r="W1058" s="1" t="s">
        <v>79</v>
      </c>
      <c r="X1058" s="1" t="s">
        <v>80</v>
      </c>
      <c r="Y1058" s="1" t="s">
        <v>81</v>
      </c>
      <c r="Z1058" s="1" t="s">
        <v>83</v>
      </c>
      <c r="AA1058">
        <v>213</v>
      </c>
      <c r="AB1058">
        <v>304.59000000000003</v>
      </c>
    </row>
    <row r="1059" spans="18:28" ht="14.4" x14ac:dyDescent="0.3">
      <c r="R1059" s="22">
        <v>2726172</v>
      </c>
      <c r="S1059">
        <v>2020</v>
      </c>
      <c r="T1059" s="1" t="s">
        <v>7</v>
      </c>
      <c r="U1059" s="1" t="s">
        <v>77</v>
      </c>
      <c r="V1059" s="1" t="s">
        <v>78</v>
      </c>
      <c r="W1059" s="1" t="s">
        <v>79</v>
      </c>
      <c r="X1059" s="1" t="s">
        <v>80</v>
      </c>
      <c r="Y1059" s="1" t="s">
        <v>81</v>
      </c>
      <c r="Z1059" s="1" t="s">
        <v>83</v>
      </c>
      <c r="AA1059">
        <v>217</v>
      </c>
      <c r="AB1059">
        <v>310.31</v>
      </c>
    </row>
    <row r="1060" spans="18:28" ht="14.4" x14ac:dyDescent="0.3">
      <c r="R1060" s="22">
        <v>2726172</v>
      </c>
      <c r="S1060">
        <v>2020</v>
      </c>
      <c r="T1060" s="1" t="s">
        <v>7</v>
      </c>
      <c r="U1060" s="1" t="s">
        <v>77</v>
      </c>
      <c r="V1060" s="1" t="s">
        <v>78</v>
      </c>
      <c r="W1060" s="1" t="s">
        <v>79</v>
      </c>
      <c r="X1060" s="1" t="s">
        <v>80</v>
      </c>
      <c r="Y1060" s="1" t="s">
        <v>81</v>
      </c>
      <c r="Z1060" s="1" t="s">
        <v>83</v>
      </c>
      <c r="AA1060">
        <v>187</v>
      </c>
      <c r="AB1060">
        <v>267.40999999999997</v>
      </c>
    </row>
    <row r="1061" spans="18:28" ht="14.4" x14ac:dyDescent="0.3">
      <c r="R1061" s="22">
        <v>2726172</v>
      </c>
      <c r="S1061">
        <v>2020</v>
      </c>
      <c r="T1061" s="1" t="s">
        <v>11</v>
      </c>
      <c r="U1061" s="1" t="s">
        <v>77</v>
      </c>
      <c r="V1061" s="1" t="s">
        <v>78</v>
      </c>
      <c r="W1061" s="1" t="s">
        <v>79</v>
      </c>
      <c r="X1061" s="1" t="s">
        <v>84</v>
      </c>
      <c r="Y1061" s="1" t="s">
        <v>81</v>
      </c>
      <c r="Z1061" s="1" t="s">
        <v>83</v>
      </c>
      <c r="AA1061">
        <v>238</v>
      </c>
      <c r="AB1061">
        <v>340.34000000000003</v>
      </c>
    </row>
    <row r="1062" spans="18:28" ht="14.4" x14ac:dyDescent="0.3">
      <c r="R1062" s="22">
        <v>2726172</v>
      </c>
      <c r="S1062">
        <v>2020</v>
      </c>
      <c r="T1062" s="1" t="s">
        <v>11</v>
      </c>
      <c r="U1062" s="1" t="s">
        <v>77</v>
      </c>
      <c r="V1062" s="1" t="s">
        <v>78</v>
      </c>
      <c r="W1062" s="1" t="s">
        <v>79</v>
      </c>
      <c r="X1062" s="1" t="s">
        <v>84</v>
      </c>
      <c r="Y1062" s="1" t="s">
        <v>81</v>
      </c>
      <c r="Z1062" s="1" t="s">
        <v>82</v>
      </c>
      <c r="AA1062">
        <v>213</v>
      </c>
      <c r="AB1062">
        <v>304.59000000000003</v>
      </c>
    </row>
    <row r="1063" spans="18:28" ht="14.4" x14ac:dyDescent="0.3">
      <c r="R1063" s="22">
        <v>2726172</v>
      </c>
      <c r="S1063">
        <v>2020</v>
      </c>
      <c r="T1063" s="1" t="s">
        <v>11</v>
      </c>
      <c r="U1063" s="1" t="s">
        <v>77</v>
      </c>
      <c r="V1063" s="1" t="s">
        <v>78</v>
      </c>
      <c r="W1063" s="1" t="s">
        <v>79</v>
      </c>
      <c r="X1063" s="1" t="s">
        <v>84</v>
      </c>
      <c r="Y1063" s="1" t="s">
        <v>81</v>
      </c>
      <c r="Z1063" s="1" t="s">
        <v>83</v>
      </c>
      <c r="AA1063">
        <v>241</v>
      </c>
      <c r="AB1063">
        <v>344.63</v>
      </c>
    </row>
    <row r="1064" spans="18:28" ht="14.4" x14ac:dyDescent="0.3">
      <c r="R1064" s="22">
        <v>2726172</v>
      </c>
      <c r="S1064">
        <v>2020</v>
      </c>
      <c r="T1064" s="1" t="s">
        <v>1</v>
      </c>
      <c r="U1064" s="1" t="s">
        <v>77</v>
      </c>
      <c r="V1064" s="1" t="s">
        <v>78</v>
      </c>
      <c r="W1064" s="1" t="s">
        <v>79</v>
      </c>
      <c r="X1064" s="1" t="s">
        <v>84</v>
      </c>
      <c r="Y1064" s="1" t="s">
        <v>81</v>
      </c>
      <c r="Z1064" s="1" t="s">
        <v>83</v>
      </c>
      <c r="AA1064">
        <v>218</v>
      </c>
      <c r="AB1064">
        <v>311.74</v>
      </c>
    </row>
    <row r="1065" spans="18:28" ht="14.4" x14ac:dyDescent="0.3">
      <c r="R1065" s="22">
        <v>2726172</v>
      </c>
      <c r="S1065">
        <v>2020</v>
      </c>
      <c r="T1065" s="1" t="s">
        <v>1</v>
      </c>
      <c r="U1065" s="1" t="s">
        <v>77</v>
      </c>
      <c r="V1065" s="1" t="s">
        <v>78</v>
      </c>
      <c r="W1065" s="1" t="s">
        <v>79</v>
      </c>
      <c r="X1065" s="1" t="s">
        <v>84</v>
      </c>
      <c r="Y1065" s="1" t="s">
        <v>81</v>
      </c>
      <c r="Z1065" s="1" t="s">
        <v>83</v>
      </c>
      <c r="AA1065">
        <v>292</v>
      </c>
      <c r="AB1065">
        <v>417.56</v>
      </c>
    </row>
    <row r="1066" spans="18:28" ht="14.4" x14ac:dyDescent="0.3">
      <c r="R1066" s="22">
        <v>2726172</v>
      </c>
      <c r="S1066">
        <v>2020</v>
      </c>
      <c r="T1066" s="1" t="s">
        <v>1</v>
      </c>
      <c r="U1066" s="1" t="s">
        <v>77</v>
      </c>
      <c r="V1066" s="1" t="s">
        <v>78</v>
      </c>
      <c r="W1066" s="1" t="s">
        <v>79</v>
      </c>
      <c r="X1066" s="1" t="s">
        <v>84</v>
      </c>
      <c r="Y1066" s="1" t="s">
        <v>81</v>
      </c>
      <c r="Z1066" s="1" t="s">
        <v>83</v>
      </c>
      <c r="AA1066">
        <v>675</v>
      </c>
      <c r="AB1066">
        <v>965.25</v>
      </c>
    </row>
    <row r="1067" spans="18:28" ht="14.4" x14ac:dyDescent="0.3">
      <c r="R1067" s="22">
        <v>2726172</v>
      </c>
      <c r="S1067">
        <v>2020</v>
      </c>
      <c r="T1067" s="1" t="s">
        <v>1</v>
      </c>
      <c r="U1067" s="1" t="s">
        <v>77</v>
      </c>
      <c r="V1067" s="1" t="s">
        <v>78</v>
      </c>
      <c r="W1067" s="1" t="s">
        <v>79</v>
      </c>
      <c r="X1067" s="1" t="s">
        <v>84</v>
      </c>
      <c r="Y1067" s="1" t="s">
        <v>81</v>
      </c>
      <c r="Z1067" s="1" t="s">
        <v>83</v>
      </c>
      <c r="AA1067">
        <v>245</v>
      </c>
      <c r="AB1067">
        <v>350.35</v>
      </c>
    </row>
    <row r="1068" spans="18:28" ht="14.4" x14ac:dyDescent="0.3">
      <c r="R1068" s="22">
        <v>2726172</v>
      </c>
      <c r="S1068">
        <v>2020</v>
      </c>
      <c r="T1068" s="1" t="s">
        <v>0</v>
      </c>
      <c r="U1068" s="1" t="s">
        <v>77</v>
      </c>
      <c r="V1068" s="1" t="s">
        <v>78</v>
      </c>
      <c r="W1068" s="1" t="s">
        <v>79</v>
      </c>
      <c r="X1068" s="1" t="s">
        <v>84</v>
      </c>
      <c r="Y1068" s="1" t="s">
        <v>81</v>
      </c>
      <c r="Z1068" s="1" t="s">
        <v>83</v>
      </c>
      <c r="AA1068">
        <v>224</v>
      </c>
      <c r="AB1068">
        <v>320.32</v>
      </c>
    </row>
    <row r="1069" spans="18:28" ht="14.4" x14ac:dyDescent="0.3">
      <c r="R1069" s="22">
        <v>2726172</v>
      </c>
      <c r="S1069">
        <v>2020</v>
      </c>
      <c r="T1069" s="1" t="s">
        <v>0</v>
      </c>
      <c r="U1069" s="1" t="s">
        <v>77</v>
      </c>
      <c r="V1069" s="1" t="s">
        <v>78</v>
      </c>
      <c r="W1069" s="1" t="s">
        <v>79</v>
      </c>
      <c r="X1069" s="1" t="s">
        <v>84</v>
      </c>
      <c r="Y1069" s="1" t="s">
        <v>81</v>
      </c>
      <c r="Z1069" s="1" t="s">
        <v>83</v>
      </c>
      <c r="AA1069">
        <v>226</v>
      </c>
      <c r="AB1069">
        <v>323.18</v>
      </c>
    </row>
    <row r="1070" spans="18:28" ht="14.4" x14ac:dyDescent="0.3">
      <c r="R1070" s="22">
        <v>2726172</v>
      </c>
      <c r="S1070">
        <v>2020</v>
      </c>
      <c r="T1070" s="1" t="s">
        <v>0</v>
      </c>
      <c r="U1070" s="1" t="s">
        <v>77</v>
      </c>
      <c r="V1070" s="1" t="s">
        <v>78</v>
      </c>
      <c r="W1070" s="1" t="s">
        <v>79</v>
      </c>
      <c r="X1070" s="1" t="s">
        <v>84</v>
      </c>
      <c r="Y1070" s="1" t="s">
        <v>81</v>
      </c>
      <c r="Z1070" s="1" t="s">
        <v>83</v>
      </c>
      <c r="AA1070">
        <v>707</v>
      </c>
      <c r="AB1070">
        <v>1011.01</v>
      </c>
    </row>
    <row r="1071" spans="18:28" ht="14.4" x14ac:dyDescent="0.3">
      <c r="R1071" s="22">
        <v>2726172</v>
      </c>
      <c r="S1071">
        <v>2020</v>
      </c>
      <c r="T1071" s="1" t="s">
        <v>0</v>
      </c>
      <c r="U1071" s="1" t="s">
        <v>77</v>
      </c>
      <c r="V1071" s="1" t="s">
        <v>78</v>
      </c>
      <c r="W1071" s="1" t="s">
        <v>79</v>
      </c>
      <c r="X1071" s="1" t="s">
        <v>84</v>
      </c>
      <c r="Y1071" s="1" t="s">
        <v>81</v>
      </c>
      <c r="Z1071" s="1" t="s">
        <v>83</v>
      </c>
      <c r="AA1071">
        <v>253</v>
      </c>
      <c r="AB1071">
        <v>361.78999999999996</v>
      </c>
    </row>
    <row r="1072" spans="18:28" ht="14.4" x14ac:dyDescent="0.3">
      <c r="R1072" s="22">
        <v>2726172</v>
      </c>
      <c r="S1072">
        <v>2020</v>
      </c>
      <c r="T1072" s="1" t="s">
        <v>0</v>
      </c>
      <c r="U1072" s="1" t="s">
        <v>77</v>
      </c>
      <c r="V1072" s="1" t="s">
        <v>78</v>
      </c>
      <c r="W1072" s="1" t="s">
        <v>79</v>
      </c>
      <c r="X1072" s="1" t="s">
        <v>84</v>
      </c>
      <c r="Y1072" s="1" t="s">
        <v>81</v>
      </c>
      <c r="Z1072" s="1" t="s">
        <v>83</v>
      </c>
      <c r="AA1072">
        <v>251</v>
      </c>
      <c r="AB1072">
        <v>358.93</v>
      </c>
    </row>
    <row r="1073" spans="18:28" ht="14.4" x14ac:dyDescent="0.3">
      <c r="R1073" s="22">
        <v>2726172</v>
      </c>
      <c r="S1073">
        <v>2020</v>
      </c>
      <c r="T1073" s="1" t="s">
        <v>6</v>
      </c>
      <c r="U1073" s="1" t="s">
        <v>77</v>
      </c>
      <c r="V1073" s="1" t="s">
        <v>78</v>
      </c>
      <c r="W1073" s="1" t="s">
        <v>79</v>
      </c>
      <c r="X1073" s="1" t="s">
        <v>84</v>
      </c>
      <c r="Y1073" s="1" t="s">
        <v>81</v>
      </c>
      <c r="Z1073" s="1" t="s">
        <v>83</v>
      </c>
      <c r="AA1073">
        <v>766</v>
      </c>
      <c r="AB1073">
        <v>1095.3800000000001</v>
      </c>
    </row>
    <row r="1074" spans="18:28" ht="14.4" x14ac:dyDescent="0.3">
      <c r="R1074" s="22">
        <v>2726172</v>
      </c>
      <c r="S1074">
        <v>2020</v>
      </c>
      <c r="T1074" s="1" t="s">
        <v>6</v>
      </c>
      <c r="U1074" s="1" t="s">
        <v>77</v>
      </c>
      <c r="V1074" s="1" t="s">
        <v>78</v>
      </c>
      <c r="W1074" s="1" t="s">
        <v>79</v>
      </c>
      <c r="X1074" s="1" t="s">
        <v>84</v>
      </c>
      <c r="Y1074" s="1" t="s">
        <v>81</v>
      </c>
      <c r="Z1074" s="1" t="s">
        <v>83</v>
      </c>
      <c r="AA1074">
        <v>219</v>
      </c>
      <c r="AB1074">
        <v>313.17</v>
      </c>
    </row>
    <row r="1075" spans="18:28" ht="14.4" x14ac:dyDescent="0.3">
      <c r="R1075" s="22">
        <v>2726172</v>
      </c>
      <c r="S1075">
        <v>2020</v>
      </c>
      <c r="T1075" s="1" t="s">
        <v>6</v>
      </c>
      <c r="U1075" s="1" t="s">
        <v>77</v>
      </c>
      <c r="V1075" s="1" t="s">
        <v>78</v>
      </c>
      <c r="W1075" s="1" t="s">
        <v>79</v>
      </c>
      <c r="X1075" s="1" t="s">
        <v>84</v>
      </c>
      <c r="Y1075" s="1" t="s">
        <v>81</v>
      </c>
      <c r="Z1075" s="1" t="s">
        <v>82</v>
      </c>
      <c r="AA1075">
        <v>884</v>
      </c>
      <c r="AB1075">
        <v>1264.1199999999999</v>
      </c>
    </row>
    <row r="1076" spans="18:28" ht="14.4" x14ac:dyDescent="0.3">
      <c r="R1076" s="22">
        <v>2726172</v>
      </c>
      <c r="S1076">
        <v>2020</v>
      </c>
      <c r="T1076" s="1" t="s">
        <v>5</v>
      </c>
      <c r="U1076" s="1" t="s">
        <v>77</v>
      </c>
      <c r="V1076" s="1" t="s">
        <v>78</v>
      </c>
      <c r="W1076" s="1" t="s">
        <v>79</v>
      </c>
      <c r="X1076" s="1" t="s">
        <v>84</v>
      </c>
      <c r="Y1076" s="1" t="s">
        <v>81</v>
      </c>
      <c r="Z1076" s="1" t="s">
        <v>83</v>
      </c>
      <c r="AA1076">
        <v>200</v>
      </c>
      <c r="AB1076">
        <v>286</v>
      </c>
    </row>
    <row r="1077" spans="18:28" ht="14.4" x14ac:dyDescent="0.3">
      <c r="R1077" s="22">
        <v>2726172</v>
      </c>
      <c r="S1077">
        <v>2020</v>
      </c>
      <c r="T1077" s="1" t="s">
        <v>5</v>
      </c>
      <c r="U1077" s="1" t="s">
        <v>77</v>
      </c>
      <c r="V1077" s="1" t="s">
        <v>78</v>
      </c>
      <c r="W1077" s="1" t="s">
        <v>79</v>
      </c>
      <c r="X1077" s="1" t="s">
        <v>84</v>
      </c>
      <c r="Y1077" s="1" t="s">
        <v>81</v>
      </c>
      <c r="Z1077" s="1" t="s">
        <v>83</v>
      </c>
      <c r="AA1077">
        <v>712</v>
      </c>
      <c r="AB1077">
        <v>1018.16</v>
      </c>
    </row>
    <row r="1078" spans="18:28" ht="14.4" x14ac:dyDescent="0.3">
      <c r="R1078" s="22">
        <v>2726172</v>
      </c>
      <c r="S1078">
        <v>2020</v>
      </c>
      <c r="T1078" s="1" t="s">
        <v>5</v>
      </c>
      <c r="U1078" s="1" t="s">
        <v>77</v>
      </c>
      <c r="V1078" s="1" t="s">
        <v>78</v>
      </c>
      <c r="W1078" s="1" t="s">
        <v>79</v>
      </c>
      <c r="X1078" s="1" t="s">
        <v>84</v>
      </c>
      <c r="Y1078" s="1" t="s">
        <v>81</v>
      </c>
      <c r="Z1078" s="1" t="s">
        <v>83</v>
      </c>
      <c r="AA1078">
        <v>309</v>
      </c>
      <c r="AB1078">
        <v>441.87</v>
      </c>
    </row>
    <row r="1079" spans="18:28" ht="14.4" x14ac:dyDescent="0.3">
      <c r="R1079" s="22">
        <v>2726172</v>
      </c>
      <c r="S1079">
        <v>2020</v>
      </c>
      <c r="T1079" s="1" t="s">
        <v>5</v>
      </c>
      <c r="U1079" s="1" t="s">
        <v>77</v>
      </c>
      <c r="V1079" s="1" t="s">
        <v>78</v>
      </c>
      <c r="W1079" s="1" t="s">
        <v>79</v>
      </c>
      <c r="X1079" s="1" t="s">
        <v>84</v>
      </c>
      <c r="Y1079" s="1" t="s">
        <v>81</v>
      </c>
      <c r="Z1079" s="1" t="s">
        <v>82</v>
      </c>
      <c r="AA1079">
        <v>882</v>
      </c>
      <c r="AB1079">
        <v>1261.26</v>
      </c>
    </row>
    <row r="1080" spans="18:28" ht="14.4" x14ac:dyDescent="0.3">
      <c r="R1080" s="22">
        <v>2726172</v>
      </c>
      <c r="S1080">
        <v>2020</v>
      </c>
      <c r="T1080" s="1" t="s">
        <v>5</v>
      </c>
      <c r="U1080" s="1" t="s">
        <v>77</v>
      </c>
      <c r="V1080" s="1" t="s">
        <v>78</v>
      </c>
      <c r="W1080" s="1" t="s">
        <v>79</v>
      </c>
      <c r="X1080" s="1" t="s">
        <v>84</v>
      </c>
      <c r="Y1080" s="1" t="s">
        <v>81</v>
      </c>
      <c r="Z1080" s="1" t="s">
        <v>83</v>
      </c>
      <c r="AA1080">
        <v>227</v>
      </c>
      <c r="AB1080">
        <v>324.61</v>
      </c>
    </row>
    <row r="1081" spans="18:28" ht="14.4" x14ac:dyDescent="0.3">
      <c r="R1081" s="22">
        <v>2726172</v>
      </c>
      <c r="S1081">
        <v>2020</v>
      </c>
      <c r="T1081" s="1" t="s">
        <v>2</v>
      </c>
      <c r="U1081" s="1" t="s">
        <v>77</v>
      </c>
      <c r="V1081" s="1" t="s">
        <v>78</v>
      </c>
      <c r="W1081" s="1" t="s">
        <v>79</v>
      </c>
      <c r="X1081" s="1" t="s">
        <v>84</v>
      </c>
      <c r="Y1081" s="1" t="s">
        <v>81</v>
      </c>
      <c r="Z1081" s="1" t="s">
        <v>82</v>
      </c>
      <c r="AA1081">
        <v>362</v>
      </c>
      <c r="AB1081">
        <v>517.66</v>
      </c>
    </row>
    <row r="1082" spans="18:28" ht="14.4" x14ac:dyDescent="0.3">
      <c r="R1082" s="22">
        <v>2726172</v>
      </c>
      <c r="S1082">
        <v>2020</v>
      </c>
      <c r="T1082" s="1" t="s">
        <v>2</v>
      </c>
      <c r="U1082" s="1" t="s">
        <v>77</v>
      </c>
      <c r="V1082" s="1" t="s">
        <v>78</v>
      </c>
      <c r="W1082" s="1" t="s">
        <v>79</v>
      </c>
      <c r="X1082" s="1" t="s">
        <v>84</v>
      </c>
      <c r="Y1082" s="1" t="s">
        <v>81</v>
      </c>
      <c r="Z1082" s="1" t="s">
        <v>82</v>
      </c>
      <c r="AA1082">
        <v>356</v>
      </c>
      <c r="AB1082">
        <v>509.08</v>
      </c>
    </row>
    <row r="1083" spans="18:28" ht="14.4" x14ac:dyDescent="0.3">
      <c r="R1083" s="22">
        <v>2726172</v>
      </c>
      <c r="S1083">
        <v>2020</v>
      </c>
      <c r="T1083" s="1" t="s">
        <v>2</v>
      </c>
      <c r="U1083" s="1" t="s">
        <v>77</v>
      </c>
      <c r="V1083" s="1" t="s">
        <v>78</v>
      </c>
      <c r="W1083" s="1" t="s">
        <v>79</v>
      </c>
      <c r="X1083" s="1" t="s">
        <v>84</v>
      </c>
      <c r="Y1083" s="1" t="s">
        <v>81</v>
      </c>
      <c r="Z1083" s="1" t="s">
        <v>83</v>
      </c>
      <c r="AA1083">
        <v>676</v>
      </c>
      <c r="AB1083">
        <v>966.68000000000006</v>
      </c>
    </row>
    <row r="1084" spans="18:28" ht="14.4" x14ac:dyDescent="0.3">
      <c r="R1084" s="22">
        <v>2726172</v>
      </c>
      <c r="S1084">
        <v>2020</v>
      </c>
      <c r="T1084" s="1" t="s">
        <v>2</v>
      </c>
      <c r="U1084" s="1" t="s">
        <v>77</v>
      </c>
      <c r="V1084" s="1" t="s">
        <v>78</v>
      </c>
      <c r="W1084" s="1" t="s">
        <v>79</v>
      </c>
      <c r="X1084" s="1" t="s">
        <v>84</v>
      </c>
      <c r="Y1084" s="1" t="s">
        <v>81</v>
      </c>
      <c r="Z1084" s="1" t="s">
        <v>83</v>
      </c>
      <c r="AA1084">
        <v>709</v>
      </c>
      <c r="AB1084">
        <v>1013.87</v>
      </c>
    </row>
    <row r="1085" spans="18:28" ht="14.4" x14ac:dyDescent="0.3">
      <c r="R1085" s="22">
        <v>2726172</v>
      </c>
      <c r="S1085">
        <v>2020</v>
      </c>
      <c r="T1085" s="1" t="s">
        <v>2</v>
      </c>
      <c r="U1085" s="1" t="s">
        <v>77</v>
      </c>
      <c r="V1085" s="1" t="s">
        <v>78</v>
      </c>
      <c r="W1085" s="1" t="s">
        <v>79</v>
      </c>
      <c r="X1085" s="1" t="s">
        <v>84</v>
      </c>
      <c r="Y1085" s="1" t="s">
        <v>81</v>
      </c>
      <c r="Z1085" s="1" t="s">
        <v>83</v>
      </c>
      <c r="AA1085">
        <v>363</v>
      </c>
      <c r="AB1085">
        <v>519.09</v>
      </c>
    </row>
    <row r="1086" spans="18:28" ht="14.4" x14ac:dyDescent="0.3">
      <c r="R1086" s="22">
        <v>2726172</v>
      </c>
      <c r="S1086">
        <v>2020</v>
      </c>
      <c r="T1086" s="1" t="s">
        <v>2</v>
      </c>
      <c r="U1086" s="1" t="s">
        <v>77</v>
      </c>
      <c r="V1086" s="1" t="s">
        <v>78</v>
      </c>
      <c r="W1086" s="1" t="s">
        <v>79</v>
      </c>
      <c r="X1086" s="1" t="s">
        <v>84</v>
      </c>
      <c r="Y1086" s="1" t="s">
        <v>81</v>
      </c>
      <c r="Z1086" s="1" t="s">
        <v>83</v>
      </c>
      <c r="AA1086">
        <v>874</v>
      </c>
      <c r="AB1086">
        <v>1249.82</v>
      </c>
    </row>
    <row r="1087" spans="18:28" ht="14.4" x14ac:dyDescent="0.3">
      <c r="R1087" s="22">
        <v>2726172</v>
      </c>
      <c r="S1087">
        <v>2020</v>
      </c>
      <c r="T1087" s="1" t="s">
        <v>4</v>
      </c>
      <c r="U1087" s="1" t="s">
        <v>77</v>
      </c>
      <c r="V1087" s="1" t="s">
        <v>78</v>
      </c>
      <c r="W1087" s="1" t="s">
        <v>79</v>
      </c>
      <c r="X1087" s="1" t="s">
        <v>84</v>
      </c>
      <c r="Y1087" s="1" t="s">
        <v>81</v>
      </c>
      <c r="Z1087" s="1" t="s">
        <v>83</v>
      </c>
      <c r="AA1087">
        <v>278</v>
      </c>
      <c r="AB1087">
        <v>397.53999999999996</v>
      </c>
    </row>
    <row r="1088" spans="18:28" ht="14.4" x14ac:dyDescent="0.3">
      <c r="R1088" s="22">
        <v>2726172</v>
      </c>
      <c r="S1088">
        <v>2020</v>
      </c>
      <c r="T1088" s="1" t="s">
        <v>4</v>
      </c>
      <c r="U1088" s="1" t="s">
        <v>77</v>
      </c>
      <c r="V1088" s="1" t="s">
        <v>78</v>
      </c>
      <c r="W1088" s="1" t="s">
        <v>79</v>
      </c>
      <c r="X1088" s="1" t="s">
        <v>84</v>
      </c>
      <c r="Y1088" s="1" t="s">
        <v>81</v>
      </c>
      <c r="Z1088" s="1" t="s">
        <v>83</v>
      </c>
      <c r="AA1088">
        <v>711</v>
      </c>
      <c r="AB1088">
        <v>1016.73</v>
      </c>
    </row>
    <row r="1089" spans="18:28" ht="14.4" x14ac:dyDescent="0.3">
      <c r="R1089" s="22">
        <v>2726172</v>
      </c>
      <c r="S1089">
        <v>2020</v>
      </c>
      <c r="T1089" s="1" t="s">
        <v>4</v>
      </c>
      <c r="U1089" s="1" t="s">
        <v>77</v>
      </c>
      <c r="V1089" s="1" t="s">
        <v>78</v>
      </c>
      <c r="W1089" s="1" t="s">
        <v>79</v>
      </c>
      <c r="X1089" s="1" t="s">
        <v>84</v>
      </c>
      <c r="Y1089" s="1" t="s">
        <v>81</v>
      </c>
      <c r="Z1089" s="1" t="s">
        <v>82</v>
      </c>
      <c r="AA1089">
        <v>333</v>
      </c>
      <c r="AB1089">
        <v>476.19</v>
      </c>
    </row>
    <row r="1090" spans="18:28" ht="14.4" x14ac:dyDescent="0.3">
      <c r="R1090" s="22">
        <v>2726172</v>
      </c>
      <c r="S1090">
        <v>2020</v>
      </c>
      <c r="T1090" s="1" t="s">
        <v>4</v>
      </c>
      <c r="U1090" s="1" t="s">
        <v>77</v>
      </c>
      <c r="V1090" s="1" t="s">
        <v>78</v>
      </c>
      <c r="W1090" s="1" t="s">
        <v>79</v>
      </c>
      <c r="X1090" s="1" t="s">
        <v>84</v>
      </c>
      <c r="Y1090" s="1" t="s">
        <v>81</v>
      </c>
      <c r="Z1090" s="1" t="s">
        <v>82</v>
      </c>
      <c r="AA1090">
        <v>327</v>
      </c>
      <c r="AB1090">
        <v>467.61</v>
      </c>
    </row>
    <row r="1091" spans="18:28" ht="14.4" x14ac:dyDescent="0.3">
      <c r="R1091" s="22">
        <v>2726172</v>
      </c>
      <c r="S1091">
        <v>2020</v>
      </c>
      <c r="T1091" s="1" t="s">
        <v>10</v>
      </c>
      <c r="U1091" s="1" t="s">
        <v>77</v>
      </c>
      <c r="V1091" s="1" t="s">
        <v>78</v>
      </c>
      <c r="W1091" s="1" t="s">
        <v>79</v>
      </c>
      <c r="X1091" s="1" t="s">
        <v>80</v>
      </c>
      <c r="Y1091" s="1" t="s">
        <v>81</v>
      </c>
      <c r="Z1091" s="1" t="s">
        <v>83</v>
      </c>
      <c r="AA1091">
        <v>170</v>
      </c>
      <c r="AB1091">
        <v>243.1</v>
      </c>
    </row>
    <row r="1092" spans="18:28" ht="14.4" x14ac:dyDescent="0.3">
      <c r="R1092" s="22">
        <v>2726172</v>
      </c>
      <c r="S1092">
        <v>2020</v>
      </c>
      <c r="T1092" s="1" t="s">
        <v>10</v>
      </c>
      <c r="U1092" s="1" t="s">
        <v>77</v>
      </c>
      <c r="V1092" s="1" t="s">
        <v>78</v>
      </c>
      <c r="W1092" s="1" t="s">
        <v>79</v>
      </c>
      <c r="X1092" s="1" t="s">
        <v>80</v>
      </c>
      <c r="Y1092" s="1" t="s">
        <v>81</v>
      </c>
      <c r="Z1092" s="1" t="s">
        <v>83</v>
      </c>
      <c r="AA1092">
        <v>196</v>
      </c>
      <c r="AB1092">
        <v>280.27999999999997</v>
      </c>
    </row>
    <row r="1093" spans="18:28" ht="14.4" x14ac:dyDescent="0.3">
      <c r="R1093" s="22">
        <v>2726172</v>
      </c>
      <c r="S1093">
        <v>2020</v>
      </c>
      <c r="T1093" s="1" t="s">
        <v>10</v>
      </c>
      <c r="U1093" s="1" t="s">
        <v>77</v>
      </c>
      <c r="V1093" s="1" t="s">
        <v>78</v>
      </c>
      <c r="W1093" s="1" t="s">
        <v>79</v>
      </c>
      <c r="X1093" s="1" t="s">
        <v>80</v>
      </c>
      <c r="Y1093" s="1" t="s">
        <v>81</v>
      </c>
      <c r="Z1093" s="1" t="s">
        <v>83</v>
      </c>
      <c r="AA1093">
        <v>769</v>
      </c>
      <c r="AB1093">
        <v>1099.67</v>
      </c>
    </row>
    <row r="1094" spans="18:28" ht="14.4" x14ac:dyDescent="0.3">
      <c r="R1094" s="22">
        <v>2726172</v>
      </c>
      <c r="S1094">
        <v>2020</v>
      </c>
      <c r="T1094" s="1" t="s">
        <v>10</v>
      </c>
      <c r="U1094" s="1" t="s">
        <v>77</v>
      </c>
      <c r="V1094" s="1" t="s">
        <v>78</v>
      </c>
      <c r="W1094" s="1" t="s">
        <v>79</v>
      </c>
      <c r="X1094" s="1" t="s">
        <v>80</v>
      </c>
      <c r="Y1094" s="1" t="s">
        <v>81</v>
      </c>
      <c r="Z1094" s="1" t="s">
        <v>83</v>
      </c>
      <c r="AA1094">
        <v>201</v>
      </c>
      <c r="AB1094">
        <v>287.43</v>
      </c>
    </row>
    <row r="1095" spans="18:28" ht="14.4" x14ac:dyDescent="0.3">
      <c r="R1095" s="22">
        <v>2726172</v>
      </c>
      <c r="S1095">
        <v>2020</v>
      </c>
      <c r="T1095" s="1" t="s">
        <v>10</v>
      </c>
      <c r="U1095" s="1" t="s">
        <v>77</v>
      </c>
      <c r="V1095" s="1" t="s">
        <v>78</v>
      </c>
      <c r="W1095" s="1" t="s">
        <v>79</v>
      </c>
      <c r="X1095" s="1" t="s">
        <v>80</v>
      </c>
      <c r="Y1095" s="1" t="s">
        <v>81</v>
      </c>
      <c r="Z1095" s="1" t="s">
        <v>83</v>
      </c>
      <c r="AA1095">
        <v>169</v>
      </c>
      <c r="AB1095">
        <v>241.67000000000002</v>
      </c>
    </row>
    <row r="1096" spans="18:28" ht="14.4" x14ac:dyDescent="0.3">
      <c r="R1096" s="22">
        <v>2726172</v>
      </c>
      <c r="S1096">
        <v>2020</v>
      </c>
      <c r="T1096" s="1" t="s">
        <v>10</v>
      </c>
      <c r="U1096" s="1" t="s">
        <v>77</v>
      </c>
      <c r="V1096" s="1" t="s">
        <v>78</v>
      </c>
      <c r="W1096" s="1" t="s">
        <v>79</v>
      </c>
      <c r="X1096" s="1" t="s">
        <v>80</v>
      </c>
      <c r="Y1096" s="1" t="s">
        <v>81</v>
      </c>
      <c r="Z1096" s="1" t="s">
        <v>82</v>
      </c>
      <c r="AA1096">
        <v>227</v>
      </c>
      <c r="AB1096">
        <v>324.61</v>
      </c>
    </row>
    <row r="1097" spans="18:28" ht="14.4" x14ac:dyDescent="0.3">
      <c r="R1097" s="22">
        <v>2726172</v>
      </c>
      <c r="S1097">
        <v>2020</v>
      </c>
      <c r="T1097" s="1" t="s">
        <v>10</v>
      </c>
      <c r="U1097" s="1" t="s">
        <v>77</v>
      </c>
      <c r="V1097" s="1" t="s">
        <v>78</v>
      </c>
      <c r="W1097" s="1" t="s">
        <v>79</v>
      </c>
      <c r="X1097" s="1" t="s">
        <v>80</v>
      </c>
      <c r="Y1097" s="1" t="s">
        <v>81</v>
      </c>
      <c r="Z1097" s="1" t="s">
        <v>83</v>
      </c>
      <c r="AA1097">
        <v>197</v>
      </c>
      <c r="AB1097">
        <v>281.70999999999998</v>
      </c>
    </row>
    <row r="1098" spans="18:28" ht="14.4" x14ac:dyDescent="0.3">
      <c r="R1098" s="22">
        <v>2726172</v>
      </c>
      <c r="S1098">
        <v>2020</v>
      </c>
      <c r="T1098" s="1" t="s">
        <v>10</v>
      </c>
      <c r="U1098" s="1" t="s">
        <v>77</v>
      </c>
      <c r="V1098" s="1" t="s">
        <v>78</v>
      </c>
      <c r="W1098" s="1" t="s">
        <v>79</v>
      </c>
      <c r="X1098" s="1" t="s">
        <v>80</v>
      </c>
      <c r="Y1098" s="1" t="s">
        <v>81</v>
      </c>
      <c r="Z1098" s="1" t="s">
        <v>83</v>
      </c>
      <c r="AA1098">
        <v>245</v>
      </c>
      <c r="AB1098">
        <v>350.35</v>
      </c>
    </row>
    <row r="1099" spans="18:28" ht="14.4" x14ac:dyDescent="0.3">
      <c r="R1099" s="22">
        <v>2726172</v>
      </c>
      <c r="S1099">
        <v>2020</v>
      </c>
      <c r="T1099" s="1" t="s">
        <v>9</v>
      </c>
      <c r="U1099" s="1" t="s">
        <v>77</v>
      </c>
      <c r="V1099" s="1" t="s">
        <v>78</v>
      </c>
      <c r="W1099" s="1" t="s">
        <v>79</v>
      </c>
      <c r="X1099" s="1" t="s">
        <v>80</v>
      </c>
      <c r="Y1099" s="1" t="s">
        <v>81</v>
      </c>
      <c r="Z1099" s="1" t="s">
        <v>83</v>
      </c>
      <c r="AA1099">
        <v>176</v>
      </c>
      <c r="AB1099">
        <v>251.68</v>
      </c>
    </row>
    <row r="1100" spans="18:28" ht="14.4" x14ac:dyDescent="0.3">
      <c r="R1100" s="22">
        <v>2726172</v>
      </c>
      <c r="S1100">
        <v>2020</v>
      </c>
      <c r="T1100" s="1" t="s">
        <v>9</v>
      </c>
      <c r="U1100" s="1" t="s">
        <v>77</v>
      </c>
      <c r="V1100" s="1" t="s">
        <v>78</v>
      </c>
      <c r="W1100" s="1" t="s">
        <v>79</v>
      </c>
      <c r="X1100" s="1" t="s">
        <v>80</v>
      </c>
      <c r="Y1100" s="1" t="s">
        <v>81</v>
      </c>
      <c r="Z1100" s="1" t="s">
        <v>83</v>
      </c>
      <c r="AA1100">
        <v>682</v>
      </c>
      <c r="AB1100">
        <v>975.26</v>
      </c>
    </row>
    <row r="1101" spans="18:28" ht="14.4" x14ac:dyDescent="0.3">
      <c r="R1101" s="22">
        <v>2726172</v>
      </c>
      <c r="S1101">
        <v>2020</v>
      </c>
      <c r="T1101" s="1" t="s">
        <v>9</v>
      </c>
      <c r="U1101" s="1" t="s">
        <v>77</v>
      </c>
      <c r="V1101" s="1" t="s">
        <v>78</v>
      </c>
      <c r="W1101" s="1" t="s">
        <v>79</v>
      </c>
      <c r="X1101" s="1" t="s">
        <v>80</v>
      </c>
      <c r="Y1101" s="1" t="s">
        <v>81</v>
      </c>
      <c r="Z1101" s="1" t="s">
        <v>83</v>
      </c>
      <c r="AA1101">
        <v>203</v>
      </c>
      <c r="AB1101">
        <v>290.28999999999996</v>
      </c>
    </row>
    <row r="1102" spans="18:28" ht="14.4" x14ac:dyDescent="0.3">
      <c r="R1102" s="22">
        <v>2726172</v>
      </c>
      <c r="S1102">
        <v>2020</v>
      </c>
      <c r="T1102" s="1" t="s">
        <v>8</v>
      </c>
      <c r="U1102" s="1" t="s">
        <v>77</v>
      </c>
      <c r="V1102" s="1" t="s">
        <v>78</v>
      </c>
      <c r="W1102" s="1" t="s">
        <v>79</v>
      </c>
      <c r="X1102" s="1" t="s">
        <v>80</v>
      </c>
      <c r="Y1102" s="1" t="s">
        <v>81</v>
      </c>
      <c r="Z1102" s="1" t="s">
        <v>83</v>
      </c>
      <c r="AA1102">
        <v>254</v>
      </c>
      <c r="AB1102">
        <v>363.22</v>
      </c>
    </row>
    <row r="1103" spans="18:28" ht="14.4" x14ac:dyDescent="0.3">
      <c r="R1103" s="22">
        <v>2726172</v>
      </c>
      <c r="S1103">
        <v>2020</v>
      </c>
      <c r="T1103" s="1" t="s">
        <v>8</v>
      </c>
      <c r="U1103" s="1" t="s">
        <v>77</v>
      </c>
      <c r="V1103" s="1" t="s">
        <v>78</v>
      </c>
      <c r="W1103" s="1" t="s">
        <v>79</v>
      </c>
      <c r="X1103" s="1" t="s">
        <v>80</v>
      </c>
      <c r="Y1103" s="1" t="s">
        <v>81</v>
      </c>
      <c r="Z1103" s="1" t="s">
        <v>83</v>
      </c>
      <c r="AA1103">
        <v>184</v>
      </c>
      <c r="AB1103">
        <v>263.12</v>
      </c>
    </row>
    <row r="1104" spans="18:28" ht="14.4" x14ac:dyDescent="0.3">
      <c r="R1104" s="22">
        <v>2726172</v>
      </c>
      <c r="S1104">
        <v>2020</v>
      </c>
      <c r="T1104" s="1" t="s">
        <v>8</v>
      </c>
      <c r="U1104" s="1" t="s">
        <v>77</v>
      </c>
      <c r="V1104" s="1" t="s">
        <v>78</v>
      </c>
      <c r="W1104" s="1" t="s">
        <v>79</v>
      </c>
      <c r="X1104" s="1" t="s">
        <v>80</v>
      </c>
      <c r="Y1104" s="1" t="s">
        <v>81</v>
      </c>
      <c r="Z1104" s="1" t="s">
        <v>83</v>
      </c>
      <c r="AA1104">
        <v>261</v>
      </c>
      <c r="AB1104">
        <v>373.23</v>
      </c>
    </row>
    <row r="1105" spans="18:28" ht="14.4" x14ac:dyDescent="0.3">
      <c r="R1105" s="22">
        <v>2726172</v>
      </c>
      <c r="S1105">
        <v>2020</v>
      </c>
      <c r="T1105" s="1" t="s">
        <v>8</v>
      </c>
      <c r="U1105" s="1" t="s">
        <v>77</v>
      </c>
      <c r="V1105" s="1" t="s">
        <v>78</v>
      </c>
      <c r="W1105" s="1" t="s">
        <v>79</v>
      </c>
      <c r="X1105" s="1" t="s">
        <v>80</v>
      </c>
      <c r="Y1105" s="1" t="s">
        <v>81</v>
      </c>
      <c r="Z1105" s="1" t="s">
        <v>83</v>
      </c>
      <c r="AA1105">
        <v>211</v>
      </c>
      <c r="AB1105">
        <v>301.73</v>
      </c>
    </row>
    <row r="1106" spans="18:28" ht="14.4" x14ac:dyDescent="0.3">
      <c r="R1106" s="22">
        <v>2726172</v>
      </c>
      <c r="S1106">
        <v>2020</v>
      </c>
      <c r="T1106" s="1" t="s">
        <v>3</v>
      </c>
      <c r="U1106" s="1" t="s">
        <v>85</v>
      </c>
      <c r="V1106" s="1" t="s">
        <v>78</v>
      </c>
      <c r="W1106" s="1" t="s">
        <v>79</v>
      </c>
      <c r="X1106" s="1" t="s">
        <v>80</v>
      </c>
      <c r="Y1106" s="1" t="s">
        <v>81</v>
      </c>
      <c r="Z1106" s="1" t="s">
        <v>82</v>
      </c>
      <c r="AA1106">
        <v>302</v>
      </c>
      <c r="AB1106">
        <v>431.86</v>
      </c>
    </row>
    <row r="1107" spans="18:28" ht="14.4" x14ac:dyDescent="0.3">
      <c r="R1107" s="22">
        <v>2726172</v>
      </c>
      <c r="S1107">
        <v>2020</v>
      </c>
      <c r="T1107" s="1" t="s">
        <v>3</v>
      </c>
      <c r="U1107" s="1" t="s">
        <v>85</v>
      </c>
      <c r="V1107" s="1" t="s">
        <v>78</v>
      </c>
      <c r="W1107" s="1" t="s">
        <v>79</v>
      </c>
      <c r="X1107" s="1" t="s">
        <v>80</v>
      </c>
      <c r="Y1107" s="1" t="s">
        <v>81</v>
      </c>
      <c r="Z1107" s="1" t="s">
        <v>82</v>
      </c>
      <c r="AA1107">
        <v>300</v>
      </c>
      <c r="AB1107">
        <v>429</v>
      </c>
    </row>
    <row r="1108" spans="18:28" ht="14.4" x14ac:dyDescent="0.3">
      <c r="R1108" s="22">
        <v>2726172</v>
      </c>
      <c r="S1108">
        <v>2020</v>
      </c>
      <c r="T1108" s="1" t="s">
        <v>3</v>
      </c>
      <c r="U1108" s="1" t="s">
        <v>85</v>
      </c>
      <c r="V1108" s="1" t="s">
        <v>78</v>
      </c>
      <c r="W1108" s="1" t="s">
        <v>79</v>
      </c>
      <c r="X1108" s="1" t="s">
        <v>80</v>
      </c>
      <c r="Y1108" s="1" t="s">
        <v>81</v>
      </c>
      <c r="Z1108" s="1" t="s">
        <v>82</v>
      </c>
      <c r="AA1108">
        <v>327</v>
      </c>
      <c r="AB1108">
        <v>467.61</v>
      </c>
    </row>
    <row r="1109" spans="18:28" ht="14.4" x14ac:dyDescent="0.3">
      <c r="R1109" s="22">
        <v>2726172</v>
      </c>
      <c r="S1109">
        <v>2020</v>
      </c>
      <c r="T1109" s="1" t="s">
        <v>3</v>
      </c>
      <c r="U1109" s="1" t="s">
        <v>85</v>
      </c>
      <c r="V1109" s="1" t="s">
        <v>78</v>
      </c>
      <c r="W1109" s="1" t="s">
        <v>79</v>
      </c>
      <c r="X1109" s="1" t="s">
        <v>80</v>
      </c>
      <c r="Y1109" s="1" t="s">
        <v>81</v>
      </c>
      <c r="Z1109" s="1" t="s">
        <v>82</v>
      </c>
      <c r="AA1109">
        <v>329</v>
      </c>
      <c r="AB1109">
        <v>470.47</v>
      </c>
    </row>
    <row r="1110" spans="18:28" ht="14.4" x14ac:dyDescent="0.3">
      <c r="R1110" s="22">
        <v>2726172</v>
      </c>
      <c r="S1110">
        <v>2020</v>
      </c>
      <c r="T1110" s="1" t="s">
        <v>7</v>
      </c>
      <c r="U1110" s="1" t="s">
        <v>85</v>
      </c>
      <c r="V1110" s="1" t="s">
        <v>78</v>
      </c>
      <c r="W1110" s="1" t="s">
        <v>79</v>
      </c>
      <c r="X1110" s="1" t="s">
        <v>80</v>
      </c>
      <c r="Y1110" s="1" t="s">
        <v>81</v>
      </c>
      <c r="Z1110" s="1" t="s">
        <v>82</v>
      </c>
      <c r="AA1110">
        <v>308</v>
      </c>
      <c r="AB1110">
        <v>440.44</v>
      </c>
    </row>
    <row r="1111" spans="18:28" ht="14.4" x14ac:dyDescent="0.3">
      <c r="R1111" s="22">
        <v>2726172</v>
      </c>
      <c r="S1111">
        <v>2020</v>
      </c>
      <c r="T1111" s="1" t="s">
        <v>7</v>
      </c>
      <c r="U1111" s="1" t="s">
        <v>85</v>
      </c>
      <c r="V1111" s="1" t="s">
        <v>78</v>
      </c>
      <c r="W1111" s="1" t="s">
        <v>79</v>
      </c>
      <c r="X1111" s="1" t="s">
        <v>80</v>
      </c>
      <c r="Y1111" s="1" t="s">
        <v>81</v>
      </c>
      <c r="Z1111" s="1" t="s">
        <v>82</v>
      </c>
      <c r="AA1111">
        <v>282</v>
      </c>
      <c r="AB1111">
        <v>403.26</v>
      </c>
    </row>
    <row r="1112" spans="18:28" ht="14.4" x14ac:dyDescent="0.3">
      <c r="R1112" s="22">
        <v>2726172</v>
      </c>
      <c r="S1112">
        <v>2020</v>
      </c>
      <c r="T1112" s="1" t="s">
        <v>7</v>
      </c>
      <c r="U1112" s="1" t="s">
        <v>85</v>
      </c>
      <c r="V1112" s="1" t="s">
        <v>78</v>
      </c>
      <c r="W1112" s="1" t="s">
        <v>79</v>
      </c>
      <c r="X1112" s="1" t="s">
        <v>80</v>
      </c>
      <c r="Y1112" s="1" t="s">
        <v>81</v>
      </c>
      <c r="Z1112" s="1" t="s">
        <v>82</v>
      </c>
      <c r="AA1112">
        <v>309</v>
      </c>
      <c r="AB1112">
        <v>441.87</v>
      </c>
    </row>
    <row r="1113" spans="18:28" ht="14.4" x14ac:dyDescent="0.3">
      <c r="R1113" s="22">
        <v>2726172</v>
      </c>
      <c r="S1113">
        <v>2020</v>
      </c>
      <c r="T1113" s="1" t="s">
        <v>7</v>
      </c>
      <c r="U1113" s="1" t="s">
        <v>85</v>
      </c>
      <c r="V1113" s="1" t="s">
        <v>78</v>
      </c>
      <c r="W1113" s="1" t="s">
        <v>79</v>
      </c>
      <c r="X1113" s="1" t="s">
        <v>80</v>
      </c>
      <c r="Y1113" s="1" t="s">
        <v>81</v>
      </c>
      <c r="Z1113" s="1" t="s">
        <v>82</v>
      </c>
      <c r="AA1113">
        <v>281</v>
      </c>
      <c r="AB1113">
        <v>401.83</v>
      </c>
    </row>
    <row r="1114" spans="18:28" ht="14.4" x14ac:dyDescent="0.3">
      <c r="R1114" s="22">
        <v>2726172</v>
      </c>
      <c r="S1114">
        <v>2020</v>
      </c>
      <c r="T1114" s="1" t="s">
        <v>11</v>
      </c>
      <c r="U1114" s="1" t="s">
        <v>85</v>
      </c>
      <c r="V1114" s="1" t="s">
        <v>78</v>
      </c>
      <c r="W1114" s="1" t="s">
        <v>79</v>
      </c>
      <c r="X1114" s="1" t="s">
        <v>80</v>
      </c>
      <c r="Y1114" s="1" t="s">
        <v>81</v>
      </c>
      <c r="Z1114" s="1" t="s">
        <v>82</v>
      </c>
      <c r="AA1114">
        <v>284</v>
      </c>
      <c r="AB1114">
        <v>406.12</v>
      </c>
    </row>
    <row r="1115" spans="18:28" ht="14.4" x14ac:dyDescent="0.3">
      <c r="R1115" s="22">
        <v>2726172</v>
      </c>
      <c r="S1115">
        <v>2020</v>
      </c>
      <c r="T1115" s="1" t="s">
        <v>11</v>
      </c>
      <c r="U1115" s="1" t="s">
        <v>85</v>
      </c>
      <c r="V1115" s="1" t="s">
        <v>78</v>
      </c>
      <c r="W1115" s="1" t="s">
        <v>79</v>
      </c>
      <c r="X1115" s="1" t="s">
        <v>80</v>
      </c>
      <c r="Y1115" s="1" t="s">
        <v>81</v>
      </c>
      <c r="Z1115" s="1" t="s">
        <v>82</v>
      </c>
      <c r="AA1115">
        <v>260</v>
      </c>
      <c r="AB1115">
        <v>371.8</v>
      </c>
    </row>
    <row r="1116" spans="18:28" ht="14.4" x14ac:dyDescent="0.3">
      <c r="R1116" s="22">
        <v>2726172</v>
      </c>
      <c r="S1116">
        <v>2020</v>
      </c>
      <c r="T1116" s="1" t="s">
        <v>11</v>
      </c>
      <c r="U1116" s="1" t="s">
        <v>85</v>
      </c>
      <c r="V1116" s="1" t="s">
        <v>78</v>
      </c>
      <c r="W1116" s="1" t="s">
        <v>79</v>
      </c>
      <c r="X1116" s="1" t="s">
        <v>80</v>
      </c>
      <c r="Y1116" s="1" t="s">
        <v>81</v>
      </c>
      <c r="Z1116" s="1" t="s">
        <v>82</v>
      </c>
      <c r="AA1116">
        <v>287</v>
      </c>
      <c r="AB1116">
        <v>410.40999999999997</v>
      </c>
    </row>
    <row r="1117" spans="18:28" ht="14.4" x14ac:dyDescent="0.3">
      <c r="R1117" s="22">
        <v>2726172</v>
      </c>
      <c r="S1117">
        <v>2020</v>
      </c>
      <c r="T1117" s="1" t="s">
        <v>11</v>
      </c>
      <c r="U1117" s="1" t="s">
        <v>85</v>
      </c>
      <c r="V1117" s="1" t="s">
        <v>78</v>
      </c>
      <c r="W1117" s="1" t="s">
        <v>79</v>
      </c>
      <c r="X1117" s="1" t="s">
        <v>80</v>
      </c>
      <c r="Y1117" s="1" t="s">
        <v>81</v>
      </c>
      <c r="Z1117" s="1" t="s">
        <v>82</v>
      </c>
      <c r="AA1117">
        <v>257</v>
      </c>
      <c r="AB1117">
        <v>367.51</v>
      </c>
    </row>
    <row r="1118" spans="18:28" ht="14.4" x14ac:dyDescent="0.3">
      <c r="R1118" s="22">
        <v>2726172</v>
      </c>
      <c r="S1118">
        <v>2020</v>
      </c>
      <c r="T1118" s="1" t="s">
        <v>1</v>
      </c>
      <c r="U1118" s="1" t="s">
        <v>85</v>
      </c>
      <c r="V1118" s="1" t="s">
        <v>78</v>
      </c>
      <c r="W1118" s="1" t="s">
        <v>79</v>
      </c>
      <c r="X1118" s="1" t="s">
        <v>80</v>
      </c>
      <c r="Y1118" s="1" t="s">
        <v>81</v>
      </c>
      <c r="Z1118" s="1" t="s">
        <v>83</v>
      </c>
      <c r="AA1118">
        <v>344</v>
      </c>
      <c r="AB1118">
        <v>491.91999999999996</v>
      </c>
    </row>
    <row r="1119" spans="18:28" ht="14.4" x14ac:dyDescent="0.3">
      <c r="R1119" s="22">
        <v>2726172</v>
      </c>
      <c r="S1119">
        <v>2020</v>
      </c>
      <c r="T1119" s="1" t="s">
        <v>0</v>
      </c>
      <c r="U1119" s="1" t="s">
        <v>85</v>
      </c>
      <c r="V1119" s="1" t="s">
        <v>78</v>
      </c>
      <c r="W1119" s="1" t="s">
        <v>79</v>
      </c>
      <c r="X1119" s="1" t="s">
        <v>80</v>
      </c>
      <c r="Y1119" s="1" t="s">
        <v>81</v>
      </c>
      <c r="Z1119" s="1" t="s">
        <v>82</v>
      </c>
      <c r="AA1119">
        <v>344</v>
      </c>
      <c r="AB1119">
        <v>491.91999999999996</v>
      </c>
    </row>
    <row r="1120" spans="18:28" ht="14.4" x14ac:dyDescent="0.3">
      <c r="R1120" s="22">
        <v>2726172</v>
      </c>
      <c r="S1120">
        <v>2020</v>
      </c>
      <c r="T1120" s="1" t="s">
        <v>0</v>
      </c>
      <c r="U1120" s="1" t="s">
        <v>85</v>
      </c>
      <c r="V1120" s="1" t="s">
        <v>78</v>
      </c>
      <c r="W1120" s="1" t="s">
        <v>79</v>
      </c>
      <c r="X1120" s="1" t="s">
        <v>80</v>
      </c>
      <c r="Y1120" s="1" t="s">
        <v>81</v>
      </c>
      <c r="Z1120" s="1" t="s">
        <v>82</v>
      </c>
      <c r="AA1120">
        <v>959</v>
      </c>
      <c r="AB1120">
        <v>1371.37</v>
      </c>
    </row>
    <row r="1121" spans="18:28" ht="14.4" x14ac:dyDescent="0.3">
      <c r="R1121" s="22">
        <v>2726172</v>
      </c>
      <c r="S1121">
        <v>2020</v>
      </c>
      <c r="T1121" s="1" t="s">
        <v>0</v>
      </c>
      <c r="U1121" s="1" t="s">
        <v>85</v>
      </c>
      <c r="V1121" s="1" t="s">
        <v>78</v>
      </c>
      <c r="W1121" s="1" t="s">
        <v>79</v>
      </c>
      <c r="X1121" s="1" t="s">
        <v>80</v>
      </c>
      <c r="Y1121" s="1" t="s">
        <v>81</v>
      </c>
      <c r="Z1121" s="1" t="s">
        <v>82</v>
      </c>
      <c r="AA1121">
        <v>147</v>
      </c>
      <c r="AB1121">
        <v>210.21</v>
      </c>
    </row>
    <row r="1122" spans="18:28" ht="14.4" x14ac:dyDescent="0.3">
      <c r="R1122" s="22">
        <v>2726172</v>
      </c>
      <c r="S1122">
        <v>2020</v>
      </c>
      <c r="T1122" s="1" t="s">
        <v>0</v>
      </c>
      <c r="U1122" s="1" t="s">
        <v>85</v>
      </c>
      <c r="V1122" s="1" t="s">
        <v>78</v>
      </c>
      <c r="W1122" s="1" t="s">
        <v>79</v>
      </c>
      <c r="X1122" s="1" t="s">
        <v>80</v>
      </c>
      <c r="Y1122" s="1" t="s">
        <v>81</v>
      </c>
      <c r="Z1122" s="1" t="s">
        <v>82</v>
      </c>
      <c r="AA1122">
        <v>265</v>
      </c>
      <c r="AB1122">
        <v>378.95</v>
      </c>
    </row>
    <row r="1123" spans="18:28" ht="14.4" x14ac:dyDescent="0.3">
      <c r="R1123" s="22">
        <v>2726172</v>
      </c>
      <c r="S1123">
        <v>2020</v>
      </c>
      <c r="T1123" s="1" t="s">
        <v>0</v>
      </c>
      <c r="U1123" s="1" t="s">
        <v>85</v>
      </c>
      <c r="V1123" s="1" t="s">
        <v>78</v>
      </c>
      <c r="W1123" s="1" t="s">
        <v>79</v>
      </c>
      <c r="X1123" s="1" t="s">
        <v>80</v>
      </c>
      <c r="Y1123" s="1" t="s">
        <v>81</v>
      </c>
      <c r="Z1123" s="1" t="s">
        <v>82</v>
      </c>
      <c r="AA1123">
        <v>854</v>
      </c>
      <c r="AB1123">
        <v>1221.22</v>
      </c>
    </row>
    <row r="1124" spans="18:28" ht="14.4" x14ac:dyDescent="0.3">
      <c r="R1124" s="22">
        <v>2726172</v>
      </c>
      <c r="S1124">
        <v>2020</v>
      </c>
      <c r="T1124" s="1" t="s">
        <v>0</v>
      </c>
      <c r="U1124" s="1" t="s">
        <v>85</v>
      </c>
      <c r="V1124" s="1" t="s">
        <v>78</v>
      </c>
      <c r="W1124" s="1" t="s">
        <v>79</v>
      </c>
      <c r="X1124" s="1" t="s">
        <v>80</v>
      </c>
      <c r="Y1124" s="1" t="s">
        <v>81</v>
      </c>
      <c r="Z1124" s="1" t="s">
        <v>82</v>
      </c>
      <c r="AA1124">
        <v>317</v>
      </c>
      <c r="AB1124">
        <v>453.31</v>
      </c>
    </row>
    <row r="1125" spans="18:28" ht="14.4" x14ac:dyDescent="0.3">
      <c r="R1125" s="22">
        <v>2726172</v>
      </c>
      <c r="S1125">
        <v>2020</v>
      </c>
      <c r="T1125" s="1" t="s">
        <v>6</v>
      </c>
      <c r="U1125" s="1" t="s">
        <v>85</v>
      </c>
      <c r="V1125" s="1" t="s">
        <v>78</v>
      </c>
      <c r="W1125" s="1" t="s">
        <v>79</v>
      </c>
      <c r="X1125" s="1" t="s">
        <v>80</v>
      </c>
      <c r="Y1125" s="1" t="s">
        <v>81</v>
      </c>
      <c r="Z1125" s="1" t="s">
        <v>82</v>
      </c>
      <c r="AA1125">
        <v>362</v>
      </c>
      <c r="AB1125">
        <v>517.66</v>
      </c>
    </row>
    <row r="1126" spans="18:28" ht="14.4" x14ac:dyDescent="0.3">
      <c r="R1126" s="22">
        <v>2726172</v>
      </c>
      <c r="S1126">
        <v>2020</v>
      </c>
      <c r="T1126" s="1" t="s">
        <v>5</v>
      </c>
      <c r="U1126" s="1" t="s">
        <v>85</v>
      </c>
      <c r="V1126" s="1" t="s">
        <v>78</v>
      </c>
      <c r="W1126" s="1" t="s">
        <v>79</v>
      </c>
      <c r="X1126" s="1" t="s">
        <v>80</v>
      </c>
      <c r="Y1126" s="1" t="s">
        <v>81</v>
      </c>
      <c r="Z1126" s="1" t="s">
        <v>82</v>
      </c>
      <c r="AA1126">
        <v>1024</v>
      </c>
      <c r="AB1126">
        <v>1464.32</v>
      </c>
    </row>
    <row r="1127" spans="18:28" ht="14.4" x14ac:dyDescent="0.3">
      <c r="R1127" s="22">
        <v>2726172</v>
      </c>
      <c r="S1127">
        <v>2020</v>
      </c>
      <c r="T1127" s="1" t="s">
        <v>2</v>
      </c>
      <c r="U1127" s="1" t="s">
        <v>85</v>
      </c>
      <c r="V1127" s="1" t="s">
        <v>78</v>
      </c>
      <c r="W1127" s="1" t="s">
        <v>79</v>
      </c>
      <c r="X1127" s="1" t="s">
        <v>80</v>
      </c>
      <c r="Y1127" s="1" t="s">
        <v>81</v>
      </c>
      <c r="Z1127" s="1" t="s">
        <v>82</v>
      </c>
      <c r="AA1127">
        <v>332</v>
      </c>
      <c r="AB1127">
        <v>474.76</v>
      </c>
    </row>
    <row r="1128" spans="18:28" ht="14.4" x14ac:dyDescent="0.3">
      <c r="R1128" s="22">
        <v>2726172</v>
      </c>
      <c r="S1128">
        <v>2020</v>
      </c>
      <c r="T1128" s="1" t="s">
        <v>2</v>
      </c>
      <c r="U1128" s="1" t="s">
        <v>85</v>
      </c>
      <c r="V1128" s="1" t="s">
        <v>78</v>
      </c>
      <c r="W1128" s="1" t="s">
        <v>79</v>
      </c>
      <c r="X1128" s="1" t="s">
        <v>80</v>
      </c>
      <c r="Y1128" s="1" t="s">
        <v>81</v>
      </c>
      <c r="Z1128" s="1" t="s">
        <v>82</v>
      </c>
      <c r="AA1128">
        <v>135</v>
      </c>
      <c r="AB1128">
        <v>193.05</v>
      </c>
    </row>
    <row r="1129" spans="18:28" ht="14.4" x14ac:dyDescent="0.3">
      <c r="R1129" s="22">
        <v>2726172</v>
      </c>
      <c r="S1129">
        <v>2020</v>
      </c>
      <c r="T1129" s="1" t="s">
        <v>2</v>
      </c>
      <c r="U1129" s="1" t="s">
        <v>85</v>
      </c>
      <c r="V1129" s="1" t="s">
        <v>78</v>
      </c>
      <c r="W1129" s="1" t="s">
        <v>79</v>
      </c>
      <c r="X1129" s="1" t="s">
        <v>80</v>
      </c>
      <c r="Y1129" s="1" t="s">
        <v>81</v>
      </c>
      <c r="Z1129" s="1" t="s">
        <v>82</v>
      </c>
      <c r="AA1129">
        <v>803</v>
      </c>
      <c r="AB1129">
        <v>1148.29</v>
      </c>
    </row>
    <row r="1130" spans="18:28" ht="14.4" x14ac:dyDescent="0.3">
      <c r="R1130" s="22">
        <v>2726172</v>
      </c>
      <c r="S1130">
        <v>2020</v>
      </c>
      <c r="T1130" s="1" t="s">
        <v>2</v>
      </c>
      <c r="U1130" s="1" t="s">
        <v>85</v>
      </c>
      <c r="V1130" s="1" t="s">
        <v>78</v>
      </c>
      <c r="W1130" s="1" t="s">
        <v>79</v>
      </c>
      <c r="X1130" s="1" t="s">
        <v>80</v>
      </c>
      <c r="Y1130" s="1" t="s">
        <v>81</v>
      </c>
      <c r="Z1130" s="1" t="s">
        <v>82</v>
      </c>
      <c r="AA1130">
        <v>856</v>
      </c>
      <c r="AB1130">
        <v>1224.08</v>
      </c>
    </row>
    <row r="1131" spans="18:28" ht="14.4" x14ac:dyDescent="0.3">
      <c r="R1131" s="22">
        <v>2726172</v>
      </c>
      <c r="S1131">
        <v>2020</v>
      </c>
      <c r="T1131" s="1" t="s">
        <v>2</v>
      </c>
      <c r="U1131" s="1" t="s">
        <v>85</v>
      </c>
      <c r="V1131" s="1" t="s">
        <v>78</v>
      </c>
      <c r="W1131" s="1" t="s">
        <v>79</v>
      </c>
      <c r="X1131" s="1" t="s">
        <v>80</v>
      </c>
      <c r="Y1131" s="1" t="s">
        <v>81</v>
      </c>
      <c r="Z1131" s="1" t="s">
        <v>82</v>
      </c>
      <c r="AA1131">
        <v>137</v>
      </c>
      <c r="AB1131">
        <v>195.91</v>
      </c>
    </row>
    <row r="1132" spans="18:28" ht="14.4" x14ac:dyDescent="0.3">
      <c r="R1132" s="22">
        <v>2726172</v>
      </c>
      <c r="S1132">
        <v>2020</v>
      </c>
      <c r="T1132" s="1" t="s">
        <v>2</v>
      </c>
      <c r="U1132" s="1" t="s">
        <v>85</v>
      </c>
      <c r="V1132" s="1" t="s">
        <v>78</v>
      </c>
      <c r="W1132" s="1" t="s">
        <v>79</v>
      </c>
      <c r="X1132" s="1" t="s">
        <v>80</v>
      </c>
      <c r="Y1132" s="1" t="s">
        <v>81</v>
      </c>
      <c r="Z1132" s="1" t="s">
        <v>82</v>
      </c>
      <c r="AA1132">
        <v>305</v>
      </c>
      <c r="AB1132">
        <v>436.15</v>
      </c>
    </row>
    <row r="1133" spans="18:28" ht="14.4" x14ac:dyDescent="0.3">
      <c r="R1133" s="22">
        <v>2726172</v>
      </c>
      <c r="S1133">
        <v>2020</v>
      </c>
      <c r="T1133" s="1" t="s">
        <v>4</v>
      </c>
      <c r="U1133" s="1" t="s">
        <v>85</v>
      </c>
      <c r="V1133" s="1" t="s">
        <v>78</v>
      </c>
      <c r="W1133" s="1" t="s">
        <v>79</v>
      </c>
      <c r="X1133" s="1" t="s">
        <v>80</v>
      </c>
      <c r="Y1133" s="1" t="s">
        <v>81</v>
      </c>
      <c r="Z1133" s="1" t="s">
        <v>82</v>
      </c>
      <c r="AA1133">
        <v>990</v>
      </c>
      <c r="AB1133">
        <v>1415.7</v>
      </c>
    </row>
    <row r="1134" spans="18:28" ht="14.4" x14ac:dyDescent="0.3">
      <c r="R1134" s="22">
        <v>2726172</v>
      </c>
      <c r="S1134">
        <v>2020</v>
      </c>
      <c r="T1134" s="1" t="s">
        <v>4</v>
      </c>
      <c r="U1134" s="1" t="s">
        <v>85</v>
      </c>
      <c r="V1134" s="1" t="s">
        <v>78</v>
      </c>
      <c r="W1134" s="1" t="s">
        <v>79</v>
      </c>
      <c r="X1134" s="1" t="s">
        <v>80</v>
      </c>
      <c r="Y1134" s="1" t="s">
        <v>81</v>
      </c>
      <c r="Z1134" s="1" t="s">
        <v>82</v>
      </c>
      <c r="AA1134">
        <v>297</v>
      </c>
      <c r="AB1134">
        <v>424.71</v>
      </c>
    </row>
    <row r="1135" spans="18:28" ht="14.4" x14ac:dyDescent="0.3">
      <c r="R1135" s="22">
        <v>2726172</v>
      </c>
      <c r="S1135">
        <v>2020</v>
      </c>
      <c r="T1135" s="1" t="s">
        <v>4</v>
      </c>
      <c r="U1135" s="1" t="s">
        <v>85</v>
      </c>
      <c r="V1135" s="1" t="s">
        <v>78</v>
      </c>
      <c r="W1135" s="1" t="s">
        <v>79</v>
      </c>
      <c r="X1135" s="1" t="s">
        <v>80</v>
      </c>
      <c r="Y1135" s="1" t="s">
        <v>81</v>
      </c>
      <c r="Z1135" s="1" t="s">
        <v>82</v>
      </c>
      <c r="AA1135">
        <v>771</v>
      </c>
      <c r="AB1135">
        <v>1102.53</v>
      </c>
    </row>
    <row r="1136" spans="18:28" ht="14.4" x14ac:dyDescent="0.3">
      <c r="R1136" s="22">
        <v>2726172</v>
      </c>
      <c r="S1136">
        <v>2020</v>
      </c>
      <c r="T1136" s="1" t="s">
        <v>10</v>
      </c>
      <c r="U1136" s="1" t="s">
        <v>85</v>
      </c>
      <c r="V1136" s="1" t="s">
        <v>78</v>
      </c>
      <c r="W1136" s="1" t="s">
        <v>79</v>
      </c>
      <c r="X1136" s="1" t="s">
        <v>80</v>
      </c>
      <c r="Y1136" s="1" t="s">
        <v>81</v>
      </c>
      <c r="Z1136" s="1" t="s">
        <v>82</v>
      </c>
      <c r="AA1136">
        <v>1029</v>
      </c>
      <c r="AB1136">
        <v>1471.47</v>
      </c>
    </row>
    <row r="1137" spans="18:28" ht="14.4" x14ac:dyDescent="0.3">
      <c r="R1137" s="22">
        <v>2726172</v>
      </c>
      <c r="S1137">
        <v>2020</v>
      </c>
      <c r="T1137" s="1" t="s">
        <v>10</v>
      </c>
      <c r="U1137" s="1" t="s">
        <v>85</v>
      </c>
      <c r="V1137" s="1" t="s">
        <v>78</v>
      </c>
      <c r="W1137" s="1" t="s">
        <v>79</v>
      </c>
      <c r="X1137" s="1" t="s">
        <v>80</v>
      </c>
      <c r="Y1137" s="1" t="s">
        <v>81</v>
      </c>
      <c r="Z1137" s="1" t="s">
        <v>82</v>
      </c>
      <c r="AA1137">
        <v>810</v>
      </c>
      <c r="AB1137">
        <v>1158.3</v>
      </c>
    </row>
    <row r="1138" spans="18:28" ht="14.4" x14ac:dyDescent="0.3">
      <c r="R1138" s="22">
        <v>2726172</v>
      </c>
      <c r="S1138">
        <v>2020</v>
      </c>
      <c r="T1138" s="1" t="s">
        <v>11</v>
      </c>
      <c r="U1138" s="1" t="s">
        <v>77</v>
      </c>
      <c r="V1138" s="1" t="s">
        <v>87</v>
      </c>
      <c r="W1138" s="1" t="s">
        <v>88</v>
      </c>
      <c r="X1138" s="1" t="s">
        <v>84</v>
      </c>
      <c r="Y1138" s="1" t="s">
        <v>81</v>
      </c>
      <c r="Z1138" s="1" t="s">
        <v>82</v>
      </c>
      <c r="AA1138">
        <v>214</v>
      </c>
      <c r="AB1138">
        <v>306.02</v>
      </c>
    </row>
    <row r="1139" spans="18:28" ht="14.4" x14ac:dyDescent="0.3">
      <c r="R1139" s="22">
        <v>2726172</v>
      </c>
      <c r="S1139">
        <v>2020</v>
      </c>
      <c r="T1139" s="1" t="s">
        <v>11</v>
      </c>
      <c r="U1139" s="1" t="s">
        <v>77</v>
      </c>
      <c r="V1139" s="1" t="s">
        <v>87</v>
      </c>
      <c r="W1139" s="1" t="s">
        <v>88</v>
      </c>
      <c r="X1139" s="1" t="s">
        <v>84</v>
      </c>
      <c r="Y1139" s="1" t="s">
        <v>81</v>
      </c>
      <c r="Z1139" s="1" t="s">
        <v>82</v>
      </c>
      <c r="AA1139">
        <v>217</v>
      </c>
      <c r="AB1139">
        <v>310.31</v>
      </c>
    </row>
    <row r="1140" spans="18:28" ht="14.4" x14ac:dyDescent="0.3">
      <c r="R1140" s="22">
        <v>2726172</v>
      </c>
      <c r="S1140">
        <v>2020</v>
      </c>
      <c r="T1140" s="1" t="s">
        <v>6</v>
      </c>
      <c r="U1140" s="1" t="s">
        <v>77</v>
      </c>
      <c r="V1140" s="1" t="s">
        <v>87</v>
      </c>
      <c r="W1140" s="1" t="s">
        <v>88</v>
      </c>
      <c r="X1140" s="1" t="s">
        <v>84</v>
      </c>
      <c r="Y1140" s="1" t="s">
        <v>81</v>
      </c>
      <c r="Z1140" s="1" t="s">
        <v>89</v>
      </c>
      <c r="AA1140">
        <v>301</v>
      </c>
      <c r="AB1140">
        <v>430.43</v>
      </c>
    </row>
    <row r="1141" spans="18:28" ht="14.4" x14ac:dyDescent="0.3">
      <c r="R1141" s="22">
        <v>2726172</v>
      </c>
      <c r="S1141">
        <v>2020</v>
      </c>
      <c r="T1141" s="1" t="s">
        <v>5</v>
      </c>
      <c r="U1141" s="1" t="s">
        <v>77</v>
      </c>
      <c r="V1141" s="1" t="s">
        <v>87</v>
      </c>
      <c r="W1141" s="1" t="s">
        <v>88</v>
      </c>
      <c r="X1141" s="1" t="s">
        <v>84</v>
      </c>
      <c r="Y1141" s="1" t="s">
        <v>81</v>
      </c>
      <c r="Z1141" s="1" t="s">
        <v>89</v>
      </c>
      <c r="AA1141">
        <v>310</v>
      </c>
      <c r="AB1141">
        <v>443.3</v>
      </c>
    </row>
    <row r="1142" spans="18:28" ht="14.4" x14ac:dyDescent="0.3">
      <c r="R1142" s="22">
        <v>2726172</v>
      </c>
      <c r="S1142">
        <v>2020</v>
      </c>
      <c r="T1142" s="1" t="s">
        <v>4</v>
      </c>
      <c r="U1142" s="1" t="s">
        <v>77</v>
      </c>
      <c r="V1142" s="1" t="s">
        <v>87</v>
      </c>
      <c r="W1142" s="1" t="s">
        <v>88</v>
      </c>
      <c r="X1142" s="1" t="s">
        <v>84</v>
      </c>
      <c r="Y1142" s="1" t="s">
        <v>81</v>
      </c>
      <c r="Z1142" s="1" t="s">
        <v>82</v>
      </c>
      <c r="AA1142">
        <v>337</v>
      </c>
      <c r="AB1142">
        <v>481.90999999999997</v>
      </c>
    </row>
    <row r="1143" spans="18:28" ht="14.4" x14ac:dyDescent="0.3">
      <c r="R1143" s="22">
        <v>2726172</v>
      </c>
      <c r="S1143">
        <v>2020</v>
      </c>
      <c r="T1143" s="1" t="s">
        <v>9</v>
      </c>
      <c r="U1143" s="1" t="s">
        <v>77</v>
      </c>
      <c r="V1143" s="1" t="s">
        <v>87</v>
      </c>
      <c r="W1143" s="1" t="s">
        <v>88</v>
      </c>
      <c r="X1143" s="1" t="s">
        <v>84</v>
      </c>
      <c r="Y1143" s="1" t="s">
        <v>81</v>
      </c>
      <c r="Z1143" s="1" t="s">
        <v>89</v>
      </c>
      <c r="AA1143">
        <v>250</v>
      </c>
      <c r="AB1143">
        <v>357.5</v>
      </c>
    </row>
    <row r="1144" spans="18:28" ht="14.4" x14ac:dyDescent="0.3">
      <c r="R1144" s="22">
        <v>2726172</v>
      </c>
      <c r="S1144">
        <v>2020</v>
      </c>
      <c r="T1144" s="1" t="s">
        <v>8</v>
      </c>
      <c r="U1144" s="1" t="s">
        <v>77</v>
      </c>
      <c r="V1144" s="1" t="s">
        <v>87</v>
      </c>
      <c r="W1144" s="1" t="s">
        <v>88</v>
      </c>
      <c r="X1144" s="1" t="s">
        <v>84</v>
      </c>
      <c r="Y1144" s="1" t="s">
        <v>81</v>
      </c>
      <c r="Z1144" s="1" t="s">
        <v>89</v>
      </c>
      <c r="AA1144">
        <v>262</v>
      </c>
      <c r="AB1144">
        <v>374.65999999999997</v>
      </c>
    </row>
    <row r="1145" spans="18:28" ht="14.4" x14ac:dyDescent="0.3">
      <c r="R1145" s="22">
        <v>2726172</v>
      </c>
      <c r="S1145">
        <v>2020</v>
      </c>
      <c r="T1145" s="1" t="s">
        <v>8</v>
      </c>
      <c r="U1145" s="1" t="s">
        <v>77</v>
      </c>
      <c r="V1145" s="1" t="s">
        <v>87</v>
      </c>
      <c r="W1145" s="1" t="s">
        <v>88</v>
      </c>
      <c r="X1145" s="1" t="s">
        <v>84</v>
      </c>
      <c r="Y1145" s="1" t="s">
        <v>81</v>
      </c>
      <c r="Z1145" s="1" t="s">
        <v>89</v>
      </c>
      <c r="AA1145">
        <v>265</v>
      </c>
      <c r="AB1145">
        <v>378.95</v>
      </c>
    </row>
    <row r="1146" spans="18:28" ht="14.4" x14ac:dyDescent="0.3">
      <c r="R1146" s="22">
        <v>2726172</v>
      </c>
      <c r="S1146">
        <v>2020</v>
      </c>
      <c r="T1146" s="1" t="s">
        <v>3</v>
      </c>
      <c r="U1146" s="1" t="s">
        <v>85</v>
      </c>
      <c r="V1146" s="1" t="s">
        <v>87</v>
      </c>
      <c r="W1146" s="1" t="s">
        <v>88</v>
      </c>
      <c r="X1146" s="1" t="s">
        <v>84</v>
      </c>
      <c r="Y1146" s="1" t="s">
        <v>81</v>
      </c>
      <c r="Z1146" s="1" t="s">
        <v>89</v>
      </c>
      <c r="AA1146">
        <v>158</v>
      </c>
      <c r="AB1146">
        <v>225.94</v>
      </c>
    </row>
    <row r="1147" spans="18:28" ht="14.4" x14ac:dyDescent="0.3">
      <c r="R1147" s="22">
        <v>2726172</v>
      </c>
      <c r="S1147">
        <v>2020</v>
      </c>
      <c r="T1147" s="1" t="s">
        <v>3</v>
      </c>
      <c r="U1147" s="1" t="s">
        <v>85</v>
      </c>
      <c r="V1147" s="1" t="s">
        <v>87</v>
      </c>
      <c r="W1147" s="1" t="s">
        <v>88</v>
      </c>
      <c r="X1147" s="1" t="s">
        <v>84</v>
      </c>
      <c r="Y1147" s="1" t="s">
        <v>81</v>
      </c>
      <c r="Z1147" s="1" t="s">
        <v>89</v>
      </c>
      <c r="AA1147">
        <v>160</v>
      </c>
      <c r="AB1147">
        <v>228.8</v>
      </c>
    </row>
    <row r="1148" spans="18:28" ht="14.4" x14ac:dyDescent="0.3">
      <c r="R1148" s="22">
        <v>2726172</v>
      </c>
      <c r="S1148">
        <v>2020</v>
      </c>
      <c r="T1148" s="1" t="s">
        <v>3</v>
      </c>
      <c r="U1148" s="1" t="s">
        <v>85</v>
      </c>
      <c r="V1148" s="1" t="s">
        <v>87</v>
      </c>
      <c r="W1148" s="1" t="s">
        <v>88</v>
      </c>
      <c r="X1148" s="1" t="s">
        <v>84</v>
      </c>
      <c r="Y1148" s="1" t="s">
        <v>81</v>
      </c>
      <c r="Z1148" s="1" t="s">
        <v>89</v>
      </c>
      <c r="AA1148">
        <v>208</v>
      </c>
      <c r="AB1148">
        <v>297.44</v>
      </c>
    </row>
    <row r="1149" spans="18:28" ht="14.4" x14ac:dyDescent="0.3">
      <c r="R1149" s="22">
        <v>2726172</v>
      </c>
      <c r="S1149">
        <v>2020</v>
      </c>
      <c r="T1149" s="1" t="s">
        <v>3</v>
      </c>
      <c r="U1149" s="1" t="s">
        <v>85</v>
      </c>
      <c r="V1149" s="1" t="s">
        <v>87</v>
      </c>
      <c r="W1149" s="1" t="s">
        <v>88</v>
      </c>
      <c r="X1149" s="1" t="s">
        <v>84</v>
      </c>
      <c r="Y1149" s="1" t="s">
        <v>81</v>
      </c>
      <c r="Z1149" s="1" t="s">
        <v>89</v>
      </c>
      <c r="AA1149">
        <v>136</v>
      </c>
      <c r="AB1149">
        <v>194.48</v>
      </c>
    </row>
    <row r="1150" spans="18:28" ht="14.4" x14ac:dyDescent="0.3">
      <c r="R1150" s="22">
        <v>2726172</v>
      </c>
      <c r="S1150">
        <v>2020</v>
      </c>
      <c r="T1150" s="1" t="s">
        <v>3</v>
      </c>
      <c r="U1150" s="1" t="s">
        <v>85</v>
      </c>
      <c r="V1150" s="1" t="s">
        <v>87</v>
      </c>
      <c r="W1150" s="1" t="s">
        <v>88</v>
      </c>
      <c r="X1150" s="1" t="s">
        <v>84</v>
      </c>
      <c r="Y1150" s="1" t="s">
        <v>81</v>
      </c>
      <c r="Z1150" s="1" t="s">
        <v>89</v>
      </c>
      <c r="AA1150">
        <v>163</v>
      </c>
      <c r="AB1150">
        <v>233.09</v>
      </c>
    </row>
    <row r="1151" spans="18:28" ht="14.4" x14ac:dyDescent="0.3">
      <c r="R1151" s="22">
        <v>2726172</v>
      </c>
      <c r="S1151">
        <v>2020</v>
      </c>
      <c r="T1151" s="1" t="s">
        <v>3</v>
      </c>
      <c r="U1151" s="1" t="s">
        <v>85</v>
      </c>
      <c r="V1151" s="1" t="s">
        <v>87</v>
      </c>
      <c r="W1151" s="1" t="s">
        <v>88</v>
      </c>
      <c r="X1151" s="1" t="s">
        <v>84</v>
      </c>
      <c r="Y1151" s="1" t="s">
        <v>81</v>
      </c>
      <c r="Z1151" s="1" t="s">
        <v>89</v>
      </c>
      <c r="AA1151">
        <v>133</v>
      </c>
      <c r="AB1151">
        <v>190.19</v>
      </c>
    </row>
    <row r="1152" spans="18:28" ht="14.4" x14ac:dyDescent="0.3">
      <c r="R1152" s="22">
        <v>2726172</v>
      </c>
      <c r="S1152">
        <v>2020</v>
      </c>
      <c r="T1152" s="1" t="s">
        <v>3</v>
      </c>
      <c r="U1152" s="1" t="s">
        <v>85</v>
      </c>
      <c r="V1152" s="1" t="s">
        <v>87</v>
      </c>
      <c r="W1152" s="1" t="s">
        <v>88</v>
      </c>
      <c r="X1152" s="1" t="s">
        <v>84</v>
      </c>
      <c r="Y1152" s="1" t="s">
        <v>81</v>
      </c>
      <c r="Z1152" s="1" t="s">
        <v>89</v>
      </c>
      <c r="AA1152">
        <v>131</v>
      </c>
      <c r="AB1152">
        <v>187.32999999999998</v>
      </c>
    </row>
    <row r="1153" spans="18:28" ht="14.4" x14ac:dyDescent="0.3">
      <c r="R1153" s="22">
        <v>2726172</v>
      </c>
      <c r="S1153">
        <v>2020</v>
      </c>
      <c r="T1153" s="1" t="s">
        <v>7</v>
      </c>
      <c r="U1153" s="1" t="s">
        <v>85</v>
      </c>
      <c r="V1153" s="1" t="s">
        <v>87</v>
      </c>
      <c r="W1153" s="1" t="s">
        <v>88</v>
      </c>
      <c r="X1153" s="1" t="s">
        <v>84</v>
      </c>
      <c r="Y1153" s="1" t="s">
        <v>81</v>
      </c>
      <c r="Z1153" s="1" t="s">
        <v>89</v>
      </c>
      <c r="AA1153">
        <v>356</v>
      </c>
      <c r="AB1153">
        <v>509.08</v>
      </c>
    </row>
    <row r="1154" spans="18:28" ht="14.4" x14ac:dyDescent="0.3">
      <c r="R1154" s="22">
        <v>2726172</v>
      </c>
      <c r="S1154">
        <v>2020</v>
      </c>
      <c r="T1154" s="1" t="s">
        <v>7</v>
      </c>
      <c r="U1154" s="1" t="s">
        <v>85</v>
      </c>
      <c r="V1154" s="1" t="s">
        <v>87</v>
      </c>
      <c r="W1154" s="1" t="s">
        <v>88</v>
      </c>
      <c r="X1154" s="1" t="s">
        <v>84</v>
      </c>
      <c r="Y1154" s="1" t="s">
        <v>81</v>
      </c>
      <c r="Z1154" s="1" t="s">
        <v>89</v>
      </c>
      <c r="AA1154">
        <v>849</v>
      </c>
      <c r="AB1154">
        <v>1214.07</v>
      </c>
    </row>
    <row r="1155" spans="18:28" ht="14.4" x14ac:dyDescent="0.3">
      <c r="R1155" s="22">
        <v>2726172</v>
      </c>
      <c r="S1155">
        <v>2020</v>
      </c>
      <c r="T1155" s="1" t="s">
        <v>7</v>
      </c>
      <c r="U1155" s="1" t="s">
        <v>85</v>
      </c>
      <c r="V1155" s="1" t="s">
        <v>87</v>
      </c>
      <c r="W1155" s="1" t="s">
        <v>88</v>
      </c>
      <c r="X1155" s="1" t="s">
        <v>84</v>
      </c>
      <c r="Y1155" s="1" t="s">
        <v>81</v>
      </c>
      <c r="Z1155" s="1" t="s">
        <v>89</v>
      </c>
      <c r="AA1155">
        <v>825</v>
      </c>
      <c r="AB1155">
        <v>1179.75</v>
      </c>
    </row>
    <row r="1156" spans="18:28" ht="14.4" x14ac:dyDescent="0.3">
      <c r="R1156" s="22">
        <v>2726172</v>
      </c>
      <c r="S1156">
        <v>2020</v>
      </c>
      <c r="T1156" s="1" t="s">
        <v>11</v>
      </c>
      <c r="U1156" s="1" t="s">
        <v>85</v>
      </c>
      <c r="V1156" s="1" t="s">
        <v>87</v>
      </c>
      <c r="W1156" s="1" t="s">
        <v>88</v>
      </c>
      <c r="X1156" s="1" t="s">
        <v>84</v>
      </c>
      <c r="Y1156" s="1" t="s">
        <v>81</v>
      </c>
      <c r="Z1156" s="1" t="s">
        <v>89</v>
      </c>
      <c r="AA1156">
        <v>164</v>
      </c>
      <c r="AB1156">
        <v>234.51999999999998</v>
      </c>
    </row>
    <row r="1157" spans="18:28" ht="14.4" x14ac:dyDescent="0.3">
      <c r="R1157" s="22">
        <v>2726172</v>
      </c>
      <c r="S1157">
        <v>2020</v>
      </c>
      <c r="T1157" s="1" t="s">
        <v>11</v>
      </c>
      <c r="U1157" s="1" t="s">
        <v>85</v>
      </c>
      <c r="V1157" s="1" t="s">
        <v>87</v>
      </c>
      <c r="W1157" s="1" t="s">
        <v>88</v>
      </c>
      <c r="X1157" s="1" t="s">
        <v>84</v>
      </c>
      <c r="Y1157" s="1" t="s">
        <v>81</v>
      </c>
      <c r="Z1157" s="1" t="s">
        <v>89</v>
      </c>
      <c r="AA1157">
        <v>163</v>
      </c>
      <c r="AB1157">
        <v>233.09</v>
      </c>
    </row>
    <row r="1158" spans="18:28" ht="14.4" x14ac:dyDescent="0.3">
      <c r="R1158" s="22">
        <v>2726172</v>
      </c>
      <c r="S1158">
        <v>2020</v>
      </c>
      <c r="T1158" s="1" t="s">
        <v>1</v>
      </c>
      <c r="U1158" s="1" t="s">
        <v>85</v>
      </c>
      <c r="V1158" s="1" t="s">
        <v>87</v>
      </c>
      <c r="W1158" s="1" t="s">
        <v>88</v>
      </c>
      <c r="X1158" s="1" t="s">
        <v>84</v>
      </c>
      <c r="Y1158" s="1" t="s">
        <v>81</v>
      </c>
      <c r="Z1158" s="1" t="s">
        <v>89</v>
      </c>
      <c r="AA1158">
        <v>218</v>
      </c>
      <c r="AB1158">
        <v>311.74</v>
      </c>
    </row>
    <row r="1159" spans="18:28" ht="14.4" x14ac:dyDescent="0.3">
      <c r="R1159" s="22">
        <v>2726172</v>
      </c>
      <c r="S1159">
        <v>2020</v>
      </c>
      <c r="T1159" s="1" t="s">
        <v>1</v>
      </c>
      <c r="U1159" s="1" t="s">
        <v>85</v>
      </c>
      <c r="V1159" s="1" t="s">
        <v>87</v>
      </c>
      <c r="W1159" s="1" t="s">
        <v>88</v>
      </c>
      <c r="X1159" s="1" t="s">
        <v>84</v>
      </c>
      <c r="Y1159" s="1" t="s">
        <v>81</v>
      </c>
      <c r="Z1159" s="1" t="s">
        <v>89</v>
      </c>
      <c r="AA1159">
        <v>172</v>
      </c>
      <c r="AB1159">
        <v>245.95999999999998</v>
      </c>
    </row>
    <row r="1160" spans="18:28" ht="14.4" x14ac:dyDescent="0.3">
      <c r="R1160" s="22">
        <v>2726172</v>
      </c>
      <c r="S1160">
        <v>2020</v>
      </c>
      <c r="T1160" s="1" t="s">
        <v>1</v>
      </c>
      <c r="U1160" s="1" t="s">
        <v>85</v>
      </c>
      <c r="V1160" s="1" t="s">
        <v>87</v>
      </c>
      <c r="W1160" s="1" t="s">
        <v>88</v>
      </c>
      <c r="X1160" s="1" t="s">
        <v>84</v>
      </c>
      <c r="Y1160" s="1" t="s">
        <v>81</v>
      </c>
      <c r="Z1160" s="1" t="s">
        <v>89</v>
      </c>
      <c r="AA1160">
        <v>145</v>
      </c>
      <c r="AB1160">
        <v>207.35</v>
      </c>
    </row>
    <row r="1161" spans="18:28" ht="14.4" x14ac:dyDescent="0.3">
      <c r="R1161" s="22">
        <v>2726172</v>
      </c>
      <c r="S1161">
        <v>2020</v>
      </c>
      <c r="T1161" s="1" t="s">
        <v>0</v>
      </c>
      <c r="U1161" s="1" t="s">
        <v>85</v>
      </c>
      <c r="V1161" s="1" t="s">
        <v>87</v>
      </c>
      <c r="W1161" s="1" t="s">
        <v>88</v>
      </c>
      <c r="X1161" s="1" t="s">
        <v>84</v>
      </c>
      <c r="Y1161" s="1" t="s">
        <v>81</v>
      </c>
      <c r="Z1161" s="1" t="s">
        <v>89</v>
      </c>
      <c r="AA1161">
        <v>224</v>
      </c>
      <c r="AB1161">
        <v>320.32</v>
      </c>
    </row>
    <row r="1162" spans="18:28" ht="14.4" x14ac:dyDescent="0.3">
      <c r="R1162" s="22">
        <v>2726172</v>
      </c>
      <c r="S1162">
        <v>2020</v>
      </c>
      <c r="T1162" s="1" t="s">
        <v>0</v>
      </c>
      <c r="U1162" s="1" t="s">
        <v>85</v>
      </c>
      <c r="V1162" s="1" t="s">
        <v>87</v>
      </c>
      <c r="W1162" s="1" t="s">
        <v>88</v>
      </c>
      <c r="X1162" s="1" t="s">
        <v>84</v>
      </c>
      <c r="Y1162" s="1" t="s">
        <v>81</v>
      </c>
      <c r="Z1162" s="1" t="s">
        <v>89</v>
      </c>
      <c r="AA1162">
        <v>843</v>
      </c>
      <c r="AB1162">
        <v>1205.49</v>
      </c>
    </row>
    <row r="1163" spans="18:28" ht="14.4" x14ac:dyDescent="0.3">
      <c r="R1163" s="22">
        <v>2726172</v>
      </c>
      <c r="S1163">
        <v>2020</v>
      </c>
      <c r="T1163" s="1" t="s">
        <v>0</v>
      </c>
      <c r="U1163" s="1" t="s">
        <v>85</v>
      </c>
      <c r="V1163" s="1" t="s">
        <v>87</v>
      </c>
      <c r="W1163" s="1" t="s">
        <v>88</v>
      </c>
      <c r="X1163" s="1" t="s">
        <v>84</v>
      </c>
      <c r="Y1163" s="1" t="s">
        <v>81</v>
      </c>
      <c r="Z1163" s="1" t="s">
        <v>89</v>
      </c>
      <c r="AA1163">
        <v>896</v>
      </c>
      <c r="AB1163">
        <v>1281.28</v>
      </c>
    </row>
    <row r="1164" spans="18:28" ht="14.4" x14ac:dyDescent="0.3">
      <c r="R1164" s="22">
        <v>2726172</v>
      </c>
      <c r="S1164">
        <v>2020</v>
      </c>
      <c r="T1164" s="1" t="s">
        <v>6</v>
      </c>
      <c r="U1164" s="1" t="s">
        <v>85</v>
      </c>
      <c r="V1164" s="1" t="s">
        <v>87</v>
      </c>
      <c r="W1164" s="1" t="s">
        <v>88</v>
      </c>
      <c r="X1164" s="1" t="s">
        <v>84</v>
      </c>
      <c r="Y1164" s="1" t="s">
        <v>81</v>
      </c>
      <c r="Z1164" s="1" t="s">
        <v>89</v>
      </c>
      <c r="AA1164">
        <v>848</v>
      </c>
      <c r="AB1164">
        <v>1212.6399999999999</v>
      </c>
    </row>
    <row r="1165" spans="18:28" ht="14.4" x14ac:dyDescent="0.3">
      <c r="R1165" s="22">
        <v>2726172</v>
      </c>
      <c r="S1165">
        <v>2020</v>
      </c>
      <c r="T1165" s="1" t="s">
        <v>5</v>
      </c>
      <c r="U1165" s="1" t="s">
        <v>85</v>
      </c>
      <c r="V1165" s="1" t="s">
        <v>87</v>
      </c>
      <c r="W1165" s="1" t="s">
        <v>88</v>
      </c>
      <c r="X1165" s="1" t="s">
        <v>84</v>
      </c>
      <c r="Y1165" s="1" t="s">
        <v>81</v>
      </c>
      <c r="Z1165" s="1" t="s">
        <v>89</v>
      </c>
      <c r="AA1165">
        <v>148</v>
      </c>
      <c r="AB1165">
        <v>211.64</v>
      </c>
    </row>
    <row r="1166" spans="18:28" ht="14.4" x14ac:dyDescent="0.3">
      <c r="R1166" s="22">
        <v>2726172</v>
      </c>
      <c r="S1166">
        <v>2020</v>
      </c>
      <c r="T1166" s="1" t="s">
        <v>5</v>
      </c>
      <c r="U1166" s="1" t="s">
        <v>85</v>
      </c>
      <c r="V1166" s="1" t="s">
        <v>87</v>
      </c>
      <c r="W1166" s="1" t="s">
        <v>88</v>
      </c>
      <c r="X1166" s="1" t="s">
        <v>84</v>
      </c>
      <c r="Y1166" s="1" t="s">
        <v>81</v>
      </c>
      <c r="Z1166" s="1" t="s">
        <v>89</v>
      </c>
      <c r="AA1166">
        <v>367</v>
      </c>
      <c r="AB1166">
        <v>524.80999999999995</v>
      </c>
    </row>
    <row r="1167" spans="18:28" ht="14.4" x14ac:dyDescent="0.3">
      <c r="R1167" s="22">
        <v>2726172</v>
      </c>
      <c r="S1167">
        <v>2020</v>
      </c>
      <c r="T1167" s="1" t="s">
        <v>4</v>
      </c>
      <c r="U1167" s="1" t="s">
        <v>85</v>
      </c>
      <c r="V1167" s="1" t="s">
        <v>87</v>
      </c>
      <c r="W1167" s="1" t="s">
        <v>88</v>
      </c>
      <c r="X1167" s="1" t="s">
        <v>84</v>
      </c>
      <c r="Y1167" s="1" t="s">
        <v>81</v>
      </c>
      <c r="Z1167" s="1" t="s">
        <v>89</v>
      </c>
      <c r="AA1167">
        <v>846</v>
      </c>
      <c r="AB1167">
        <v>1209.78</v>
      </c>
    </row>
    <row r="1168" spans="18:28" ht="14.4" x14ac:dyDescent="0.3">
      <c r="R1168" s="22">
        <v>2725077</v>
      </c>
      <c r="S1168">
        <v>2020</v>
      </c>
      <c r="T1168" s="1" t="s">
        <v>10</v>
      </c>
      <c r="U1168" s="1" t="s">
        <v>85</v>
      </c>
      <c r="V1168" s="1" t="s">
        <v>78</v>
      </c>
      <c r="W1168" s="1" t="s">
        <v>79</v>
      </c>
      <c r="X1168" s="1" t="s">
        <v>80</v>
      </c>
      <c r="Y1168" s="1" t="s">
        <v>86</v>
      </c>
      <c r="Z1168" s="1" t="s">
        <v>82</v>
      </c>
      <c r="AA1168">
        <v>263</v>
      </c>
      <c r="AB1168">
        <v>376.09000000000003</v>
      </c>
    </row>
    <row r="1169" spans="18:28" ht="14.4" x14ac:dyDescent="0.3">
      <c r="R1169" s="22">
        <v>2725077</v>
      </c>
      <c r="S1169">
        <v>2020</v>
      </c>
      <c r="T1169" s="1" t="s">
        <v>9</v>
      </c>
      <c r="U1169" s="1" t="s">
        <v>85</v>
      </c>
      <c r="V1169" s="1" t="s">
        <v>78</v>
      </c>
      <c r="W1169" s="1" t="s">
        <v>79</v>
      </c>
      <c r="X1169" s="1" t="s">
        <v>80</v>
      </c>
      <c r="Y1169" s="1" t="s">
        <v>86</v>
      </c>
      <c r="Z1169" s="1" t="s">
        <v>82</v>
      </c>
      <c r="AA1169">
        <v>862</v>
      </c>
      <c r="AB1169">
        <v>1232.6599999999999</v>
      </c>
    </row>
    <row r="1170" spans="18:28" ht="14.4" x14ac:dyDescent="0.3">
      <c r="R1170" s="22">
        <v>2725077</v>
      </c>
      <c r="S1170">
        <v>2020</v>
      </c>
      <c r="T1170" s="1" t="s">
        <v>8</v>
      </c>
      <c r="U1170" s="1" t="s">
        <v>85</v>
      </c>
      <c r="V1170" s="1" t="s">
        <v>78</v>
      </c>
      <c r="W1170" s="1" t="s">
        <v>79</v>
      </c>
      <c r="X1170" s="1" t="s">
        <v>80</v>
      </c>
      <c r="Y1170" s="1" t="s">
        <v>86</v>
      </c>
      <c r="Z1170" s="1" t="s">
        <v>82</v>
      </c>
      <c r="AA1170">
        <v>350</v>
      </c>
      <c r="AB1170">
        <v>500.5</v>
      </c>
    </row>
    <row r="1171" spans="18:28" ht="14.4" x14ac:dyDescent="0.3">
      <c r="R1171" s="22">
        <v>2725077</v>
      </c>
      <c r="S1171">
        <v>2020</v>
      </c>
      <c r="T1171" s="1" t="s">
        <v>8</v>
      </c>
      <c r="U1171" s="1" t="s">
        <v>85</v>
      </c>
      <c r="V1171" s="1" t="s">
        <v>78</v>
      </c>
      <c r="W1171" s="1" t="s">
        <v>79</v>
      </c>
      <c r="X1171" s="1" t="s">
        <v>80</v>
      </c>
      <c r="Y1171" s="1" t="s">
        <v>86</v>
      </c>
      <c r="Z1171" s="1" t="s">
        <v>82</v>
      </c>
      <c r="AA1171">
        <v>278</v>
      </c>
      <c r="AB1171">
        <v>397.53999999999996</v>
      </c>
    </row>
    <row r="1172" spans="18:28" ht="14.4" x14ac:dyDescent="0.3">
      <c r="R1172" s="22">
        <v>2725077</v>
      </c>
      <c r="S1172">
        <v>2020</v>
      </c>
      <c r="T1172" s="1" t="s">
        <v>8</v>
      </c>
      <c r="U1172" s="1" t="s">
        <v>85</v>
      </c>
      <c r="V1172" s="1" t="s">
        <v>78</v>
      </c>
      <c r="W1172" s="1" t="s">
        <v>79</v>
      </c>
      <c r="X1172" s="1" t="s">
        <v>80</v>
      </c>
      <c r="Y1172" s="1" t="s">
        <v>86</v>
      </c>
      <c r="Z1172" s="1" t="s">
        <v>82</v>
      </c>
      <c r="AA1172">
        <v>276</v>
      </c>
      <c r="AB1172">
        <v>394.68</v>
      </c>
    </row>
    <row r="1173" spans="18:28" ht="14.4" x14ac:dyDescent="0.3">
      <c r="R1173" s="22">
        <v>2725077</v>
      </c>
      <c r="S1173">
        <v>2020</v>
      </c>
      <c r="T1173" s="1" t="s">
        <v>8</v>
      </c>
      <c r="U1173" s="1" t="s">
        <v>85</v>
      </c>
      <c r="V1173" s="1" t="s">
        <v>78</v>
      </c>
      <c r="W1173" s="1" t="s">
        <v>79</v>
      </c>
      <c r="X1173" s="1" t="s">
        <v>80</v>
      </c>
      <c r="Y1173" s="1" t="s">
        <v>86</v>
      </c>
      <c r="Z1173" s="1" t="s">
        <v>82</v>
      </c>
      <c r="AA1173">
        <v>303</v>
      </c>
      <c r="AB1173">
        <v>433.28999999999996</v>
      </c>
    </row>
    <row r="1174" spans="18:28" ht="14.4" x14ac:dyDescent="0.3">
      <c r="R1174" s="22">
        <v>2725077</v>
      </c>
      <c r="S1174">
        <v>2020</v>
      </c>
      <c r="T1174" s="1" t="s">
        <v>8</v>
      </c>
      <c r="U1174" s="1" t="s">
        <v>85</v>
      </c>
      <c r="V1174" s="1" t="s">
        <v>78</v>
      </c>
      <c r="W1174" s="1" t="s">
        <v>79</v>
      </c>
      <c r="X1174" s="1" t="s">
        <v>80</v>
      </c>
      <c r="Y1174" s="1" t="s">
        <v>86</v>
      </c>
      <c r="Z1174" s="1" t="s">
        <v>82</v>
      </c>
      <c r="AA1174">
        <v>351</v>
      </c>
      <c r="AB1174">
        <v>501.93</v>
      </c>
    </row>
    <row r="1175" spans="18:28" ht="14.4" x14ac:dyDescent="0.3">
      <c r="R1175" s="22">
        <v>2725077</v>
      </c>
      <c r="S1175">
        <v>2020</v>
      </c>
      <c r="T1175" s="1" t="s">
        <v>8</v>
      </c>
      <c r="U1175" s="1" t="s">
        <v>85</v>
      </c>
      <c r="V1175" s="1" t="s">
        <v>78</v>
      </c>
      <c r="W1175" s="1" t="s">
        <v>79</v>
      </c>
      <c r="X1175" s="1" t="s">
        <v>80</v>
      </c>
      <c r="Y1175" s="1" t="s">
        <v>86</v>
      </c>
      <c r="Z1175" s="1" t="s">
        <v>82</v>
      </c>
      <c r="AA1175">
        <v>775</v>
      </c>
      <c r="AB1175">
        <v>1108.25</v>
      </c>
    </row>
    <row r="1176" spans="18:28" ht="14.4" x14ac:dyDescent="0.3">
      <c r="R1176" s="22">
        <v>2725077</v>
      </c>
      <c r="S1176">
        <v>2020</v>
      </c>
      <c r="T1176" s="1" t="s">
        <v>8</v>
      </c>
      <c r="U1176" s="1" t="s">
        <v>85</v>
      </c>
      <c r="V1176" s="1" t="s">
        <v>78</v>
      </c>
      <c r="W1176" s="1" t="s">
        <v>79</v>
      </c>
      <c r="X1176" s="1" t="s">
        <v>80</v>
      </c>
      <c r="Y1176" s="1" t="s">
        <v>86</v>
      </c>
      <c r="Z1176" s="1" t="s">
        <v>82</v>
      </c>
      <c r="AA1176">
        <v>808</v>
      </c>
      <c r="AB1176">
        <v>1155.44</v>
      </c>
    </row>
    <row r="1177" spans="18:28" ht="14.4" x14ac:dyDescent="0.3">
      <c r="R1177" s="22">
        <v>2725077</v>
      </c>
      <c r="S1177">
        <v>2020</v>
      </c>
      <c r="T1177" s="1" t="s">
        <v>8</v>
      </c>
      <c r="U1177" s="1" t="s">
        <v>85</v>
      </c>
      <c r="V1177" s="1" t="s">
        <v>78</v>
      </c>
      <c r="W1177" s="1" t="s">
        <v>79</v>
      </c>
      <c r="X1177" s="1" t="s">
        <v>80</v>
      </c>
      <c r="Y1177" s="1" t="s">
        <v>86</v>
      </c>
      <c r="Z1177" s="1" t="s">
        <v>82</v>
      </c>
      <c r="AA1177">
        <v>305</v>
      </c>
      <c r="AB1177">
        <v>436.15</v>
      </c>
    </row>
    <row r="1178" spans="18:28" ht="14.4" x14ac:dyDescent="0.3">
      <c r="R1178" s="22">
        <v>2725077</v>
      </c>
      <c r="S1178">
        <v>2020</v>
      </c>
      <c r="T1178" s="1" t="s">
        <v>8</v>
      </c>
      <c r="U1178" s="1" t="s">
        <v>85</v>
      </c>
      <c r="V1178" s="1" t="s">
        <v>78</v>
      </c>
      <c r="W1178" s="1" t="s">
        <v>79</v>
      </c>
      <c r="X1178" s="1" t="s">
        <v>80</v>
      </c>
      <c r="Y1178" s="1" t="s">
        <v>86</v>
      </c>
      <c r="Z1178" s="1" t="s">
        <v>82</v>
      </c>
      <c r="AA1178">
        <v>347</v>
      </c>
      <c r="AB1178">
        <v>496.21000000000004</v>
      </c>
    </row>
    <row r="1179" spans="18:28" ht="14.4" x14ac:dyDescent="0.3">
      <c r="R1179" s="22">
        <v>2725077</v>
      </c>
      <c r="S1179">
        <v>2020</v>
      </c>
      <c r="T1179" s="1" t="s">
        <v>3</v>
      </c>
      <c r="U1179" s="1" t="s">
        <v>77</v>
      </c>
      <c r="V1179" s="1" t="s">
        <v>87</v>
      </c>
      <c r="W1179" s="1" t="s">
        <v>88</v>
      </c>
      <c r="X1179" s="1" t="s">
        <v>84</v>
      </c>
      <c r="Y1179" s="1" t="s">
        <v>86</v>
      </c>
      <c r="Z1179" s="1" t="s">
        <v>82</v>
      </c>
      <c r="AA1179">
        <v>343</v>
      </c>
      <c r="AB1179">
        <v>490.49</v>
      </c>
    </row>
    <row r="1180" spans="18:28" ht="14.4" x14ac:dyDescent="0.3">
      <c r="R1180" s="22">
        <v>2725077</v>
      </c>
      <c r="S1180">
        <v>2020</v>
      </c>
      <c r="T1180" s="1" t="s">
        <v>2</v>
      </c>
      <c r="U1180" s="1" t="s">
        <v>77</v>
      </c>
      <c r="V1180" s="1" t="s">
        <v>87</v>
      </c>
      <c r="W1180" s="1" t="s">
        <v>79</v>
      </c>
      <c r="X1180" s="1" t="s">
        <v>84</v>
      </c>
      <c r="Y1180" s="1" t="s">
        <v>86</v>
      </c>
      <c r="Z1180" s="1" t="s">
        <v>83</v>
      </c>
      <c r="AA1180">
        <v>364</v>
      </c>
      <c r="AB1180">
        <v>520.52</v>
      </c>
    </row>
    <row r="1181" spans="18:28" ht="14.4" x14ac:dyDescent="0.3">
      <c r="R1181" s="22">
        <v>2725077</v>
      </c>
      <c r="S1181">
        <v>2020</v>
      </c>
      <c r="T1181" s="1" t="s">
        <v>2</v>
      </c>
      <c r="U1181" s="1" t="s">
        <v>77</v>
      </c>
      <c r="V1181" s="1" t="s">
        <v>87</v>
      </c>
      <c r="W1181" s="1" t="s">
        <v>79</v>
      </c>
      <c r="X1181" s="1" t="s">
        <v>84</v>
      </c>
      <c r="Y1181" s="1" t="s">
        <v>86</v>
      </c>
      <c r="Z1181" s="1" t="s">
        <v>83</v>
      </c>
      <c r="AA1181">
        <v>367</v>
      </c>
      <c r="AB1181">
        <v>524.80999999999995</v>
      </c>
    </row>
    <row r="1182" spans="18:28" ht="14.4" x14ac:dyDescent="0.3">
      <c r="R1182" s="22">
        <v>2725077</v>
      </c>
      <c r="S1182">
        <v>2020</v>
      </c>
      <c r="T1182" s="1" t="s">
        <v>2</v>
      </c>
      <c r="U1182" s="1" t="s">
        <v>77</v>
      </c>
      <c r="V1182" s="1" t="s">
        <v>87</v>
      </c>
      <c r="W1182" s="1" t="s">
        <v>88</v>
      </c>
      <c r="X1182" s="1" t="s">
        <v>84</v>
      </c>
      <c r="Y1182" s="1" t="s">
        <v>86</v>
      </c>
      <c r="Z1182" s="1" t="s">
        <v>82</v>
      </c>
      <c r="AA1182">
        <v>355</v>
      </c>
      <c r="AB1182">
        <v>507.65</v>
      </c>
    </row>
    <row r="1183" spans="18:28" ht="14.4" x14ac:dyDescent="0.3">
      <c r="R1183" s="22">
        <v>2725077</v>
      </c>
      <c r="S1183">
        <v>2020</v>
      </c>
      <c r="T1183" s="1" t="s">
        <v>1</v>
      </c>
      <c r="U1183" s="1" t="s">
        <v>85</v>
      </c>
      <c r="V1183" s="1" t="s">
        <v>87</v>
      </c>
      <c r="W1183" s="1" t="s">
        <v>79</v>
      </c>
      <c r="X1183" s="1" t="s">
        <v>80</v>
      </c>
      <c r="Y1183" s="1" t="s">
        <v>86</v>
      </c>
      <c r="Z1183" s="1" t="s">
        <v>83</v>
      </c>
      <c r="AA1183">
        <v>782</v>
      </c>
      <c r="AB1183">
        <v>1118.26</v>
      </c>
    </row>
    <row r="1184" spans="18:28" ht="14.4" x14ac:dyDescent="0.3">
      <c r="R1184" s="22">
        <v>2725077</v>
      </c>
      <c r="S1184">
        <v>2021</v>
      </c>
      <c r="T1184" s="1" t="s">
        <v>8</v>
      </c>
      <c r="U1184" s="1" t="s">
        <v>85</v>
      </c>
      <c r="V1184" s="1" t="s">
        <v>78</v>
      </c>
      <c r="W1184" s="1" t="s">
        <v>79</v>
      </c>
      <c r="X1184" s="1" t="s">
        <v>80</v>
      </c>
      <c r="Y1184" s="1" t="s">
        <v>86</v>
      </c>
      <c r="Z1184" s="1" t="s">
        <v>82</v>
      </c>
      <c r="AA1184">
        <v>213</v>
      </c>
      <c r="AB1184">
        <v>304.59000000000003</v>
      </c>
    </row>
    <row r="1185" spans="18:28" ht="14.4" x14ac:dyDescent="0.3">
      <c r="R1185" s="22">
        <v>2725077</v>
      </c>
      <c r="S1185">
        <v>2021</v>
      </c>
      <c r="T1185" s="1" t="s">
        <v>8</v>
      </c>
      <c r="U1185" s="1" t="s">
        <v>85</v>
      </c>
      <c r="V1185" s="1" t="s">
        <v>78</v>
      </c>
      <c r="W1185" s="1" t="s">
        <v>79</v>
      </c>
      <c r="X1185" s="1" t="s">
        <v>80</v>
      </c>
      <c r="Y1185" s="1" t="s">
        <v>86</v>
      </c>
      <c r="Z1185" s="1" t="s">
        <v>82</v>
      </c>
      <c r="AA1185">
        <v>283</v>
      </c>
      <c r="AB1185">
        <v>404.69</v>
      </c>
    </row>
    <row r="1186" spans="18:28" ht="14.4" x14ac:dyDescent="0.3">
      <c r="R1186" s="22">
        <v>2725077</v>
      </c>
      <c r="S1186">
        <v>2021</v>
      </c>
      <c r="T1186" s="1" t="s">
        <v>8</v>
      </c>
      <c r="U1186" s="1" t="s">
        <v>85</v>
      </c>
      <c r="V1186" s="1" t="s">
        <v>78</v>
      </c>
      <c r="W1186" s="1" t="s">
        <v>79</v>
      </c>
      <c r="X1186" s="1" t="s">
        <v>80</v>
      </c>
      <c r="Y1186" s="1" t="s">
        <v>86</v>
      </c>
      <c r="Z1186" s="1" t="s">
        <v>82</v>
      </c>
      <c r="AA1186">
        <v>785</v>
      </c>
      <c r="AB1186">
        <v>1122.55</v>
      </c>
    </row>
    <row r="1187" spans="18:28" ht="14.4" x14ac:dyDescent="0.3">
      <c r="R1187" s="22">
        <v>2725077</v>
      </c>
      <c r="S1187">
        <v>2021</v>
      </c>
      <c r="T1187" s="1" t="s">
        <v>8</v>
      </c>
      <c r="U1187" s="1" t="s">
        <v>85</v>
      </c>
      <c r="V1187" s="1" t="s">
        <v>78</v>
      </c>
      <c r="W1187" s="1" t="s">
        <v>79</v>
      </c>
      <c r="X1187" s="1" t="s">
        <v>80</v>
      </c>
      <c r="Y1187" s="1" t="s">
        <v>86</v>
      </c>
      <c r="Z1187" s="1" t="s">
        <v>82</v>
      </c>
      <c r="AA1187">
        <v>819</v>
      </c>
      <c r="AB1187">
        <v>1171.17</v>
      </c>
    </row>
    <row r="1188" spans="18:28" ht="14.4" x14ac:dyDescent="0.3">
      <c r="R1188" s="22">
        <v>2725077</v>
      </c>
      <c r="S1188">
        <v>2021</v>
      </c>
      <c r="T1188" s="1" t="s">
        <v>8</v>
      </c>
      <c r="U1188" s="1" t="s">
        <v>85</v>
      </c>
      <c r="V1188" s="1" t="s">
        <v>78</v>
      </c>
      <c r="W1188" s="1" t="s">
        <v>79</v>
      </c>
      <c r="X1188" s="1" t="s">
        <v>80</v>
      </c>
      <c r="Y1188" s="1" t="s">
        <v>86</v>
      </c>
      <c r="Z1188" s="1" t="s">
        <v>82</v>
      </c>
      <c r="AA1188">
        <v>287</v>
      </c>
      <c r="AB1188">
        <v>410.40999999999997</v>
      </c>
    </row>
    <row r="1189" spans="18:28" ht="14.4" x14ac:dyDescent="0.3">
      <c r="R1189" s="22">
        <v>2725077</v>
      </c>
      <c r="S1189">
        <v>2021</v>
      </c>
      <c r="T1189" s="1" t="s">
        <v>8</v>
      </c>
      <c r="U1189" s="1" t="s">
        <v>77</v>
      </c>
      <c r="V1189" s="1" t="s">
        <v>87</v>
      </c>
      <c r="W1189" s="1" t="s">
        <v>88</v>
      </c>
      <c r="X1189" s="1" t="s">
        <v>80</v>
      </c>
      <c r="Y1189" s="1" t="s">
        <v>86</v>
      </c>
      <c r="Z1189" s="1" t="s">
        <v>82</v>
      </c>
      <c r="AA1189">
        <v>328</v>
      </c>
      <c r="AB1189">
        <v>469.03999999999996</v>
      </c>
    </row>
    <row r="1190" spans="18:28" ht="14.4" x14ac:dyDescent="0.3">
      <c r="R1190" s="22">
        <v>2725077</v>
      </c>
      <c r="S1190">
        <v>2021</v>
      </c>
      <c r="T1190" s="1" t="s">
        <v>8</v>
      </c>
      <c r="U1190" s="1" t="s">
        <v>77</v>
      </c>
      <c r="V1190" s="1" t="s">
        <v>87</v>
      </c>
      <c r="W1190" s="1" t="s">
        <v>88</v>
      </c>
      <c r="X1190" s="1" t="s">
        <v>80</v>
      </c>
      <c r="Y1190" s="1" t="s">
        <v>86</v>
      </c>
      <c r="Z1190" s="1" t="s">
        <v>82</v>
      </c>
      <c r="AA1190">
        <v>316</v>
      </c>
      <c r="AB1190">
        <v>451.88</v>
      </c>
    </row>
    <row r="1191" spans="18:28" ht="14.4" x14ac:dyDescent="0.3">
      <c r="R1191" s="22">
        <v>2725077</v>
      </c>
      <c r="S1191">
        <v>2021</v>
      </c>
      <c r="T1191" s="1" t="s">
        <v>8</v>
      </c>
      <c r="U1191" s="1" t="s">
        <v>77</v>
      </c>
      <c r="V1191" s="1" t="s">
        <v>87</v>
      </c>
      <c r="W1191" s="1" t="s">
        <v>88</v>
      </c>
      <c r="X1191" s="1" t="s">
        <v>80</v>
      </c>
      <c r="Y1191" s="1" t="s">
        <v>86</v>
      </c>
      <c r="Z1191" s="1" t="s">
        <v>82</v>
      </c>
      <c r="AA1191">
        <v>313</v>
      </c>
      <c r="AB1191">
        <v>447.59000000000003</v>
      </c>
    </row>
    <row r="1192" spans="18:28" ht="14.4" x14ac:dyDescent="0.3">
      <c r="R1192" s="22">
        <v>2725077</v>
      </c>
      <c r="S1192">
        <v>2020</v>
      </c>
      <c r="T1192" s="1" t="s">
        <v>7</v>
      </c>
      <c r="U1192" s="1" t="s">
        <v>77</v>
      </c>
      <c r="V1192" s="1" t="s">
        <v>87</v>
      </c>
      <c r="W1192" s="1" t="s">
        <v>88</v>
      </c>
      <c r="X1192" s="1" t="s">
        <v>84</v>
      </c>
      <c r="Y1192" s="1" t="s">
        <v>86</v>
      </c>
      <c r="Z1192" s="1" t="s">
        <v>89</v>
      </c>
      <c r="AA1192">
        <v>289</v>
      </c>
      <c r="AB1192">
        <v>413.27</v>
      </c>
    </row>
    <row r="1193" spans="18:28" ht="14.4" x14ac:dyDescent="0.3">
      <c r="R1193" s="22">
        <v>2725077</v>
      </c>
      <c r="S1193">
        <v>2020</v>
      </c>
      <c r="T1193" s="1" t="s">
        <v>7</v>
      </c>
      <c r="U1193" s="1" t="s">
        <v>77</v>
      </c>
      <c r="V1193" s="1" t="s">
        <v>87</v>
      </c>
      <c r="W1193" s="1" t="s">
        <v>88</v>
      </c>
      <c r="X1193" s="1" t="s">
        <v>84</v>
      </c>
      <c r="Y1193" s="1" t="s">
        <v>86</v>
      </c>
      <c r="Z1193" s="1" t="s">
        <v>89</v>
      </c>
      <c r="AA1193">
        <v>277</v>
      </c>
      <c r="AB1193">
        <v>396.11</v>
      </c>
    </row>
    <row r="1194" spans="18:28" ht="14.4" x14ac:dyDescent="0.3">
      <c r="R1194" s="22">
        <v>2725077</v>
      </c>
      <c r="S1194">
        <v>2021</v>
      </c>
      <c r="T1194" s="1" t="s">
        <v>3</v>
      </c>
      <c r="U1194" s="1" t="s">
        <v>77</v>
      </c>
      <c r="V1194" s="1" t="s">
        <v>87</v>
      </c>
      <c r="W1194" s="1" t="s">
        <v>88</v>
      </c>
      <c r="X1194" s="1" t="s">
        <v>84</v>
      </c>
      <c r="Y1194" s="1" t="s">
        <v>86</v>
      </c>
      <c r="Z1194" s="1" t="s">
        <v>89</v>
      </c>
      <c r="AA1194">
        <v>154</v>
      </c>
      <c r="AB1194">
        <v>220.22</v>
      </c>
    </row>
    <row r="1195" spans="18:28" ht="14.4" x14ac:dyDescent="0.3">
      <c r="R1195" s="22">
        <v>2725077</v>
      </c>
      <c r="S1195">
        <v>2021</v>
      </c>
      <c r="T1195" s="1" t="s">
        <v>7</v>
      </c>
      <c r="U1195" s="1" t="s">
        <v>77</v>
      </c>
      <c r="V1195" s="1" t="s">
        <v>87</v>
      </c>
      <c r="W1195" s="1" t="s">
        <v>88</v>
      </c>
      <c r="X1195" s="1" t="s">
        <v>84</v>
      </c>
      <c r="Y1195" s="1" t="s">
        <v>86</v>
      </c>
      <c r="Z1195" s="1" t="s">
        <v>89</v>
      </c>
      <c r="AA1195">
        <v>293</v>
      </c>
      <c r="AB1195">
        <v>418.99</v>
      </c>
    </row>
    <row r="1196" spans="18:28" ht="14.4" x14ac:dyDescent="0.3">
      <c r="R1196" s="22">
        <v>2725077</v>
      </c>
      <c r="S1196">
        <v>2021</v>
      </c>
      <c r="T1196" s="1" t="s">
        <v>11</v>
      </c>
      <c r="U1196" s="1" t="s">
        <v>77</v>
      </c>
      <c r="V1196" s="1" t="s">
        <v>87</v>
      </c>
      <c r="W1196" s="1" t="s">
        <v>88</v>
      </c>
      <c r="X1196" s="1" t="s">
        <v>84</v>
      </c>
      <c r="Y1196" s="1" t="s">
        <v>86</v>
      </c>
      <c r="Z1196" s="1" t="s">
        <v>89</v>
      </c>
      <c r="AA1196">
        <v>344</v>
      </c>
      <c r="AB1196">
        <v>491.91999999999996</v>
      </c>
    </row>
    <row r="1197" spans="18:28" ht="14.4" x14ac:dyDescent="0.3">
      <c r="R1197" s="22">
        <v>2725077</v>
      </c>
      <c r="S1197">
        <v>2021</v>
      </c>
      <c r="T1197" s="1" t="s">
        <v>11</v>
      </c>
      <c r="U1197" s="1" t="s">
        <v>77</v>
      </c>
      <c r="V1197" s="1" t="s">
        <v>87</v>
      </c>
      <c r="W1197" s="1" t="s">
        <v>88</v>
      </c>
      <c r="X1197" s="1" t="s">
        <v>84</v>
      </c>
      <c r="Y1197" s="1" t="s">
        <v>86</v>
      </c>
      <c r="Z1197" s="1" t="s">
        <v>89</v>
      </c>
      <c r="AA1197">
        <v>830</v>
      </c>
      <c r="AB1197">
        <v>1186.9000000000001</v>
      </c>
    </row>
    <row r="1198" spans="18:28" ht="14.4" x14ac:dyDescent="0.3">
      <c r="R1198" s="22">
        <v>2725077</v>
      </c>
      <c r="S1198">
        <v>2021</v>
      </c>
      <c r="T1198" s="1" t="s">
        <v>11</v>
      </c>
      <c r="U1198" s="1" t="s">
        <v>77</v>
      </c>
      <c r="V1198" s="1" t="s">
        <v>87</v>
      </c>
      <c r="W1198" s="1" t="s">
        <v>88</v>
      </c>
      <c r="X1198" s="1" t="s">
        <v>84</v>
      </c>
      <c r="Y1198" s="1" t="s">
        <v>86</v>
      </c>
      <c r="Z1198" s="1" t="s">
        <v>89</v>
      </c>
      <c r="AA1198">
        <v>243</v>
      </c>
      <c r="AB1198">
        <v>347.49</v>
      </c>
    </row>
    <row r="1199" spans="18:28" ht="14.4" x14ac:dyDescent="0.3">
      <c r="R1199" s="22">
        <v>2725077</v>
      </c>
      <c r="S1199">
        <v>2021</v>
      </c>
      <c r="T1199" s="1" t="s">
        <v>1</v>
      </c>
      <c r="U1199" s="1" t="s">
        <v>77</v>
      </c>
      <c r="V1199" s="1" t="s">
        <v>87</v>
      </c>
      <c r="W1199" s="1" t="s">
        <v>88</v>
      </c>
      <c r="X1199" s="1" t="s">
        <v>84</v>
      </c>
      <c r="Y1199" s="1" t="s">
        <v>86</v>
      </c>
      <c r="Z1199" s="1" t="s">
        <v>89</v>
      </c>
      <c r="AA1199">
        <v>152</v>
      </c>
      <c r="AB1199">
        <v>217.36</v>
      </c>
    </row>
    <row r="1200" spans="18:28" ht="14.4" x14ac:dyDescent="0.3">
      <c r="R1200" s="22">
        <v>2725077</v>
      </c>
      <c r="S1200">
        <v>2021</v>
      </c>
      <c r="T1200" s="1" t="s">
        <v>1</v>
      </c>
      <c r="U1200" s="1" t="s">
        <v>77</v>
      </c>
      <c r="V1200" s="1" t="s">
        <v>87</v>
      </c>
      <c r="W1200" s="1" t="s">
        <v>88</v>
      </c>
      <c r="X1200" s="1" t="s">
        <v>84</v>
      </c>
      <c r="Y1200" s="1" t="s">
        <v>86</v>
      </c>
      <c r="Z1200" s="1" t="s">
        <v>89</v>
      </c>
      <c r="AA1200">
        <v>326</v>
      </c>
      <c r="AB1200">
        <v>466.18</v>
      </c>
    </row>
    <row r="1201" spans="18:28" ht="14.4" x14ac:dyDescent="0.3">
      <c r="R1201" s="22">
        <v>2725077</v>
      </c>
      <c r="S1201">
        <v>2021</v>
      </c>
      <c r="T1201" s="1" t="s">
        <v>1</v>
      </c>
      <c r="U1201" s="1" t="s">
        <v>77</v>
      </c>
      <c r="V1201" s="1" t="s">
        <v>87</v>
      </c>
      <c r="W1201" s="1" t="s">
        <v>88</v>
      </c>
      <c r="X1201" s="1" t="s">
        <v>84</v>
      </c>
      <c r="Y1201" s="1" t="s">
        <v>86</v>
      </c>
      <c r="Z1201" s="1" t="s">
        <v>89</v>
      </c>
      <c r="AA1201">
        <v>328</v>
      </c>
      <c r="AB1201">
        <v>469.03999999999996</v>
      </c>
    </row>
    <row r="1202" spans="18:28" ht="14.4" x14ac:dyDescent="0.3">
      <c r="R1202" s="22">
        <v>2725077</v>
      </c>
      <c r="S1202">
        <v>2021</v>
      </c>
      <c r="T1202" s="1" t="s">
        <v>1</v>
      </c>
      <c r="U1202" s="1" t="s">
        <v>77</v>
      </c>
      <c r="V1202" s="1" t="s">
        <v>87</v>
      </c>
      <c r="W1202" s="1" t="s">
        <v>88</v>
      </c>
      <c r="X1202" s="1" t="s">
        <v>84</v>
      </c>
      <c r="Y1202" s="1" t="s">
        <v>86</v>
      </c>
      <c r="Z1202" s="1" t="s">
        <v>89</v>
      </c>
      <c r="AA1202">
        <v>355</v>
      </c>
      <c r="AB1202">
        <v>507.65</v>
      </c>
    </row>
    <row r="1203" spans="18:28" ht="14.4" x14ac:dyDescent="0.3">
      <c r="R1203" s="22">
        <v>2725077</v>
      </c>
      <c r="S1203">
        <v>2021</v>
      </c>
      <c r="T1203" s="1" t="s">
        <v>2</v>
      </c>
      <c r="U1203" s="1" t="s">
        <v>77</v>
      </c>
      <c r="V1203" s="1" t="s">
        <v>87</v>
      </c>
      <c r="W1203" s="1" t="s">
        <v>88</v>
      </c>
      <c r="X1203" s="1" t="s">
        <v>84</v>
      </c>
      <c r="Y1203" s="1" t="s">
        <v>86</v>
      </c>
      <c r="Z1203" s="1" t="s">
        <v>89</v>
      </c>
      <c r="AA1203">
        <v>319</v>
      </c>
      <c r="AB1203">
        <v>456.16999999999996</v>
      </c>
    </row>
    <row r="1204" spans="18:28" ht="14.4" x14ac:dyDescent="0.3">
      <c r="R1204" s="22">
        <v>2725077</v>
      </c>
      <c r="S1204">
        <v>2021</v>
      </c>
      <c r="T1204" s="1" t="s">
        <v>4</v>
      </c>
      <c r="U1204" s="1" t="s">
        <v>77</v>
      </c>
      <c r="V1204" s="1" t="s">
        <v>87</v>
      </c>
      <c r="W1204" s="1" t="s">
        <v>88</v>
      </c>
      <c r="X1204" s="1" t="s">
        <v>84</v>
      </c>
      <c r="Y1204" s="1" t="s">
        <v>86</v>
      </c>
      <c r="Z1204" s="1" t="s">
        <v>89</v>
      </c>
      <c r="AA1204">
        <v>140</v>
      </c>
      <c r="AB1204">
        <v>200.2</v>
      </c>
    </row>
    <row r="1205" spans="18:28" ht="14.4" x14ac:dyDescent="0.3">
      <c r="R1205" s="22">
        <v>2725077</v>
      </c>
      <c r="S1205">
        <v>2021</v>
      </c>
      <c r="T1205" s="1" t="s">
        <v>4</v>
      </c>
      <c r="U1205" s="1" t="s">
        <v>77</v>
      </c>
      <c r="V1205" s="1" t="s">
        <v>87</v>
      </c>
      <c r="W1205" s="1" t="s">
        <v>88</v>
      </c>
      <c r="X1205" s="1" t="s">
        <v>84</v>
      </c>
      <c r="Y1205" s="1" t="s">
        <v>86</v>
      </c>
      <c r="Z1205" s="1" t="s">
        <v>89</v>
      </c>
      <c r="AA1205">
        <v>308</v>
      </c>
      <c r="AB1205">
        <v>440.44</v>
      </c>
    </row>
    <row r="1206" spans="18:28" ht="14.4" x14ac:dyDescent="0.3">
      <c r="R1206" s="22">
        <v>2725077</v>
      </c>
      <c r="S1206">
        <v>2021</v>
      </c>
      <c r="T1206" s="1" t="s">
        <v>4</v>
      </c>
      <c r="U1206" s="1" t="s">
        <v>77</v>
      </c>
      <c r="V1206" s="1" t="s">
        <v>87</v>
      </c>
      <c r="W1206" s="1" t="s">
        <v>88</v>
      </c>
      <c r="X1206" s="1" t="s">
        <v>84</v>
      </c>
      <c r="Y1206" s="1" t="s">
        <v>86</v>
      </c>
      <c r="Z1206" s="1" t="s">
        <v>89</v>
      </c>
      <c r="AA1206">
        <v>136</v>
      </c>
      <c r="AB1206">
        <v>194.48</v>
      </c>
    </row>
    <row r="1207" spans="18:28" ht="14.4" x14ac:dyDescent="0.3">
      <c r="R1207" s="22">
        <v>2725077</v>
      </c>
      <c r="S1207">
        <v>2021</v>
      </c>
      <c r="T1207" s="1" t="s">
        <v>4</v>
      </c>
      <c r="U1207" s="1" t="s">
        <v>77</v>
      </c>
      <c r="V1207" s="1" t="s">
        <v>87</v>
      </c>
      <c r="W1207" s="1" t="s">
        <v>88</v>
      </c>
      <c r="X1207" s="1" t="s">
        <v>84</v>
      </c>
      <c r="Y1207" s="1" t="s">
        <v>86</v>
      </c>
      <c r="Z1207" s="1" t="s">
        <v>89</v>
      </c>
      <c r="AA1207">
        <v>857</v>
      </c>
      <c r="AB1207">
        <v>1225.51</v>
      </c>
    </row>
    <row r="1208" spans="18:28" ht="14.4" x14ac:dyDescent="0.3">
      <c r="R1208" s="22">
        <v>2725077</v>
      </c>
      <c r="S1208">
        <v>2021</v>
      </c>
      <c r="T1208" s="1" t="s">
        <v>4</v>
      </c>
      <c r="U1208" s="1" t="s">
        <v>77</v>
      </c>
      <c r="V1208" s="1" t="s">
        <v>87</v>
      </c>
      <c r="W1208" s="1" t="s">
        <v>88</v>
      </c>
      <c r="X1208" s="1" t="s">
        <v>84</v>
      </c>
      <c r="Y1208" s="1" t="s">
        <v>86</v>
      </c>
      <c r="Z1208" s="1" t="s">
        <v>89</v>
      </c>
      <c r="AA1208">
        <v>833</v>
      </c>
      <c r="AB1208">
        <v>1191.19</v>
      </c>
    </row>
    <row r="1209" spans="18:28" ht="14.4" x14ac:dyDescent="0.3">
      <c r="R1209" s="22">
        <v>2725077</v>
      </c>
      <c r="S1209">
        <v>2020</v>
      </c>
      <c r="T1209" s="1" t="s">
        <v>4</v>
      </c>
      <c r="U1209" s="1" t="s">
        <v>85</v>
      </c>
      <c r="V1209" s="1" t="s">
        <v>87</v>
      </c>
      <c r="W1209" s="1" t="s">
        <v>88</v>
      </c>
      <c r="X1209" s="1" t="s">
        <v>84</v>
      </c>
      <c r="Y1209" s="1" t="s">
        <v>86</v>
      </c>
      <c r="Z1209" s="1" t="s">
        <v>89</v>
      </c>
      <c r="AA1209">
        <v>855</v>
      </c>
      <c r="AB1209">
        <v>1222.6500000000001</v>
      </c>
    </row>
    <row r="1210" spans="18:28" ht="14.4" x14ac:dyDescent="0.3">
      <c r="R1210" s="22">
        <v>2725077</v>
      </c>
      <c r="S1210">
        <v>2020</v>
      </c>
      <c r="T1210" s="1" t="s">
        <v>10</v>
      </c>
      <c r="U1210" s="1" t="s">
        <v>85</v>
      </c>
      <c r="V1210" s="1" t="s">
        <v>87</v>
      </c>
      <c r="W1210" s="1" t="s">
        <v>88</v>
      </c>
      <c r="X1210" s="1" t="s">
        <v>84</v>
      </c>
      <c r="Y1210" s="1" t="s">
        <v>86</v>
      </c>
      <c r="Z1210" s="1" t="s">
        <v>89</v>
      </c>
      <c r="AA1210">
        <v>170</v>
      </c>
      <c r="AB1210">
        <v>243.1</v>
      </c>
    </row>
    <row r="1211" spans="18:28" ht="14.4" x14ac:dyDescent="0.3">
      <c r="R1211" s="22">
        <v>2725077</v>
      </c>
      <c r="S1211">
        <v>2020</v>
      </c>
      <c r="T1211" s="1" t="s">
        <v>10</v>
      </c>
      <c r="U1211" s="1" t="s">
        <v>85</v>
      </c>
      <c r="V1211" s="1" t="s">
        <v>87</v>
      </c>
      <c r="W1211" s="1" t="s">
        <v>88</v>
      </c>
      <c r="X1211" s="1" t="s">
        <v>84</v>
      </c>
      <c r="Y1211" s="1" t="s">
        <v>86</v>
      </c>
      <c r="Z1211" s="1" t="s">
        <v>89</v>
      </c>
      <c r="AA1211">
        <v>169</v>
      </c>
      <c r="AB1211">
        <v>241.67000000000002</v>
      </c>
    </row>
    <row r="1212" spans="18:28" ht="14.4" x14ac:dyDescent="0.3">
      <c r="R1212" s="22">
        <v>2725077</v>
      </c>
      <c r="S1212">
        <v>2020</v>
      </c>
      <c r="T1212" s="1" t="s">
        <v>10</v>
      </c>
      <c r="U1212" s="1" t="s">
        <v>85</v>
      </c>
      <c r="V1212" s="1" t="s">
        <v>87</v>
      </c>
      <c r="W1212" s="1" t="s">
        <v>88</v>
      </c>
      <c r="X1212" s="1" t="s">
        <v>84</v>
      </c>
      <c r="Y1212" s="1" t="s">
        <v>86</v>
      </c>
      <c r="Z1212" s="1" t="s">
        <v>89</v>
      </c>
      <c r="AA1212">
        <v>341</v>
      </c>
      <c r="AB1212">
        <v>487.63</v>
      </c>
    </row>
    <row r="1213" spans="18:28" ht="14.4" x14ac:dyDescent="0.3">
      <c r="R1213" s="22">
        <v>2725077</v>
      </c>
      <c r="S1213">
        <v>2020</v>
      </c>
      <c r="T1213" s="1" t="s">
        <v>9</v>
      </c>
      <c r="U1213" s="1" t="s">
        <v>85</v>
      </c>
      <c r="V1213" s="1" t="s">
        <v>87</v>
      </c>
      <c r="W1213" s="1" t="s">
        <v>88</v>
      </c>
      <c r="X1213" s="1" t="s">
        <v>84</v>
      </c>
      <c r="Y1213" s="1" t="s">
        <v>86</v>
      </c>
      <c r="Z1213" s="1" t="s">
        <v>89</v>
      </c>
      <c r="AA1213">
        <v>851</v>
      </c>
      <c r="AB1213">
        <v>1216.93</v>
      </c>
    </row>
    <row r="1214" spans="18:28" ht="14.4" x14ac:dyDescent="0.3">
      <c r="R1214" s="22">
        <v>2725077</v>
      </c>
      <c r="S1214">
        <v>2020</v>
      </c>
      <c r="T1214" s="1" t="s">
        <v>9</v>
      </c>
      <c r="U1214" s="1" t="s">
        <v>85</v>
      </c>
      <c r="V1214" s="1" t="s">
        <v>87</v>
      </c>
      <c r="W1214" s="1" t="s">
        <v>88</v>
      </c>
      <c r="X1214" s="1" t="s">
        <v>84</v>
      </c>
      <c r="Y1214" s="1" t="s">
        <v>86</v>
      </c>
      <c r="Z1214" s="1" t="s">
        <v>89</v>
      </c>
      <c r="AA1214">
        <v>860</v>
      </c>
      <c r="AB1214">
        <v>1229.8</v>
      </c>
    </row>
    <row r="1215" spans="18:28" ht="14.4" x14ac:dyDescent="0.3">
      <c r="R1215" s="22">
        <v>2725077</v>
      </c>
      <c r="S1215">
        <v>2020</v>
      </c>
      <c r="T1215" s="1" t="s">
        <v>8</v>
      </c>
      <c r="U1215" s="1" t="s">
        <v>85</v>
      </c>
      <c r="V1215" s="1" t="s">
        <v>87</v>
      </c>
      <c r="W1215" s="1" t="s">
        <v>88</v>
      </c>
      <c r="X1215" s="1" t="s">
        <v>84</v>
      </c>
      <c r="Y1215" s="1" t="s">
        <v>86</v>
      </c>
      <c r="Z1215" s="1" t="s">
        <v>89</v>
      </c>
      <c r="AA1215">
        <v>178</v>
      </c>
      <c r="AB1215">
        <v>254.54</v>
      </c>
    </row>
    <row r="1216" spans="18:28" ht="14.4" x14ac:dyDescent="0.3">
      <c r="R1216" s="22">
        <v>2725077</v>
      </c>
      <c r="S1216">
        <v>2020</v>
      </c>
      <c r="T1216" s="1" t="s">
        <v>8</v>
      </c>
      <c r="U1216" s="1" t="s">
        <v>85</v>
      </c>
      <c r="V1216" s="1" t="s">
        <v>87</v>
      </c>
      <c r="W1216" s="1" t="s">
        <v>88</v>
      </c>
      <c r="X1216" s="1" t="s">
        <v>84</v>
      </c>
      <c r="Y1216" s="1" t="s">
        <v>86</v>
      </c>
      <c r="Z1216" s="1" t="s">
        <v>89</v>
      </c>
      <c r="AA1216">
        <v>181</v>
      </c>
      <c r="AB1216">
        <v>258.83</v>
      </c>
    </row>
    <row r="1217" spans="18:28" ht="14.4" x14ac:dyDescent="0.3">
      <c r="R1217" s="22">
        <v>2725077</v>
      </c>
      <c r="S1217">
        <v>2021</v>
      </c>
      <c r="T1217" s="1" t="s">
        <v>10</v>
      </c>
      <c r="U1217" s="1" t="s">
        <v>85</v>
      </c>
      <c r="V1217" s="1" t="s">
        <v>87</v>
      </c>
      <c r="W1217" s="1" t="s">
        <v>88</v>
      </c>
      <c r="X1217" s="1" t="s">
        <v>84</v>
      </c>
      <c r="Y1217" s="1" t="s">
        <v>86</v>
      </c>
      <c r="Z1217" s="1" t="s">
        <v>89</v>
      </c>
      <c r="AA1217">
        <v>304</v>
      </c>
      <c r="AB1217">
        <v>434.72</v>
      </c>
    </row>
    <row r="1218" spans="18:28" ht="14.4" x14ac:dyDescent="0.3">
      <c r="R1218" s="22">
        <v>2725077</v>
      </c>
      <c r="S1218">
        <v>2021</v>
      </c>
      <c r="T1218" s="1" t="s">
        <v>10</v>
      </c>
      <c r="U1218" s="1" t="s">
        <v>85</v>
      </c>
      <c r="V1218" s="1" t="s">
        <v>87</v>
      </c>
      <c r="W1218" s="1" t="s">
        <v>88</v>
      </c>
      <c r="X1218" s="1" t="s">
        <v>84</v>
      </c>
      <c r="Y1218" s="1" t="s">
        <v>86</v>
      </c>
      <c r="Z1218" s="1" t="s">
        <v>89</v>
      </c>
      <c r="AA1218">
        <v>352</v>
      </c>
      <c r="AB1218">
        <v>503.36</v>
      </c>
    </row>
    <row r="1219" spans="18:28" ht="14.4" x14ac:dyDescent="0.3">
      <c r="R1219" s="22">
        <v>2725077</v>
      </c>
      <c r="S1219">
        <v>2021</v>
      </c>
      <c r="T1219" s="1" t="s">
        <v>10</v>
      </c>
      <c r="U1219" s="1" t="s">
        <v>85</v>
      </c>
      <c r="V1219" s="1" t="s">
        <v>87</v>
      </c>
      <c r="W1219" s="1" t="s">
        <v>88</v>
      </c>
      <c r="X1219" s="1" t="s">
        <v>84</v>
      </c>
      <c r="Y1219" s="1" t="s">
        <v>86</v>
      </c>
      <c r="Z1219" s="1" t="s">
        <v>89</v>
      </c>
      <c r="AA1219">
        <v>829</v>
      </c>
      <c r="AB1219">
        <v>1185.47</v>
      </c>
    </row>
    <row r="1220" spans="18:28" ht="14.4" x14ac:dyDescent="0.3">
      <c r="R1220" s="22">
        <v>2725077</v>
      </c>
      <c r="S1220">
        <v>2021</v>
      </c>
      <c r="T1220" s="1" t="s">
        <v>10</v>
      </c>
      <c r="U1220" s="1" t="s">
        <v>85</v>
      </c>
      <c r="V1220" s="1" t="s">
        <v>87</v>
      </c>
      <c r="W1220" s="1" t="s">
        <v>88</v>
      </c>
      <c r="X1220" s="1" t="s">
        <v>84</v>
      </c>
      <c r="Y1220" s="1" t="s">
        <v>86</v>
      </c>
      <c r="Z1220" s="1" t="s">
        <v>89</v>
      </c>
      <c r="AA1220">
        <v>918</v>
      </c>
      <c r="AB1220">
        <v>1312.74</v>
      </c>
    </row>
    <row r="1221" spans="18:28" ht="14.4" x14ac:dyDescent="0.3">
      <c r="R1221" s="22">
        <v>2725077</v>
      </c>
      <c r="S1221">
        <v>2021</v>
      </c>
      <c r="T1221" s="1" t="s">
        <v>10</v>
      </c>
      <c r="U1221" s="1" t="s">
        <v>85</v>
      </c>
      <c r="V1221" s="1" t="s">
        <v>87</v>
      </c>
      <c r="W1221" s="1" t="s">
        <v>88</v>
      </c>
      <c r="X1221" s="1" t="s">
        <v>84</v>
      </c>
      <c r="Y1221" s="1" t="s">
        <v>86</v>
      </c>
      <c r="Z1221" s="1" t="s">
        <v>89</v>
      </c>
      <c r="AA1221">
        <v>919</v>
      </c>
      <c r="AB1221">
        <v>1314.17</v>
      </c>
    </row>
    <row r="1222" spans="18:28" ht="14.4" x14ac:dyDescent="0.3">
      <c r="R1222" s="22">
        <v>2725077</v>
      </c>
      <c r="S1222">
        <v>2021</v>
      </c>
      <c r="T1222" s="1" t="s">
        <v>10</v>
      </c>
      <c r="U1222" s="1" t="s">
        <v>85</v>
      </c>
      <c r="V1222" s="1" t="s">
        <v>87</v>
      </c>
      <c r="W1222" s="1" t="s">
        <v>88</v>
      </c>
      <c r="X1222" s="1" t="s">
        <v>84</v>
      </c>
      <c r="Y1222" s="1" t="s">
        <v>86</v>
      </c>
      <c r="Z1222" s="1" t="s">
        <v>89</v>
      </c>
      <c r="AA1222">
        <v>261</v>
      </c>
      <c r="AB1222">
        <v>373.23</v>
      </c>
    </row>
    <row r="1223" spans="18:28" ht="14.4" x14ac:dyDescent="0.3">
      <c r="R1223" s="22">
        <v>2725077</v>
      </c>
      <c r="S1223">
        <v>2021</v>
      </c>
      <c r="T1223" s="1" t="s">
        <v>10</v>
      </c>
      <c r="U1223" s="1" t="s">
        <v>85</v>
      </c>
      <c r="V1223" s="1" t="s">
        <v>87</v>
      </c>
      <c r="W1223" s="1" t="s">
        <v>88</v>
      </c>
      <c r="X1223" s="1" t="s">
        <v>84</v>
      </c>
      <c r="Y1223" s="1" t="s">
        <v>86</v>
      </c>
      <c r="Z1223" s="1" t="s">
        <v>89</v>
      </c>
      <c r="AA1223">
        <v>255</v>
      </c>
      <c r="AB1223">
        <v>364.65</v>
      </c>
    </row>
    <row r="1224" spans="18:28" ht="14.4" x14ac:dyDescent="0.3">
      <c r="R1224" s="22">
        <v>2725077</v>
      </c>
      <c r="S1224">
        <v>2021</v>
      </c>
      <c r="T1224" s="1" t="s">
        <v>10</v>
      </c>
      <c r="U1224" s="1" t="s">
        <v>85</v>
      </c>
      <c r="V1224" s="1" t="s">
        <v>87</v>
      </c>
      <c r="W1224" s="1" t="s">
        <v>88</v>
      </c>
      <c r="X1224" s="1" t="s">
        <v>84</v>
      </c>
      <c r="Y1224" s="1" t="s">
        <v>86</v>
      </c>
      <c r="Z1224" s="1" t="s">
        <v>89</v>
      </c>
      <c r="AA1224">
        <v>307</v>
      </c>
      <c r="AB1224">
        <v>439.01</v>
      </c>
    </row>
    <row r="1225" spans="18:28" ht="14.4" x14ac:dyDescent="0.3">
      <c r="R1225" s="22">
        <v>2725077</v>
      </c>
      <c r="S1225">
        <v>2021</v>
      </c>
      <c r="T1225" s="1" t="s">
        <v>10</v>
      </c>
      <c r="U1225" s="1" t="s">
        <v>85</v>
      </c>
      <c r="V1225" s="1" t="s">
        <v>87</v>
      </c>
      <c r="W1225" s="1" t="s">
        <v>88</v>
      </c>
      <c r="X1225" s="1" t="s">
        <v>84</v>
      </c>
      <c r="Y1225" s="1" t="s">
        <v>86</v>
      </c>
      <c r="Z1225" s="1" t="s">
        <v>89</v>
      </c>
      <c r="AA1225">
        <v>838</v>
      </c>
      <c r="AB1225">
        <v>1198.3399999999999</v>
      </c>
    </row>
    <row r="1226" spans="18:28" ht="14.4" x14ac:dyDescent="0.3">
      <c r="R1226" s="22">
        <v>2725077</v>
      </c>
      <c r="S1226">
        <v>2021</v>
      </c>
      <c r="T1226" s="1" t="s">
        <v>9</v>
      </c>
      <c r="U1226" s="1" t="s">
        <v>85</v>
      </c>
      <c r="V1226" s="1" t="s">
        <v>87</v>
      </c>
      <c r="W1226" s="1" t="s">
        <v>88</v>
      </c>
      <c r="X1226" s="1" t="s">
        <v>84</v>
      </c>
      <c r="Y1226" s="1" t="s">
        <v>86</v>
      </c>
      <c r="Z1226" s="1" t="s">
        <v>89</v>
      </c>
      <c r="AA1226">
        <v>358</v>
      </c>
      <c r="AB1226">
        <v>511.94</v>
      </c>
    </row>
    <row r="1227" spans="18:28" ht="14.4" x14ac:dyDescent="0.3">
      <c r="R1227" s="22">
        <v>2725077</v>
      </c>
      <c r="S1227">
        <v>2021</v>
      </c>
      <c r="T1227" s="1" t="s">
        <v>9</v>
      </c>
      <c r="U1227" s="1" t="s">
        <v>85</v>
      </c>
      <c r="V1227" s="1" t="s">
        <v>87</v>
      </c>
      <c r="W1227" s="1" t="s">
        <v>88</v>
      </c>
      <c r="X1227" s="1" t="s">
        <v>84</v>
      </c>
      <c r="Y1227" s="1" t="s">
        <v>86</v>
      </c>
      <c r="Z1227" s="1" t="s">
        <v>89</v>
      </c>
      <c r="AA1227">
        <v>828</v>
      </c>
      <c r="AB1227">
        <v>1184.04</v>
      </c>
    </row>
    <row r="1228" spans="18:28" ht="14.4" x14ac:dyDescent="0.3">
      <c r="R1228" s="22">
        <v>2725077</v>
      </c>
      <c r="S1228">
        <v>2021</v>
      </c>
      <c r="T1228" s="1" t="s">
        <v>9</v>
      </c>
      <c r="U1228" s="1" t="s">
        <v>85</v>
      </c>
      <c r="V1228" s="1" t="s">
        <v>87</v>
      </c>
      <c r="W1228" s="1" t="s">
        <v>88</v>
      </c>
      <c r="X1228" s="1" t="s">
        <v>84</v>
      </c>
      <c r="Y1228" s="1" t="s">
        <v>86</v>
      </c>
      <c r="Z1228" s="1" t="s">
        <v>89</v>
      </c>
      <c r="AA1228">
        <v>279</v>
      </c>
      <c r="AB1228">
        <v>398.97</v>
      </c>
    </row>
    <row r="1229" spans="18:28" ht="14.4" x14ac:dyDescent="0.3">
      <c r="R1229" s="22">
        <v>2725077</v>
      </c>
      <c r="S1229">
        <v>2021</v>
      </c>
      <c r="T1229" s="1" t="s">
        <v>9</v>
      </c>
      <c r="U1229" s="1" t="s">
        <v>85</v>
      </c>
      <c r="V1229" s="1" t="s">
        <v>87</v>
      </c>
      <c r="W1229" s="1" t="s">
        <v>88</v>
      </c>
      <c r="X1229" s="1" t="s">
        <v>84</v>
      </c>
      <c r="Y1229" s="1" t="s">
        <v>86</v>
      </c>
      <c r="Z1229" s="1" t="s">
        <v>89</v>
      </c>
      <c r="AA1229">
        <v>355</v>
      </c>
      <c r="AB1229">
        <v>507.65</v>
      </c>
    </row>
    <row r="1230" spans="18:28" ht="14.4" x14ac:dyDescent="0.3">
      <c r="R1230" s="22">
        <v>2725077</v>
      </c>
      <c r="S1230">
        <v>2021</v>
      </c>
      <c r="T1230" s="1" t="s">
        <v>8</v>
      </c>
      <c r="U1230" s="1" t="s">
        <v>85</v>
      </c>
      <c r="V1230" s="1" t="s">
        <v>87</v>
      </c>
      <c r="W1230" s="1" t="s">
        <v>88</v>
      </c>
      <c r="X1230" s="1" t="s">
        <v>84</v>
      </c>
      <c r="Y1230" s="1" t="s">
        <v>86</v>
      </c>
      <c r="Z1230" s="1" t="s">
        <v>89</v>
      </c>
      <c r="AA1230">
        <v>314</v>
      </c>
      <c r="AB1230">
        <v>449.02</v>
      </c>
    </row>
    <row r="1231" spans="18:28" ht="14.4" x14ac:dyDescent="0.3">
      <c r="R1231" s="22">
        <v>2725077</v>
      </c>
      <c r="S1231">
        <v>2021</v>
      </c>
      <c r="T1231" s="1" t="s">
        <v>8</v>
      </c>
      <c r="U1231" s="1" t="s">
        <v>85</v>
      </c>
      <c r="V1231" s="1" t="s">
        <v>87</v>
      </c>
      <c r="W1231" s="1" t="s">
        <v>88</v>
      </c>
      <c r="X1231" s="1" t="s">
        <v>84</v>
      </c>
      <c r="Y1231" s="1" t="s">
        <v>86</v>
      </c>
      <c r="Z1231" s="1" t="s">
        <v>89</v>
      </c>
      <c r="AA1231">
        <v>290</v>
      </c>
      <c r="AB1231">
        <v>414.7</v>
      </c>
    </row>
    <row r="1232" spans="18:28" ht="14.4" x14ac:dyDescent="0.3">
      <c r="R1232" s="22">
        <v>2725077</v>
      </c>
      <c r="S1232">
        <v>2021</v>
      </c>
      <c r="T1232" s="1" t="s">
        <v>8</v>
      </c>
      <c r="U1232" s="1" t="s">
        <v>85</v>
      </c>
      <c r="V1232" s="1" t="s">
        <v>87</v>
      </c>
      <c r="W1232" s="1" t="s">
        <v>88</v>
      </c>
      <c r="X1232" s="1" t="s">
        <v>84</v>
      </c>
      <c r="Y1232" s="1" t="s">
        <v>86</v>
      </c>
      <c r="Z1232" s="1" t="s">
        <v>89</v>
      </c>
      <c r="AA1232">
        <v>316</v>
      </c>
      <c r="AB1232">
        <v>451.88</v>
      </c>
    </row>
    <row r="1233" spans="18:28" ht="14.4" x14ac:dyDescent="0.3">
      <c r="R1233" s="22">
        <v>2725077</v>
      </c>
      <c r="S1233">
        <v>2021</v>
      </c>
      <c r="T1233" s="1" t="s">
        <v>8</v>
      </c>
      <c r="U1233" s="1" t="s">
        <v>85</v>
      </c>
      <c r="V1233" s="1" t="s">
        <v>87</v>
      </c>
      <c r="W1233" s="1" t="s">
        <v>88</v>
      </c>
      <c r="X1233" s="1" t="s">
        <v>84</v>
      </c>
      <c r="Y1233" s="1" t="s">
        <v>86</v>
      </c>
      <c r="Z1233" s="1" t="s">
        <v>89</v>
      </c>
      <c r="AA1233">
        <v>861</v>
      </c>
      <c r="AB1233">
        <v>1231.23</v>
      </c>
    </row>
    <row r="1234" spans="18:28" ht="14.4" x14ac:dyDescent="0.3">
      <c r="R1234" s="22">
        <v>2725077</v>
      </c>
      <c r="S1234">
        <v>2021</v>
      </c>
      <c r="T1234" s="1" t="s">
        <v>8</v>
      </c>
      <c r="U1234" s="1" t="s">
        <v>85</v>
      </c>
      <c r="V1234" s="1" t="s">
        <v>87</v>
      </c>
      <c r="W1234" s="1" t="s">
        <v>88</v>
      </c>
      <c r="X1234" s="1" t="s">
        <v>84</v>
      </c>
      <c r="Y1234" s="1" t="s">
        <v>86</v>
      </c>
      <c r="Z1234" s="1" t="s">
        <v>89</v>
      </c>
      <c r="AA1234">
        <v>914</v>
      </c>
      <c r="AB1234">
        <v>1307.02</v>
      </c>
    </row>
    <row r="1235" spans="18:28" ht="14.4" x14ac:dyDescent="0.3">
      <c r="R1235" s="22">
        <v>2725077</v>
      </c>
      <c r="S1235">
        <v>2021</v>
      </c>
      <c r="T1235" s="1" t="s">
        <v>8</v>
      </c>
      <c r="U1235" s="1" t="s">
        <v>85</v>
      </c>
      <c r="V1235" s="1" t="s">
        <v>87</v>
      </c>
      <c r="W1235" s="1" t="s">
        <v>88</v>
      </c>
      <c r="X1235" s="1" t="s">
        <v>84</v>
      </c>
      <c r="Y1235" s="1" t="s">
        <v>86</v>
      </c>
      <c r="Z1235" s="1" t="s">
        <v>89</v>
      </c>
      <c r="AA1235">
        <v>285</v>
      </c>
      <c r="AB1235">
        <v>407.55</v>
      </c>
    </row>
    <row r="1236" spans="18:28" ht="14.4" x14ac:dyDescent="0.3">
      <c r="R1236" s="22">
        <v>2725077</v>
      </c>
      <c r="S1236">
        <v>2021</v>
      </c>
      <c r="T1236" s="1" t="s">
        <v>8</v>
      </c>
      <c r="U1236" s="1" t="s">
        <v>85</v>
      </c>
      <c r="V1236" s="1" t="s">
        <v>87</v>
      </c>
      <c r="W1236" s="1" t="s">
        <v>88</v>
      </c>
      <c r="X1236" s="1" t="s">
        <v>84</v>
      </c>
      <c r="Y1236" s="1" t="s">
        <v>86</v>
      </c>
      <c r="Z1236" s="1" t="s">
        <v>89</v>
      </c>
      <c r="AA1236">
        <v>361</v>
      </c>
      <c r="AB1236">
        <v>516.23</v>
      </c>
    </row>
    <row r="1237" spans="18:28" ht="14.4" x14ac:dyDescent="0.3">
      <c r="R1237" s="22">
        <v>2725077</v>
      </c>
      <c r="S1237">
        <v>2021</v>
      </c>
      <c r="T1237" s="1" t="s">
        <v>8</v>
      </c>
      <c r="U1237" s="1" t="s">
        <v>85</v>
      </c>
      <c r="V1237" s="1" t="s">
        <v>87</v>
      </c>
      <c r="W1237" s="1" t="s">
        <v>88</v>
      </c>
      <c r="X1237" s="1" t="s">
        <v>84</v>
      </c>
      <c r="Y1237" s="1" t="s">
        <v>86</v>
      </c>
      <c r="Z1237" s="1" t="s">
        <v>89</v>
      </c>
      <c r="AA1237">
        <v>289</v>
      </c>
      <c r="AB1237">
        <v>413.27</v>
      </c>
    </row>
    <row r="1238" spans="18:28" ht="14.4" x14ac:dyDescent="0.3">
      <c r="R1238" s="22">
        <v>2725077</v>
      </c>
      <c r="S1238">
        <v>2021</v>
      </c>
      <c r="T1238" s="1" t="s">
        <v>8</v>
      </c>
      <c r="U1238" s="1" t="s">
        <v>85</v>
      </c>
      <c r="V1238" s="1" t="s">
        <v>87</v>
      </c>
      <c r="W1238" s="1" t="s">
        <v>88</v>
      </c>
      <c r="X1238" s="1" t="s">
        <v>84</v>
      </c>
      <c r="Y1238" s="1" t="s">
        <v>86</v>
      </c>
      <c r="Z1238" s="1" t="s">
        <v>89</v>
      </c>
      <c r="AA1238">
        <v>836</v>
      </c>
      <c r="AB1238">
        <v>1195.48</v>
      </c>
    </row>
    <row r="1239" spans="18:28" ht="14.4" x14ac:dyDescent="0.3">
      <c r="R1239" s="22">
        <v>2725077</v>
      </c>
      <c r="S1239">
        <v>2021</v>
      </c>
      <c r="T1239" s="1" t="s">
        <v>8</v>
      </c>
      <c r="U1239" s="1" t="s">
        <v>85</v>
      </c>
      <c r="V1239" s="1" t="s">
        <v>87</v>
      </c>
      <c r="W1239" s="1" t="s">
        <v>88</v>
      </c>
      <c r="X1239" s="1" t="s">
        <v>84</v>
      </c>
      <c r="Y1239" s="1" t="s">
        <v>86</v>
      </c>
      <c r="Z1239" s="1" t="s">
        <v>89</v>
      </c>
      <c r="AA1239">
        <v>869</v>
      </c>
      <c r="AB1239">
        <v>1242.67</v>
      </c>
    </row>
    <row r="1240" spans="18:28" ht="14.4" x14ac:dyDescent="0.3">
      <c r="R1240" s="22">
        <v>2725077</v>
      </c>
      <c r="S1240">
        <v>2022</v>
      </c>
      <c r="T1240" s="1" t="s">
        <v>6</v>
      </c>
      <c r="U1240" s="1" t="s">
        <v>85</v>
      </c>
      <c r="V1240" s="1" t="s">
        <v>87</v>
      </c>
      <c r="W1240" s="1" t="s">
        <v>88</v>
      </c>
      <c r="X1240" s="1" t="s">
        <v>84</v>
      </c>
      <c r="Y1240" s="1" t="s">
        <v>86</v>
      </c>
      <c r="Z1240" s="1" t="s">
        <v>89</v>
      </c>
      <c r="AA1240">
        <v>260</v>
      </c>
      <c r="AB1240">
        <v>371.8</v>
      </c>
    </row>
    <row r="1241" spans="18:28" ht="14.4" x14ac:dyDescent="0.3">
      <c r="R1241" s="22">
        <v>2725077</v>
      </c>
      <c r="S1241">
        <v>2022</v>
      </c>
      <c r="T1241" s="1" t="s">
        <v>6</v>
      </c>
      <c r="U1241" s="1" t="s">
        <v>85</v>
      </c>
      <c r="V1241" s="1" t="s">
        <v>87</v>
      </c>
      <c r="W1241" s="1" t="s">
        <v>88</v>
      </c>
      <c r="X1241" s="1" t="s">
        <v>84</v>
      </c>
      <c r="Y1241" s="1" t="s">
        <v>86</v>
      </c>
      <c r="Z1241" s="1" t="s">
        <v>89</v>
      </c>
      <c r="AA1241">
        <v>836</v>
      </c>
      <c r="AB1241">
        <v>1195.48</v>
      </c>
    </row>
    <row r="1242" spans="18:28" ht="14.4" x14ac:dyDescent="0.3">
      <c r="R1242" s="22">
        <v>2725077</v>
      </c>
      <c r="S1242">
        <v>2022</v>
      </c>
      <c r="T1242" s="1" t="s">
        <v>6</v>
      </c>
      <c r="U1242" s="1" t="s">
        <v>85</v>
      </c>
      <c r="V1242" s="1" t="s">
        <v>87</v>
      </c>
      <c r="W1242" s="1" t="s">
        <v>88</v>
      </c>
      <c r="X1242" s="1" t="s">
        <v>84</v>
      </c>
      <c r="Y1242" s="1" t="s">
        <v>86</v>
      </c>
      <c r="Z1242" s="1" t="s">
        <v>89</v>
      </c>
      <c r="AA1242">
        <v>939</v>
      </c>
      <c r="AB1242">
        <v>1342.77</v>
      </c>
    </row>
    <row r="1243" spans="18:28" ht="14.4" x14ac:dyDescent="0.3">
      <c r="R1243" s="22">
        <v>2725077</v>
      </c>
      <c r="S1243">
        <v>2022</v>
      </c>
      <c r="T1243" s="1" t="s">
        <v>6</v>
      </c>
      <c r="U1243" s="1" t="s">
        <v>85</v>
      </c>
      <c r="V1243" s="1" t="s">
        <v>87</v>
      </c>
      <c r="W1243" s="1" t="s">
        <v>88</v>
      </c>
      <c r="X1243" s="1" t="s">
        <v>84</v>
      </c>
      <c r="Y1243" s="1" t="s">
        <v>86</v>
      </c>
      <c r="Z1243" s="1" t="s">
        <v>89</v>
      </c>
      <c r="AA1243">
        <v>135</v>
      </c>
      <c r="AB1243">
        <v>193.05</v>
      </c>
    </row>
    <row r="1244" spans="18:28" ht="14.4" x14ac:dyDescent="0.3">
      <c r="R1244" s="22">
        <v>2725077</v>
      </c>
      <c r="S1244">
        <v>2022</v>
      </c>
      <c r="T1244" s="1" t="s">
        <v>6</v>
      </c>
      <c r="U1244" s="1" t="s">
        <v>85</v>
      </c>
      <c r="V1244" s="1" t="s">
        <v>87</v>
      </c>
      <c r="W1244" s="1" t="s">
        <v>88</v>
      </c>
      <c r="X1244" s="1" t="s">
        <v>84</v>
      </c>
      <c r="Y1244" s="1" t="s">
        <v>86</v>
      </c>
      <c r="Z1244" s="1" t="s">
        <v>89</v>
      </c>
      <c r="AA1244">
        <v>369</v>
      </c>
      <c r="AB1244">
        <v>527.66999999999996</v>
      </c>
    </row>
    <row r="1245" spans="18:28" ht="14.4" x14ac:dyDescent="0.3">
      <c r="R1245" s="22">
        <v>2725077</v>
      </c>
      <c r="S1245">
        <v>2022</v>
      </c>
      <c r="T1245" s="1" t="s">
        <v>6</v>
      </c>
      <c r="U1245" s="1" t="s">
        <v>85</v>
      </c>
      <c r="V1245" s="1" t="s">
        <v>87</v>
      </c>
      <c r="W1245" s="1" t="s">
        <v>88</v>
      </c>
      <c r="X1245" s="1" t="s">
        <v>84</v>
      </c>
      <c r="Y1245" s="1" t="s">
        <v>86</v>
      </c>
      <c r="Z1245" s="1" t="s">
        <v>89</v>
      </c>
      <c r="AA1245">
        <v>265</v>
      </c>
      <c r="AB1245">
        <v>378.95</v>
      </c>
    </row>
    <row r="1246" spans="18:28" ht="14.4" x14ac:dyDescent="0.3">
      <c r="R1246" s="22">
        <v>2725077</v>
      </c>
      <c r="S1246">
        <v>2022</v>
      </c>
      <c r="T1246" s="1" t="s">
        <v>5</v>
      </c>
      <c r="U1246" s="1" t="s">
        <v>85</v>
      </c>
      <c r="V1246" s="1" t="s">
        <v>87</v>
      </c>
      <c r="W1246" s="1" t="s">
        <v>88</v>
      </c>
      <c r="X1246" s="1" t="s">
        <v>84</v>
      </c>
      <c r="Y1246" s="1" t="s">
        <v>86</v>
      </c>
      <c r="Z1246" s="1" t="s">
        <v>89</v>
      </c>
      <c r="AA1246">
        <v>266</v>
      </c>
      <c r="AB1246">
        <v>380.38</v>
      </c>
    </row>
    <row r="1247" spans="18:28" ht="14.4" x14ac:dyDescent="0.3">
      <c r="R1247" s="22">
        <v>2725077</v>
      </c>
      <c r="S1247">
        <v>2022</v>
      </c>
      <c r="T1247" s="1" t="s">
        <v>5</v>
      </c>
      <c r="U1247" s="1" t="s">
        <v>85</v>
      </c>
      <c r="V1247" s="1" t="s">
        <v>87</v>
      </c>
      <c r="W1247" s="1" t="s">
        <v>88</v>
      </c>
      <c r="X1247" s="1" t="s">
        <v>84</v>
      </c>
      <c r="Y1247" s="1" t="s">
        <v>86</v>
      </c>
      <c r="Z1247" s="1" t="s">
        <v>89</v>
      </c>
      <c r="AA1247">
        <v>316</v>
      </c>
      <c r="AB1247">
        <v>451.88</v>
      </c>
    </row>
    <row r="1248" spans="18:28" ht="14.4" x14ac:dyDescent="0.3">
      <c r="R1248" s="22">
        <v>2725077</v>
      </c>
      <c r="S1248">
        <v>2022</v>
      </c>
      <c r="T1248" s="1" t="s">
        <v>5</v>
      </c>
      <c r="U1248" s="1" t="s">
        <v>85</v>
      </c>
      <c r="V1248" s="1" t="s">
        <v>87</v>
      </c>
      <c r="W1248" s="1" t="s">
        <v>88</v>
      </c>
      <c r="X1248" s="1" t="s">
        <v>84</v>
      </c>
      <c r="Y1248" s="1" t="s">
        <v>86</v>
      </c>
      <c r="Z1248" s="1" t="s">
        <v>89</v>
      </c>
      <c r="AA1248">
        <v>938</v>
      </c>
      <c r="AB1248">
        <v>1341.34</v>
      </c>
    </row>
    <row r="1249" spans="18:28" ht="14.4" x14ac:dyDescent="0.3">
      <c r="R1249" s="22">
        <v>2725077</v>
      </c>
      <c r="S1249">
        <v>2022</v>
      </c>
      <c r="T1249" s="1" t="s">
        <v>5</v>
      </c>
      <c r="U1249" s="1" t="s">
        <v>85</v>
      </c>
      <c r="V1249" s="1" t="s">
        <v>87</v>
      </c>
      <c r="W1249" s="1" t="s">
        <v>88</v>
      </c>
      <c r="X1249" s="1" t="s">
        <v>84</v>
      </c>
      <c r="Y1249" s="1" t="s">
        <v>86</v>
      </c>
      <c r="Z1249" s="1" t="s">
        <v>89</v>
      </c>
      <c r="AA1249">
        <v>141</v>
      </c>
      <c r="AB1249">
        <v>201.63</v>
      </c>
    </row>
    <row r="1250" spans="18:28" ht="14.4" x14ac:dyDescent="0.3">
      <c r="R1250" s="22">
        <v>2725077</v>
      </c>
      <c r="S1250">
        <v>2022</v>
      </c>
      <c r="T1250" s="1" t="s">
        <v>2</v>
      </c>
      <c r="U1250" s="1" t="s">
        <v>85</v>
      </c>
      <c r="V1250" s="1" t="s">
        <v>87</v>
      </c>
      <c r="W1250" s="1" t="s">
        <v>88</v>
      </c>
      <c r="X1250" s="1" t="s">
        <v>84</v>
      </c>
      <c r="Y1250" s="1" t="s">
        <v>86</v>
      </c>
      <c r="Z1250" s="1" t="s">
        <v>89</v>
      </c>
      <c r="AA1250">
        <v>328</v>
      </c>
      <c r="AB1250">
        <v>469.03999999999996</v>
      </c>
    </row>
    <row r="1251" spans="18:28" ht="14.4" x14ac:dyDescent="0.3">
      <c r="R1251" s="22">
        <v>2725077</v>
      </c>
      <c r="S1251">
        <v>2022</v>
      </c>
      <c r="T1251" s="1" t="s">
        <v>2</v>
      </c>
      <c r="U1251" s="1" t="s">
        <v>85</v>
      </c>
      <c r="V1251" s="1" t="s">
        <v>87</v>
      </c>
      <c r="W1251" s="1" t="s">
        <v>88</v>
      </c>
      <c r="X1251" s="1" t="s">
        <v>84</v>
      </c>
      <c r="Y1251" s="1" t="s">
        <v>86</v>
      </c>
      <c r="Z1251" s="1" t="s">
        <v>89</v>
      </c>
      <c r="AA1251">
        <v>866</v>
      </c>
      <c r="AB1251">
        <v>1238.3800000000001</v>
      </c>
    </row>
    <row r="1252" spans="18:28" ht="14.4" x14ac:dyDescent="0.3">
      <c r="R1252" s="22">
        <v>2725077</v>
      </c>
      <c r="S1252">
        <v>2022</v>
      </c>
      <c r="T1252" s="1" t="s">
        <v>2</v>
      </c>
      <c r="U1252" s="1" t="s">
        <v>85</v>
      </c>
      <c r="V1252" s="1" t="s">
        <v>87</v>
      </c>
      <c r="W1252" s="1" t="s">
        <v>88</v>
      </c>
      <c r="X1252" s="1" t="s">
        <v>84</v>
      </c>
      <c r="Y1252" s="1" t="s">
        <v>86</v>
      </c>
      <c r="Z1252" s="1" t="s">
        <v>89</v>
      </c>
      <c r="AA1252">
        <v>333</v>
      </c>
      <c r="AB1252">
        <v>476.19</v>
      </c>
    </row>
    <row r="1253" spans="18:28" ht="14.4" x14ac:dyDescent="0.3">
      <c r="R1253" s="22">
        <v>2725077</v>
      </c>
      <c r="S1253">
        <v>2022</v>
      </c>
      <c r="T1253" s="1" t="s">
        <v>4</v>
      </c>
      <c r="U1253" s="1" t="s">
        <v>85</v>
      </c>
      <c r="V1253" s="1" t="s">
        <v>87</v>
      </c>
      <c r="W1253" s="1" t="s">
        <v>88</v>
      </c>
      <c r="X1253" s="1" t="s">
        <v>84</v>
      </c>
      <c r="Y1253" s="1" t="s">
        <v>86</v>
      </c>
      <c r="Z1253" s="1" t="s">
        <v>89</v>
      </c>
      <c r="AA1253">
        <v>272</v>
      </c>
      <c r="AB1253">
        <v>388.96</v>
      </c>
    </row>
    <row r="1254" spans="18:28" ht="14.4" x14ac:dyDescent="0.3">
      <c r="R1254" s="22">
        <v>2725077</v>
      </c>
      <c r="S1254">
        <v>2022</v>
      </c>
      <c r="T1254" s="1" t="s">
        <v>4</v>
      </c>
      <c r="U1254" s="1" t="s">
        <v>85</v>
      </c>
      <c r="V1254" s="1" t="s">
        <v>87</v>
      </c>
      <c r="W1254" s="1" t="s">
        <v>88</v>
      </c>
      <c r="X1254" s="1" t="s">
        <v>84</v>
      </c>
      <c r="Y1254" s="1" t="s">
        <v>86</v>
      </c>
      <c r="Z1254" s="1" t="s">
        <v>89</v>
      </c>
      <c r="AA1254">
        <v>320</v>
      </c>
      <c r="AB1254">
        <v>457.6</v>
      </c>
    </row>
    <row r="1255" spans="18:28" ht="14.4" x14ac:dyDescent="0.3">
      <c r="R1255" s="22">
        <v>2725077</v>
      </c>
      <c r="S1255">
        <v>2022</v>
      </c>
      <c r="T1255" s="1" t="s">
        <v>4</v>
      </c>
      <c r="U1255" s="1" t="s">
        <v>85</v>
      </c>
      <c r="V1255" s="1" t="s">
        <v>87</v>
      </c>
      <c r="W1255" s="1" t="s">
        <v>88</v>
      </c>
      <c r="X1255" s="1" t="s">
        <v>84</v>
      </c>
      <c r="Y1255" s="1" t="s">
        <v>86</v>
      </c>
      <c r="Z1255" s="1" t="s">
        <v>89</v>
      </c>
      <c r="AA1255">
        <v>274</v>
      </c>
      <c r="AB1255">
        <v>391.82</v>
      </c>
    </row>
    <row r="1256" spans="18:28" ht="14.4" x14ac:dyDescent="0.3">
      <c r="R1256" s="22">
        <v>2725077</v>
      </c>
      <c r="S1256">
        <v>2022</v>
      </c>
      <c r="T1256" s="1" t="s">
        <v>4</v>
      </c>
      <c r="U1256" s="1" t="s">
        <v>85</v>
      </c>
      <c r="V1256" s="1" t="s">
        <v>87</v>
      </c>
      <c r="W1256" s="1" t="s">
        <v>88</v>
      </c>
      <c r="X1256" s="1" t="s">
        <v>84</v>
      </c>
      <c r="Y1256" s="1" t="s">
        <v>86</v>
      </c>
      <c r="Z1256" s="1" t="s">
        <v>89</v>
      </c>
      <c r="AA1256">
        <v>322</v>
      </c>
      <c r="AB1256">
        <v>460.46000000000004</v>
      </c>
    </row>
    <row r="1257" spans="18:28" ht="14.4" x14ac:dyDescent="0.3">
      <c r="R1257" s="22">
        <v>2725077</v>
      </c>
      <c r="S1257">
        <v>2022</v>
      </c>
      <c r="T1257" s="1" t="s">
        <v>4</v>
      </c>
      <c r="U1257" s="1" t="s">
        <v>85</v>
      </c>
      <c r="V1257" s="1" t="s">
        <v>87</v>
      </c>
      <c r="W1257" s="1" t="s">
        <v>88</v>
      </c>
      <c r="X1257" s="1" t="s">
        <v>84</v>
      </c>
      <c r="Y1257" s="1" t="s">
        <v>86</v>
      </c>
      <c r="Z1257" s="1" t="s">
        <v>89</v>
      </c>
      <c r="AA1257">
        <v>868</v>
      </c>
      <c r="AB1257">
        <v>1241.24</v>
      </c>
    </row>
    <row r="1258" spans="18:28" ht="14.4" x14ac:dyDescent="0.3">
      <c r="R1258" s="22">
        <v>2725077</v>
      </c>
      <c r="S1258">
        <v>2022</v>
      </c>
      <c r="T1258" s="1" t="s">
        <v>4</v>
      </c>
      <c r="U1258" s="1" t="s">
        <v>85</v>
      </c>
      <c r="V1258" s="1" t="s">
        <v>87</v>
      </c>
      <c r="W1258" s="1" t="s">
        <v>88</v>
      </c>
      <c r="X1258" s="1" t="s">
        <v>84</v>
      </c>
      <c r="Y1258" s="1" t="s">
        <v>86</v>
      </c>
      <c r="Z1258" s="1" t="s">
        <v>89</v>
      </c>
      <c r="AA1258">
        <v>934</v>
      </c>
      <c r="AB1258">
        <v>1335.62</v>
      </c>
    </row>
    <row r="1259" spans="18:28" ht="14.4" x14ac:dyDescent="0.3">
      <c r="R1259" s="22">
        <v>2725077</v>
      </c>
      <c r="S1259">
        <v>2022</v>
      </c>
      <c r="T1259" s="1" t="s">
        <v>4</v>
      </c>
      <c r="U1259" s="1" t="s">
        <v>85</v>
      </c>
      <c r="V1259" s="1" t="s">
        <v>87</v>
      </c>
      <c r="W1259" s="1" t="s">
        <v>88</v>
      </c>
      <c r="X1259" s="1" t="s">
        <v>84</v>
      </c>
      <c r="Y1259" s="1" t="s">
        <v>86</v>
      </c>
      <c r="Z1259" s="1" t="s">
        <v>89</v>
      </c>
      <c r="AA1259">
        <v>165</v>
      </c>
      <c r="AB1259">
        <v>235.95</v>
      </c>
    </row>
    <row r="1260" spans="18:28" ht="14.4" x14ac:dyDescent="0.3">
      <c r="R1260" s="22">
        <v>2725077</v>
      </c>
      <c r="S1260">
        <v>2022</v>
      </c>
      <c r="T1260" s="1" t="s">
        <v>4</v>
      </c>
      <c r="U1260" s="1" t="s">
        <v>85</v>
      </c>
      <c r="V1260" s="1" t="s">
        <v>87</v>
      </c>
      <c r="W1260" s="1" t="s">
        <v>88</v>
      </c>
      <c r="X1260" s="1" t="s">
        <v>84</v>
      </c>
      <c r="Y1260" s="1" t="s">
        <v>86</v>
      </c>
      <c r="Z1260" s="1" t="s">
        <v>89</v>
      </c>
      <c r="AA1260">
        <v>159</v>
      </c>
      <c r="AB1260">
        <v>227.37</v>
      </c>
    </row>
    <row r="1261" spans="18:28" ht="14.4" x14ac:dyDescent="0.3">
      <c r="R1261" s="22">
        <v>2725077</v>
      </c>
      <c r="S1261">
        <v>2022</v>
      </c>
      <c r="T1261" s="1" t="s">
        <v>4</v>
      </c>
      <c r="U1261" s="1" t="s">
        <v>85</v>
      </c>
      <c r="V1261" s="1" t="s">
        <v>87</v>
      </c>
      <c r="W1261" s="1" t="s">
        <v>88</v>
      </c>
      <c r="X1261" s="1" t="s">
        <v>84</v>
      </c>
      <c r="Y1261" s="1" t="s">
        <v>86</v>
      </c>
      <c r="Z1261" s="1" t="s">
        <v>89</v>
      </c>
      <c r="AA1261">
        <v>319</v>
      </c>
      <c r="AB1261">
        <v>456.16999999999996</v>
      </c>
    </row>
    <row r="1262" spans="18:28" ht="14.4" x14ac:dyDescent="0.3">
      <c r="R1262" s="22">
        <v>2725077</v>
      </c>
      <c r="S1262">
        <v>2022</v>
      </c>
      <c r="T1262" s="1" t="s">
        <v>4</v>
      </c>
      <c r="U1262" s="1" t="s">
        <v>85</v>
      </c>
      <c r="V1262" s="1" t="s">
        <v>87</v>
      </c>
      <c r="W1262" s="1" t="s">
        <v>88</v>
      </c>
      <c r="X1262" s="1" t="s">
        <v>84</v>
      </c>
      <c r="Y1262" s="1" t="s">
        <v>86</v>
      </c>
      <c r="Z1262" s="1" t="s">
        <v>89</v>
      </c>
      <c r="AA1262">
        <v>843</v>
      </c>
      <c r="AB1262">
        <v>1205.49</v>
      </c>
    </row>
    <row r="1263" spans="18:28" ht="14.4" x14ac:dyDescent="0.3">
      <c r="R1263" s="22">
        <v>2725077</v>
      </c>
      <c r="S1263">
        <v>2022</v>
      </c>
      <c r="T1263" s="1" t="s">
        <v>10</v>
      </c>
      <c r="U1263" s="1" t="s">
        <v>85</v>
      </c>
      <c r="V1263" s="1" t="s">
        <v>87</v>
      </c>
      <c r="W1263" s="1" t="s">
        <v>88</v>
      </c>
      <c r="X1263" s="1" t="s">
        <v>84</v>
      </c>
      <c r="Y1263" s="1" t="s">
        <v>86</v>
      </c>
      <c r="Z1263" s="1" t="s">
        <v>89</v>
      </c>
      <c r="AA1263">
        <v>840</v>
      </c>
      <c r="AB1263">
        <v>1201.2</v>
      </c>
    </row>
    <row r="1264" spans="18:28" ht="14.4" x14ac:dyDescent="0.3">
      <c r="R1264" s="22">
        <v>2725077</v>
      </c>
      <c r="S1264">
        <v>2022</v>
      </c>
      <c r="T1264" s="1" t="s">
        <v>10</v>
      </c>
      <c r="U1264" s="1" t="s">
        <v>85</v>
      </c>
      <c r="V1264" s="1" t="s">
        <v>87</v>
      </c>
      <c r="W1264" s="1" t="s">
        <v>88</v>
      </c>
      <c r="X1264" s="1" t="s">
        <v>84</v>
      </c>
      <c r="Y1264" s="1" t="s">
        <v>86</v>
      </c>
      <c r="Z1264" s="1" t="s">
        <v>89</v>
      </c>
      <c r="AA1264">
        <v>873</v>
      </c>
      <c r="AB1264">
        <v>1248.3899999999999</v>
      </c>
    </row>
    <row r="1265" spans="18:28" ht="14.4" x14ac:dyDescent="0.3">
      <c r="R1265" s="22">
        <v>2725077</v>
      </c>
      <c r="S1265">
        <v>2022</v>
      </c>
      <c r="T1265" s="1" t="s">
        <v>10</v>
      </c>
      <c r="U1265" s="1" t="s">
        <v>85</v>
      </c>
      <c r="V1265" s="1" t="s">
        <v>87</v>
      </c>
      <c r="W1265" s="1" t="s">
        <v>88</v>
      </c>
      <c r="X1265" s="1" t="s">
        <v>84</v>
      </c>
      <c r="Y1265" s="1" t="s">
        <v>86</v>
      </c>
      <c r="Z1265" s="1" t="s">
        <v>89</v>
      </c>
      <c r="AA1265">
        <v>309</v>
      </c>
      <c r="AB1265">
        <v>441.87</v>
      </c>
    </row>
    <row r="1266" spans="18:28" ht="14.4" x14ac:dyDescent="0.3">
      <c r="R1266" s="22">
        <v>2725077</v>
      </c>
      <c r="S1266">
        <v>2022</v>
      </c>
      <c r="T1266" s="1" t="s">
        <v>9</v>
      </c>
      <c r="U1266" s="1" t="s">
        <v>85</v>
      </c>
      <c r="V1266" s="1" t="s">
        <v>87</v>
      </c>
      <c r="W1266" s="1" t="s">
        <v>88</v>
      </c>
      <c r="X1266" s="1" t="s">
        <v>84</v>
      </c>
      <c r="Y1266" s="1" t="s">
        <v>86</v>
      </c>
      <c r="Z1266" s="1" t="s">
        <v>89</v>
      </c>
      <c r="AA1266">
        <v>872</v>
      </c>
      <c r="AB1266">
        <v>1246.96</v>
      </c>
    </row>
    <row r="1267" spans="18:28" ht="14.4" x14ac:dyDescent="0.3">
      <c r="R1267" s="22">
        <v>2725077</v>
      </c>
      <c r="S1267">
        <v>2022</v>
      </c>
      <c r="T1267" s="1" t="s">
        <v>9</v>
      </c>
      <c r="U1267" s="1" t="s">
        <v>85</v>
      </c>
      <c r="V1267" s="1" t="s">
        <v>87</v>
      </c>
      <c r="W1267" s="1" t="s">
        <v>88</v>
      </c>
      <c r="X1267" s="1" t="s">
        <v>84</v>
      </c>
      <c r="Y1267" s="1" t="s">
        <v>86</v>
      </c>
      <c r="Z1267" s="1" t="s">
        <v>89</v>
      </c>
      <c r="AA1267">
        <v>947</v>
      </c>
      <c r="AB1267">
        <v>1354.21</v>
      </c>
    </row>
    <row r="1268" spans="18:28" ht="14.4" x14ac:dyDescent="0.3">
      <c r="R1268" s="22">
        <v>2725077</v>
      </c>
      <c r="S1268">
        <v>2022</v>
      </c>
      <c r="T1268" s="1" t="s">
        <v>8</v>
      </c>
      <c r="U1268" s="1" t="s">
        <v>85</v>
      </c>
      <c r="V1268" s="1" t="s">
        <v>87</v>
      </c>
      <c r="W1268" s="1" t="s">
        <v>88</v>
      </c>
      <c r="X1268" s="1" t="s">
        <v>84</v>
      </c>
      <c r="Y1268" s="1" t="s">
        <v>86</v>
      </c>
      <c r="Z1268" s="1" t="s">
        <v>89</v>
      </c>
      <c r="AA1268">
        <v>326</v>
      </c>
      <c r="AB1268">
        <v>466.18</v>
      </c>
    </row>
    <row r="1269" spans="18:28" ht="14.4" x14ac:dyDescent="0.3">
      <c r="R1269" s="22">
        <v>2725077</v>
      </c>
      <c r="S1269">
        <v>2022</v>
      </c>
      <c r="T1269" s="1" t="s">
        <v>8</v>
      </c>
      <c r="U1269" s="1" t="s">
        <v>85</v>
      </c>
      <c r="V1269" s="1" t="s">
        <v>87</v>
      </c>
      <c r="W1269" s="1" t="s">
        <v>88</v>
      </c>
      <c r="X1269" s="1" t="s">
        <v>84</v>
      </c>
      <c r="Y1269" s="1" t="s">
        <v>86</v>
      </c>
      <c r="Z1269" s="1" t="s">
        <v>89</v>
      </c>
      <c r="AA1269">
        <v>254</v>
      </c>
      <c r="AB1269">
        <v>363.22</v>
      </c>
    </row>
    <row r="1270" spans="18:28" ht="14.4" x14ac:dyDescent="0.3">
      <c r="R1270" s="22">
        <v>2725077</v>
      </c>
      <c r="S1270">
        <v>2022</v>
      </c>
      <c r="T1270" s="1" t="s">
        <v>8</v>
      </c>
      <c r="U1270" s="1" t="s">
        <v>85</v>
      </c>
      <c r="V1270" s="1" t="s">
        <v>87</v>
      </c>
      <c r="W1270" s="1" t="s">
        <v>88</v>
      </c>
      <c r="X1270" s="1" t="s">
        <v>84</v>
      </c>
      <c r="Y1270" s="1" t="s">
        <v>86</v>
      </c>
      <c r="Z1270" s="1" t="s">
        <v>89</v>
      </c>
      <c r="AA1270">
        <v>328</v>
      </c>
      <c r="AB1270">
        <v>469.03999999999996</v>
      </c>
    </row>
    <row r="1271" spans="18:28" ht="14.4" x14ac:dyDescent="0.3">
      <c r="R1271" s="22">
        <v>2725077</v>
      </c>
      <c r="S1271">
        <v>2022</v>
      </c>
      <c r="T1271" s="1" t="s">
        <v>8</v>
      </c>
      <c r="U1271" s="1" t="s">
        <v>85</v>
      </c>
      <c r="V1271" s="1" t="s">
        <v>87</v>
      </c>
      <c r="W1271" s="1" t="s">
        <v>88</v>
      </c>
      <c r="X1271" s="1" t="s">
        <v>84</v>
      </c>
      <c r="Y1271" s="1" t="s">
        <v>86</v>
      </c>
      <c r="Z1271" s="1" t="s">
        <v>89</v>
      </c>
      <c r="AA1271">
        <v>785</v>
      </c>
      <c r="AB1271">
        <v>1122.55</v>
      </c>
    </row>
    <row r="1272" spans="18:28" ht="14.4" x14ac:dyDescent="0.3">
      <c r="R1272" s="22">
        <v>2725077</v>
      </c>
      <c r="S1272">
        <v>2022</v>
      </c>
      <c r="T1272" s="1" t="s">
        <v>8</v>
      </c>
      <c r="U1272" s="1" t="s">
        <v>85</v>
      </c>
      <c r="V1272" s="1" t="s">
        <v>87</v>
      </c>
      <c r="W1272" s="1" t="s">
        <v>88</v>
      </c>
      <c r="X1272" s="1" t="s">
        <v>84</v>
      </c>
      <c r="Y1272" s="1" t="s">
        <v>86</v>
      </c>
      <c r="Z1272" s="1" t="s">
        <v>89</v>
      </c>
      <c r="AA1272">
        <v>297</v>
      </c>
      <c r="AB1272">
        <v>424.71</v>
      </c>
    </row>
    <row r="1273" spans="18:28" ht="14.4" x14ac:dyDescent="0.3">
      <c r="R1273" s="22">
        <v>2725077</v>
      </c>
      <c r="S1273">
        <v>2022</v>
      </c>
      <c r="T1273" s="1" t="s">
        <v>8</v>
      </c>
      <c r="U1273" s="1" t="s">
        <v>85</v>
      </c>
      <c r="V1273" s="1" t="s">
        <v>87</v>
      </c>
      <c r="W1273" s="1" t="s">
        <v>88</v>
      </c>
      <c r="X1273" s="1" t="s">
        <v>84</v>
      </c>
      <c r="Y1273" s="1" t="s">
        <v>86</v>
      </c>
      <c r="Z1273" s="1" t="s">
        <v>89</v>
      </c>
      <c r="AA1273">
        <v>351</v>
      </c>
      <c r="AB1273">
        <v>501.93</v>
      </c>
    </row>
    <row r="1274" spans="18:28" ht="14.4" x14ac:dyDescent="0.3">
      <c r="R1274" s="22">
        <v>2725077</v>
      </c>
      <c r="S1274">
        <v>2022</v>
      </c>
      <c r="T1274" s="1" t="s">
        <v>8</v>
      </c>
      <c r="U1274" s="1" t="s">
        <v>85</v>
      </c>
      <c r="V1274" s="1" t="s">
        <v>87</v>
      </c>
      <c r="W1274" s="1" t="s">
        <v>88</v>
      </c>
      <c r="X1274" s="1" t="s">
        <v>84</v>
      </c>
      <c r="Y1274" s="1" t="s">
        <v>86</v>
      </c>
      <c r="Z1274" s="1" t="s">
        <v>89</v>
      </c>
      <c r="AA1274">
        <v>301</v>
      </c>
      <c r="AB1274">
        <v>430.43</v>
      </c>
    </row>
    <row r="1275" spans="18:28" ht="14.4" x14ac:dyDescent="0.3">
      <c r="R1275" s="22">
        <v>2725077</v>
      </c>
      <c r="S1275">
        <v>2022</v>
      </c>
      <c r="T1275" s="1" t="s">
        <v>8</v>
      </c>
      <c r="U1275" s="1" t="s">
        <v>85</v>
      </c>
      <c r="V1275" s="1" t="s">
        <v>87</v>
      </c>
      <c r="W1275" s="1" t="s">
        <v>88</v>
      </c>
      <c r="X1275" s="1" t="s">
        <v>84</v>
      </c>
      <c r="Y1275" s="1" t="s">
        <v>86</v>
      </c>
      <c r="Z1275" s="1" t="s">
        <v>89</v>
      </c>
      <c r="AA1275">
        <v>880</v>
      </c>
      <c r="AB1275">
        <v>1258.4000000000001</v>
      </c>
    </row>
    <row r="1276" spans="18:28" ht="14.4" x14ac:dyDescent="0.3">
      <c r="R1276" s="22">
        <v>2725077</v>
      </c>
      <c r="S1276">
        <v>2023</v>
      </c>
      <c r="T1276" s="1" t="s">
        <v>7</v>
      </c>
      <c r="U1276" s="1" t="s">
        <v>85</v>
      </c>
      <c r="V1276" s="1" t="s">
        <v>87</v>
      </c>
      <c r="W1276" s="1" t="s">
        <v>88</v>
      </c>
      <c r="X1276" s="1" t="s">
        <v>84</v>
      </c>
      <c r="Y1276" s="1" t="s">
        <v>86</v>
      </c>
      <c r="Z1276" s="1" t="s">
        <v>89</v>
      </c>
      <c r="AA1276">
        <v>242</v>
      </c>
      <c r="AB1276">
        <v>346.06</v>
      </c>
    </row>
    <row r="1277" spans="18:28" ht="14.4" x14ac:dyDescent="0.3">
      <c r="R1277" s="22">
        <v>2725077</v>
      </c>
      <c r="S1277">
        <v>2023</v>
      </c>
      <c r="T1277" s="1" t="s">
        <v>7</v>
      </c>
      <c r="U1277" s="1" t="s">
        <v>85</v>
      </c>
      <c r="V1277" s="1" t="s">
        <v>87</v>
      </c>
      <c r="W1277" s="1" t="s">
        <v>88</v>
      </c>
      <c r="X1277" s="1" t="s">
        <v>84</v>
      </c>
      <c r="Y1277" s="1" t="s">
        <v>86</v>
      </c>
      <c r="Z1277" s="1" t="s">
        <v>89</v>
      </c>
      <c r="AA1277">
        <v>268</v>
      </c>
      <c r="AB1277">
        <v>383.24</v>
      </c>
    </row>
    <row r="1278" spans="18:28" ht="14.4" x14ac:dyDescent="0.3">
      <c r="R1278" s="22">
        <v>2725077</v>
      </c>
      <c r="S1278">
        <v>2023</v>
      </c>
      <c r="T1278" s="1" t="s">
        <v>7</v>
      </c>
      <c r="U1278" s="1" t="s">
        <v>85</v>
      </c>
      <c r="V1278" s="1" t="s">
        <v>87</v>
      </c>
      <c r="W1278" s="1" t="s">
        <v>88</v>
      </c>
      <c r="X1278" s="1" t="s">
        <v>84</v>
      </c>
      <c r="Y1278" s="1" t="s">
        <v>86</v>
      </c>
      <c r="Z1278" s="1" t="s">
        <v>89</v>
      </c>
      <c r="AA1278">
        <v>238</v>
      </c>
      <c r="AB1278">
        <v>340.34000000000003</v>
      </c>
    </row>
    <row r="1279" spans="18:28" ht="14.4" x14ac:dyDescent="0.3">
      <c r="R1279" s="22">
        <v>2725077</v>
      </c>
      <c r="S1279">
        <v>2023</v>
      </c>
      <c r="T1279" s="1" t="s">
        <v>7</v>
      </c>
      <c r="U1279" s="1" t="s">
        <v>85</v>
      </c>
      <c r="V1279" s="1" t="s">
        <v>87</v>
      </c>
      <c r="W1279" s="1" t="s">
        <v>88</v>
      </c>
      <c r="X1279" s="1" t="s">
        <v>84</v>
      </c>
      <c r="Y1279" s="1" t="s">
        <v>86</v>
      </c>
      <c r="Z1279" s="1" t="s">
        <v>89</v>
      </c>
      <c r="AA1279">
        <v>881</v>
      </c>
      <c r="AB1279">
        <v>1259.83</v>
      </c>
    </row>
    <row r="1280" spans="18:28" ht="14.4" x14ac:dyDescent="0.3">
      <c r="R1280" s="22">
        <v>2725077</v>
      </c>
      <c r="S1280">
        <v>2023</v>
      </c>
      <c r="T1280" s="1" t="s">
        <v>7</v>
      </c>
      <c r="U1280" s="1" t="s">
        <v>85</v>
      </c>
      <c r="V1280" s="1" t="s">
        <v>87</v>
      </c>
      <c r="W1280" s="1" t="s">
        <v>88</v>
      </c>
      <c r="X1280" s="1" t="s">
        <v>84</v>
      </c>
      <c r="Y1280" s="1" t="s">
        <v>86</v>
      </c>
      <c r="Z1280" s="1" t="s">
        <v>89</v>
      </c>
      <c r="AA1280">
        <v>265</v>
      </c>
      <c r="AB1280">
        <v>378.95</v>
      </c>
    </row>
    <row r="1281" spans="18:28" ht="14.4" x14ac:dyDescent="0.3">
      <c r="R1281" s="22">
        <v>2725077</v>
      </c>
      <c r="S1281">
        <v>2023</v>
      </c>
      <c r="T1281" s="1" t="s">
        <v>7</v>
      </c>
      <c r="U1281" s="1" t="s">
        <v>85</v>
      </c>
      <c r="V1281" s="1" t="s">
        <v>87</v>
      </c>
      <c r="W1281" s="1" t="s">
        <v>88</v>
      </c>
      <c r="X1281" s="1" t="s">
        <v>84</v>
      </c>
      <c r="Y1281" s="1" t="s">
        <v>86</v>
      </c>
      <c r="Z1281" s="1" t="s">
        <v>89</v>
      </c>
      <c r="AA1281">
        <v>241</v>
      </c>
      <c r="AB1281">
        <v>344.63</v>
      </c>
    </row>
    <row r="1282" spans="18:28" ht="14.4" x14ac:dyDescent="0.3">
      <c r="R1282" s="22">
        <v>2725077</v>
      </c>
      <c r="S1282">
        <v>2023</v>
      </c>
      <c r="T1282" s="1" t="s">
        <v>7</v>
      </c>
      <c r="U1282" s="1" t="s">
        <v>85</v>
      </c>
      <c r="V1282" s="1" t="s">
        <v>87</v>
      </c>
      <c r="W1282" s="1" t="s">
        <v>88</v>
      </c>
      <c r="X1282" s="1" t="s">
        <v>84</v>
      </c>
      <c r="Y1282" s="1" t="s">
        <v>86</v>
      </c>
      <c r="Z1282" s="1" t="s">
        <v>89</v>
      </c>
      <c r="AA1282">
        <v>803</v>
      </c>
      <c r="AB1282">
        <v>1148.29</v>
      </c>
    </row>
    <row r="1283" spans="18:28" ht="14.4" x14ac:dyDescent="0.3">
      <c r="R1283" s="22">
        <v>2725077</v>
      </c>
      <c r="S1283">
        <v>2023</v>
      </c>
      <c r="T1283" s="1" t="s">
        <v>1</v>
      </c>
      <c r="U1283" s="1" t="s">
        <v>85</v>
      </c>
      <c r="V1283" s="1" t="s">
        <v>87</v>
      </c>
      <c r="W1283" s="1" t="s">
        <v>88</v>
      </c>
      <c r="X1283" s="1" t="s">
        <v>84</v>
      </c>
      <c r="Y1283" s="1" t="s">
        <v>86</v>
      </c>
      <c r="Z1283" s="1" t="s">
        <v>89</v>
      </c>
      <c r="AA1283">
        <v>226</v>
      </c>
      <c r="AB1283">
        <v>323.18</v>
      </c>
    </row>
    <row r="1284" spans="18:28" ht="14.4" x14ac:dyDescent="0.3">
      <c r="R1284" s="22">
        <v>2725077</v>
      </c>
      <c r="S1284">
        <v>2023</v>
      </c>
      <c r="T1284" s="1" t="s">
        <v>1</v>
      </c>
      <c r="U1284" s="1" t="s">
        <v>85</v>
      </c>
      <c r="V1284" s="1" t="s">
        <v>87</v>
      </c>
      <c r="W1284" s="1" t="s">
        <v>88</v>
      </c>
      <c r="X1284" s="1" t="s">
        <v>84</v>
      </c>
      <c r="Y1284" s="1" t="s">
        <v>86</v>
      </c>
      <c r="Z1284" s="1" t="s">
        <v>89</v>
      </c>
      <c r="AA1284">
        <v>958</v>
      </c>
      <c r="AB1284">
        <v>1369.94</v>
      </c>
    </row>
    <row r="1285" spans="18:28" ht="14.4" x14ac:dyDescent="0.3">
      <c r="R1285" s="22">
        <v>2725077</v>
      </c>
      <c r="S1285">
        <v>2023</v>
      </c>
      <c r="T1285" s="1" t="s">
        <v>1</v>
      </c>
      <c r="U1285" s="1" t="s">
        <v>85</v>
      </c>
      <c r="V1285" s="1" t="s">
        <v>87</v>
      </c>
      <c r="W1285" s="1" t="s">
        <v>88</v>
      </c>
      <c r="X1285" s="1" t="s">
        <v>84</v>
      </c>
      <c r="Y1285" s="1" t="s">
        <v>86</v>
      </c>
      <c r="Z1285" s="1" t="s">
        <v>89</v>
      </c>
      <c r="AA1285">
        <v>267</v>
      </c>
      <c r="AB1285">
        <v>381.81</v>
      </c>
    </row>
    <row r="1286" spans="18:28" ht="14.4" x14ac:dyDescent="0.3">
      <c r="R1286" s="22">
        <v>2725077</v>
      </c>
      <c r="S1286">
        <v>2023</v>
      </c>
      <c r="T1286" s="1" t="s">
        <v>1</v>
      </c>
      <c r="U1286" s="1" t="s">
        <v>85</v>
      </c>
      <c r="V1286" s="1" t="s">
        <v>87</v>
      </c>
      <c r="W1286" s="1" t="s">
        <v>88</v>
      </c>
      <c r="X1286" s="1" t="s">
        <v>84</v>
      </c>
      <c r="Y1286" s="1" t="s">
        <v>86</v>
      </c>
      <c r="Z1286" s="1" t="s">
        <v>89</v>
      </c>
      <c r="AA1286">
        <v>851</v>
      </c>
      <c r="AB1286">
        <v>1216.93</v>
      </c>
    </row>
    <row r="1287" spans="18:28" ht="14.4" x14ac:dyDescent="0.3">
      <c r="R1287" s="22">
        <v>2725077</v>
      </c>
      <c r="S1287">
        <v>2023</v>
      </c>
      <c r="T1287" s="1" t="s">
        <v>0</v>
      </c>
      <c r="U1287" s="1" t="s">
        <v>85</v>
      </c>
      <c r="V1287" s="1" t="s">
        <v>87</v>
      </c>
      <c r="W1287" s="1" t="s">
        <v>88</v>
      </c>
      <c r="X1287" s="1" t="s">
        <v>84</v>
      </c>
      <c r="Y1287" s="1" t="s">
        <v>86</v>
      </c>
      <c r="Z1287" s="1" t="s">
        <v>89</v>
      </c>
      <c r="AA1287">
        <v>302</v>
      </c>
      <c r="AB1287">
        <v>431.86</v>
      </c>
    </row>
    <row r="1288" spans="18:28" ht="14.4" x14ac:dyDescent="0.3">
      <c r="R1288" s="22">
        <v>2725077</v>
      </c>
      <c r="S1288">
        <v>2023</v>
      </c>
      <c r="T1288" s="1" t="s">
        <v>0</v>
      </c>
      <c r="U1288" s="1" t="s">
        <v>85</v>
      </c>
      <c r="V1288" s="1" t="s">
        <v>87</v>
      </c>
      <c r="W1288" s="1" t="s">
        <v>88</v>
      </c>
      <c r="X1288" s="1" t="s">
        <v>84</v>
      </c>
      <c r="Y1288" s="1" t="s">
        <v>86</v>
      </c>
      <c r="Z1288" s="1" t="s">
        <v>89</v>
      </c>
      <c r="AA1288">
        <v>304</v>
      </c>
      <c r="AB1288">
        <v>434.72</v>
      </c>
    </row>
    <row r="1289" spans="18:28" ht="14.4" x14ac:dyDescent="0.3">
      <c r="R1289" s="22">
        <v>2725077</v>
      </c>
      <c r="S1289">
        <v>2023</v>
      </c>
      <c r="T1289" s="1" t="s">
        <v>0</v>
      </c>
      <c r="U1289" s="1" t="s">
        <v>85</v>
      </c>
      <c r="V1289" s="1" t="s">
        <v>87</v>
      </c>
      <c r="W1289" s="1" t="s">
        <v>88</v>
      </c>
      <c r="X1289" s="1" t="s">
        <v>84</v>
      </c>
      <c r="Y1289" s="1" t="s">
        <v>86</v>
      </c>
      <c r="Z1289" s="1" t="s">
        <v>89</v>
      </c>
      <c r="AA1289">
        <v>232</v>
      </c>
      <c r="AB1289">
        <v>331.76</v>
      </c>
    </row>
    <row r="1290" spans="18:28" ht="14.4" x14ac:dyDescent="0.3">
      <c r="R1290" s="22">
        <v>2725077</v>
      </c>
      <c r="S1290">
        <v>2023</v>
      </c>
      <c r="T1290" s="1" t="s">
        <v>0</v>
      </c>
      <c r="U1290" s="1" t="s">
        <v>85</v>
      </c>
      <c r="V1290" s="1" t="s">
        <v>87</v>
      </c>
      <c r="W1290" s="1" t="s">
        <v>88</v>
      </c>
      <c r="X1290" s="1" t="s">
        <v>84</v>
      </c>
      <c r="Y1290" s="1" t="s">
        <v>86</v>
      </c>
      <c r="Z1290" s="1" t="s">
        <v>89</v>
      </c>
      <c r="AA1290">
        <v>875</v>
      </c>
      <c r="AB1290">
        <v>1251.25</v>
      </c>
    </row>
    <row r="1291" spans="18:28" ht="14.4" x14ac:dyDescent="0.3">
      <c r="R1291" s="22">
        <v>2725077</v>
      </c>
      <c r="S1291">
        <v>2023</v>
      </c>
      <c r="T1291" s="1" t="s">
        <v>0</v>
      </c>
      <c r="U1291" s="1" t="s">
        <v>85</v>
      </c>
      <c r="V1291" s="1" t="s">
        <v>87</v>
      </c>
      <c r="W1291" s="1" t="s">
        <v>88</v>
      </c>
      <c r="X1291" s="1" t="s">
        <v>84</v>
      </c>
      <c r="Y1291" s="1" t="s">
        <v>86</v>
      </c>
      <c r="Z1291" s="1" t="s">
        <v>89</v>
      </c>
      <c r="AA1291">
        <v>285</v>
      </c>
      <c r="AB1291">
        <v>407.55</v>
      </c>
    </row>
    <row r="1292" spans="18:28" ht="14.4" x14ac:dyDescent="0.3">
      <c r="R1292" s="22">
        <v>2725077</v>
      </c>
      <c r="S1292">
        <v>2023</v>
      </c>
      <c r="T1292" s="1" t="s">
        <v>0</v>
      </c>
      <c r="U1292" s="1" t="s">
        <v>85</v>
      </c>
      <c r="V1292" s="1" t="s">
        <v>87</v>
      </c>
      <c r="W1292" s="1" t="s">
        <v>88</v>
      </c>
      <c r="X1292" s="1" t="s">
        <v>84</v>
      </c>
      <c r="Y1292" s="1" t="s">
        <v>86</v>
      </c>
      <c r="Z1292" s="1" t="s">
        <v>89</v>
      </c>
      <c r="AA1292">
        <v>277</v>
      </c>
      <c r="AB1292">
        <v>396.11</v>
      </c>
    </row>
    <row r="1293" spans="18:28" ht="14.4" x14ac:dyDescent="0.3">
      <c r="R1293" s="22">
        <v>2725077</v>
      </c>
      <c r="S1293">
        <v>2023</v>
      </c>
      <c r="T1293" s="1" t="s">
        <v>0</v>
      </c>
      <c r="U1293" s="1" t="s">
        <v>85</v>
      </c>
      <c r="V1293" s="1" t="s">
        <v>87</v>
      </c>
      <c r="W1293" s="1" t="s">
        <v>88</v>
      </c>
      <c r="X1293" s="1" t="s">
        <v>84</v>
      </c>
      <c r="Y1293" s="1" t="s">
        <v>86</v>
      </c>
      <c r="Z1293" s="1" t="s">
        <v>89</v>
      </c>
      <c r="AA1293">
        <v>884</v>
      </c>
      <c r="AB1293">
        <v>1264.1199999999999</v>
      </c>
    </row>
    <row r="1294" spans="18:28" ht="14.4" x14ac:dyDescent="0.3">
      <c r="R1294" s="22">
        <v>2725077</v>
      </c>
      <c r="S1294">
        <v>2023</v>
      </c>
      <c r="T1294" s="1" t="s">
        <v>5</v>
      </c>
      <c r="U1294" s="1" t="s">
        <v>85</v>
      </c>
      <c r="V1294" s="1" t="s">
        <v>87</v>
      </c>
      <c r="W1294" s="1" t="s">
        <v>88</v>
      </c>
      <c r="X1294" s="1" t="s">
        <v>84</v>
      </c>
      <c r="Y1294" s="1" t="s">
        <v>86</v>
      </c>
      <c r="Z1294" s="1" t="s">
        <v>89</v>
      </c>
      <c r="AA1294">
        <v>248</v>
      </c>
      <c r="AB1294">
        <v>354.64</v>
      </c>
    </row>
    <row r="1295" spans="18:28" ht="14.4" x14ac:dyDescent="0.3">
      <c r="R1295" s="22">
        <v>2725077</v>
      </c>
      <c r="S1295">
        <v>2023</v>
      </c>
      <c r="T1295" s="1" t="s">
        <v>5</v>
      </c>
      <c r="U1295" s="1" t="s">
        <v>85</v>
      </c>
      <c r="V1295" s="1" t="s">
        <v>87</v>
      </c>
      <c r="W1295" s="1" t="s">
        <v>88</v>
      </c>
      <c r="X1295" s="1" t="s">
        <v>84</v>
      </c>
      <c r="Y1295" s="1" t="s">
        <v>86</v>
      </c>
      <c r="Z1295" s="1" t="s">
        <v>89</v>
      </c>
      <c r="AA1295">
        <v>250</v>
      </c>
      <c r="AB1295">
        <v>357.5</v>
      </c>
    </row>
    <row r="1296" spans="18:28" ht="14.4" x14ac:dyDescent="0.3">
      <c r="R1296" s="22">
        <v>2725077</v>
      </c>
      <c r="S1296">
        <v>2023</v>
      </c>
      <c r="T1296" s="1" t="s">
        <v>5</v>
      </c>
      <c r="U1296" s="1" t="s">
        <v>85</v>
      </c>
      <c r="V1296" s="1" t="s">
        <v>87</v>
      </c>
      <c r="W1296" s="1" t="s">
        <v>88</v>
      </c>
      <c r="X1296" s="1" t="s">
        <v>84</v>
      </c>
      <c r="Y1296" s="1" t="s">
        <v>86</v>
      </c>
      <c r="Z1296" s="1" t="s">
        <v>89</v>
      </c>
      <c r="AA1296">
        <v>879</v>
      </c>
      <c r="AB1296">
        <v>1256.97</v>
      </c>
    </row>
    <row r="1297" spans="18:28" ht="14.4" x14ac:dyDescent="0.3">
      <c r="R1297" s="22">
        <v>2725077</v>
      </c>
      <c r="S1297">
        <v>2023</v>
      </c>
      <c r="T1297" s="1" t="s">
        <v>5</v>
      </c>
      <c r="U1297" s="1" t="s">
        <v>85</v>
      </c>
      <c r="V1297" s="1" t="s">
        <v>87</v>
      </c>
      <c r="W1297" s="1" t="s">
        <v>88</v>
      </c>
      <c r="X1297" s="1" t="s">
        <v>84</v>
      </c>
      <c r="Y1297" s="1" t="s">
        <v>86</v>
      </c>
      <c r="Z1297" s="1" t="s">
        <v>89</v>
      </c>
      <c r="AA1297">
        <v>277</v>
      </c>
      <c r="AB1297">
        <v>396.11</v>
      </c>
    </row>
    <row r="1298" spans="18:28" ht="14.4" x14ac:dyDescent="0.3">
      <c r="R1298" s="22">
        <v>2725077</v>
      </c>
      <c r="S1298">
        <v>2023</v>
      </c>
      <c r="T1298" s="1" t="s">
        <v>5</v>
      </c>
      <c r="U1298" s="1" t="s">
        <v>85</v>
      </c>
      <c r="V1298" s="1" t="s">
        <v>87</v>
      </c>
      <c r="W1298" s="1" t="s">
        <v>88</v>
      </c>
      <c r="X1298" s="1" t="s">
        <v>84</v>
      </c>
      <c r="Y1298" s="1" t="s">
        <v>86</v>
      </c>
      <c r="Z1298" s="1" t="s">
        <v>89</v>
      </c>
      <c r="AA1298">
        <v>802</v>
      </c>
      <c r="AB1298">
        <v>1146.8600000000001</v>
      </c>
    </row>
    <row r="1299" spans="18:28" ht="14.4" x14ac:dyDescent="0.3">
      <c r="R1299" s="22">
        <v>2725077</v>
      </c>
      <c r="S1299">
        <v>2023</v>
      </c>
      <c r="T1299" s="1" t="s">
        <v>10</v>
      </c>
      <c r="U1299" s="1" t="s">
        <v>85</v>
      </c>
      <c r="V1299" s="1" t="s">
        <v>87</v>
      </c>
      <c r="W1299" s="1" t="s">
        <v>88</v>
      </c>
      <c r="X1299" s="1" t="s">
        <v>84</v>
      </c>
      <c r="Y1299" s="1" t="s">
        <v>86</v>
      </c>
      <c r="Z1299" s="1" t="s">
        <v>89</v>
      </c>
      <c r="AA1299">
        <v>224</v>
      </c>
      <c r="AB1299">
        <v>320.32</v>
      </c>
    </row>
    <row r="1300" spans="18:28" ht="14.4" x14ac:dyDescent="0.3">
      <c r="R1300" s="22">
        <v>2725077</v>
      </c>
      <c r="S1300">
        <v>2023</v>
      </c>
      <c r="T1300" s="1" t="s">
        <v>10</v>
      </c>
      <c r="U1300" s="1" t="s">
        <v>85</v>
      </c>
      <c r="V1300" s="1" t="s">
        <v>87</v>
      </c>
      <c r="W1300" s="1" t="s">
        <v>88</v>
      </c>
      <c r="X1300" s="1" t="s">
        <v>84</v>
      </c>
      <c r="Y1300" s="1" t="s">
        <v>86</v>
      </c>
      <c r="Z1300" s="1" t="s">
        <v>89</v>
      </c>
      <c r="AA1300">
        <v>250</v>
      </c>
      <c r="AB1300">
        <v>357.5</v>
      </c>
    </row>
    <row r="1301" spans="18:28" ht="14.4" x14ac:dyDescent="0.3">
      <c r="R1301" s="22">
        <v>2725077</v>
      </c>
      <c r="S1301">
        <v>2023</v>
      </c>
      <c r="T1301" s="1" t="s">
        <v>10</v>
      </c>
      <c r="U1301" s="1" t="s">
        <v>85</v>
      </c>
      <c r="V1301" s="1" t="s">
        <v>87</v>
      </c>
      <c r="W1301" s="1" t="s">
        <v>88</v>
      </c>
      <c r="X1301" s="1" t="s">
        <v>84</v>
      </c>
      <c r="Y1301" s="1" t="s">
        <v>86</v>
      </c>
      <c r="Z1301" s="1" t="s">
        <v>89</v>
      </c>
      <c r="AA1301">
        <v>226</v>
      </c>
      <c r="AB1301">
        <v>323.18</v>
      </c>
    </row>
    <row r="1302" spans="18:28" ht="14.4" x14ac:dyDescent="0.3">
      <c r="R1302" s="22">
        <v>2725077</v>
      </c>
      <c r="S1302">
        <v>2023</v>
      </c>
      <c r="T1302" s="1" t="s">
        <v>10</v>
      </c>
      <c r="U1302" s="1" t="s">
        <v>85</v>
      </c>
      <c r="V1302" s="1" t="s">
        <v>87</v>
      </c>
      <c r="W1302" s="1" t="s">
        <v>88</v>
      </c>
      <c r="X1302" s="1" t="s">
        <v>84</v>
      </c>
      <c r="Y1302" s="1" t="s">
        <v>86</v>
      </c>
      <c r="Z1302" s="1" t="s">
        <v>89</v>
      </c>
      <c r="AA1302">
        <v>797</v>
      </c>
      <c r="AB1302">
        <v>1139.71</v>
      </c>
    </row>
    <row r="1303" spans="18:28" ht="14.4" x14ac:dyDescent="0.3">
      <c r="R1303" s="22">
        <v>2725077</v>
      </c>
      <c r="S1303">
        <v>2023</v>
      </c>
      <c r="T1303" s="1" t="s">
        <v>10</v>
      </c>
      <c r="U1303" s="1" t="s">
        <v>85</v>
      </c>
      <c r="V1303" s="1" t="s">
        <v>87</v>
      </c>
      <c r="W1303" s="1" t="s">
        <v>88</v>
      </c>
      <c r="X1303" s="1" t="s">
        <v>84</v>
      </c>
      <c r="Y1303" s="1" t="s">
        <v>86</v>
      </c>
      <c r="Z1303" s="1" t="s">
        <v>89</v>
      </c>
      <c r="AA1303">
        <v>884</v>
      </c>
      <c r="AB1303">
        <v>1264.1199999999999</v>
      </c>
    </row>
    <row r="1304" spans="18:28" ht="14.4" x14ac:dyDescent="0.3">
      <c r="R1304" s="22">
        <v>2725077</v>
      </c>
      <c r="S1304">
        <v>2023</v>
      </c>
      <c r="T1304" s="1" t="s">
        <v>10</v>
      </c>
      <c r="U1304" s="1" t="s">
        <v>85</v>
      </c>
      <c r="V1304" s="1" t="s">
        <v>87</v>
      </c>
      <c r="W1304" s="1" t="s">
        <v>88</v>
      </c>
      <c r="X1304" s="1" t="s">
        <v>84</v>
      </c>
      <c r="Y1304" s="1" t="s">
        <v>86</v>
      </c>
      <c r="Z1304" s="1" t="s">
        <v>89</v>
      </c>
      <c r="AA1304">
        <v>225</v>
      </c>
      <c r="AB1304">
        <v>321.75</v>
      </c>
    </row>
    <row r="1305" spans="18:28" ht="14.4" x14ac:dyDescent="0.3">
      <c r="R1305" s="22">
        <v>2725077</v>
      </c>
      <c r="S1305">
        <v>2023</v>
      </c>
      <c r="T1305" s="1" t="s">
        <v>10</v>
      </c>
      <c r="U1305" s="1" t="s">
        <v>85</v>
      </c>
      <c r="V1305" s="1" t="s">
        <v>87</v>
      </c>
      <c r="W1305" s="1" t="s">
        <v>88</v>
      </c>
      <c r="X1305" s="1" t="s">
        <v>84</v>
      </c>
      <c r="Y1305" s="1" t="s">
        <v>86</v>
      </c>
      <c r="Z1305" s="1" t="s">
        <v>89</v>
      </c>
      <c r="AA1305">
        <v>253</v>
      </c>
      <c r="AB1305">
        <v>361.78999999999996</v>
      </c>
    </row>
    <row r="1306" spans="18:28" ht="14.4" x14ac:dyDescent="0.3">
      <c r="R1306" s="22">
        <v>2725077</v>
      </c>
      <c r="S1306">
        <v>2023</v>
      </c>
      <c r="T1306" s="1" t="s">
        <v>10</v>
      </c>
      <c r="U1306" s="1" t="s">
        <v>85</v>
      </c>
      <c r="V1306" s="1" t="s">
        <v>87</v>
      </c>
      <c r="W1306" s="1" t="s">
        <v>88</v>
      </c>
      <c r="X1306" s="1" t="s">
        <v>84</v>
      </c>
      <c r="Y1306" s="1" t="s">
        <v>86</v>
      </c>
      <c r="Z1306" s="1" t="s">
        <v>89</v>
      </c>
      <c r="AA1306">
        <v>223</v>
      </c>
      <c r="AB1306">
        <v>318.89</v>
      </c>
    </row>
    <row r="1307" spans="18:28" ht="14.4" x14ac:dyDescent="0.3">
      <c r="R1307" s="22">
        <v>2725077</v>
      </c>
      <c r="S1307">
        <v>2023</v>
      </c>
      <c r="T1307" s="1" t="s">
        <v>10</v>
      </c>
      <c r="U1307" s="1" t="s">
        <v>85</v>
      </c>
      <c r="V1307" s="1" t="s">
        <v>87</v>
      </c>
      <c r="W1307" s="1" t="s">
        <v>88</v>
      </c>
      <c r="X1307" s="1" t="s">
        <v>84</v>
      </c>
      <c r="Y1307" s="1" t="s">
        <v>86</v>
      </c>
      <c r="Z1307" s="1" t="s">
        <v>89</v>
      </c>
      <c r="AA1307">
        <v>806</v>
      </c>
      <c r="AB1307">
        <v>1152.58</v>
      </c>
    </row>
    <row r="1308" spans="18:28" ht="14.4" x14ac:dyDescent="0.3">
      <c r="R1308" s="22">
        <v>2725077</v>
      </c>
      <c r="S1308">
        <v>2023</v>
      </c>
      <c r="T1308" s="1" t="s">
        <v>9</v>
      </c>
      <c r="U1308" s="1" t="s">
        <v>85</v>
      </c>
      <c r="V1308" s="1" t="s">
        <v>87</v>
      </c>
      <c r="W1308" s="1" t="s">
        <v>88</v>
      </c>
      <c r="X1308" s="1" t="s">
        <v>84</v>
      </c>
      <c r="Y1308" s="1" t="s">
        <v>86</v>
      </c>
      <c r="Z1308" s="1" t="s">
        <v>89</v>
      </c>
      <c r="AA1308">
        <v>883</v>
      </c>
      <c r="AB1308">
        <v>1262.69</v>
      </c>
    </row>
    <row r="1309" spans="18:28" ht="14.4" x14ac:dyDescent="0.3">
      <c r="R1309" s="22">
        <v>2725077</v>
      </c>
      <c r="S1309">
        <v>2023</v>
      </c>
      <c r="T1309" s="1" t="s">
        <v>8</v>
      </c>
      <c r="U1309" s="1" t="s">
        <v>85</v>
      </c>
      <c r="V1309" s="1" t="s">
        <v>87</v>
      </c>
      <c r="W1309" s="1" t="s">
        <v>88</v>
      </c>
      <c r="X1309" s="1" t="s">
        <v>84</v>
      </c>
      <c r="Y1309" s="1" t="s">
        <v>86</v>
      </c>
      <c r="Z1309" s="1" t="s">
        <v>89</v>
      </c>
      <c r="AA1309">
        <v>236</v>
      </c>
      <c r="AB1309">
        <v>337.48</v>
      </c>
    </row>
    <row r="1310" spans="18:28" ht="14.4" x14ac:dyDescent="0.3">
      <c r="R1310" s="22">
        <v>2725077</v>
      </c>
      <c r="S1310">
        <v>2023</v>
      </c>
      <c r="T1310" s="1" t="s">
        <v>8</v>
      </c>
      <c r="U1310" s="1" t="s">
        <v>85</v>
      </c>
      <c r="V1310" s="1" t="s">
        <v>87</v>
      </c>
      <c r="W1310" s="1" t="s">
        <v>88</v>
      </c>
      <c r="X1310" s="1" t="s">
        <v>84</v>
      </c>
      <c r="Y1310" s="1" t="s">
        <v>86</v>
      </c>
      <c r="Z1310" s="1" t="s">
        <v>89</v>
      </c>
      <c r="AA1310">
        <v>795</v>
      </c>
      <c r="AB1310">
        <v>1136.8499999999999</v>
      </c>
    </row>
    <row r="1311" spans="18:28" ht="14.4" x14ac:dyDescent="0.3">
      <c r="R1311" s="22">
        <v>2725077</v>
      </c>
      <c r="S1311">
        <v>2023</v>
      </c>
      <c r="T1311" s="1" t="s">
        <v>8</v>
      </c>
      <c r="U1311" s="1" t="s">
        <v>85</v>
      </c>
      <c r="V1311" s="1" t="s">
        <v>87</v>
      </c>
      <c r="W1311" s="1" t="s">
        <v>88</v>
      </c>
      <c r="X1311" s="1" t="s">
        <v>84</v>
      </c>
      <c r="Y1311" s="1" t="s">
        <v>86</v>
      </c>
      <c r="Z1311" s="1" t="s">
        <v>89</v>
      </c>
      <c r="AA1311">
        <v>237</v>
      </c>
      <c r="AB1311">
        <v>338.90999999999997</v>
      </c>
    </row>
    <row r="1312" spans="18:28" ht="14.4" x14ac:dyDescent="0.3">
      <c r="R1312" s="22">
        <v>2725077</v>
      </c>
      <c r="S1312">
        <v>2023</v>
      </c>
      <c r="T1312" s="1" t="s">
        <v>8</v>
      </c>
      <c r="U1312" s="1" t="s">
        <v>85</v>
      </c>
      <c r="V1312" s="1" t="s">
        <v>87</v>
      </c>
      <c r="W1312" s="1" t="s">
        <v>88</v>
      </c>
      <c r="X1312" s="1" t="s">
        <v>84</v>
      </c>
      <c r="Y1312" s="1" t="s">
        <v>86</v>
      </c>
      <c r="Z1312" s="1" t="s">
        <v>89</v>
      </c>
      <c r="AA1312">
        <v>804</v>
      </c>
      <c r="AB1312">
        <v>1149.72</v>
      </c>
    </row>
    <row r="1313" spans="18:28" ht="14.4" x14ac:dyDescent="0.3">
      <c r="R1313" s="22">
        <v>2725077</v>
      </c>
      <c r="S1313">
        <v>2024</v>
      </c>
      <c r="T1313" s="1" t="s">
        <v>3</v>
      </c>
      <c r="U1313" s="1" t="s">
        <v>85</v>
      </c>
      <c r="V1313" s="1" t="s">
        <v>87</v>
      </c>
      <c r="W1313" s="1" t="s">
        <v>88</v>
      </c>
      <c r="X1313" s="1" t="s">
        <v>84</v>
      </c>
      <c r="Y1313" s="1" t="s">
        <v>86</v>
      </c>
      <c r="Z1313" s="1" t="s">
        <v>89</v>
      </c>
      <c r="AA1313">
        <v>224</v>
      </c>
      <c r="AB1313">
        <v>320.32</v>
      </c>
    </row>
    <row r="1314" spans="18:28" ht="14.4" x14ac:dyDescent="0.3">
      <c r="R1314" s="22">
        <v>2725077</v>
      </c>
      <c r="S1314">
        <v>2024</v>
      </c>
      <c r="T1314" s="1" t="s">
        <v>3</v>
      </c>
      <c r="U1314" s="1" t="s">
        <v>85</v>
      </c>
      <c r="V1314" s="1" t="s">
        <v>87</v>
      </c>
      <c r="W1314" s="1" t="s">
        <v>88</v>
      </c>
      <c r="X1314" s="1" t="s">
        <v>84</v>
      </c>
      <c r="Y1314" s="1" t="s">
        <v>86</v>
      </c>
      <c r="Z1314" s="1" t="s">
        <v>89</v>
      </c>
      <c r="AA1314">
        <v>226</v>
      </c>
      <c r="AB1314">
        <v>323.18</v>
      </c>
    </row>
    <row r="1315" spans="18:28" ht="14.4" x14ac:dyDescent="0.3">
      <c r="R1315" s="22">
        <v>2725077</v>
      </c>
      <c r="S1315">
        <v>2024</v>
      </c>
      <c r="T1315" s="1" t="s">
        <v>3</v>
      </c>
      <c r="U1315" s="1" t="s">
        <v>85</v>
      </c>
      <c r="V1315" s="1" t="s">
        <v>87</v>
      </c>
      <c r="W1315" s="1" t="s">
        <v>88</v>
      </c>
      <c r="X1315" s="1" t="s">
        <v>84</v>
      </c>
      <c r="Y1315" s="1" t="s">
        <v>86</v>
      </c>
      <c r="Z1315" s="1" t="s">
        <v>89</v>
      </c>
      <c r="AA1315">
        <v>199</v>
      </c>
      <c r="AB1315">
        <v>284.57</v>
      </c>
    </row>
    <row r="1316" spans="18:28" ht="14.4" x14ac:dyDescent="0.3">
      <c r="R1316" s="22">
        <v>2725077</v>
      </c>
      <c r="S1316">
        <v>2024</v>
      </c>
      <c r="T1316" s="1" t="s">
        <v>3</v>
      </c>
      <c r="U1316" s="1" t="s">
        <v>85</v>
      </c>
      <c r="V1316" s="1" t="s">
        <v>87</v>
      </c>
      <c r="W1316" s="1" t="s">
        <v>88</v>
      </c>
      <c r="X1316" s="1" t="s">
        <v>84</v>
      </c>
      <c r="Y1316" s="1" t="s">
        <v>86</v>
      </c>
      <c r="Z1316" s="1" t="s">
        <v>89</v>
      </c>
      <c r="AA1316">
        <v>197</v>
      </c>
      <c r="AB1316">
        <v>281.70999999999998</v>
      </c>
    </row>
    <row r="1317" spans="18:28" ht="14.4" x14ac:dyDescent="0.3">
      <c r="R1317" s="22">
        <v>2725077</v>
      </c>
      <c r="S1317">
        <v>2024</v>
      </c>
      <c r="T1317" s="1" t="s">
        <v>7</v>
      </c>
      <c r="U1317" s="1" t="s">
        <v>85</v>
      </c>
      <c r="V1317" s="1" t="s">
        <v>87</v>
      </c>
      <c r="W1317" s="1" t="s">
        <v>88</v>
      </c>
      <c r="X1317" s="1" t="s">
        <v>84</v>
      </c>
      <c r="Y1317" s="1" t="s">
        <v>86</v>
      </c>
      <c r="Z1317" s="1" t="s">
        <v>89</v>
      </c>
      <c r="AA1317">
        <v>202</v>
      </c>
      <c r="AB1317">
        <v>288.86</v>
      </c>
    </row>
    <row r="1318" spans="18:28" ht="14.4" x14ac:dyDescent="0.3">
      <c r="R1318" s="22">
        <v>2725077</v>
      </c>
      <c r="S1318">
        <v>2024</v>
      </c>
      <c r="T1318" s="1" t="s">
        <v>7</v>
      </c>
      <c r="U1318" s="1" t="s">
        <v>85</v>
      </c>
      <c r="V1318" s="1" t="s">
        <v>87</v>
      </c>
      <c r="W1318" s="1" t="s">
        <v>88</v>
      </c>
      <c r="X1318" s="1" t="s">
        <v>84</v>
      </c>
      <c r="Y1318" s="1" t="s">
        <v>86</v>
      </c>
      <c r="Z1318" s="1" t="s">
        <v>89</v>
      </c>
      <c r="AA1318">
        <v>175</v>
      </c>
      <c r="AB1318">
        <v>250.25</v>
      </c>
    </row>
    <row r="1319" spans="18:28" ht="14.4" x14ac:dyDescent="0.3">
      <c r="R1319" s="22">
        <v>2725077</v>
      </c>
      <c r="S1319">
        <v>2024</v>
      </c>
      <c r="T1319" s="1" t="s">
        <v>11</v>
      </c>
      <c r="U1319" s="1" t="s">
        <v>85</v>
      </c>
      <c r="V1319" s="1" t="s">
        <v>87</v>
      </c>
      <c r="W1319" s="1" t="s">
        <v>88</v>
      </c>
      <c r="X1319" s="1" t="s">
        <v>84</v>
      </c>
      <c r="Y1319" s="1" t="s">
        <v>86</v>
      </c>
      <c r="Z1319" s="1" t="s">
        <v>89</v>
      </c>
      <c r="AA1319">
        <v>184</v>
      </c>
      <c r="AB1319">
        <v>263.12</v>
      </c>
    </row>
    <row r="1320" spans="18:28" ht="14.4" x14ac:dyDescent="0.3">
      <c r="R1320" s="22">
        <v>2725077</v>
      </c>
      <c r="S1320">
        <v>2024</v>
      </c>
      <c r="T1320" s="1" t="s">
        <v>11</v>
      </c>
      <c r="U1320" s="1" t="s">
        <v>85</v>
      </c>
      <c r="V1320" s="1" t="s">
        <v>87</v>
      </c>
      <c r="W1320" s="1" t="s">
        <v>88</v>
      </c>
      <c r="X1320" s="1" t="s">
        <v>84</v>
      </c>
      <c r="Y1320" s="1" t="s">
        <v>86</v>
      </c>
      <c r="Z1320" s="1" t="s">
        <v>89</v>
      </c>
      <c r="AA1320">
        <v>157</v>
      </c>
      <c r="AB1320">
        <v>224.51</v>
      </c>
    </row>
    <row r="1321" spans="18:28" ht="14.4" x14ac:dyDescent="0.3">
      <c r="R1321" s="22">
        <v>2725077</v>
      </c>
      <c r="S1321">
        <v>2024</v>
      </c>
      <c r="T1321" s="1" t="s">
        <v>1</v>
      </c>
      <c r="U1321" s="1" t="s">
        <v>85</v>
      </c>
      <c r="V1321" s="1" t="s">
        <v>87</v>
      </c>
      <c r="W1321" s="1" t="s">
        <v>88</v>
      </c>
      <c r="X1321" s="1" t="s">
        <v>84</v>
      </c>
      <c r="Y1321" s="1" t="s">
        <v>86</v>
      </c>
      <c r="Z1321" s="1" t="s">
        <v>89</v>
      </c>
      <c r="AA1321">
        <v>236</v>
      </c>
      <c r="AB1321">
        <v>337.48</v>
      </c>
    </row>
    <row r="1322" spans="18:28" ht="14.4" x14ac:dyDescent="0.3">
      <c r="R1322" s="22">
        <v>2725077</v>
      </c>
      <c r="S1322">
        <v>2024</v>
      </c>
      <c r="T1322" s="1" t="s">
        <v>1</v>
      </c>
      <c r="U1322" s="1" t="s">
        <v>85</v>
      </c>
      <c r="V1322" s="1" t="s">
        <v>87</v>
      </c>
      <c r="W1322" s="1" t="s">
        <v>88</v>
      </c>
      <c r="X1322" s="1" t="s">
        <v>84</v>
      </c>
      <c r="Y1322" s="1" t="s">
        <v>86</v>
      </c>
      <c r="Z1322" s="1" t="s">
        <v>89</v>
      </c>
      <c r="AA1322">
        <v>206</v>
      </c>
      <c r="AB1322">
        <v>294.58</v>
      </c>
    </row>
    <row r="1323" spans="18:28" ht="14.4" x14ac:dyDescent="0.3">
      <c r="R1323" s="22">
        <v>2725077</v>
      </c>
      <c r="S1323">
        <v>2024</v>
      </c>
      <c r="T1323" s="1" t="s">
        <v>1</v>
      </c>
      <c r="U1323" s="1" t="s">
        <v>85</v>
      </c>
      <c r="V1323" s="1" t="s">
        <v>87</v>
      </c>
      <c r="W1323" s="1" t="s">
        <v>88</v>
      </c>
      <c r="X1323" s="1" t="s">
        <v>84</v>
      </c>
      <c r="Y1323" s="1" t="s">
        <v>86</v>
      </c>
      <c r="Z1323" s="1" t="s">
        <v>89</v>
      </c>
      <c r="AA1323">
        <v>809</v>
      </c>
      <c r="AB1323">
        <v>1156.8699999999999</v>
      </c>
    </row>
    <row r="1324" spans="18:28" ht="14.4" x14ac:dyDescent="0.3">
      <c r="R1324" s="22">
        <v>2725077</v>
      </c>
      <c r="S1324">
        <v>2024</v>
      </c>
      <c r="T1324" s="1" t="s">
        <v>1</v>
      </c>
      <c r="U1324" s="1" t="s">
        <v>85</v>
      </c>
      <c r="V1324" s="1" t="s">
        <v>87</v>
      </c>
      <c r="W1324" s="1" t="s">
        <v>88</v>
      </c>
      <c r="X1324" s="1" t="s">
        <v>84</v>
      </c>
      <c r="Y1324" s="1" t="s">
        <v>86</v>
      </c>
      <c r="Z1324" s="1" t="s">
        <v>89</v>
      </c>
      <c r="AA1324">
        <v>209</v>
      </c>
      <c r="AB1324">
        <v>298.87</v>
      </c>
    </row>
    <row r="1325" spans="18:28" ht="14.4" x14ac:dyDescent="0.3">
      <c r="R1325" s="22">
        <v>2725077</v>
      </c>
      <c r="S1325">
        <v>2024</v>
      </c>
      <c r="T1325" s="1" t="s">
        <v>0</v>
      </c>
      <c r="U1325" s="1" t="s">
        <v>85</v>
      </c>
      <c r="V1325" s="1" t="s">
        <v>87</v>
      </c>
      <c r="W1325" s="1" t="s">
        <v>88</v>
      </c>
      <c r="X1325" s="1" t="s">
        <v>84</v>
      </c>
      <c r="Y1325" s="1" t="s">
        <v>86</v>
      </c>
      <c r="Z1325" s="1" t="s">
        <v>89</v>
      </c>
      <c r="AA1325">
        <v>242</v>
      </c>
      <c r="AB1325">
        <v>346.06</v>
      </c>
    </row>
    <row r="1326" spans="18:28" ht="14.4" x14ac:dyDescent="0.3">
      <c r="R1326" s="22">
        <v>2725077</v>
      </c>
      <c r="S1326">
        <v>2024</v>
      </c>
      <c r="T1326" s="1" t="s">
        <v>0</v>
      </c>
      <c r="U1326" s="1" t="s">
        <v>85</v>
      </c>
      <c r="V1326" s="1" t="s">
        <v>87</v>
      </c>
      <c r="W1326" s="1" t="s">
        <v>88</v>
      </c>
      <c r="X1326" s="1" t="s">
        <v>84</v>
      </c>
      <c r="Y1326" s="1" t="s">
        <v>86</v>
      </c>
      <c r="Z1326" s="1" t="s">
        <v>89</v>
      </c>
      <c r="AA1326">
        <v>215</v>
      </c>
      <c r="AB1326">
        <v>307.45</v>
      </c>
    </row>
    <row r="1327" spans="18:28" ht="14.4" x14ac:dyDescent="0.3">
      <c r="R1327" s="22">
        <v>2725077</v>
      </c>
      <c r="S1327">
        <v>2024</v>
      </c>
      <c r="T1327" s="1" t="s">
        <v>6</v>
      </c>
      <c r="U1327" s="1" t="s">
        <v>85</v>
      </c>
      <c r="V1327" s="1" t="s">
        <v>87</v>
      </c>
      <c r="W1327" s="1" t="s">
        <v>88</v>
      </c>
      <c r="X1327" s="1" t="s">
        <v>84</v>
      </c>
      <c r="Y1327" s="1" t="s">
        <v>86</v>
      </c>
      <c r="Z1327" s="1" t="s">
        <v>89</v>
      </c>
      <c r="AA1327">
        <v>206</v>
      </c>
      <c r="AB1327">
        <v>294.58</v>
      </c>
    </row>
    <row r="1328" spans="18:28" ht="14.4" x14ac:dyDescent="0.3">
      <c r="R1328" s="22">
        <v>2725077</v>
      </c>
      <c r="S1328">
        <v>2024</v>
      </c>
      <c r="T1328" s="1" t="s">
        <v>6</v>
      </c>
      <c r="U1328" s="1" t="s">
        <v>85</v>
      </c>
      <c r="V1328" s="1" t="s">
        <v>87</v>
      </c>
      <c r="W1328" s="1" t="s">
        <v>88</v>
      </c>
      <c r="X1328" s="1" t="s">
        <v>84</v>
      </c>
      <c r="Y1328" s="1" t="s">
        <v>86</v>
      </c>
      <c r="Z1328" s="1" t="s">
        <v>89</v>
      </c>
      <c r="AA1328">
        <v>891</v>
      </c>
      <c r="AB1328">
        <v>1274.1300000000001</v>
      </c>
    </row>
    <row r="1329" spans="18:28" ht="14.4" x14ac:dyDescent="0.3">
      <c r="R1329" s="22">
        <v>2725077</v>
      </c>
      <c r="S1329">
        <v>2024</v>
      </c>
      <c r="T1329" s="1" t="s">
        <v>6</v>
      </c>
      <c r="U1329" s="1" t="s">
        <v>85</v>
      </c>
      <c r="V1329" s="1" t="s">
        <v>87</v>
      </c>
      <c r="W1329" s="1" t="s">
        <v>88</v>
      </c>
      <c r="X1329" s="1" t="s">
        <v>84</v>
      </c>
      <c r="Y1329" s="1" t="s">
        <v>86</v>
      </c>
      <c r="Z1329" s="1" t="s">
        <v>89</v>
      </c>
      <c r="AA1329">
        <v>179</v>
      </c>
      <c r="AB1329">
        <v>255.97</v>
      </c>
    </row>
    <row r="1330" spans="18:28" ht="14.4" x14ac:dyDescent="0.3">
      <c r="R1330" s="22">
        <v>2725077</v>
      </c>
      <c r="S1330">
        <v>2024</v>
      </c>
      <c r="T1330" s="1" t="s">
        <v>2</v>
      </c>
      <c r="U1330" s="1" t="s">
        <v>85</v>
      </c>
      <c r="V1330" s="1" t="s">
        <v>87</v>
      </c>
      <c r="W1330" s="1" t="s">
        <v>88</v>
      </c>
      <c r="X1330" s="1" t="s">
        <v>84</v>
      </c>
      <c r="Y1330" s="1" t="s">
        <v>86</v>
      </c>
      <c r="Z1330" s="1" t="s">
        <v>89</v>
      </c>
      <c r="AA1330">
        <v>200</v>
      </c>
      <c r="AB1330">
        <v>286</v>
      </c>
    </row>
    <row r="1331" spans="18:28" ht="14.4" x14ac:dyDescent="0.3">
      <c r="R1331" s="22">
        <v>2725077</v>
      </c>
      <c r="S1331">
        <v>2024</v>
      </c>
      <c r="T1331" s="1" t="s">
        <v>2</v>
      </c>
      <c r="U1331" s="1" t="s">
        <v>85</v>
      </c>
      <c r="V1331" s="1" t="s">
        <v>87</v>
      </c>
      <c r="W1331" s="1" t="s">
        <v>88</v>
      </c>
      <c r="X1331" s="1" t="s">
        <v>84</v>
      </c>
      <c r="Y1331" s="1" t="s">
        <v>86</v>
      </c>
      <c r="Z1331" s="1" t="s">
        <v>89</v>
      </c>
      <c r="AA1331">
        <v>232</v>
      </c>
      <c r="AB1331">
        <v>331.76</v>
      </c>
    </row>
    <row r="1332" spans="18:28" ht="14.4" x14ac:dyDescent="0.3">
      <c r="R1332" s="22">
        <v>2725077</v>
      </c>
      <c r="S1332">
        <v>2024</v>
      </c>
      <c r="T1332" s="1" t="s">
        <v>2</v>
      </c>
      <c r="U1332" s="1" t="s">
        <v>85</v>
      </c>
      <c r="V1332" s="1" t="s">
        <v>87</v>
      </c>
      <c r="W1332" s="1" t="s">
        <v>88</v>
      </c>
      <c r="X1332" s="1" t="s">
        <v>84</v>
      </c>
      <c r="Y1332" s="1" t="s">
        <v>86</v>
      </c>
      <c r="Z1332" s="1" t="s">
        <v>89</v>
      </c>
      <c r="AA1332">
        <v>801</v>
      </c>
      <c r="AB1332">
        <v>1145.43</v>
      </c>
    </row>
    <row r="1333" spans="18:28" ht="14.4" x14ac:dyDescent="0.3">
      <c r="R1333" s="22">
        <v>2725077</v>
      </c>
      <c r="S1333">
        <v>2024</v>
      </c>
      <c r="T1333" s="1" t="s">
        <v>2</v>
      </c>
      <c r="U1333" s="1" t="s">
        <v>85</v>
      </c>
      <c r="V1333" s="1" t="s">
        <v>87</v>
      </c>
      <c r="W1333" s="1" t="s">
        <v>88</v>
      </c>
      <c r="X1333" s="1" t="s">
        <v>84</v>
      </c>
      <c r="Y1333" s="1" t="s">
        <v>86</v>
      </c>
      <c r="Z1333" s="1" t="s">
        <v>89</v>
      </c>
      <c r="AA1333">
        <v>887</v>
      </c>
      <c r="AB1333">
        <v>1268.4099999999999</v>
      </c>
    </row>
    <row r="1334" spans="18:28" ht="14.4" x14ac:dyDescent="0.3">
      <c r="R1334" s="22">
        <v>2725077</v>
      </c>
      <c r="S1334">
        <v>2024</v>
      </c>
      <c r="T1334" s="1" t="s">
        <v>2</v>
      </c>
      <c r="U1334" s="1" t="s">
        <v>85</v>
      </c>
      <c r="V1334" s="1" t="s">
        <v>87</v>
      </c>
      <c r="W1334" s="1" t="s">
        <v>88</v>
      </c>
      <c r="X1334" s="1" t="s">
        <v>84</v>
      </c>
      <c r="Y1334" s="1" t="s">
        <v>86</v>
      </c>
      <c r="Z1334" s="1" t="s">
        <v>89</v>
      </c>
      <c r="AA1334">
        <v>201</v>
      </c>
      <c r="AB1334">
        <v>287.43</v>
      </c>
    </row>
    <row r="1335" spans="18:28" ht="14.4" x14ac:dyDescent="0.3">
      <c r="R1335" s="22">
        <v>2725077</v>
      </c>
      <c r="S1335">
        <v>2024</v>
      </c>
      <c r="T1335" s="1" t="s">
        <v>2</v>
      </c>
      <c r="U1335" s="1" t="s">
        <v>85</v>
      </c>
      <c r="V1335" s="1" t="s">
        <v>87</v>
      </c>
      <c r="W1335" s="1" t="s">
        <v>88</v>
      </c>
      <c r="X1335" s="1" t="s">
        <v>84</v>
      </c>
      <c r="Y1335" s="1" t="s">
        <v>86</v>
      </c>
      <c r="Z1335" s="1" t="s">
        <v>89</v>
      </c>
      <c r="AA1335">
        <v>205</v>
      </c>
      <c r="AB1335">
        <v>293.14999999999998</v>
      </c>
    </row>
    <row r="1336" spans="18:28" ht="14.4" x14ac:dyDescent="0.3">
      <c r="R1336" s="22">
        <v>2725077</v>
      </c>
      <c r="S1336">
        <v>2024</v>
      </c>
      <c r="T1336" s="1" t="s">
        <v>2</v>
      </c>
      <c r="U1336" s="1" t="s">
        <v>85</v>
      </c>
      <c r="V1336" s="1" t="s">
        <v>87</v>
      </c>
      <c r="W1336" s="1" t="s">
        <v>88</v>
      </c>
      <c r="X1336" s="1" t="s">
        <v>84</v>
      </c>
      <c r="Y1336" s="1" t="s">
        <v>86</v>
      </c>
      <c r="Z1336" s="1" t="s">
        <v>89</v>
      </c>
      <c r="AA1336">
        <v>810</v>
      </c>
      <c r="AB1336">
        <v>1158.3</v>
      </c>
    </row>
    <row r="1337" spans="18:28" ht="14.4" x14ac:dyDescent="0.3">
      <c r="R1337" s="22">
        <v>2725077</v>
      </c>
      <c r="S1337">
        <v>2024</v>
      </c>
      <c r="T1337" s="1" t="s">
        <v>10</v>
      </c>
      <c r="U1337" s="1" t="s">
        <v>85</v>
      </c>
      <c r="V1337" s="1" t="s">
        <v>87</v>
      </c>
      <c r="W1337" s="1" t="s">
        <v>88</v>
      </c>
      <c r="X1337" s="1" t="s">
        <v>84</v>
      </c>
      <c r="Y1337" s="1" t="s">
        <v>86</v>
      </c>
      <c r="Z1337" s="1" t="s">
        <v>89</v>
      </c>
      <c r="AA1337">
        <v>160</v>
      </c>
      <c r="AB1337">
        <v>228.8</v>
      </c>
    </row>
    <row r="1338" spans="18:28" ht="14.4" x14ac:dyDescent="0.3">
      <c r="R1338" s="22">
        <v>2725077</v>
      </c>
      <c r="S1338">
        <v>2024</v>
      </c>
      <c r="T1338" s="1" t="s">
        <v>10</v>
      </c>
      <c r="U1338" s="1" t="s">
        <v>85</v>
      </c>
      <c r="V1338" s="1" t="s">
        <v>87</v>
      </c>
      <c r="W1338" s="1" t="s">
        <v>88</v>
      </c>
      <c r="X1338" s="1" t="s">
        <v>84</v>
      </c>
      <c r="Y1338" s="1" t="s">
        <v>86</v>
      </c>
      <c r="Z1338" s="1" t="s">
        <v>89</v>
      </c>
      <c r="AA1338">
        <v>808</v>
      </c>
      <c r="AB1338">
        <v>1155.44</v>
      </c>
    </row>
    <row r="1339" spans="18:28" ht="14.4" x14ac:dyDescent="0.3">
      <c r="R1339" s="22">
        <v>2725077</v>
      </c>
      <c r="S1339">
        <v>2024</v>
      </c>
      <c r="T1339" s="1" t="s">
        <v>10</v>
      </c>
      <c r="U1339" s="1" t="s">
        <v>85</v>
      </c>
      <c r="V1339" s="1" t="s">
        <v>87</v>
      </c>
      <c r="W1339" s="1" t="s">
        <v>88</v>
      </c>
      <c r="X1339" s="1" t="s">
        <v>84</v>
      </c>
      <c r="Y1339" s="1" t="s">
        <v>86</v>
      </c>
      <c r="Z1339" s="1" t="s">
        <v>89</v>
      </c>
      <c r="AA1339">
        <v>159</v>
      </c>
      <c r="AB1339">
        <v>227.37</v>
      </c>
    </row>
    <row r="1340" spans="18:28" ht="14.4" x14ac:dyDescent="0.3">
      <c r="R1340" s="22">
        <v>2725077</v>
      </c>
      <c r="S1340">
        <v>2024</v>
      </c>
      <c r="T1340" s="1" t="s">
        <v>10</v>
      </c>
      <c r="U1340" s="1" t="s">
        <v>85</v>
      </c>
      <c r="V1340" s="1" t="s">
        <v>87</v>
      </c>
      <c r="W1340" s="1" t="s">
        <v>88</v>
      </c>
      <c r="X1340" s="1" t="s">
        <v>84</v>
      </c>
      <c r="Y1340" s="1" t="s">
        <v>86</v>
      </c>
      <c r="Z1340" s="1" t="s">
        <v>89</v>
      </c>
      <c r="AA1340">
        <v>187</v>
      </c>
      <c r="AB1340">
        <v>267.40999999999997</v>
      </c>
    </row>
    <row r="1341" spans="18:28" ht="14.4" x14ac:dyDescent="0.3">
      <c r="R1341" s="22">
        <v>2725077</v>
      </c>
      <c r="S1341">
        <v>2024</v>
      </c>
      <c r="T1341" s="1" t="s">
        <v>9</v>
      </c>
      <c r="U1341" s="1" t="s">
        <v>85</v>
      </c>
      <c r="V1341" s="1" t="s">
        <v>87</v>
      </c>
      <c r="W1341" s="1" t="s">
        <v>88</v>
      </c>
      <c r="X1341" s="1" t="s">
        <v>84</v>
      </c>
      <c r="Y1341" s="1" t="s">
        <v>86</v>
      </c>
      <c r="Z1341" s="1" t="s">
        <v>89</v>
      </c>
      <c r="AA1341">
        <v>194</v>
      </c>
      <c r="AB1341">
        <v>277.42</v>
      </c>
    </row>
    <row r="1342" spans="18:28" ht="14.4" x14ac:dyDescent="0.3">
      <c r="R1342" s="22">
        <v>2725077</v>
      </c>
      <c r="S1342">
        <v>2024</v>
      </c>
      <c r="T1342" s="1" t="s">
        <v>9</v>
      </c>
      <c r="U1342" s="1" t="s">
        <v>85</v>
      </c>
      <c r="V1342" s="1" t="s">
        <v>87</v>
      </c>
      <c r="W1342" s="1" t="s">
        <v>88</v>
      </c>
      <c r="X1342" s="1" t="s">
        <v>84</v>
      </c>
      <c r="Y1342" s="1" t="s">
        <v>86</v>
      </c>
      <c r="Z1342" s="1" t="s">
        <v>89</v>
      </c>
      <c r="AA1342">
        <v>807</v>
      </c>
      <c r="AB1342">
        <v>1154.01</v>
      </c>
    </row>
    <row r="1343" spans="18:28" ht="14.4" x14ac:dyDescent="0.3">
      <c r="R1343" s="22">
        <v>2725077</v>
      </c>
      <c r="S1343">
        <v>2024</v>
      </c>
      <c r="T1343" s="1" t="s">
        <v>9</v>
      </c>
      <c r="U1343" s="1" t="s">
        <v>85</v>
      </c>
      <c r="V1343" s="1" t="s">
        <v>87</v>
      </c>
      <c r="W1343" s="1" t="s">
        <v>88</v>
      </c>
      <c r="X1343" s="1" t="s">
        <v>84</v>
      </c>
      <c r="Y1343" s="1" t="s">
        <v>86</v>
      </c>
      <c r="Z1343" s="1" t="s">
        <v>89</v>
      </c>
      <c r="AA1343">
        <v>165</v>
      </c>
      <c r="AB1343">
        <v>235.95</v>
      </c>
    </row>
    <row r="1344" spans="18:28" ht="14.4" x14ac:dyDescent="0.3">
      <c r="R1344" s="22">
        <v>2725077</v>
      </c>
      <c r="S1344">
        <v>2024</v>
      </c>
      <c r="T1344" s="1" t="s">
        <v>9</v>
      </c>
      <c r="U1344" s="1" t="s">
        <v>85</v>
      </c>
      <c r="V1344" s="1" t="s">
        <v>87</v>
      </c>
      <c r="W1344" s="1" t="s">
        <v>88</v>
      </c>
      <c r="X1344" s="1" t="s">
        <v>84</v>
      </c>
      <c r="Y1344" s="1" t="s">
        <v>86</v>
      </c>
      <c r="Z1344" s="1" t="s">
        <v>89</v>
      </c>
      <c r="AA1344">
        <v>167</v>
      </c>
      <c r="AB1344">
        <v>238.81</v>
      </c>
    </row>
    <row r="1345" spans="18:28" ht="14.4" x14ac:dyDescent="0.3">
      <c r="R1345" s="22">
        <v>2725077</v>
      </c>
      <c r="S1345">
        <v>2024</v>
      </c>
      <c r="T1345" s="1" t="s">
        <v>8</v>
      </c>
      <c r="U1345" s="1" t="s">
        <v>85</v>
      </c>
      <c r="V1345" s="1" t="s">
        <v>87</v>
      </c>
      <c r="W1345" s="1" t="s">
        <v>88</v>
      </c>
      <c r="X1345" s="1" t="s">
        <v>84</v>
      </c>
      <c r="Y1345" s="1" t="s">
        <v>86</v>
      </c>
      <c r="Z1345" s="1" t="s">
        <v>89</v>
      </c>
      <c r="AA1345">
        <v>170</v>
      </c>
      <c r="AB1345">
        <v>243.1</v>
      </c>
    </row>
    <row r="1346" spans="18:28" ht="14.4" x14ac:dyDescent="0.3">
      <c r="R1346" s="22">
        <v>2725077</v>
      </c>
      <c r="S1346">
        <v>2024</v>
      </c>
      <c r="T1346" s="1" t="s">
        <v>8</v>
      </c>
      <c r="U1346" s="1" t="s">
        <v>85</v>
      </c>
      <c r="V1346" s="1" t="s">
        <v>87</v>
      </c>
      <c r="W1346" s="1" t="s">
        <v>88</v>
      </c>
      <c r="X1346" s="1" t="s">
        <v>84</v>
      </c>
      <c r="Y1346" s="1" t="s">
        <v>86</v>
      </c>
      <c r="Z1346" s="1" t="s">
        <v>89</v>
      </c>
      <c r="AA1346">
        <v>196</v>
      </c>
      <c r="AB1346">
        <v>280.27999999999997</v>
      </c>
    </row>
    <row r="1347" spans="18:28" ht="14.4" x14ac:dyDescent="0.3">
      <c r="R1347" s="22">
        <v>2725077</v>
      </c>
      <c r="S1347">
        <v>2024</v>
      </c>
      <c r="T1347" s="1" t="s">
        <v>8</v>
      </c>
      <c r="U1347" s="1" t="s">
        <v>85</v>
      </c>
      <c r="V1347" s="1" t="s">
        <v>87</v>
      </c>
      <c r="W1347" s="1" t="s">
        <v>88</v>
      </c>
      <c r="X1347" s="1" t="s">
        <v>84</v>
      </c>
      <c r="Y1347" s="1" t="s">
        <v>86</v>
      </c>
      <c r="Z1347" s="1" t="s">
        <v>89</v>
      </c>
      <c r="AA1347">
        <v>893</v>
      </c>
      <c r="AB1347">
        <v>1276.99</v>
      </c>
    </row>
    <row r="1348" spans="18:28" ht="14.4" x14ac:dyDescent="0.3">
      <c r="R1348" s="22">
        <v>2725077</v>
      </c>
      <c r="S1348">
        <v>2024</v>
      </c>
      <c r="T1348" s="1" t="s">
        <v>8</v>
      </c>
      <c r="U1348" s="1" t="s">
        <v>85</v>
      </c>
      <c r="V1348" s="1" t="s">
        <v>87</v>
      </c>
      <c r="W1348" s="1" t="s">
        <v>88</v>
      </c>
      <c r="X1348" s="1" t="s">
        <v>84</v>
      </c>
      <c r="Y1348" s="1" t="s">
        <v>86</v>
      </c>
      <c r="Z1348" s="1" t="s">
        <v>89</v>
      </c>
      <c r="AA1348">
        <v>169</v>
      </c>
      <c r="AB1348">
        <v>241.67000000000002</v>
      </c>
    </row>
    <row r="1349" spans="18:28" ht="14.4" x14ac:dyDescent="0.3">
      <c r="R1349" s="22">
        <v>2725077</v>
      </c>
      <c r="S1349">
        <v>2024</v>
      </c>
      <c r="T1349" s="1" t="s">
        <v>8</v>
      </c>
      <c r="U1349" s="1" t="s">
        <v>85</v>
      </c>
      <c r="V1349" s="1" t="s">
        <v>87</v>
      </c>
      <c r="W1349" s="1" t="s">
        <v>88</v>
      </c>
      <c r="X1349" s="1" t="s">
        <v>84</v>
      </c>
      <c r="Y1349" s="1" t="s">
        <v>86</v>
      </c>
      <c r="Z1349" s="1" t="s">
        <v>89</v>
      </c>
      <c r="AA1349">
        <v>815</v>
      </c>
      <c r="AB1349">
        <v>1165.45</v>
      </c>
    </row>
    <row r="1350" spans="18:28" ht="14.4" x14ac:dyDescent="0.3">
      <c r="R1350" s="22">
        <v>2725077</v>
      </c>
      <c r="S1350">
        <v>2020</v>
      </c>
      <c r="T1350" s="1" t="s">
        <v>6</v>
      </c>
      <c r="U1350" s="1" t="s">
        <v>77</v>
      </c>
      <c r="V1350" s="1" t="s">
        <v>87</v>
      </c>
      <c r="W1350" s="1" t="s">
        <v>88</v>
      </c>
      <c r="X1350" s="1" t="s">
        <v>84</v>
      </c>
      <c r="Y1350" s="1" t="s">
        <v>81</v>
      </c>
      <c r="Z1350" s="1" t="s">
        <v>89</v>
      </c>
      <c r="AA1350">
        <v>304</v>
      </c>
      <c r="AB1350">
        <v>434.72</v>
      </c>
    </row>
    <row r="1351" spans="18:28" ht="14.4" x14ac:dyDescent="0.3">
      <c r="R1351" s="22">
        <v>2725077</v>
      </c>
      <c r="S1351">
        <v>2020</v>
      </c>
      <c r="T1351" s="1" t="s">
        <v>5</v>
      </c>
      <c r="U1351" s="1" t="s">
        <v>77</v>
      </c>
      <c r="V1351" s="1" t="s">
        <v>87</v>
      </c>
      <c r="W1351" s="1" t="s">
        <v>88</v>
      </c>
      <c r="X1351" s="1" t="s">
        <v>84</v>
      </c>
      <c r="Y1351" s="1" t="s">
        <v>81</v>
      </c>
      <c r="Z1351" s="1" t="s">
        <v>89</v>
      </c>
      <c r="AA1351">
        <v>316</v>
      </c>
      <c r="AB1351">
        <v>451.88</v>
      </c>
    </row>
    <row r="1352" spans="18:28" ht="14.4" x14ac:dyDescent="0.3">
      <c r="R1352" s="22">
        <v>2725077</v>
      </c>
      <c r="S1352">
        <v>2020</v>
      </c>
      <c r="T1352" s="1" t="s">
        <v>5</v>
      </c>
      <c r="U1352" s="1" t="s">
        <v>77</v>
      </c>
      <c r="V1352" s="1" t="s">
        <v>87</v>
      </c>
      <c r="W1352" s="1" t="s">
        <v>88</v>
      </c>
      <c r="X1352" s="1" t="s">
        <v>84</v>
      </c>
      <c r="Y1352" s="1" t="s">
        <v>81</v>
      </c>
      <c r="Z1352" s="1" t="s">
        <v>89</v>
      </c>
      <c r="AA1352">
        <v>319</v>
      </c>
      <c r="AB1352">
        <v>456.16999999999996</v>
      </c>
    </row>
    <row r="1353" spans="18:28" ht="14.4" x14ac:dyDescent="0.3">
      <c r="R1353" s="22">
        <v>2725077</v>
      </c>
      <c r="S1353">
        <v>2020</v>
      </c>
      <c r="T1353" s="1" t="s">
        <v>9</v>
      </c>
      <c r="U1353" s="1" t="s">
        <v>77</v>
      </c>
      <c r="V1353" s="1" t="s">
        <v>87</v>
      </c>
      <c r="W1353" s="1" t="s">
        <v>88</v>
      </c>
      <c r="X1353" s="1" t="s">
        <v>84</v>
      </c>
      <c r="Y1353" s="1" t="s">
        <v>81</v>
      </c>
      <c r="Z1353" s="1" t="s">
        <v>89</v>
      </c>
      <c r="AA1353">
        <v>247</v>
      </c>
      <c r="AB1353">
        <v>353.21</v>
      </c>
    </row>
    <row r="1354" spans="18:28" ht="14.4" x14ac:dyDescent="0.3">
      <c r="R1354" s="22">
        <v>2725077</v>
      </c>
      <c r="S1354">
        <v>2020</v>
      </c>
      <c r="T1354" s="1" t="s">
        <v>8</v>
      </c>
      <c r="U1354" s="1" t="s">
        <v>77</v>
      </c>
      <c r="V1354" s="1" t="s">
        <v>87</v>
      </c>
      <c r="W1354" s="1" t="s">
        <v>88</v>
      </c>
      <c r="X1354" s="1" t="s">
        <v>84</v>
      </c>
      <c r="Y1354" s="1" t="s">
        <v>81</v>
      </c>
      <c r="Z1354" s="1" t="s">
        <v>89</v>
      </c>
      <c r="AA1354">
        <v>268</v>
      </c>
      <c r="AB1354">
        <v>383.24</v>
      </c>
    </row>
    <row r="1355" spans="18:28" ht="14.4" x14ac:dyDescent="0.3">
      <c r="R1355" s="22">
        <v>2725077</v>
      </c>
      <c r="S1355">
        <v>2020</v>
      </c>
      <c r="T1355" s="1" t="s">
        <v>8</v>
      </c>
      <c r="U1355" s="1" t="s">
        <v>77</v>
      </c>
      <c r="V1355" s="1" t="s">
        <v>87</v>
      </c>
      <c r="W1355" s="1" t="s">
        <v>88</v>
      </c>
      <c r="X1355" s="1" t="s">
        <v>84</v>
      </c>
      <c r="Y1355" s="1" t="s">
        <v>81</v>
      </c>
      <c r="Z1355" s="1" t="s">
        <v>89</v>
      </c>
      <c r="AA1355">
        <v>259</v>
      </c>
      <c r="AB1355">
        <v>370.37</v>
      </c>
    </row>
    <row r="1356" spans="18:28" ht="14.4" x14ac:dyDescent="0.3">
      <c r="R1356" s="22">
        <v>2725077</v>
      </c>
      <c r="S1356">
        <v>2020</v>
      </c>
      <c r="T1356" s="1" t="s">
        <v>3</v>
      </c>
      <c r="U1356" s="1" t="s">
        <v>85</v>
      </c>
      <c r="V1356" s="1" t="s">
        <v>87</v>
      </c>
      <c r="W1356" s="1" t="s">
        <v>88</v>
      </c>
      <c r="X1356" s="1" t="s">
        <v>84</v>
      </c>
      <c r="Y1356" s="1" t="s">
        <v>81</v>
      </c>
      <c r="Z1356" s="1" t="s">
        <v>89</v>
      </c>
      <c r="AA1356">
        <v>206</v>
      </c>
      <c r="AB1356">
        <v>294.58</v>
      </c>
    </row>
    <row r="1357" spans="18:28" ht="14.4" x14ac:dyDescent="0.3">
      <c r="R1357" s="22">
        <v>2725077</v>
      </c>
      <c r="S1357">
        <v>2020</v>
      </c>
      <c r="T1357" s="1" t="s">
        <v>3</v>
      </c>
      <c r="U1357" s="1" t="s">
        <v>85</v>
      </c>
      <c r="V1357" s="1" t="s">
        <v>87</v>
      </c>
      <c r="W1357" s="1" t="s">
        <v>88</v>
      </c>
      <c r="X1357" s="1" t="s">
        <v>84</v>
      </c>
      <c r="Y1357" s="1" t="s">
        <v>81</v>
      </c>
      <c r="Z1357" s="1" t="s">
        <v>89</v>
      </c>
      <c r="AA1357">
        <v>812</v>
      </c>
      <c r="AB1357">
        <v>1161.1599999999999</v>
      </c>
    </row>
    <row r="1358" spans="18:28" ht="14.4" x14ac:dyDescent="0.3">
      <c r="R1358" s="22">
        <v>2725077</v>
      </c>
      <c r="S1358">
        <v>2020</v>
      </c>
      <c r="T1358" s="1" t="s">
        <v>3</v>
      </c>
      <c r="U1358" s="1" t="s">
        <v>85</v>
      </c>
      <c r="V1358" s="1" t="s">
        <v>87</v>
      </c>
      <c r="W1358" s="1" t="s">
        <v>88</v>
      </c>
      <c r="X1358" s="1" t="s">
        <v>84</v>
      </c>
      <c r="Y1358" s="1" t="s">
        <v>81</v>
      </c>
      <c r="Z1358" s="1" t="s">
        <v>89</v>
      </c>
      <c r="AA1358">
        <v>135</v>
      </c>
      <c r="AB1358">
        <v>193.05</v>
      </c>
    </row>
    <row r="1359" spans="18:28" ht="14.4" x14ac:dyDescent="0.3">
      <c r="R1359" s="22">
        <v>2725077</v>
      </c>
      <c r="S1359">
        <v>2020</v>
      </c>
      <c r="T1359" s="1" t="s">
        <v>7</v>
      </c>
      <c r="U1359" s="1" t="s">
        <v>85</v>
      </c>
      <c r="V1359" s="1" t="s">
        <v>87</v>
      </c>
      <c r="W1359" s="1" t="s">
        <v>88</v>
      </c>
      <c r="X1359" s="1" t="s">
        <v>84</v>
      </c>
      <c r="Y1359" s="1" t="s">
        <v>81</v>
      </c>
      <c r="Z1359" s="1" t="s">
        <v>89</v>
      </c>
      <c r="AA1359">
        <v>140</v>
      </c>
      <c r="AB1359">
        <v>200.2</v>
      </c>
    </row>
    <row r="1360" spans="18:28" ht="14.4" x14ac:dyDescent="0.3">
      <c r="R1360" s="22">
        <v>2725077</v>
      </c>
      <c r="S1360">
        <v>2020</v>
      </c>
      <c r="T1360" s="1" t="s">
        <v>7</v>
      </c>
      <c r="U1360" s="1" t="s">
        <v>85</v>
      </c>
      <c r="V1360" s="1" t="s">
        <v>87</v>
      </c>
      <c r="W1360" s="1" t="s">
        <v>88</v>
      </c>
      <c r="X1360" s="1" t="s">
        <v>84</v>
      </c>
      <c r="Y1360" s="1" t="s">
        <v>81</v>
      </c>
      <c r="Z1360" s="1" t="s">
        <v>89</v>
      </c>
      <c r="AA1360">
        <v>188</v>
      </c>
      <c r="AB1360">
        <v>268.84000000000003</v>
      </c>
    </row>
    <row r="1361" spans="18:28" ht="14.4" x14ac:dyDescent="0.3">
      <c r="R1361" s="22">
        <v>2725077</v>
      </c>
      <c r="S1361">
        <v>2020</v>
      </c>
      <c r="T1361" s="1" t="s">
        <v>7</v>
      </c>
      <c r="U1361" s="1" t="s">
        <v>85</v>
      </c>
      <c r="V1361" s="1" t="s">
        <v>87</v>
      </c>
      <c r="W1361" s="1" t="s">
        <v>88</v>
      </c>
      <c r="X1361" s="1" t="s">
        <v>84</v>
      </c>
      <c r="Y1361" s="1" t="s">
        <v>81</v>
      </c>
      <c r="Z1361" s="1" t="s">
        <v>89</v>
      </c>
      <c r="AA1361">
        <v>184</v>
      </c>
      <c r="AB1361">
        <v>263.12</v>
      </c>
    </row>
    <row r="1362" spans="18:28" ht="14.4" x14ac:dyDescent="0.3">
      <c r="R1362" s="22">
        <v>2725077</v>
      </c>
      <c r="S1362">
        <v>2020</v>
      </c>
      <c r="T1362" s="1" t="s">
        <v>7</v>
      </c>
      <c r="U1362" s="1" t="s">
        <v>85</v>
      </c>
      <c r="V1362" s="1" t="s">
        <v>87</v>
      </c>
      <c r="W1362" s="1" t="s">
        <v>88</v>
      </c>
      <c r="X1362" s="1" t="s">
        <v>84</v>
      </c>
      <c r="Y1362" s="1" t="s">
        <v>81</v>
      </c>
      <c r="Z1362" s="1" t="s">
        <v>89</v>
      </c>
      <c r="AA1362">
        <v>902</v>
      </c>
      <c r="AB1362">
        <v>1289.8600000000001</v>
      </c>
    </row>
    <row r="1363" spans="18:28" ht="14.4" x14ac:dyDescent="0.3">
      <c r="R1363" s="22">
        <v>2725077</v>
      </c>
      <c r="S1363">
        <v>2020</v>
      </c>
      <c r="T1363" s="1" t="s">
        <v>7</v>
      </c>
      <c r="U1363" s="1" t="s">
        <v>85</v>
      </c>
      <c r="V1363" s="1" t="s">
        <v>87</v>
      </c>
      <c r="W1363" s="1" t="s">
        <v>88</v>
      </c>
      <c r="X1363" s="1" t="s">
        <v>84</v>
      </c>
      <c r="Y1363" s="1" t="s">
        <v>81</v>
      </c>
      <c r="Z1363" s="1" t="s">
        <v>89</v>
      </c>
      <c r="AA1363">
        <v>359</v>
      </c>
      <c r="AB1363">
        <v>513.37</v>
      </c>
    </row>
    <row r="1364" spans="18:28" ht="14.4" x14ac:dyDescent="0.3">
      <c r="R1364" s="22">
        <v>2725077</v>
      </c>
      <c r="S1364">
        <v>2020</v>
      </c>
      <c r="T1364" s="1" t="s">
        <v>11</v>
      </c>
      <c r="U1364" s="1" t="s">
        <v>85</v>
      </c>
      <c r="V1364" s="1" t="s">
        <v>87</v>
      </c>
      <c r="W1364" s="1" t="s">
        <v>88</v>
      </c>
      <c r="X1364" s="1" t="s">
        <v>84</v>
      </c>
      <c r="Y1364" s="1" t="s">
        <v>81</v>
      </c>
      <c r="Z1364" s="1" t="s">
        <v>89</v>
      </c>
      <c r="AA1364">
        <v>166</v>
      </c>
      <c r="AB1364">
        <v>237.38</v>
      </c>
    </row>
    <row r="1365" spans="18:28" ht="14.4" x14ac:dyDescent="0.3">
      <c r="R1365" s="22">
        <v>2725077</v>
      </c>
      <c r="S1365">
        <v>2020</v>
      </c>
      <c r="T1365" s="1" t="s">
        <v>11</v>
      </c>
      <c r="U1365" s="1" t="s">
        <v>85</v>
      </c>
      <c r="V1365" s="1" t="s">
        <v>87</v>
      </c>
      <c r="W1365" s="1" t="s">
        <v>88</v>
      </c>
      <c r="X1365" s="1" t="s">
        <v>84</v>
      </c>
      <c r="Y1365" s="1" t="s">
        <v>81</v>
      </c>
      <c r="Z1365" s="1" t="s">
        <v>89</v>
      </c>
      <c r="AA1365">
        <v>819</v>
      </c>
      <c r="AB1365">
        <v>1171.17</v>
      </c>
    </row>
    <row r="1366" spans="18:28" ht="14.4" x14ac:dyDescent="0.3">
      <c r="R1366" s="22">
        <v>2725077</v>
      </c>
      <c r="S1366">
        <v>2020</v>
      </c>
      <c r="T1366" s="1" t="s">
        <v>11</v>
      </c>
      <c r="U1366" s="1" t="s">
        <v>85</v>
      </c>
      <c r="V1366" s="1" t="s">
        <v>87</v>
      </c>
      <c r="W1366" s="1" t="s">
        <v>88</v>
      </c>
      <c r="X1366" s="1" t="s">
        <v>84</v>
      </c>
      <c r="Y1366" s="1" t="s">
        <v>81</v>
      </c>
      <c r="Z1366" s="1" t="s">
        <v>89</v>
      </c>
      <c r="AA1366">
        <v>853</v>
      </c>
      <c r="AB1366">
        <v>1219.79</v>
      </c>
    </row>
    <row r="1367" spans="18:28" ht="14.4" x14ac:dyDescent="0.3">
      <c r="R1367" s="22">
        <v>2725077</v>
      </c>
      <c r="S1367">
        <v>2020</v>
      </c>
      <c r="T1367" s="1" t="s">
        <v>11</v>
      </c>
      <c r="U1367" s="1" t="s">
        <v>85</v>
      </c>
      <c r="V1367" s="1" t="s">
        <v>87</v>
      </c>
      <c r="W1367" s="1" t="s">
        <v>88</v>
      </c>
      <c r="X1367" s="1" t="s">
        <v>84</v>
      </c>
      <c r="Y1367" s="1" t="s">
        <v>81</v>
      </c>
      <c r="Z1367" s="1" t="s">
        <v>89</v>
      </c>
      <c r="AA1367">
        <v>339</v>
      </c>
      <c r="AB1367">
        <v>484.77</v>
      </c>
    </row>
    <row r="1368" spans="18:28" ht="14.4" x14ac:dyDescent="0.3">
      <c r="R1368" s="22">
        <v>2725077</v>
      </c>
      <c r="S1368">
        <v>2020</v>
      </c>
      <c r="T1368" s="1" t="s">
        <v>1</v>
      </c>
      <c r="U1368" s="1" t="s">
        <v>85</v>
      </c>
      <c r="V1368" s="1" t="s">
        <v>87</v>
      </c>
      <c r="W1368" s="1" t="s">
        <v>88</v>
      </c>
      <c r="X1368" s="1" t="s">
        <v>84</v>
      </c>
      <c r="Y1368" s="1" t="s">
        <v>81</v>
      </c>
      <c r="Z1368" s="1" t="s">
        <v>89</v>
      </c>
      <c r="AA1368">
        <v>170</v>
      </c>
      <c r="AB1368">
        <v>243.1</v>
      </c>
    </row>
    <row r="1369" spans="18:28" ht="14.4" x14ac:dyDescent="0.3">
      <c r="R1369" s="22">
        <v>2725077</v>
      </c>
      <c r="S1369">
        <v>2020</v>
      </c>
      <c r="T1369" s="1" t="s">
        <v>1</v>
      </c>
      <c r="U1369" s="1" t="s">
        <v>85</v>
      </c>
      <c r="V1369" s="1" t="s">
        <v>87</v>
      </c>
      <c r="W1369" s="1" t="s">
        <v>88</v>
      </c>
      <c r="X1369" s="1" t="s">
        <v>84</v>
      </c>
      <c r="Y1369" s="1" t="s">
        <v>81</v>
      </c>
      <c r="Z1369" s="1" t="s">
        <v>89</v>
      </c>
      <c r="AA1369">
        <v>142</v>
      </c>
      <c r="AB1369">
        <v>203.06</v>
      </c>
    </row>
    <row r="1370" spans="18:28" ht="14.4" x14ac:dyDescent="0.3">
      <c r="R1370" s="22">
        <v>2725077</v>
      </c>
      <c r="S1370">
        <v>2020</v>
      </c>
      <c r="T1370" s="1" t="s">
        <v>1</v>
      </c>
      <c r="U1370" s="1" t="s">
        <v>85</v>
      </c>
      <c r="V1370" s="1" t="s">
        <v>87</v>
      </c>
      <c r="W1370" s="1" t="s">
        <v>88</v>
      </c>
      <c r="X1370" s="1" t="s">
        <v>84</v>
      </c>
      <c r="Y1370" s="1" t="s">
        <v>81</v>
      </c>
      <c r="Z1370" s="1" t="s">
        <v>89</v>
      </c>
      <c r="AA1370">
        <v>844</v>
      </c>
      <c r="AB1370">
        <v>1206.92</v>
      </c>
    </row>
    <row r="1371" spans="18:28" ht="14.4" x14ac:dyDescent="0.3">
      <c r="R1371" s="22">
        <v>2725077</v>
      </c>
      <c r="S1371">
        <v>2020</v>
      </c>
      <c r="T1371" s="1" t="s">
        <v>1</v>
      </c>
      <c r="U1371" s="1" t="s">
        <v>85</v>
      </c>
      <c r="V1371" s="1" t="s">
        <v>87</v>
      </c>
      <c r="W1371" s="1" t="s">
        <v>88</v>
      </c>
      <c r="X1371" s="1" t="s">
        <v>84</v>
      </c>
      <c r="Y1371" s="1" t="s">
        <v>81</v>
      </c>
      <c r="Z1371" s="1" t="s">
        <v>89</v>
      </c>
      <c r="AA1371">
        <v>897</v>
      </c>
      <c r="AB1371">
        <v>1282.71</v>
      </c>
    </row>
    <row r="1372" spans="18:28" ht="14.4" x14ac:dyDescent="0.3">
      <c r="R1372" s="22">
        <v>2725077</v>
      </c>
      <c r="S1372">
        <v>2020</v>
      </c>
      <c r="T1372" s="1" t="s">
        <v>1</v>
      </c>
      <c r="U1372" s="1" t="s">
        <v>85</v>
      </c>
      <c r="V1372" s="1" t="s">
        <v>87</v>
      </c>
      <c r="W1372" s="1" t="s">
        <v>88</v>
      </c>
      <c r="X1372" s="1" t="s">
        <v>84</v>
      </c>
      <c r="Y1372" s="1" t="s">
        <v>81</v>
      </c>
      <c r="Z1372" s="1" t="s">
        <v>89</v>
      </c>
      <c r="AA1372">
        <v>169</v>
      </c>
      <c r="AB1372">
        <v>241.67000000000002</v>
      </c>
    </row>
    <row r="1373" spans="18:28" ht="14.4" x14ac:dyDescent="0.3">
      <c r="R1373" s="22">
        <v>2725077</v>
      </c>
      <c r="S1373">
        <v>2020</v>
      </c>
      <c r="T1373" s="1" t="s">
        <v>1</v>
      </c>
      <c r="U1373" s="1" t="s">
        <v>85</v>
      </c>
      <c r="V1373" s="1" t="s">
        <v>87</v>
      </c>
      <c r="W1373" s="1" t="s">
        <v>88</v>
      </c>
      <c r="X1373" s="1" t="s">
        <v>84</v>
      </c>
      <c r="Y1373" s="1" t="s">
        <v>81</v>
      </c>
      <c r="Z1373" s="1" t="s">
        <v>89</v>
      </c>
      <c r="AA1373">
        <v>143</v>
      </c>
      <c r="AB1373">
        <v>204.49</v>
      </c>
    </row>
    <row r="1374" spans="18:28" ht="14.4" x14ac:dyDescent="0.3">
      <c r="R1374" s="22">
        <v>2725077</v>
      </c>
      <c r="S1374">
        <v>2020</v>
      </c>
      <c r="T1374" s="1" t="s">
        <v>0</v>
      </c>
      <c r="U1374" s="1" t="s">
        <v>85</v>
      </c>
      <c r="V1374" s="1" t="s">
        <v>87</v>
      </c>
      <c r="W1374" s="1" t="s">
        <v>88</v>
      </c>
      <c r="X1374" s="1" t="s">
        <v>84</v>
      </c>
      <c r="Y1374" s="1" t="s">
        <v>81</v>
      </c>
      <c r="Z1374" s="1" t="s">
        <v>89</v>
      </c>
      <c r="AA1374">
        <v>148</v>
      </c>
      <c r="AB1374">
        <v>211.64</v>
      </c>
    </row>
    <row r="1375" spans="18:28" ht="14.4" x14ac:dyDescent="0.3">
      <c r="R1375" s="22">
        <v>2725077</v>
      </c>
      <c r="S1375">
        <v>2020</v>
      </c>
      <c r="T1375" s="1" t="s">
        <v>0</v>
      </c>
      <c r="U1375" s="1" t="s">
        <v>85</v>
      </c>
      <c r="V1375" s="1" t="s">
        <v>87</v>
      </c>
      <c r="W1375" s="1" t="s">
        <v>88</v>
      </c>
      <c r="X1375" s="1" t="s">
        <v>84</v>
      </c>
      <c r="Y1375" s="1" t="s">
        <v>81</v>
      </c>
      <c r="Z1375" s="1" t="s">
        <v>89</v>
      </c>
      <c r="AA1375">
        <v>175</v>
      </c>
      <c r="AB1375">
        <v>250.25</v>
      </c>
    </row>
    <row r="1376" spans="18:28" ht="14.4" x14ac:dyDescent="0.3">
      <c r="R1376" s="22">
        <v>2725077</v>
      </c>
      <c r="S1376">
        <v>2020</v>
      </c>
      <c r="T1376" s="1" t="s">
        <v>6</v>
      </c>
      <c r="U1376" s="1" t="s">
        <v>85</v>
      </c>
      <c r="V1376" s="1" t="s">
        <v>87</v>
      </c>
      <c r="W1376" s="1" t="s">
        <v>88</v>
      </c>
      <c r="X1376" s="1" t="s">
        <v>84</v>
      </c>
      <c r="Y1376" s="1" t="s">
        <v>81</v>
      </c>
      <c r="Z1376" s="1" t="s">
        <v>89</v>
      </c>
      <c r="AA1376">
        <v>362</v>
      </c>
      <c r="AB1376">
        <v>517.66</v>
      </c>
    </row>
    <row r="1377" spans="18:28" ht="14.4" x14ac:dyDescent="0.3">
      <c r="R1377" s="22">
        <v>2725077</v>
      </c>
      <c r="S1377">
        <v>2020</v>
      </c>
      <c r="T1377" s="1" t="s">
        <v>6</v>
      </c>
      <c r="U1377" s="1" t="s">
        <v>85</v>
      </c>
      <c r="V1377" s="1" t="s">
        <v>87</v>
      </c>
      <c r="W1377" s="1" t="s">
        <v>88</v>
      </c>
      <c r="X1377" s="1" t="s">
        <v>84</v>
      </c>
      <c r="Y1377" s="1" t="s">
        <v>81</v>
      </c>
      <c r="Z1377" s="1" t="s">
        <v>89</v>
      </c>
      <c r="AA1377">
        <v>364</v>
      </c>
      <c r="AB1377">
        <v>520.52</v>
      </c>
    </row>
    <row r="1378" spans="18:28" ht="14.4" x14ac:dyDescent="0.3">
      <c r="R1378" s="22">
        <v>2725077</v>
      </c>
      <c r="S1378">
        <v>2020</v>
      </c>
      <c r="T1378" s="1" t="s">
        <v>6</v>
      </c>
      <c r="U1378" s="1" t="s">
        <v>85</v>
      </c>
      <c r="V1378" s="1" t="s">
        <v>87</v>
      </c>
      <c r="W1378" s="1" t="s">
        <v>88</v>
      </c>
      <c r="X1378" s="1" t="s">
        <v>84</v>
      </c>
      <c r="Y1378" s="1" t="s">
        <v>81</v>
      </c>
      <c r="Z1378" s="1" t="s">
        <v>89</v>
      </c>
      <c r="AA1378">
        <v>815</v>
      </c>
      <c r="AB1378">
        <v>1165.45</v>
      </c>
    </row>
    <row r="1379" spans="18:28" ht="14.4" x14ac:dyDescent="0.3">
      <c r="R1379" s="22">
        <v>2725077</v>
      </c>
      <c r="S1379">
        <v>2020</v>
      </c>
      <c r="T1379" s="1" t="s">
        <v>6</v>
      </c>
      <c r="U1379" s="1" t="s">
        <v>85</v>
      </c>
      <c r="V1379" s="1" t="s">
        <v>87</v>
      </c>
      <c r="W1379" s="1" t="s">
        <v>88</v>
      </c>
      <c r="X1379" s="1" t="s">
        <v>84</v>
      </c>
      <c r="Y1379" s="1" t="s">
        <v>81</v>
      </c>
      <c r="Z1379" s="1" t="s">
        <v>89</v>
      </c>
      <c r="AA1379">
        <v>901</v>
      </c>
      <c r="AB1379">
        <v>1288.43</v>
      </c>
    </row>
    <row r="1380" spans="18:28" ht="14.4" x14ac:dyDescent="0.3">
      <c r="R1380" s="22">
        <v>2725077</v>
      </c>
      <c r="S1380">
        <v>2020</v>
      </c>
      <c r="T1380" s="1" t="s">
        <v>6</v>
      </c>
      <c r="U1380" s="1" t="s">
        <v>85</v>
      </c>
      <c r="V1380" s="1" t="s">
        <v>87</v>
      </c>
      <c r="W1380" s="1" t="s">
        <v>88</v>
      </c>
      <c r="X1380" s="1" t="s">
        <v>84</v>
      </c>
      <c r="Y1380" s="1" t="s">
        <v>81</v>
      </c>
      <c r="Z1380" s="1" t="s">
        <v>89</v>
      </c>
      <c r="AA1380">
        <v>363</v>
      </c>
      <c r="AB1380">
        <v>519.09</v>
      </c>
    </row>
    <row r="1381" spans="18:28" ht="14.4" x14ac:dyDescent="0.3">
      <c r="R1381" s="22">
        <v>2725077</v>
      </c>
      <c r="S1381">
        <v>2020</v>
      </c>
      <c r="T1381" s="1" t="s">
        <v>6</v>
      </c>
      <c r="U1381" s="1" t="s">
        <v>85</v>
      </c>
      <c r="V1381" s="1" t="s">
        <v>87</v>
      </c>
      <c r="W1381" s="1" t="s">
        <v>88</v>
      </c>
      <c r="X1381" s="1" t="s">
        <v>84</v>
      </c>
      <c r="Y1381" s="1" t="s">
        <v>81</v>
      </c>
      <c r="Z1381" s="1" t="s">
        <v>89</v>
      </c>
      <c r="AA1381">
        <v>145</v>
      </c>
      <c r="AB1381">
        <v>207.35</v>
      </c>
    </row>
    <row r="1382" spans="18:28" ht="14.4" x14ac:dyDescent="0.3">
      <c r="R1382" s="22">
        <v>2725077</v>
      </c>
      <c r="S1382">
        <v>2020</v>
      </c>
      <c r="T1382" s="1" t="s">
        <v>6</v>
      </c>
      <c r="U1382" s="1" t="s">
        <v>85</v>
      </c>
      <c r="V1382" s="1" t="s">
        <v>87</v>
      </c>
      <c r="W1382" s="1" t="s">
        <v>88</v>
      </c>
      <c r="X1382" s="1" t="s">
        <v>84</v>
      </c>
      <c r="Y1382" s="1" t="s">
        <v>81</v>
      </c>
      <c r="Z1382" s="1" t="s">
        <v>89</v>
      </c>
      <c r="AA1382">
        <v>193</v>
      </c>
      <c r="AB1382">
        <v>275.99</v>
      </c>
    </row>
    <row r="1383" spans="18:28" ht="14.4" x14ac:dyDescent="0.3">
      <c r="R1383" s="22">
        <v>2725077</v>
      </c>
      <c r="S1383">
        <v>2020</v>
      </c>
      <c r="T1383" s="1" t="s">
        <v>6</v>
      </c>
      <c r="U1383" s="1" t="s">
        <v>85</v>
      </c>
      <c r="V1383" s="1" t="s">
        <v>87</v>
      </c>
      <c r="W1383" s="1" t="s">
        <v>88</v>
      </c>
      <c r="X1383" s="1" t="s">
        <v>84</v>
      </c>
      <c r="Y1383" s="1" t="s">
        <v>81</v>
      </c>
      <c r="Z1383" s="1" t="s">
        <v>89</v>
      </c>
      <c r="AA1383">
        <v>824</v>
      </c>
      <c r="AB1383">
        <v>1178.32</v>
      </c>
    </row>
    <row r="1384" spans="18:28" ht="14.4" x14ac:dyDescent="0.3">
      <c r="R1384" s="22">
        <v>2725077</v>
      </c>
      <c r="S1384">
        <v>2020</v>
      </c>
      <c r="T1384" s="1" t="s">
        <v>5</v>
      </c>
      <c r="U1384" s="1" t="s">
        <v>85</v>
      </c>
      <c r="V1384" s="1" t="s">
        <v>87</v>
      </c>
      <c r="W1384" s="1" t="s">
        <v>88</v>
      </c>
      <c r="X1384" s="1" t="s">
        <v>84</v>
      </c>
      <c r="Y1384" s="1" t="s">
        <v>81</v>
      </c>
      <c r="Z1384" s="1" t="s">
        <v>89</v>
      </c>
      <c r="AA1384">
        <v>847</v>
      </c>
      <c r="AB1384">
        <v>1211.21</v>
      </c>
    </row>
    <row r="1385" spans="18:28" ht="14.4" x14ac:dyDescent="0.3">
      <c r="R1385" s="22">
        <v>2725077</v>
      </c>
      <c r="S1385">
        <v>2020</v>
      </c>
      <c r="T1385" s="1" t="s">
        <v>5</v>
      </c>
      <c r="U1385" s="1" t="s">
        <v>85</v>
      </c>
      <c r="V1385" s="1" t="s">
        <v>87</v>
      </c>
      <c r="W1385" s="1" t="s">
        <v>88</v>
      </c>
      <c r="X1385" s="1" t="s">
        <v>84</v>
      </c>
      <c r="Y1385" s="1" t="s">
        <v>81</v>
      </c>
      <c r="Z1385" s="1" t="s">
        <v>89</v>
      </c>
      <c r="AA1385">
        <v>856</v>
      </c>
      <c r="AB1385">
        <v>1224.08</v>
      </c>
    </row>
    <row r="1386" spans="18:28" ht="14.4" x14ac:dyDescent="0.3">
      <c r="R1386" s="22">
        <v>2725077</v>
      </c>
      <c r="S1386">
        <v>2020</v>
      </c>
      <c r="T1386" s="1" t="s">
        <v>2</v>
      </c>
      <c r="U1386" s="1" t="s">
        <v>85</v>
      </c>
      <c r="V1386" s="1" t="s">
        <v>87</v>
      </c>
      <c r="W1386" s="1" t="s">
        <v>88</v>
      </c>
      <c r="X1386" s="1" t="s">
        <v>84</v>
      </c>
      <c r="Y1386" s="1" t="s">
        <v>81</v>
      </c>
      <c r="Z1386" s="1" t="s">
        <v>89</v>
      </c>
      <c r="AA1386">
        <v>214</v>
      </c>
      <c r="AB1386">
        <v>306.02</v>
      </c>
    </row>
    <row r="1387" spans="18:28" ht="14.4" x14ac:dyDescent="0.3">
      <c r="R1387" s="22">
        <v>2725077</v>
      </c>
      <c r="S1387">
        <v>2020</v>
      </c>
      <c r="T1387" s="1" t="s">
        <v>2</v>
      </c>
      <c r="U1387" s="1" t="s">
        <v>85</v>
      </c>
      <c r="V1387" s="1" t="s">
        <v>87</v>
      </c>
      <c r="W1387" s="1" t="s">
        <v>88</v>
      </c>
      <c r="X1387" s="1" t="s">
        <v>84</v>
      </c>
      <c r="Y1387" s="1" t="s">
        <v>81</v>
      </c>
      <c r="Z1387" s="1" t="s">
        <v>89</v>
      </c>
      <c r="AA1387">
        <v>811</v>
      </c>
      <c r="AB1387">
        <v>1159.73</v>
      </c>
    </row>
    <row r="1388" spans="18:28" ht="14.4" x14ac:dyDescent="0.3">
      <c r="R1388" s="22">
        <v>2725077</v>
      </c>
      <c r="S1388">
        <v>2020</v>
      </c>
      <c r="T1388" s="1" t="s">
        <v>2</v>
      </c>
      <c r="U1388" s="1" t="s">
        <v>85</v>
      </c>
      <c r="V1388" s="1" t="s">
        <v>87</v>
      </c>
      <c r="W1388" s="1" t="s">
        <v>88</v>
      </c>
      <c r="X1388" s="1" t="s">
        <v>84</v>
      </c>
      <c r="Y1388" s="1" t="s">
        <v>81</v>
      </c>
      <c r="Z1388" s="1" t="s">
        <v>89</v>
      </c>
      <c r="AA1388">
        <v>845</v>
      </c>
      <c r="AB1388">
        <v>1208.3499999999999</v>
      </c>
    </row>
    <row r="1389" spans="18:28" ht="14.4" x14ac:dyDescent="0.3">
      <c r="R1389" s="22">
        <v>2725077</v>
      </c>
      <c r="S1389">
        <v>2020</v>
      </c>
      <c r="T1389" s="1" t="s">
        <v>2</v>
      </c>
      <c r="U1389" s="1" t="s">
        <v>85</v>
      </c>
      <c r="V1389" s="1" t="s">
        <v>87</v>
      </c>
      <c r="W1389" s="1" t="s">
        <v>88</v>
      </c>
      <c r="X1389" s="1" t="s">
        <v>84</v>
      </c>
      <c r="Y1389" s="1" t="s">
        <v>81</v>
      </c>
      <c r="Z1389" s="1" t="s">
        <v>89</v>
      </c>
      <c r="AA1389">
        <v>141</v>
      </c>
      <c r="AB1389">
        <v>201.63</v>
      </c>
    </row>
    <row r="1390" spans="18:28" ht="14.4" x14ac:dyDescent="0.3">
      <c r="R1390" s="22">
        <v>2725077</v>
      </c>
      <c r="S1390">
        <v>2020</v>
      </c>
      <c r="T1390" s="1" t="s">
        <v>4</v>
      </c>
      <c r="U1390" s="1" t="s">
        <v>85</v>
      </c>
      <c r="V1390" s="1" t="s">
        <v>87</v>
      </c>
      <c r="W1390" s="1" t="s">
        <v>88</v>
      </c>
      <c r="X1390" s="1" t="s">
        <v>84</v>
      </c>
      <c r="Y1390" s="1" t="s">
        <v>81</v>
      </c>
      <c r="Z1390" s="1" t="s">
        <v>89</v>
      </c>
      <c r="AA1390">
        <v>900</v>
      </c>
      <c r="AB1390">
        <v>1287</v>
      </c>
    </row>
    <row r="1391" spans="18:28" ht="14.4" x14ac:dyDescent="0.3">
      <c r="R1391" s="22">
        <v>2725077</v>
      </c>
      <c r="S1391">
        <v>2021</v>
      </c>
      <c r="T1391" s="1" t="s">
        <v>6</v>
      </c>
      <c r="U1391" s="1" t="s">
        <v>77</v>
      </c>
      <c r="V1391" s="1" t="s">
        <v>87</v>
      </c>
      <c r="W1391" s="1" t="s">
        <v>88</v>
      </c>
      <c r="X1391" s="1" t="s">
        <v>84</v>
      </c>
      <c r="Y1391" s="1" t="s">
        <v>81</v>
      </c>
      <c r="Z1391" s="1" t="s">
        <v>89</v>
      </c>
      <c r="AA1391">
        <v>352</v>
      </c>
      <c r="AB1391">
        <v>503.36</v>
      </c>
    </row>
    <row r="1392" spans="18:28" ht="14.4" x14ac:dyDescent="0.3">
      <c r="R1392" s="22">
        <v>2725077</v>
      </c>
      <c r="S1392">
        <v>2021</v>
      </c>
      <c r="T1392" s="1" t="s">
        <v>5</v>
      </c>
      <c r="U1392" s="1" t="s">
        <v>77</v>
      </c>
      <c r="V1392" s="1" t="s">
        <v>87</v>
      </c>
      <c r="W1392" s="1" t="s">
        <v>88</v>
      </c>
      <c r="X1392" s="1" t="s">
        <v>84</v>
      </c>
      <c r="Y1392" s="1" t="s">
        <v>81</v>
      </c>
      <c r="Z1392" s="1" t="s">
        <v>89</v>
      </c>
      <c r="AA1392">
        <v>364</v>
      </c>
      <c r="AB1392">
        <v>520.52</v>
      </c>
    </row>
    <row r="1393" spans="18:28" ht="14.4" x14ac:dyDescent="0.3">
      <c r="R1393" s="22">
        <v>2725077</v>
      </c>
      <c r="S1393">
        <v>2021</v>
      </c>
      <c r="T1393" s="1" t="s">
        <v>5</v>
      </c>
      <c r="U1393" s="1" t="s">
        <v>77</v>
      </c>
      <c r="V1393" s="1" t="s">
        <v>87</v>
      </c>
      <c r="W1393" s="1" t="s">
        <v>88</v>
      </c>
      <c r="X1393" s="1" t="s">
        <v>84</v>
      </c>
      <c r="Y1393" s="1" t="s">
        <v>81</v>
      </c>
      <c r="Z1393" s="1" t="s">
        <v>89</v>
      </c>
      <c r="AA1393">
        <v>127</v>
      </c>
      <c r="AB1393">
        <v>181.61</v>
      </c>
    </row>
    <row r="1394" spans="18:28" ht="14.4" x14ac:dyDescent="0.3">
      <c r="R1394" s="22">
        <v>2725077</v>
      </c>
      <c r="S1394">
        <v>2021</v>
      </c>
      <c r="T1394" s="1" t="s">
        <v>5</v>
      </c>
      <c r="U1394" s="1" t="s">
        <v>77</v>
      </c>
      <c r="V1394" s="1" t="s">
        <v>87</v>
      </c>
      <c r="W1394" s="1" t="s">
        <v>88</v>
      </c>
      <c r="X1394" s="1" t="s">
        <v>84</v>
      </c>
      <c r="Y1394" s="1" t="s">
        <v>81</v>
      </c>
      <c r="Z1394" s="1" t="s">
        <v>89</v>
      </c>
      <c r="AA1394">
        <v>361</v>
      </c>
      <c r="AB1394">
        <v>516.23</v>
      </c>
    </row>
    <row r="1395" spans="18:28" ht="14.4" x14ac:dyDescent="0.3">
      <c r="R1395" s="22">
        <v>2725077</v>
      </c>
      <c r="S1395">
        <v>2021</v>
      </c>
      <c r="T1395" s="1" t="s">
        <v>4</v>
      </c>
      <c r="U1395" s="1" t="s">
        <v>77</v>
      </c>
      <c r="V1395" s="1" t="s">
        <v>87</v>
      </c>
      <c r="W1395" s="1" t="s">
        <v>88</v>
      </c>
      <c r="X1395" s="1" t="s">
        <v>84</v>
      </c>
      <c r="Y1395" s="1" t="s">
        <v>81</v>
      </c>
      <c r="Z1395" s="1" t="s">
        <v>89</v>
      </c>
      <c r="AA1395">
        <v>145</v>
      </c>
      <c r="AB1395">
        <v>207.35</v>
      </c>
    </row>
    <row r="1396" spans="18:28" ht="14.4" x14ac:dyDescent="0.3">
      <c r="R1396" s="22">
        <v>2725077</v>
      </c>
      <c r="S1396">
        <v>2021</v>
      </c>
      <c r="T1396" s="1" t="s">
        <v>4</v>
      </c>
      <c r="U1396" s="1" t="s">
        <v>77</v>
      </c>
      <c r="V1396" s="1" t="s">
        <v>87</v>
      </c>
      <c r="W1396" s="1" t="s">
        <v>88</v>
      </c>
      <c r="X1396" s="1" t="s">
        <v>84</v>
      </c>
      <c r="Y1396" s="1" t="s">
        <v>81</v>
      </c>
      <c r="Z1396" s="1" t="s">
        <v>89</v>
      </c>
      <c r="AA1396">
        <v>139</v>
      </c>
      <c r="AB1396">
        <v>198.76999999999998</v>
      </c>
    </row>
    <row r="1397" spans="18:28" ht="14.4" x14ac:dyDescent="0.3">
      <c r="R1397" s="22">
        <v>2725077</v>
      </c>
      <c r="S1397">
        <v>2021</v>
      </c>
      <c r="T1397" s="1" t="s">
        <v>4</v>
      </c>
      <c r="U1397" s="1" t="s">
        <v>77</v>
      </c>
      <c r="V1397" s="1" t="s">
        <v>87</v>
      </c>
      <c r="W1397" s="1" t="s">
        <v>88</v>
      </c>
      <c r="X1397" s="1" t="s">
        <v>84</v>
      </c>
      <c r="Y1397" s="1" t="s">
        <v>81</v>
      </c>
      <c r="Z1397" s="1" t="s">
        <v>89</v>
      </c>
      <c r="AA1397">
        <v>133</v>
      </c>
      <c r="AB1397">
        <v>190.19</v>
      </c>
    </row>
    <row r="1398" spans="18:28" ht="14.4" x14ac:dyDescent="0.3">
      <c r="R1398" s="22">
        <v>2725077</v>
      </c>
      <c r="S1398">
        <v>2021</v>
      </c>
      <c r="T1398" s="1" t="s">
        <v>3</v>
      </c>
      <c r="U1398" s="1" t="s">
        <v>85</v>
      </c>
      <c r="V1398" s="1" t="s">
        <v>87</v>
      </c>
      <c r="W1398" s="1" t="s">
        <v>88</v>
      </c>
      <c r="X1398" s="1" t="s">
        <v>84</v>
      </c>
      <c r="Y1398" s="1" t="s">
        <v>81</v>
      </c>
      <c r="Z1398" s="1" t="s">
        <v>89</v>
      </c>
      <c r="AA1398">
        <v>344</v>
      </c>
      <c r="AB1398">
        <v>491.91999999999996</v>
      </c>
    </row>
    <row r="1399" spans="18:28" ht="14.4" x14ac:dyDescent="0.3">
      <c r="R1399" s="22">
        <v>2725077</v>
      </c>
      <c r="S1399">
        <v>2021</v>
      </c>
      <c r="T1399" s="1" t="s">
        <v>3</v>
      </c>
      <c r="U1399" s="1" t="s">
        <v>85</v>
      </c>
      <c r="V1399" s="1" t="s">
        <v>87</v>
      </c>
      <c r="W1399" s="1" t="s">
        <v>88</v>
      </c>
      <c r="X1399" s="1" t="s">
        <v>84</v>
      </c>
      <c r="Y1399" s="1" t="s">
        <v>81</v>
      </c>
      <c r="Z1399" s="1" t="s">
        <v>89</v>
      </c>
      <c r="AA1399">
        <v>340</v>
      </c>
      <c r="AB1399">
        <v>486.2</v>
      </c>
    </row>
    <row r="1400" spans="18:28" ht="14.4" x14ac:dyDescent="0.3">
      <c r="R1400" s="22">
        <v>2725077</v>
      </c>
      <c r="S1400">
        <v>2021</v>
      </c>
      <c r="T1400" s="1" t="s">
        <v>3</v>
      </c>
      <c r="U1400" s="1" t="s">
        <v>85</v>
      </c>
      <c r="V1400" s="1" t="s">
        <v>87</v>
      </c>
      <c r="W1400" s="1" t="s">
        <v>88</v>
      </c>
      <c r="X1400" s="1" t="s">
        <v>84</v>
      </c>
      <c r="Y1400" s="1" t="s">
        <v>81</v>
      </c>
      <c r="Z1400" s="1" t="s">
        <v>89</v>
      </c>
      <c r="AA1400">
        <v>313</v>
      </c>
      <c r="AB1400">
        <v>447.59000000000003</v>
      </c>
    </row>
    <row r="1401" spans="18:28" ht="14.4" x14ac:dyDescent="0.3">
      <c r="R1401" s="22">
        <v>2725077</v>
      </c>
      <c r="S1401">
        <v>2021</v>
      </c>
      <c r="T1401" s="1" t="s">
        <v>3</v>
      </c>
      <c r="U1401" s="1" t="s">
        <v>85</v>
      </c>
      <c r="V1401" s="1" t="s">
        <v>87</v>
      </c>
      <c r="W1401" s="1" t="s">
        <v>88</v>
      </c>
      <c r="X1401" s="1" t="s">
        <v>84</v>
      </c>
      <c r="Y1401" s="1" t="s">
        <v>81</v>
      </c>
      <c r="Z1401" s="1" t="s">
        <v>89</v>
      </c>
      <c r="AA1401">
        <v>865</v>
      </c>
      <c r="AB1401">
        <v>1236.95</v>
      </c>
    </row>
    <row r="1402" spans="18:28" ht="14.4" x14ac:dyDescent="0.3">
      <c r="R1402" s="22">
        <v>2725077</v>
      </c>
      <c r="S1402">
        <v>2021</v>
      </c>
      <c r="T1402" s="1" t="s">
        <v>3</v>
      </c>
      <c r="U1402" s="1" t="s">
        <v>85</v>
      </c>
      <c r="V1402" s="1" t="s">
        <v>87</v>
      </c>
      <c r="W1402" s="1" t="s">
        <v>88</v>
      </c>
      <c r="X1402" s="1" t="s">
        <v>84</v>
      </c>
      <c r="Y1402" s="1" t="s">
        <v>81</v>
      </c>
      <c r="Z1402" s="1" t="s">
        <v>89</v>
      </c>
      <c r="AA1402">
        <v>317</v>
      </c>
      <c r="AB1402">
        <v>453.31</v>
      </c>
    </row>
    <row r="1403" spans="18:28" ht="14.4" x14ac:dyDescent="0.3">
      <c r="R1403" s="22">
        <v>2725077</v>
      </c>
      <c r="S1403">
        <v>2021</v>
      </c>
      <c r="T1403" s="1" t="s">
        <v>7</v>
      </c>
      <c r="U1403" s="1" t="s">
        <v>85</v>
      </c>
      <c r="V1403" s="1" t="s">
        <v>87</v>
      </c>
      <c r="W1403" s="1" t="s">
        <v>88</v>
      </c>
      <c r="X1403" s="1" t="s">
        <v>84</v>
      </c>
      <c r="Y1403" s="1" t="s">
        <v>81</v>
      </c>
      <c r="Z1403" s="1" t="s">
        <v>89</v>
      </c>
      <c r="AA1403">
        <v>320</v>
      </c>
      <c r="AB1403">
        <v>457.6</v>
      </c>
    </row>
    <row r="1404" spans="18:28" ht="14.4" x14ac:dyDescent="0.3">
      <c r="R1404" s="22">
        <v>2725077</v>
      </c>
      <c r="S1404">
        <v>2021</v>
      </c>
      <c r="T1404" s="1" t="s">
        <v>1</v>
      </c>
      <c r="U1404" s="1" t="s">
        <v>77</v>
      </c>
      <c r="V1404" s="1" t="s">
        <v>87</v>
      </c>
      <c r="W1404" s="1" t="s">
        <v>88</v>
      </c>
      <c r="X1404" s="1" t="s">
        <v>84</v>
      </c>
      <c r="Y1404" s="1" t="s">
        <v>81</v>
      </c>
      <c r="Z1404" s="1" t="s">
        <v>89</v>
      </c>
      <c r="AA1404">
        <v>830</v>
      </c>
      <c r="AB1404">
        <v>1186.9000000000001</v>
      </c>
    </row>
    <row r="1405" spans="18:28" ht="14.4" x14ac:dyDescent="0.3">
      <c r="R1405" s="22">
        <v>2725077</v>
      </c>
      <c r="S1405">
        <v>2021</v>
      </c>
      <c r="T1405" s="1" t="s">
        <v>0</v>
      </c>
      <c r="U1405" s="1" t="s">
        <v>77</v>
      </c>
      <c r="V1405" s="1" t="s">
        <v>87</v>
      </c>
      <c r="W1405" s="1" t="s">
        <v>88</v>
      </c>
      <c r="X1405" s="1" t="s">
        <v>84</v>
      </c>
      <c r="Y1405" s="1" t="s">
        <v>81</v>
      </c>
      <c r="Z1405" s="1" t="s">
        <v>89</v>
      </c>
      <c r="AA1405">
        <v>158</v>
      </c>
      <c r="AB1405">
        <v>225.94</v>
      </c>
    </row>
    <row r="1406" spans="18:28" ht="14.4" x14ac:dyDescent="0.3">
      <c r="R1406" s="22">
        <v>2725077</v>
      </c>
      <c r="S1406">
        <v>2021</v>
      </c>
      <c r="T1406" s="1" t="s">
        <v>6</v>
      </c>
      <c r="U1406" s="1" t="s">
        <v>77</v>
      </c>
      <c r="V1406" s="1" t="s">
        <v>87</v>
      </c>
      <c r="W1406" s="1" t="s">
        <v>88</v>
      </c>
      <c r="X1406" s="1" t="s">
        <v>84</v>
      </c>
      <c r="Y1406" s="1" t="s">
        <v>81</v>
      </c>
      <c r="Z1406" s="1" t="s">
        <v>89</v>
      </c>
      <c r="AA1406">
        <v>302</v>
      </c>
      <c r="AB1406">
        <v>431.86</v>
      </c>
    </row>
    <row r="1407" spans="18:28" ht="14.4" x14ac:dyDescent="0.3">
      <c r="R1407" s="22">
        <v>2725077</v>
      </c>
      <c r="S1407">
        <v>2021</v>
      </c>
      <c r="T1407" s="1" t="s">
        <v>6</v>
      </c>
      <c r="U1407" s="1" t="s">
        <v>77</v>
      </c>
      <c r="V1407" s="1" t="s">
        <v>87</v>
      </c>
      <c r="W1407" s="1" t="s">
        <v>88</v>
      </c>
      <c r="X1407" s="1" t="s">
        <v>84</v>
      </c>
      <c r="Y1407" s="1" t="s">
        <v>81</v>
      </c>
      <c r="Z1407" s="1" t="s">
        <v>89</v>
      </c>
      <c r="AA1407">
        <v>127</v>
      </c>
      <c r="AB1407">
        <v>181.61</v>
      </c>
    </row>
    <row r="1408" spans="18:28" ht="14.4" x14ac:dyDescent="0.3">
      <c r="R1408" s="22">
        <v>2725077</v>
      </c>
      <c r="S1408">
        <v>2021</v>
      </c>
      <c r="T1408" s="1" t="s">
        <v>6</v>
      </c>
      <c r="U1408" s="1" t="s">
        <v>77</v>
      </c>
      <c r="V1408" s="1" t="s">
        <v>87</v>
      </c>
      <c r="W1408" s="1" t="s">
        <v>88</v>
      </c>
      <c r="X1408" s="1" t="s">
        <v>84</v>
      </c>
      <c r="Y1408" s="1" t="s">
        <v>81</v>
      </c>
      <c r="Z1408" s="1" t="s">
        <v>89</v>
      </c>
      <c r="AA1408">
        <v>834</v>
      </c>
      <c r="AB1408">
        <v>1192.6199999999999</v>
      </c>
    </row>
    <row r="1409" spans="18:28" ht="14.4" x14ac:dyDescent="0.3">
      <c r="R1409" s="22">
        <v>2725077</v>
      </c>
      <c r="S1409">
        <v>2021</v>
      </c>
      <c r="T1409" s="1" t="s">
        <v>5</v>
      </c>
      <c r="U1409" s="1" t="s">
        <v>77</v>
      </c>
      <c r="V1409" s="1" t="s">
        <v>87</v>
      </c>
      <c r="W1409" s="1" t="s">
        <v>88</v>
      </c>
      <c r="X1409" s="1" t="s">
        <v>84</v>
      </c>
      <c r="Y1409" s="1" t="s">
        <v>81</v>
      </c>
      <c r="Z1409" s="1" t="s">
        <v>89</v>
      </c>
      <c r="AA1409">
        <v>134</v>
      </c>
      <c r="AB1409">
        <v>191.62</v>
      </c>
    </row>
    <row r="1410" spans="18:28" ht="14.4" x14ac:dyDescent="0.3">
      <c r="R1410" s="22">
        <v>2725077</v>
      </c>
      <c r="S1410">
        <v>2021</v>
      </c>
      <c r="T1410" s="1" t="s">
        <v>5</v>
      </c>
      <c r="U1410" s="1" t="s">
        <v>77</v>
      </c>
      <c r="V1410" s="1" t="s">
        <v>87</v>
      </c>
      <c r="W1410" s="1" t="s">
        <v>88</v>
      </c>
      <c r="X1410" s="1" t="s">
        <v>84</v>
      </c>
      <c r="Y1410" s="1" t="s">
        <v>81</v>
      </c>
      <c r="Z1410" s="1" t="s">
        <v>89</v>
      </c>
      <c r="AA1410">
        <v>130</v>
      </c>
      <c r="AB1410">
        <v>185.9</v>
      </c>
    </row>
    <row r="1411" spans="18:28" ht="14.4" x14ac:dyDescent="0.3">
      <c r="R1411" s="22">
        <v>2725077</v>
      </c>
      <c r="S1411">
        <v>2021</v>
      </c>
      <c r="T1411" s="1" t="s">
        <v>5</v>
      </c>
      <c r="U1411" s="1" t="s">
        <v>77</v>
      </c>
      <c r="V1411" s="1" t="s">
        <v>87</v>
      </c>
      <c r="W1411" s="1" t="s">
        <v>88</v>
      </c>
      <c r="X1411" s="1" t="s">
        <v>84</v>
      </c>
      <c r="Y1411" s="1" t="s">
        <v>81</v>
      </c>
      <c r="Z1411" s="1" t="s">
        <v>89</v>
      </c>
      <c r="AA1411">
        <v>911</v>
      </c>
      <c r="AB1411">
        <v>1302.73</v>
      </c>
    </row>
    <row r="1412" spans="18:28" ht="14.4" x14ac:dyDescent="0.3">
      <c r="R1412" s="22">
        <v>2725077</v>
      </c>
      <c r="S1412">
        <v>2021</v>
      </c>
      <c r="T1412" s="1" t="s">
        <v>5</v>
      </c>
      <c r="U1412" s="1" t="s">
        <v>77</v>
      </c>
      <c r="V1412" s="1" t="s">
        <v>87</v>
      </c>
      <c r="W1412" s="1" t="s">
        <v>88</v>
      </c>
      <c r="X1412" s="1" t="s">
        <v>84</v>
      </c>
      <c r="Y1412" s="1" t="s">
        <v>81</v>
      </c>
      <c r="Z1412" s="1" t="s">
        <v>89</v>
      </c>
      <c r="AA1412">
        <v>867</v>
      </c>
      <c r="AB1412">
        <v>1239.81</v>
      </c>
    </row>
    <row r="1413" spans="18:28" ht="14.4" x14ac:dyDescent="0.3">
      <c r="R1413" s="22">
        <v>2725077</v>
      </c>
      <c r="S1413">
        <v>2021</v>
      </c>
      <c r="T1413" s="1" t="s">
        <v>2</v>
      </c>
      <c r="U1413" s="1" t="s">
        <v>77</v>
      </c>
      <c r="V1413" s="1" t="s">
        <v>87</v>
      </c>
      <c r="W1413" s="1" t="s">
        <v>88</v>
      </c>
      <c r="X1413" s="1" t="s">
        <v>84</v>
      </c>
      <c r="Y1413" s="1" t="s">
        <v>81</v>
      </c>
      <c r="Z1413" s="1" t="s">
        <v>89</v>
      </c>
      <c r="AA1413">
        <v>346</v>
      </c>
      <c r="AB1413">
        <v>494.78</v>
      </c>
    </row>
    <row r="1414" spans="18:28" ht="14.4" x14ac:dyDescent="0.3">
      <c r="R1414" s="22">
        <v>2725077</v>
      </c>
      <c r="S1414">
        <v>2021</v>
      </c>
      <c r="T1414" s="1" t="s">
        <v>2</v>
      </c>
      <c r="U1414" s="1" t="s">
        <v>77</v>
      </c>
      <c r="V1414" s="1" t="s">
        <v>87</v>
      </c>
      <c r="W1414" s="1" t="s">
        <v>88</v>
      </c>
      <c r="X1414" s="1" t="s">
        <v>84</v>
      </c>
      <c r="Y1414" s="1" t="s">
        <v>81</v>
      </c>
      <c r="Z1414" s="1" t="s">
        <v>89</v>
      </c>
      <c r="AA1414">
        <v>148</v>
      </c>
      <c r="AB1414">
        <v>211.64</v>
      </c>
    </row>
    <row r="1415" spans="18:28" ht="14.4" x14ac:dyDescent="0.3">
      <c r="R1415" s="22">
        <v>2725077</v>
      </c>
      <c r="S1415">
        <v>2022</v>
      </c>
      <c r="T1415" s="1" t="s">
        <v>3</v>
      </c>
      <c r="U1415" s="1" t="s">
        <v>77</v>
      </c>
      <c r="V1415" s="1" t="s">
        <v>87</v>
      </c>
      <c r="W1415" s="1" t="s">
        <v>88</v>
      </c>
      <c r="X1415" s="1" t="s">
        <v>84</v>
      </c>
      <c r="Y1415" s="1" t="s">
        <v>81</v>
      </c>
      <c r="Z1415" s="1" t="s">
        <v>89</v>
      </c>
      <c r="AA1415">
        <v>214</v>
      </c>
      <c r="AB1415">
        <v>306.02</v>
      </c>
    </row>
    <row r="1416" spans="18:28" ht="14.4" x14ac:dyDescent="0.3">
      <c r="R1416" s="22">
        <v>2725077</v>
      </c>
      <c r="S1416">
        <v>2022</v>
      </c>
      <c r="T1416" s="1" t="s">
        <v>3</v>
      </c>
      <c r="U1416" s="1" t="s">
        <v>77</v>
      </c>
      <c r="V1416" s="1" t="s">
        <v>87</v>
      </c>
      <c r="W1416" s="1" t="s">
        <v>88</v>
      </c>
      <c r="X1416" s="1" t="s">
        <v>84</v>
      </c>
      <c r="Y1416" s="1" t="s">
        <v>81</v>
      </c>
      <c r="Z1416" s="1" t="s">
        <v>89</v>
      </c>
      <c r="AA1416">
        <v>205</v>
      </c>
      <c r="AB1416">
        <v>293.14999999999998</v>
      </c>
    </row>
    <row r="1417" spans="18:28" ht="14.4" x14ac:dyDescent="0.3">
      <c r="R1417" s="22">
        <v>2725077</v>
      </c>
      <c r="S1417">
        <v>2022</v>
      </c>
      <c r="T1417" s="1" t="s">
        <v>1</v>
      </c>
      <c r="U1417" s="1" t="s">
        <v>77</v>
      </c>
      <c r="V1417" s="1" t="s">
        <v>87</v>
      </c>
      <c r="W1417" s="1" t="s">
        <v>88</v>
      </c>
      <c r="X1417" s="1" t="s">
        <v>84</v>
      </c>
      <c r="Y1417" s="1" t="s">
        <v>81</v>
      </c>
      <c r="Z1417" s="1" t="s">
        <v>89</v>
      </c>
      <c r="AA1417">
        <v>238</v>
      </c>
      <c r="AB1417">
        <v>340.34000000000003</v>
      </c>
    </row>
    <row r="1418" spans="18:28" ht="14.4" x14ac:dyDescent="0.3">
      <c r="R1418" s="22">
        <v>2725077</v>
      </c>
      <c r="S1418">
        <v>2022</v>
      </c>
      <c r="T1418" s="1" t="s">
        <v>1</v>
      </c>
      <c r="U1418" s="1" t="s">
        <v>77</v>
      </c>
      <c r="V1418" s="1" t="s">
        <v>87</v>
      </c>
      <c r="W1418" s="1" t="s">
        <v>88</v>
      </c>
      <c r="X1418" s="1" t="s">
        <v>84</v>
      </c>
      <c r="Y1418" s="1" t="s">
        <v>81</v>
      </c>
      <c r="Z1418" s="1" t="s">
        <v>89</v>
      </c>
      <c r="AA1418">
        <v>247</v>
      </c>
      <c r="AB1418">
        <v>353.21</v>
      </c>
    </row>
    <row r="1419" spans="18:28" ht="14.4" x14ac:dyDescent="0.3">
      <c r="R1419" s="22">
        <v>2725077</v>
      </c>
      <c r="S1419">
        <v>2022</v>
      </c>
      <c r="T1419" s="1" t="s">
        <v>5</v>
      </c>
      <c r="U1419" s="1" t="s">
        <v>77</v>
      </c>
      <c r="V1419" s="1" t="s">
        <v>87</v>
      </c>
      <c r="W1419" s="1" t="s">
        <v>88</v>
      </c>
      <c r="X1419" s="1" t="s">
        <v>84</v>
      </c>
      <c r="Y1419" s="1" t="s">
        <v>81</v>
      </c>
      <c r="Z1419" s="1" t="s">
        <v>89</v>
      </c>
      <c r="AA1419">
        <v>181</v>
      </c>
      <c r="AB1419">
        <v>258.83</v>
      </c>
    </row>
    <row r="1420" spans="18:28" ht="14.4" x14ac:dyDescent="0.3">
      <c r="R1420" s="22">
        <v>2725077</v>
      </c>
      <c r="S1420">
        <v>2022</v>
      </c>
      <c r="T1420" s="1" t="s">
        <v>2</v>
      </c>
      <c r="U1420" s="1" t="s">
        <v>77</v>
      </c>
      <c r="V1420" s="1" t="s">
        <v>87</v>
      </c>
      <c r="W1420" s="1" t="s">
        <v>88</v>
      </c>
      <c r="X1420" s="1" t="s">
        <v>84</v>
      </c>
      <c r="Y1420" s="1" t="s">
        <v>81</v>
      </c>
      <c r="Z1420" s="1" t="s">
        <v>89</v>
      </c>
      <c r="AA1420">
        <v>232</v>
      </c>
      <c r="AB1420">
        <v>331.76</v>
      </c>
    </row>
    <row r="1421" spans="18:28" ht="14.4" x14ac:dyDescent="0.3">
      <c r="R1421" s="22">
        <v>2725077</v>
      </c>
      <c r="S1421">
        <v>2022</v>
      </c>
      <c r="T1421" s="1" t="s">
        <v>2</v>
      </c>
      <c r="U1421" s="1" t="s">
        <v>77</v>
      </c>
      <c r="V1421" s="1" t="s">
        <v>87</v>
      </c>
      <c r="W1421" s="1" t="s">
        <v>88</v>
      </c>
      <c r="X1421" s="1" t="s">
        <v>84</v>
      </c>
      <c r="Y1421" s="1" t="s">
        <v>81</v>
      </c>
      <c r="Z1421" s="1" t="s">
        <v>89</v>
      </c>
      <c r="AA1421">
        <v>223</v>
      </c>
      <c r="AB1421">
        <v>318.89</v>
      </c>
    </row>
    <row r="1422" spans="18:28" ht="14.4" x14ac:dyDescent="0.3">
      <c r="R1422" s="22">
        <v>2725077</v>
      </c>
      <c r="S1422">
        <v>2022</v>
      </c>
      <c r="T1422" s="1" t="s">
        <v>2</v>
      </c>
      <c r="U1422" s="1" t="s">
        <v>77</v>
      </c>
      <c r="V1422" s="1" t="s">
        <v>87</v>
      </c>
      <c r="W1422" s="1" t="s">
        <v>88</v>
      </c>
      <c r="X1422" s="1" t="s">
        <v>84</v>
      </c>
      <c r="Y1422" s="1" t="s">
        <v>81</v>
      </c>
      <c r="Z1422" s="1" t="s">
        <v>89</v>
      </c>
      <c r="AA1422">
        <v>217</v>
      </c>
      <c r="AB1422">
        <v>310.31</v>
      </c>
    </row>
    <row r="1423" spans="18:28" ht="14.4" x14ac:dyDescent="0.3">
      <c r="R1423" s="22">
        <v>2725077</v>
      </c>
      <c r="S1423">
        <v>2022</v>
      </c>
      <c r="T1423" s="1" t="s">
        <v>4</v>
      </c>
      <c r="U1423" s="1" t="s">
        <v>77</v>
      </c>
      <c r="V1423" s="1" t="s">
        <v>87</v>
      </c>
      <c r="W1423" s="1" t="s">
        <v>88</v>
      </c>
      <c r="X1423" s="1" t="s">
        <v>84</v>
      </c>
      <c r="Y1423" s="1" t="s">
        <v>81</v>
      </c>
      <c r="Z1423" s="1" t="s">
        <v>89</v>
      </c>
      <c r="AA1423">
        <v>190</v>
      </c>
      <c r="AB1423">
        <v>271.7</v>
      </c>
    </row>
    <row r="1424" spans="18:28" ht="14.4" x14ac:dyDescent="0.3">
      <c r="R1424" s="22">
        <v>2725077</v>
      </c>
      <c r="S1424">
        <v>2022</v>
      </c>
      <c r="T1424" s="1" t="s">
        <v>4</v>
      </c>
      <c r="U1424" s="1" t="s">
        <v>77</v>
      </c>
      <c r="V1424" s="1" t="s">
        <v>87</v>
      </c>
      <c r="W1424" s="1" t="s">
        <v>88</v>
      </c>
      <c r="X1424" s="1" t="s">
        <v>84</v>
      </c>
      <c r="Y1424" s="1" t="s">
        <v>81</v>
      </c>
      <c r="Z1424" s="1" t="s">
        <v>89</v>
      </c>
      <c r="AA1424">
        <v>199</v>
      </c>
      <c r="AB1424">
        <v>284.57</v>
      </c>
    </row>
    <row r="1425" spans="18:28" ht="14.4" x14ac:dyDescent="0.3">
      <c r="R1425" s="22">
        <v>2725077</v>
      </c>
      <c r="S1425">
        <v>2022</v>
      </c>
      <c r="T1425" s="1" t="s">
        <v>4</v>
      </c>
      <c r="U1425" s="1" t="s">
        <v>77</v>
      </c>
      <c r="V1425" s="1" t="s">
        <v>87</v>
      </c>
      <c r="W1425" s="1" t="s">
        <v>88</v>
      </c>
      <c r="X1425" s="1" t="s">
        <v>84</v>
      </c>
      <c r="Y1425" s="1" t="s">
        <v>81</v>
      </c>
      <c r="Z1425" s="1" t="s">
        <v>89</v>
      </c>
      <c r="AA1425">
        <v>193</v>
      </c>
      <c r="AB1425">
        <v>275.99</v>
      </c>
    </row>
    <row r="1426" spans="18:28" ht="14.4" x14ac:dyDescent="0.3">
      <c r="R1426" s="22">
        <v>2725077</v>
      </c>
      <c r="S1426">
        <v>2022</v>
      </c>
      <c r="T1426" s="1" t="s">
        <v>4</v>
      </c>
      <c r="U1426" s="1" t="s">
        <v>77</v>
      </c>
      <c r="V1426" s="1" t="s">
        <v>87</v>
      </c>
      <c r="W1426" s="1" t="s">
        <v>88</v>
      </c>
      <c r="X1426" s="1" t="s">
        <v>84</v>
      </c>
      <c r="Y1426" s="1" t="s">
        <v>81</v>
      </c>
      <c r="Z1426" s="1" t="s">
        <v>89</v>
      </c>
      <c r="AA1426">
        <v>187</v>
      </c>
      <c r="AB1426">
        <v>267.40999999999997</v>
      </c>
    </row>
    <row r="1427" spans="18:28" ht="14.4" x14ac:dyDescent="0.3">
      <c r="R1427" s="22">
        <v>2725077</v>
      </c>
      <c r="S1427">
        <v>2022</v>
      </c>
      <c r="T1427" s="1" t="s">
        <v>3</v>
      </c>
      <c r="U1427" s="1" t="s">
        <v>85</v>
      </c>
      <c r="V1427" s="1" t="s">
        <v>87</v>
      </c>
      <c r="W1427" s="1" t="s">
        <v>88</v>
      </c>
      <c r="X1427" s="1" t="s">
        <v>84</v>
      </c>
      <c r="Y1427" s="1" t="s">
        <v>81</v>
      </c>
      <c r="Z1427" s="1" t="s">
        <v>89</v>
      </c>
      <c r="AA1427">
        <v>280</v>
      </c>
      <c r="AB1427">
        <v>400.4</v>
      </c>
    </row>
    <row r="1428" spans="18:28" ht="14.4" x14ac:dyDescent="0.3">
      <c r="R1428" s="22">
        <v>2725077</v>
      </c>
      <c r="S1428">
        <v>2022</v>
      </c>
      <c r="T1428" s="1" t="s">
        <v>3</v>
      </c>
      <c r="U1428" s="1" t="s">
        <v>85</v>
      </c>
      <c r="V1428" s="1" t="s">
        <v>87</v>
      </c>
      <c r="W1428" s="1" t="s">
        <v>88</v>
      </c>
      <c r="X1428" s="1" t="s">
        <v>84</v>
      </c>
      <c r="Y1428" s="1" t="s">
        <v>81</v>
      </c>
      <c r="Z1428" s="1" t="s">
        <v>89</v>
      </c>
      <c r="AA1428">
        <v>834</v>
      </c>
      <c r="AB1428">
        <v>1192.6199999999999</v>
      </c>
    </row>
    <row r="1429" spans="18:28" ht="14.4" x14ac:dyDescent="0.3">
      <c r="R1429" s="22">
        <v>2725077</v>
      </c>
      <c r="S1429">
        <v>2022</v>
      </c>
      <c r="T1429" s="1" t="s">
        <v>3</v>
      </c>
      <c r="U1429" s="1" t="s">
        <v>85</v>
      </c>
      <c r="V1429" s="1" t="s">
        <v>87</v>
      </c>
      <c r="W1429" s="1" t="s">
        <v>88</v>
      </c>
      <c r="X1429" s="1" t="s">
        <v>84</v>
      </c>
      <c r="Y1429" s="1" t="s">
        <v>81</v>
      </c>
      <c r="Z1429" s="1" t="s">
        <v>89</v>
      </c>
      <c r="AA1429">
        <v>867</v>
      </c>
      <c r="AB1429">
        <v>1239.81</v>
      </c>
    </row>
    <row r="1430" spans="18:28" ht="14.4" x14ac:dyDescent="0.3">
      <c r="R1430" s="22">
        <v>2725077</v>
      </c>
      <c r="S1430">
        <v>2022</v>
      </c>
      <c r="T1430" s="1" t="s">
        <v>3</v>
      </c>
      <c r="U1430" s="1" t="s">
        <v>85</v>
      </c>
      <c r="V1430" s="1" t="s">
        <v>87</v>
      </c>
      <c r="W1430" s="1" t="s">
        <v>88</v>
      </c>
      <c r="X1430" s="1" t="s">
        <v>84</v>
      </c>
      <c r="Y1430" s="1" t="s">
        <v>81</v>
      </c>
      <c r="Z1430" s="1" t="s">
        <v>89</v>
      </c>
      <c r="AA1430">
        <v>933</v>
      </c>
      <c r="AB1430">
        <v>1334.19</v>
      </c>
    </row>
    <row r="1431" spans="18:28" ht="14.4" x14ac:dyDescent="0.3">
      <c r="R1431" s="22">
        <v>2725077</v>
      </c>
      <c r="S1431">
        <v>2022</v>
      </c>
      <c r="T1431" s="1" t="s">
        <v>3</v>
      </c>
      <c r="U1431" s="1" t="s">
        <v>85</v>
      </c>
      <c r="V1431" s="1" t="s">
        <v>87</v>
      </c>
      <c r="W1431" s="1" t="s">
        <v>88</v>
      </c>
      <c r="X1431" s="1" t="s">
        <v>84</v>
      </c>
      <c r="Y1431" s="1" t="s">
        <v>81</v>
      </c>
      <c r="Z1431" s="1" t="s">
        <v>89</v>
      </c>
      <c r="AA1431">
        <v>327</v>
      </c>
      <c r="AB1431">
        <v>467.61</v>
      </c>
    </row>
    <row r="1432" spans="18:28" ht="14.4" x14ac:dyDescent="0.3">
      <c r="R1432" s="22">
        <v>2725077</v>
      </c>
      <c r="S1432">
        <v>2022</v>
      </c>
      <c r="T1432" s="1" t="s">
        <v>3</v>
      </c>
      <c r="U1432" s="1" t="s">
        <v>85</v>
      </c>
      <c r="V1432" s="1" t="s">
        <v>87</v>
      </c>
      <c r="W1432" s="1" t="s">
        <v>88</v>
      </c>
      <c r="X1432" s="1" t="s">
        <v>84</v>
      </c>
      <c r="Y1432" s="1" t="s">
        <v>81</v>
      </c>
      <c r="Z1432" s="1" t="s">
        <v>89</v>
      </c>
      <c r="AA1432">
        <v>183</v>
      </c>
      <c r="AB1432">
        <v>261.69</v>
      </c>
    </row>
    <row r="1433" spans="18:28" ht="14.4" x14ac:dyDescent="0.3">
      <c r="R1433" s="22">
        <v>2725077</v>
      </c>
      <c r="S1433">
        <v>2022</v>
      </c>
      <c r="T1433" s="1" t="s">
        <v>3</v>
      </c>
      <c r="U1433" s="1" t="s">
        <v>85</v>
      </c>
      <c r="V1433" s="1" t="s">
        <v>87</v>
      </c>
      <c r="W1433" s="1" t="s">
        <v>88</v>
      </c>
      <c r="X1433" s="1" t="s">
        <v>84</v>
      </c>
      <c r="Y1433" s="1" t="s">
        <v>81</v>
      </c>
      <c r="Z1433" s="1" t="s">
        <v>89</v>
      </c>
      <c r="AA1433">
        <v>171</v>
      </c>
      <c r="AB1433">
        <v>244.53</v>
      </c>
    </row>
    <row r="1434" spans="18:28" ht="14.4" x14ac:dyDescent="0.3">
      <c r="R1434" s="22">
        <v>2725077</v>
      </c>
      <c r="S1434">
        <v>2022</v>
      </c>
      <c r="T1434" s="1" t="s">
        <v>3</v>
      </c>
      <c r="U1434" s="1" t="s">
        <v>85</v>
      </c>
      <c r="V1434" s="1" t="s">
        <v>87</v>
      </c>
      <c r="W1434" s="1" t="s">
        <v>88</v>
      </c>
      <c r="X1434" s="1" t="s">
        <v>84</v>
      </c>
      <c r="Y1434" s="1" t="s">
        <v>81</v>
      </c>
      <c r="Z1434" s="1" t="s">
        <v>89</v>
      </c>
      <c r="AA1434">
        <v>277</v>
      </c>
      <c r="AB1434">
        <v>396.11</v>
      </c>
    </row>
    <row r="1435" spans="18:28" ht="14.4" x14ac:dyDescent="0.3">
      <c r="R1435" s="22">
        <v>2725077</v>
      </c>
      <c r="S1435">
        <v>2022</v>
      </c>
      <c r="T1435" s="1" t="s">
        <v>7</v>
      </c>
      <c r="U1435" s="1" t="s">
        <v>85</v>
      </c>
      <c r="V1435" s="1" t="s">
        <v>87</v>
      </c>
      <c r="W1435" s="1" t="s">
        <v>88</v>
      </c>
      <c r="X1435" s="1" t="s">
        <v>84</v>
      </c>
      <c r="Y1435" s="1" t="s">
        <v>81</v>
      </c>
      <c r="Z1435" s="1" t="s">
        <v>89</v>
      </c>
      <c r="AA1435">
        <v>784</v>
      </c>
      <c r="AB1435">
        <v>1121.1199999999999</v>
      </c>
    </row>
    <row r="1436" spans="18:28" ht="14.4" x14ac:dyDescent="0.3">
      <c r="R1436" s="22">
        <v>2725077</v>
      </c>
      <c r="S1436">
        <v>2022</v>
      </c>
      <c r="T1436" s="1" t="s">
        <v>7</v>
      </c>
      <c r="U1436" s="1" t="s">
        <v>85</v>
      </c>
      <c r="V1436" s="1" t="s">
        <v>87</v>
      </c>
      <c r="W1436" s="1" t="s">
        <v>88</v>
      </c>
      <c r="X1436" s="1" t="s">
        <v>84</v>
      </c>
      <c r="Y1436" s="1" t="s">
        <v>81</v>
      </c>
      <c r="Z1436" s="1" t="s">
        <v>89</v>
      </c>
      <c r="AA1436">
        <v>944</v>
      </c>
      <c r="AB1436">
        <v>1349.92</v>
      </c>
    </row>
    <row r="1437" spans="18:28" ht="14.4" x14ac:dyDescent="0.3">
      <c r="R1437" s="22">
        <v>2725077</v>
      </c>
      <c r="S1437">
        <v>2022</v>
      </c>
      <c r="T1437" s="1" t="s">
        <v>7</v>
      </c>
      <c r="U1437" s="1" t="s">
        <v>85</v>
      </c>
      <c r="V1437" s="1" t="s">
        <v>87</v>
      </c>
      <c r="W1437" s="1" t="s">
        <v>88</v>
      </c>
      <c r="X1437" s="1" t="s">
        <v>84</v>
      </c>
      <c r="Y1437" s="1" t="s">
        <v>81</v>
      </c>
      <c r="Z1437" s="1" t="s">
        <v>89</v>
      </c>
      <c r="AA1437">
        <v>303</v>
      </c>
      <c r="AB1437">
        <v>433.28999999999996</v>
      </c>
    </row>
    <row r="1438" spans="18:28" ht="14.4" x14ac:dyDescent="0.3">
      <c r="R1438" s="22">
        <v>2725077</v>
      </c>
      <c r="S1438">
        <v>2022</v>
      </c>
      <c r="T1438" s="1" t="s">
        <v>11</v>
      </c>
      <c r="U1438" s="1" t="s">
        <v>85</v>
      </c>
      <c r="V1438" s="1" t="s">
        <v>87</v>
      </c>
      <c r="W1438" s="1" t="s">
        <v>88</v>
      </c>
      <c r="X1438" s="1" t="s">
        <v>84</v>
      </c>
      <c r="Y1438" s="1" t="s">
        <v>81</v>
      </c>
      <c r="Z1438" s="1" t="s">
        <v>89</v>
      </c>
      <c r="AA1438">
        <v>236</v>
      </c>
      <c r="AB1438">
        <v>337.48</v>
      </c>
    </row>
    <row r="1439" spans="18:28" ht="14.4" x14ac:dyDescent="0.3">
      <c r="R1439" s="22">
        <v>2725077</v>
      </c>
      <c r="S1439">
        <v>2022</v>
      </c>
      <c r="T1439" s="1" t="s">
        <v>11</v>
      </c>
      <c r="U1439" s="1" t="s">
        <v>85</v>
      </c>
      <c r="V1439" s="1" t="s">
        <v>87</v>
      </c>
      <c r="W1439" s="1" t="s">
        <v>88</v>
      </c>
      <c r="X1439" s="1" t="s">
        <v>84</v>
      </c>
      <c r="Y1439" s="1" t="s">
        <v>81</v>
      </c>
      <c r="Z1439" s="1" t="s">
        <v>89</v>
      </c>
      <c r="AA1439">
        <v>787</v>
      </c>
      <c r="AB1439">
        <v>1125.4099999999999</v>
      </c>
    </row>
    <row r="1440" spans="18:28" ht="14.4" x14ac:dyDescent="0.3">
      <c r="R1440" s="22">
        <v>2725077</v>
      </c>
      <c r="S1440">
        <v>2022</v>
      </c>
      <c r="T1440" s="1" t="s">
        <v>11</v>
      </c>
      <c r="U1440" s="1" t="s">
        <v>85</v>
      </c>
      <c r="V1440" s="1" t="s">
        <v>87</v>
      </c>
      <c r="W1440" s="1" t="s">
        <v>88</v>
      </c>
      <c r="X1440" s="1" t="s">
        <v>84</v>
      </c>
      <c r="Y1440" s="1" t="s">
        <v>81</v>
      </c>
      <c r="Z1440" s="1" t="s">
        <v>89</v>
      </c>
      <c r="AA1440">
        <v>841</v>
      </c>
      <c r="AB1440">
        <v>1202.6300000000001</v>
      </c>
    </row>
    <row r="1441" spans="18:28" ht="14.4" x14ac:dyDescent="0.3">
      <c r="R1441" s="22">
        <v>2725077</v>
      </c>
      <c r="S1441">
        <v>2022</v>
      </c>
      <c r="T1441" s="1" t="s">
        <v>11</v>
      </c>
      <c r="U1441" s="1" t="s">
        <v>85</v>
      </c>
      <c r="V1441" s="1" t="s">
        <v>87</v>
      </c>
      <c r="W1441" s="1" t="s">
        <v>88</v>
      </c>
      <c r="X1441" s="1" t="s">
        <v>84</v>
      </c>
      <c r="Y1441" s="1" t="s">
        <v>81</v>
      </c>
      <c r="Z1441" s="1" t="s">
        <v>89</v>
      </c>
      <c r="AA1441">
        <v>953</v>
      </c>
      <c r="AB1441">
        <v>1362.79</v>
      </c>
    </row>
    <row r="1442" spans="18:28" ht="14.4" x14ac:dyDescent="0.3">
      <c r="R1442" s="22">
        <v>2725077</v>
      </c>
      <c r="S1442">
        <v>2022</v>
      </c>
      <c r="T1442" s="1" t="s">
        <v>11</v>
      </c>
      <c r="U1442" s="1" t="s">
        <v>85</v>
      </c>
      <c r="V1442" s="1" t="s">
        <v>87</v>
      </c>
      <c r="W1442" s="1" t="s">
        <v>88</v>
      </c>
      <c r="X1442" s="1" t="s">
        <v>84</v>
      </c>
      <c r="Y1442" s="1" t="s">
        <v>81</v>
      </c>
      <c r="Z1442" s="1" t="s">
        <v>89</v>
      </c>
      <c r="AA1442">
        <v>954</v>
      </c>
      <c r="AB1442">
        <v>1364.22</v>
      </c>
    </row>
    <row r="1443" spans="18:28" ht="14.4" x14ac:dyDescent="0.3">
      <c r="R1443" s="22">
        <v>2725077</v>
      </c>
      <c r="S1443">
        <v>2022</v>
      </c>
      <c r="T1443" s="1" t="s">
        <v>11</v>
      </c>
      <c r="U1443" s="1" t="s">
        <v>85</v>
      </c>
      <c r="V1443" s="1" t="s">
        <v>87</v>
      </c>
      <c r="W1443" s="1" t="s">
        <v>88</v>
      </c>
      <c r="X1443" s="1" t="s">
        <v>84</v>
      </c>
      <c r="Y1443" s="1" t="s">
        <v>81</v>
      </c>
      <c r="Z1443" s="1" t="s">
        <v>89</v>
      </c>
      <c r="AA1443">
        <v>285</v>
      </c>
      <c r="AB1443">
        <v>407.55</v>
      </c>
    </row>
    <row r="1444" spans="18:28" ht="14.4" x14ac:dyDescent="0.3">
      <c r="R1444" s="22">
        <v>2725077</v>
      </c>
      <c r="S1444">
        <v>2022</v>
      </c>
      <c r="T1444" s="1" t="s">
        <v>11</v>
      </c>
      <c r="U1444" s="1" t="s">
        <v>85</v>
      </c>
      <c r="V1444" s="1" t="s">
        <v>87</v>
      </c>
      <c r="W1444" s="1" t="s">
        <v>88</v>
      </c>
      <c r="X1444" s="1" t="s">
        <v>84</v>
      </c>
      <c r="Y1444" s="1" t="s">
        <v>81</v>
      </c>
      <c r="Z1444" s="1" t="s">
        <v>89</v>
      </c>
      <c r="AA1444">
        <v>297</v>
      </c>
      <c r="AB1444">
        <v>424.71</v>
      </c>
    </row>
    <row r="1445" spans="18:28" ht="14.4" x14ac:dyDescent="0.3">
      <c r="R1445" s="22">
        <v>2725077</v>
      </c>
      <c r="S1445">
        <v>2022</v>
      </c>
      <c r="T1445" s="1" t="s">
        <v>11</v>
      </c>
      <c r="U1445" s="1" t="s">
        <v>85</v>
      </c>
      <c r="V1445" s="1" t="s">
        <v>87</v>
      </c>
      <c r="W1445" s="1" t="s">
        <v>88</v>
      </c>
      <c r="X1445" s="1" t="s">
        <v>84</v>
      </c>
      <c r="Y1445" s="1" t="s">
        <v>81</v>
      </c>
      <c r="Z1445" s="1" t="s">
        <v>89</v>
      </c>
      <c r="AA1445">
        <v>291</v>
      </c>
      <c r="AB1445">
        <v>416.13</v>
      </c>
    </row>
    <row r="1446" spans="18:28" ht="14.4" x14ac:dyDescent="0.3">
      <c r="R1446" s="22">
        <v>2725077</v>
      </c>
      <c r="S1446">
        <v>2022</v>
      </c>
      <c r="T1446" s="1" t="s">
        <v>11</v>
      </c>
      <c r="U1446" s="1" t="s">
        <v>85</v>
      </c>
      <c r="V1446" s="1" t="s">
        <v>87</v>
      </c>
      <c r="W1446" s="1" t="s">
        <v>88</v>
      </c>
      <c r="X1446" s="1" t="s">
        <v>84</v>
      </c>
      <c r="Y1446" s="1" t="s">
        <v>81</v>
      </c>
      <c r="Z1446" s="1" t="s">
        <v>89</v>
      </c>
      <c r="AA1446">
        <v>235</v>
      </c>
      <c r="AB1446">
        <v>336.05</v>
      </c>
    </row>
    <row r="1447" spans="18:28" ht="14.4" x14ac:dyDescent="0.3">
      <c r="R1447" s="22">
        <v>2725077</v>
      </c>
      <c r="S1447">
        <v>2022</v>
      </c>
      <c r="T1447" s="1" t="s">
        <v>1</v>
      </c>
      <c r="U1447" s="1" t="s">
        <v>85</v>
      </c>
      <c r="V1447" s="1" t="s">
        <v>87</v>
      </c>
      <c r="W1447" s="1" t="s">
        <v>88</v>
      </c>
      <c r="X1447" s="1" t="s">
        <v>84</v>
      </c>
      <c r="Y1447" s="1" t="s">
        <v>81</v>
      </c>
      <c r="Z1447" s="1" t="s">
        <v>89</v>
      </c>
      <c r="AA1447">
        <v>338</v>
      </c>
      <c r="AB1447">
        <v>483.34000000000003</v>
      </c>
    </row>
    <row r="1448" spans="18:28" ht="14.4" x14ac:dyDescent="0.3">
      <c r="R1448" s="22">
        <v>2725077</v>
      </c>
      <c r="S1448">
        <v>2022</v>
      </c>
      <c r="T1448" s="1" t="s">
        <v>1</v>
      </c>
      <c r="U1448" s="1" t="s">
        <v>85</v>
      </c>
      <c r="V1448" s="1" t="s">
        <v>87</v>
      </c>
      <c r="W1448" s="1" t="s">
        <v>88</v>
      </c>
      <c r="X1448" s="1" t="s">
        <v>84</v>
      </c>
      <c r="Y1448" s="1" t="s">
        <v>81</v>
      </c>
      <c r="Z1448" s="1" t="s">
        <v>89</v>
      </c>
      <c r="AA1448">
        <v>927</v>
      </c>
      <c r="AB1448">
        <v>1325.6100000000001</v>
      </c>
    </row>
    <row r="1449" spans="18:28" ht="14.4" x14ac:dyDescent="0.3">
      <c r="R1449" s="22">
        <v>2725077</v>
      </c>
      <c r="S1449">
        <v>2022</v>
      </c>
      <c r="T1449" s="1" t="s">
        <v>1</v>
      </c>
      <c r="U1449" s="1" t="s">
        <v>85</v>
      </c>
      <c r="V1449" s="1" t="s">
        <v>87</v>
      </c>
      <c r="W1449" s="1" t="s">
        <v>88</v>
      </c>
      <c r="X1449" s="1" t="s">
        <v>84</v>
      </c>
      <c r="Y1449" s="1" t="s">
        <v>81</v>
      </c>
      <c r="Z1449" s="1" t="s">
        <v>89</v>
      </c>
      <c r="AA1449">
        <v>289</v>
      </c>
      <c r="AB1449">
        <v>413.27</v>
      </c>
    </row>
    <row r="1450" spans="18:28" ht="14.4" x14ac:dyDescent="0.3">
      <c r="R1450" s="22">
        <v>2725077</v>
      </c>
      <c r="S1450">
        <v>2022</v>
      </c>
      <c r="T1450" s="1" t="s">
        <v>1</v>
      </c>
      <c r="U1450" s="1" t="s">
        <v>85</v>
      </c>
      <c r="V1450" s="1" t="s">
        <v>87</v>
      </c>
      <c r="W1450" s="1" t="s">
        <v>88</v>
      </c>
      <c r="X1450" s="1" t="s">
        <v>84</v>
      </c>
      <c r="Y1450" s="1" t="s">
        <v>81</v>
      </c>
      <c r="Z1450" s="1" t="s">
        <v>89</v>
      </c>
      <c r="AA1450">
        <v>874</v>
      </c>
      <c r="AB1450">
        <v>1249.82</v>
      </c>
    </row>
    <row r="1451" spans="18:28" ht="14.4" x14ac:dyDescent="0.3">
      <c r="R1451" s="22">
        <v>2725077</v>
      </c>
      <c r="S1451">
        <v>2022</v>
      </c>
      <c r="T1451" s="1" t="s">
        <v>0</v>
      </c>
      <c r="U1451" s="1" t="s">
        <v>85</v>
      </c>
      <c r="V1451" s="1" t="s">
        <v>87</v>
      </c>
      <c r="W1451" s="1" t="s">
        <v>88</v>
      </c>
      <c r="X1451" s="1" t="s">
        <v>84</v>
      </c>
      <c r="Y1451" s="1" t="s">
        <v>81</v>
      </c>
      <c r="Z1451" s="1" t="s">
        <v>89</v>
      </c>
      <c r="AA1451">
        <v>831</v>
      </c>
      <c r="AB1451">
        <v>1188.33</v>
      </c>
    </row>
    <row r="1452" spans="18:28" ht="14.4" x14ac:dyDescent="0.3">
      <c r="R1452" s="22">
        <v>2725077</v>
      </c>
      <c r="S1452">
        <v>2022</v>
      </c>
      <c r="T1452" s="1" t="s">
        <v>0</v>
      </c>
      <c r="U1452" s="1" t="s">
        <v>85</v>
      </c>
      <c r="V1452" s="1" t="s">
        <v>87</v>
      </c>
      <c r="W1452" s="1" t="s">
        <v>88</v>
      </c>
      <c r="X1452" s="1" t="s">
        <v>84</v>
      </c>
      <c r="Y1452" s="1" t="s">
        <v>81</v>
      </c>
      <c r="Z1452" s="1" t="s">
        <v>89</v>
      </c>
      <c r="AA1452">
        <v>924</v>
      </c>
      <c r="AB1452">
        <v>1321.32</v>
      </c>
    </row>
    <row r="1453" spans="18:28" ht="14.4" x14ac:dyDescent="0.3">
      <c r="R1453" s="22">
        <v>2725077</v>
      </c>
      <c r="S1453">
        <v>2022</v>
      </c>
      <c r="T1453" s="1" t="s">
        <v>0</v>
      </c>
      <c r="U1453" s="1" t="s">
        <v>85</v>
      </c>
      <c r="V1453" s="1" t="s">
        <v>87</v>
      </c>
      <c r="W1453" s="1" t="s">
        <v>88</v>
      </c>
      <c r="X1453" s="1" t="s">
        <v>84</v>
      </c>
      <c r="Y1453" s="1" t="s">
        <v>81</v>
      </c>
      <c r="Z1453" s="1" t="s">
        <v>89</v>
      </c>
      <c r="AA1453">
        <v>225</v>
      </c>
      <c r="AB1453">
        <v>321.75</v>
      </c>
    </row>
    <row r="1454" spans="18:28" ht="14.4" x14ac:dyDescent="0.3">
      <c r="R1454" s="22">
        <v>2725077</v>
      </c>
      <c r="S1454">
        <v>2022</v>
      </c>
      <c r="T1454" s="1" t="s">
        <v>0</v>
      </c>
      <c r="U1454" s="1" t="s">
        <v>85</v>
      </c>
      <c r="V1454" s="1" t="s">
        <v>87</v>
      </c>
      <c r="W1454" s="1" t="s">
        <v>88</v>
      </c>
      <c r="X1454" s="1" t="s">
        <v>84</v>
      </c>
      <c r="Y1454" s="1" t="s">
        <v>81</v>
      </c>
      <c r="Z1454" s="1" t="s">
        <v>89</v>
      </c>
      <c r="AA1454">
        <v>295</v>
      </c>
      <c r="AB1454">
        <v>421.85</v>
      </c>
    </row>
    <row r="1455" spans="18:28" ht="14.4" x14ac:dyDescent="0.3">
      <c r="R1455" s="22">
        <v>2725077</v>
      </c>
      <c r="S1455">
        <v>2020</v>
      </c>
      <c r="T1455" s="1" t="s">
        <v>1</v>
      </c>
      <c r="U1455" s="1" t="s">
        <v>85</v>
      </c>
      <c r="V1455" s="1" t="s">
        <v>78</v>
      </c>
      <c r="W1455" s="1" t="s">
        <v>79</v>
      </c>
      <c r="X1455" s="1" t="s">
        <v>80</v>
      </c>
      <c r="Y1455" s="1" t="s">
        <v>81</v>
      </c>
      <c r="Z1455" s="1" t="s">
        <v>83</v>
      </c>
      <c r="AA1455">
        <v>352</v>
      </c>
      <c r="AB1455">
        <v>503.36</v>
      </c>
    </row>
    <row r="1456" spans="18:28" ht="14.4" x14ac:dyDescent="0.3">
      <c r="R1456" s="22">
        <v>2725077</v>
      </c>
      <c r="S1456">
        <v>2020</v>
      </c>
      <c r="T1456" s="1" t="s">
        <v>1</v>
      </c>
      <c r="U1456" s="1" t="s">
        <v>85</v>
      </c>
      <c r="V1456" s="1" t="s">
        <v>78</v>
      </c>
      <c r="W1456" s="1" t="s">
        <v>79</v>
      </c>
      <c r="X1456" s="1" t="s">
        <v>80</v>
      </c>
      <c r="Y1456" s="1" t="s">
        <v>81</v>
      </c>
      <c r="Z1456" s="1" t="s">
        <v>83</v>
      </c>
      <c r="AA1456">
        <v>346</v>
      </c>
      <c r="AB1456">
        <v>494.78</v>
      </c>
    </row>
    <row r="1457" spans="18:28" ht="14.4" x14ac:dyDescent="0.3">
      <c r="R1457" s="22">
        <v>2725077</v>
      </c>
      <c r="S1457">
        <v>2020</v>
      </c>
      <c r="T1457" s="1" t="s">
        <v>1</v>
      </c>
      <c r="U1457" s="1" t="s">
        <v>85</v>
      </c>
      <c r="V1457" s="1" t="s">
        <v>78</v>
      </c>
      <c r="W1457" s="1" t="s">
        <v>79</v>
      </c>
      <c r="X1457" s="1" t="s">
        <v>80</v>
      </c>
      <c r="Y1457" s="1" t="s">
        <v>81</v>
      </c>
      <c r="Z1457" s="1" t="s">
        <v>83</v>
      </c>
      <c r="AA1457">
        <v>349</v>
      </c>
      <c r="AB1457">
        <v>499.07</v>
      </c>
    </row>
    <row r="1458" spans="18:28" ht="14.4" x14ac:dyDescent="0.3">
      <c r="R1458" s="22">
        <v>2725077</v>
      </c>
      <c r="S1458">
        <v>2020</v>
      </c>
      <c r="T1458" s="1" t="s">
        <v>1</v>
      </c>
      <c r="U1458" s="1" t="s">
        <v>85</v>
      </c>
      <c r="V1458" s="1" t="s">
        <v>78</v>
      </c>
      <c r="W1458" s="1" t="s">
        <v>79</v>
      </c>
      <c r="X1458" s="1" t="s">
        <v>80</v>
      </c>
      <c r="Y1458" s="1" t="s">
        <v>81</v>
      </c>
      <c r="Z1458" s="1" t="s">
        <v>83</v>
      </c>
      <c r="AA1458">
        <v>790</v>
      </c>
      <c r="AB1458">
        <v>1129.7</v>
      </c>
    </row>
    <row r="1459" spans="18:28" ht="14.4" x14ac:dyDescent="0.3">
      <c r="R1459" s="22">
        <v>2725077</v>
      </c>
      <c r="S1459">
        <v>2021</v>
      </c>
      <c r="T1459" s="1" t="s">
        <v>10</v>
      </c>
      <c r="U1459" s="1" t="s">
        <v>85</v>
      </c>
      <c r="V1459" s="1" t="s">
        <v>78</v>
      </c>
      <c r="W1459" s="1" t="s">
        <v>79</v>
      </c>
      <c r="X1459" s="1" t="s">
        <v>80</v>
      </c>
      <c r="Y1459" s="1" t="s">
        <v>81</v>
      </c>
      <c r="Z1459" s="1" t="s">
        <v>83</v>
      </c>
      <c r="AA1459">
        <v>254</v>
      </c>
      <c r="AB1459">
        <v>363.22</v>
      </c>
    </row>
    <row r="1460" spans="18:28" ht="14.4" x14ac:dyDescent="0.3">
      <c r="R1460" s="22">
        <v>2725077</v>
      </c>
      <c r="S1460">
        <v>2021</v>
      </c>
      <c r="T1460" s="1" t="s">
        <v>10</v>
      </c>
      <c r="U1460" s="1" t="s">
        <v>85</v>
      </c>
      <c r="V1460" s="1" t="s">
        <v>78</v>
      </c>
      <c r="W1460" s="1" t="s">
        <v>79</v>
      </c>
      <c r="X1460" s="1" t="s">
        <v>80</v>
      </c>
      <c r="Y1460" s="1" t="s">
        <v>81</v>
      </c>
      <c r="Z1460" s="1" t="s">
        <v>83</v>
      </c>
      <c r="AA1460">
        <v>263</v>
      </c>
      <c r="AB1460">
        <v>376.09000000000003</v>
      </c>
    </row>
    <row r="1461" spans="18:28" ht="14.4" x14ac:dyDescent="0.3">
      <c r="R1461" s="22">
        <v>2725077</v>
      </c>
      <c r="S1461">
        <v>2021</v>
      </c>
      <c r="T1461" s="1" t="s">
        <v>10</v>
      </c>
      <c r="U1461" s="1" t="s">
        <v>85</v>
      </c>
      <c r="V1461" s="1" t="s">
        <v>78</v>
      </c>
      <c r="W1461" s="1" t="s">
        <v>79</v>
      </c>
      <c r="X1461" s="1" t="s">
        <v>80</v>
      </c>
      <c r="Y1461" s="1" t="s">
        <v>81</v>
      </c>
      <c r="Z1461" s="1" t="s">
        <v>83</v>
      </c>
      <c r="AA1461">
        <v>251</v>
      </c>
      <c r="AB1461">
        <v>358.93</v>
      </c>
    </row>
    <row r="1462" spans="18:28" ht="14.4" x14ac:dyDescent="0.3">
      <c r="R1462" s="22">
        <v>2725077</v>
      </c>
      <c r="S1462">
        <v>2022</v>
      </c>
      <c r="T1462" s="1" t="s">
        <v>3</v>
      </c>
      <c r="U1462" s="1" t="s">
        <v>85</v>
      </c>
      <c r="V1462" s="1" t="s">
        <v>78</v>
      </c>
      <c r="W1462" s="1" t="s">
        <v>79</v>
      </c>
      <c r="X1462" s="1" t="s">
        <v>80</v>
      </c>
      <c r="Y1462" s="1" t="s">
        <v>81</v>
      </c>
      <c r="Z1462" s="1" t="s">
        <v>83</v>
      </c>
      <c r="AA1462">
        <v>185</v>
      </c>
      <c r="AB1462">
        <v>264.55</v>
      </c>
    </row>
    <row r="1463" spans="18:28" ht="14.4" x14ac:dyDescent="0.3">
      <c r="R1463" s="22">
        <v>2725077</v>
      </c>
      <c r="S1463">
        <v>2022</v>
      </c>
      <c r="T1463" s="1" t="s">
        <v>7</v>
      </c>
      <c r="U1463" s="1" t="s">
        <v>85</v>
      </c>
      <c r="V1463" s="1" t="s">
        <v>78</v>
      </c>
      <c r="W1463" s="1" t="s">
        <v>79</v>
      </c>
      <c r="X1463" s="1" t="s">
        <v>80</v>
      </c>
      <c r="Y1463" s="1" t="s">
        <v>81</v>
      </c>
      <c r="Z1463" s="1" t="s">
        <v>83</v>
      </c>
      <c r="AA1463">
        <v>365</v>
      </c>
      <c r="AB1463">
        <v>521.95000000000005</v>
      </c>
    </row>
    <row r="1464" spans="18:28" ht="14.4" x14ac:dyDescent="0.3">
      <c r="R1464" s="22">
        <v>2725077</v>
      </c>
      <c r="S1464">
        <v>2022</v>
      </c>
      <c r="T1464" s="1" t="s">
        <v>11</v>
      </c>
      <c r="U1464" s="1" t="s">
        <v>85</v>
      </c>
      <c r="V1464" s="1" t="s">
        <v>78</v>
      </c>
      <c r="W1464" s="1" t="s">
        <v>79</v>
      </c>
      <c r="X1464" s="1" t="s">
        <v>80</v>
      </c>
      <c r="Y1464" s="1" t="s">
        <v>81</v>
      </c>
      <c r="Z1464" s="1" t="s">
        <v>83</v>
      </c>
      <c r="AA1464">
        <v>296</v>
      </c>
      <c r="AB1464">
        <v>423.28</v>
      </c>
    </row>
    <row r="1465" spans="18:28" ht="14.4" x14ac:dyDescent="0.3">
      <c r="R1465" s="22">
        <v>2725077</v>
      </c>
      <c r="S1465">
        <v>2022</v>
      </c>
      <c r="T1465" s="1" t="s">
        <v>1</v>
      </c>
      <c r="U1465" s="1" t="s">
        <v>85</v>
      </c>
      <c r="V1465" s="1" t="s">
        <v>78</v>
      </c>
      <c r="W1465" s="1" t="s">
        <v>79</v>
      </c>
      <c r="X1465" s="1" t="s">
        <v>80</v>
      </c>
      <c r="Y1465" s="1" t="s">
        <v>81</v>
      </c>
      <c r="Z1465" s="1" t="s">
        <v>83</v>
      </c>
      <c r="AA1465">
        <v>218</v>
      </c>
      <c r="AB1465">
        <v>311.74</v>
      </c>
    </row>
    <row r="1466" spans="18:28" ht="14.4" x14ac:dyDescent="0.3">
      <c r="R1466" s="22">
        <v>2725077</v>
      </c>
      <c r="S1466">
        <v>2022</v>
      </c>
      <c r="T1466" s="1" t="s">
        <v>1</v>
      </c>
      <c r="U1466" s="1" t="s">
        <v>85</v>
      </c>
      <c r="V1466" s="1" t="s">
        <v>78</v>
      </c>
      <c r="W1466" s="1" t="s">
        <v>79</v>
      </c>
      <c r="X1466" s="1" t="s">
        <v>80</v>
      </c>
      <c r="Y1466" s="1" t="s">
        <v>81</v>
      </c>
      <c r="Z1466" s="1" t="s">
        <v>83</v>
      </c>
      <c r="AA1466">
        <v>215</v>
      </c>
      <c r="AB1466">
        <v>307.45</v>
      </c>
    </row>
    <row r="1467" spans="18:28" ht="14.4" x14ac:dyDescent="0.3">
      <c r="R1467" s="22">
        <v>2725077</v>
      </c>
      <c r="S1467">
        <v>2022</v>
      </c>
      <c r="T1467" s="1" t="s">
        <v>1</v>
      </c>
      <c r="U1467" s="1" t="s">
        <v>85</v>
      </c>
      <c r="V1467" s="1" t="s">
        <v>78</v>
      </c>
      <c r="W1467" s="1" t="s">
        <v>79</v>
      </c>
      <c r="X1467" s="1" t="s">
        <v>80</v>
      </c>
      <c r="Y1467" s="1" t="s">
        <v>81</v>
      </c>
      <c r="Z1467" s="1" t="s">
        <v>83</v>
      </c>
      <c r="AA1467">
        <v>203</v>
      </c>
      <c r="AB1467">
        <v>290.28999999999996</v>
      </c>
    </row>
    <row r="1468" spans="18:28" ht="14.4" x14ac:dyDescent="0.3">
      <c r="R1468" s="22">
        <v>2725077</v>
      </c>
      <c r="S1468">
        <v>2022</v>
      </c>
      <c r="T1468" s="1" t="s">
        <v>0</v>
      </c>
      <c r="U1468" s="1" t="s">
        <v>85</v>
      </c>
      <c r="V1468" s="1" t="s">
        <v>78</v>
      </c>
      <c r="W1468" s="1" t="s">
        <v>79</v>
      </c>
      <c r="X1468" s="1" t="s">
        <v>80</v>
      </c>
      <c r="Y1468" s="1" t="s">
        <v>81</v>
      </c>
      <c r="Z1468" s="1" t="s">
        <v>83</v>
      </c>
      <c r="AA1468">
        <v>224</v>
      </c>
      <c r="AB1468">
        <v>320.32</v>
      </c>
    </row>
    <row r="1469" spans="18:28" ht="14.4" x14ac:dyDescent="0.3">
      <c r="R1469" s="22">
        <v>2725077</v>
      </c>
      <c r="S1469">
        <v>2022</v>
      </c>
      <c r="T1469" s="1" t="s">
        <v>0</v>
      </c>
      <c r="U1469" s="1" t="s">
        <v>85</v>
      </c>
      <c r="V1469" s="1" t="s">
        <v>78</v>
      </c>
      <c r="W1469" s="1" t="s">
        <v>79</v>
      </c>
      <c r="X1469" s="1" t="s">
        <v>80</v>
      </c>
      <c r="Y1469" s="1" t="s">
        <v>81</v>
      </c>
      <c r="Z1469" s="1" t="s">
        <v>83</v>
      </c>
      <c r="AA1469">
        <v>221</v>
      </c>
      <c r="AB1469">
        <v>316.02999999999997</v>
      </c>
    </row>
    <row r="1470" spans="18:28" ht="14.4" x14ac:dyDescent="0.3">
      <c r="R1470" s="22">
        <v>2725077</v>
      </c>
      <c r="S1470">
        <v>2022</v>
      </c>
      <c r="T1470" s="1" t="s">
        <v>6</v>
      </c>
      <c r="U1470" s="1" t="s">
        <v>85</v>
      </c>
      <c r="V1470" s="1" t="s">
        <v>78</v>
      </c>
      <c r="W1470" s="1" t="s">
        <v>79</v>
      </c>
      <c r="X1470" s="1" t="s">
        <v>80</v>
      </c>
      <c r="Y1470" s="1" t="s">
        <v>81</v>
      </c>
      <c r="Z1470" s="1" t="s">
        <v>83</v>
      </c>
      <c r="AA1470">
        <v>134</v>
      </c>
      <c r="AB1470">
        <v>191.62</v>
      </c>
    </row>
    <row r="1471" spans="18:28" ht="14.4" x14ac:dyDescent="0.3">
      <c r="R1471" s="22">
        <v>2725077</v>
      </c>
      <c r="S1471">
        <v>2022</v>
      </c>
      <c r="T1471" s="1" t="s">
        <v>6</v>
      </c>
      <c r="U1471" s="1" t="s">
        <v>85</v>
      </c>
      <c r="V1471" s="1" t="s">
        <v>78</v>
      </c>
      <c r="W1471" s="1" t="s">
        <v>79</v>
      </c>
      <c r="X1471" s="1" t="s">
        <v>80</v>
      </c>
      <c r="Y1471" s="1" t="s">
        <v>81</v>
      </c>
      <c r="Z1471" s="1" t="s">
        <v>83</v>
      </c>
      <c r="AA1471">
        <v>128</v>
      </c>
      <c r="AB1471">
        <v>183.04</v>
      </c>
    </row>
    <row r="1472" spans="18:28" ht="14.4" x14ac:dyDescent="0.3">
      <c r="R1472" s="22">
        <v>2725077</v>
      </c>
      <c r="S1472">
        <v>2022</v>
      </c>
      <c r="T1472" s="1" t="s">
        <v>6</v>
      </c>
      <c r="U1472" s="1" t="s">
        <v>85</v>
      </c>
      <c r="V1472" s="1" t="s">
        <v>78</v>
      </c>
      <c r="W1472" s="1" t="s">
        <v>79</v>
      </c>
      <c r="X1472" s="1" t="s">
        <v>80</v>
      </c>
      <c r="Y1472" s="1" t="s">
        <v>81</v>
      </c>
      <c r="Z1472" s="1" t="s">
        <v>83</v>
      </c>
      <c r="AA1472">
        <v>131</v>
      </c>
      <c r="AB1472">
        <v>187.32999999999998</v>
      </c>
    </row>
    <row r="1473" spans="18:28" ht="14.4" x14ac:dyDescent="0.3">
      <c r="R1473" s="22">
        <v>2725077</v>
      </c>
      <c r="S1473">
        <v>2022</v>
      </c>
      <c r="T1473" s="1" t="s">
        <v>6</v>
      </c>
      <c r="U1473" s="1" t="s">
        <v>85</v>
      </c>
      <c r="V1473" s="1" t="s">
        <v>78</v>
      </c>
      <c r="W1473" s="1" t="s">
        <v>79</v>
      </c>
      <c r="X1473" s="1" t="s">
        <v>80</v>
      </c>
      <c r="Y1473" s="1" t="s">
        <v>81</v>
      </c>
      <c r="Z1473" s="1" t="s">
        <v>83</v>
      </c>
      <c r="AA1473">
        <v>371</v>
      </c>
      <c r="AB1473">
        <v>530.53</v>
      </c>
    </row>
    <row r="1474" spans="18:28" ht="14.4" x14ac:dyDescent="0.3">
      <c r="R1474" s="22">
        <v>2725077</v>
      </c>
      <c r="S1474">
        <v>2022</v>
      </c>
      <c r="T1474" s="1" t="s">
        <v>5</v>
      </c>
      <c r="U1474" s="1" t="s">
        <v>85</v>
      </c>
      <c r="V1474" s="1" t="s">
        <v>78</v>
      </c>
      <c r="W1474" s="1" t="s">
        <v>79</v>
      </c>
      <c r="X1474" s="1" t="s">
        <v>80</v>
      </c>
      <c r="Y1474" s="1" t="s">
        <v>81</v>
      </c>
      <c r="Z1474" s="1" t="s">
        <v>83</v>
      </c>
      <c r="AA1474">
        <v>143</v>
      </c>
      <c r="AB1474">
        <v>204.49</v>
      </c>
    </row>
    <row r="1475" spans="18:28" ht="14.4" x14ac:dyDescent="0.3">
      <c r="R1475" s="22">
        <v>2725077</v>
      </c>
      <c r="S1475">
        <v>2022</v>
      </c>
      <c r="T1475" s="1" t="s">
        <v>2</v>
      </c>
      <c r="U1475" s="1" t="s">
        <v>85</v>
      </c>
      <c r="V1475" s="1" t="s">
        <v>78</v>
      </c>
      <c r="W1475" s="1" t="s">
        <v>79</v>
      </c>
      <c r="X1475" s="1" t="s">
        <v>80</v>
      </c>
      <c r="Y1475" s="1" t="s">
        <v>81</v>
      </c>
      <c r="Z1475" s="1" t="s">
        <v>83</v>
      </c>
      <c r="AA1475">
        <v>188</v>
      </c>
      <c r="AB1475">
        <v>268.84000000000003</v>
      </c>
    </row>
    <row r="1476" spans="18:28" ht="14.4" x14ac:dyDescent="0.3">
      <c r="R1476" s="22">
        <v>2725077</v>
      </c>
      <c r="S1476">
        <v>2022</v>
      </c>
      <c r="T1476" s="1" t="s">
        <v>4</v>
      </c>
      <c r="U1476" s="1" t="s">
        <v>85</v>
      </c>
      <c r="V1476" s="1" t="s">
        <v>78</v>
      </c>
      <c r="W1476" s="1" t="s">
        <v>79</v>
      </c>
      <c r="X1476" s="1" t="s">
        <v>80</v>
      </c>
      <c r="Y1476" s="1" t="s">
        <v>81</v>
      </c>
      <c r="Z1476" s="1" t="s">
        <v>83</v>
      </c>
      <c r="AA1476">
        <v>170</v>
      </c>
      <c r="AB1476">
        <v>243.1</v>
      </c>
    </row>
    <row r="1477" spans="18:28" ht="14.4" x14ac:dyDescent="0.3">
      <c r="R1477" s="22">
        <v>2725077</v>
      </c>
      <c r="S1477">
        <v>2022</v>
      </c>
      <c r="T1477" s="1" t="s">
        <v>10</v>
      </c>
      <c r="U1477" s="1" t="s">
        <v>85</v>
      </c>
      <c r="V1477" s="1" t="s">
        <v>78</v>
      </c>
      <c r="W1477" s="1" t="s">
        <v>79</v>
      </c>
      <c r="X1477" s="1" t="s">
        <v>80</v>
      </c>
      <c r="Y1477" s="1" t="s">
        <v>81</v>
      </c>
      <c r="Z1477" s="1" t="s">
        <v>83</v>
      </c>
      <c r="AA1477">
        <v>314</v>
      </c>
      <c r="AB1477">
        <v>449.02</v>
      </c>
    </row>
    <row r="1478" spans="18:28" ht="14.4" x14ac:dyDescent="0.3">
      <c r="R1478" s="22">
        <v>2725077</v>
      </c>
      <c r="S1478">
        <v>2022</v>
      </c>
      <c r="T1478" s="1" t="s">
        <v>10</v>
      </c>
      <c r="U1478" s="1" t="s">
        <v>85</v>
      </c>
      <c r="V1478" s="1" t="s">
        <v>78</v>
      </c>
      <c r="W1478" s="1" t="s">
        <v>79</v>
      </c>
      <c r="X1478" s="1" t="s">
        <v>80</v>
      </c>
      <c r="Y1478" s="1" t="s">
        <v>81</v>
      </c>
      <c r="Z1478" s="1" t="s">
        <v>83</v>
      </c>
      <c r="AA1478">
        <v>311</v>
      </c>
      <c r="AB1478">
        <v>444.73</v>
      </c>
    </row>
    <row r="1479" spans="18:28" ht="14.4" x14ac:dyDescent="0.3">
      <c r="R1479" s="22">
        <v>2725077</v>
      </c>
      <c r="S1479">
        <v>2022</v>
      </c>
      <c r="T1479" s="1" t="s">
        <v>9</v>
      </c>
      <c r="U1479" s="1" t="s">
        <v>85</v>
      </c>
      <c r="V1479" s="1" t="s">
        <v>78</v>
      </c>
      <c r="W1479" s="1" t="s">
        <v>79</v>
      </c>
      <c r="X1479" s="1" t="s">
        <v>80</v>
      </c>
      <c r="Y1479" s="1" t="s">
        <v>81</v>
      </c>
      <c r="Z1479" s="1" t="s">
        <v>83</v>
      </c>
      <c r="AA1479">
        <v>329</v>
      </c>
      <c r="AB1479">
        <v>470.47</v>
      </c>
    </row>
    <row r="1480" spans="18:28" ht="14.4" x14ac:dyDescent="0.3">
      <c r="R1480" s="22">
        <v>2725077</v>
      </c>
      <c r="S1480">
        <v>2022</v>
      </c>
      <c r="T1480" s="1" t="s">
        <v>8</v>
      </c>
      <c r="U1480" s="1" t="s">
        <v>85</v>
      </c>
      <c r="V1480" s="1" t="s">
        <v>78</v>
      </c>
      <c r="W1480" s="1" t="s">
        <v>79</v>
      </c>
      <c r="X1480" s="1" t="s">
        <v>80</v>
      </c>
      <c r="Y1480" s="1" t="s">
        <v>81</v>
      </c>
      <c r="Z1480" s="1" t="s">
        <v>83</v>
      </c>
      <c r="AA1480">
        <v>350</v>
      </c>
      <c r="AB1480">
        <v>500.5</v>
      </c>
    </row>
    <row r="1481" spans="18:28" ht="14.4" x14ac:dyDescent="0.3">
      <c r="R1481" s="22">
        <v>2725077</v>
      </c>
      <c r="S1481">
        <v>2022</v>
      </c>
      <c r="T1481" s="1" t="s">
        <v>8</v>
      </c>
      <c r="U1481" s="1" t="s">
        <v>85</v>
      </c>
      <c r="V1481" s="1" t="s">
        <v>78</v>
      </c>
      <c r="W1481" s="1" t="s">
        <v>79</v>
      </c>
      <c r="X1481" s="1" t="s">
        <v>80</v>
      </c>
      <c r="Y1481" s="1" t="s">
        <v>81</v>
      </c>
      <c r="Z1481" s="1" t="s">
        <v>83</v>
      </c>
      <c r="AA1481">
        <v>344</v>
      </c>
      <c r="AB1481">
        <v>491.91999999999996</v>
      </c>
    </row>
    <row r="1482" spans="18:28" ht="14.4" x14ac:dyDescent="0.3">
      <c r="R1482" s="22">
        <v>2725077</v>
      </c>
      <c r="S1482">
        <v>2022</v>
      </c>
      <c r="T1482" s="1" t="s">
        <v>8</v>
      </c>
      <c r="U1482" s="1" t="s">
        <v>85</v>
      </c>
      <c r="V1482" s="1" t="s">
        <v>78</v>
      </c>
      <c r="W1482" s="1" t="s">
        <v>79</v>
      </c>
      <c r="X1482" s="1" t="s">
        <v>80</v>
      </c>
      <c r="Y1482" s="1" t="s">
        <v>81</v>
      </c>
      <c r="Z1482" s="1" t="s">
        <v>83</v>
      </c>
      <c r="AA1482">
        <v>347</v>
      </c>
      <c r="AB1482">
        <v>496.21000000000004</v>
      </c>
    </row>
    <row r="1483" spans="18:28" ht="14.4" x14ac:dyDescent="0.3">
      <c r="R1483" s="22">
        <v>2725077</v>
      </c>
      <c r="S1483">
        <v>2022</v>
      </c>
      <c r="T1483" s="1" t="s">
        <v>8</v>
      </c>
      <c r="U1483" s="1" t="s">
        <v>85</v>
      </c>
      <c r="V1483" s="1" t="s">
        <v>78</v>
      </c>
      <c r="W1483" s="1" t="s">
        <v>79</v>
      </c>
      <c r="X1483" s="1" t="s">
        <v>80</v>
      </c>
      <c r="Y1483" s="1" t="s">
        <v>81</v>
      </c>
      <c r="Z1483" s="1" t="s">
        <v>83</v>
      </c>
      <c r="AA1483">
        <v>341</v>
      </c>
      <c r="AB1483">
        <v>487.63</v>
      </c>
    </row>
    <row r="1484" spans="18:28" ht="14.4" x14ac:dyDescent="0.3">
      <c r="R1484" s="22">
        <v>2725077</v>
      </c>
      <c r="S1484">
        <v>2023</v>
      </c>
      <c r="T1484" s="1" t="s">
        <v>1</v>
      </c>
      <c r="U1484" s="1" t="s">
        <v>85</v>
      </c>
      <c r="V1484" s="1" t="s">
        <v>78</v>
      </c>
      <c r="W1484" s="1" t="s">
        <v>79</v>
      </c>
      <c r="X1484" s="1" t="s">
        <v>80</v>
      </c>
      <c r="Y1484" s="1" t="s">
        <v>81</v>
      </c>
      <c r="Z1484" s="1" t="s">
        <v>83</v>
      </c>
      <c r="AA1484">
        <v>269</v>
      </c>
      <c r="AB1484">
        <v>384.67</v>
      </c>
    </row>
    <row r="1485" spans="18:28" ht="14.4" x14ac:dyDescent="0.3">
      <c r="R1485" s="22">
        <v>2725077</v>
      </c>
      <c r="S1485">
        <v>2020</v>
      </c>
      <c r="T1485" s="1" t="s">
        <v>7</v>
      </c>
      <c r="U1485" s="1" t="s">
        <v>77</v>
      </c>
      <c r="V1485" s="1" t="s">
        <v>78</v>
      </c>
      <c r="W1485" s="1" t="s">
        <v>79</v>
      </c>
      <c r="X1485" s="1" t="s">
        <v>84</v>
      </c>
      <c r="Y1485" s="1" t="s">
        <v>81</v>
      </c>
      <c r="Z1485" s="1" t="s">
        <v>83</v>
      </c>
      <c r="AA1485">
        <v>215</v>
      </c>
      <c r="AB1485">
        <v>307.45</v>
      </c>
    </row>
    <row r="1486" spans="18:28" ht="14.4" x14ac:dyDescent="0.3">
      <c r="R1486" s="22">
        <v>2725077</v>
      </c>
      <c r="S1486">
        <v>2020</v>
      </c>
      <c r="T1486" s="1" t="s">
        <v>11</v>
      </c>
      <c r="U1486" s="1" t="s">
        <v>77</v>
      </c>
      <c r="V1486" s="1" t="s">
        <v>78</v>
      </c>
      <c r="W1486" s="1" t="s">
        <v>79</v>
      </c>
      <c r="X1486" s="1" t="s">
        <v>84</v>
      </c>
      <c r="Y1486" s="1" t="s">
        <v>81</v>
      </c>
      <c r="Z1486" s="1" t="s">
        <v>83</v>
      </c>
      <c r="AA1486">
        <v>194</v>
      </c>
      <c r="AB1486">
        <v>277.42</v>
      </c>
    </row>
    <row r="1487" spans="18:28" ht="14.4" x14ac:dyDescent="0.3">
      <c r="R1487" s="22">
        <v>2725077</v>
      </c>
      <c r="S1487">
        <v>2020</v>
      </c>
      <c r="T1487" s="1" t="s">
        <v>11</v>
      </c>
      <c r="U1487" s="1" t="s">
        <v>77</v>
      </c>
      <c r="V1487" s="1" t="s">
        <v>78</v>
      </c>
      <c r="W1487" s="1" t="s">
        <v>79</v>
      </c>
      <c r="X1487" s="1" t="s">
        <v>84</v>
      </c>
      <c r="Y1487" s="1" t="s">
        <v>81</v>
      </c>
      <c r="Z1487" s="1" t="s">
        <v>83</v>
      </c>
      <c r="AA1487">
        <v>166</v>
      </c>
      <c r="AB1487">
        <v>237.38</v>
      </c>
    </row>
    <row r="1488" spans="18:28" ht="14.4" x14ac:dyDescent="0.3">
      <c r="R1488" s="22">
        <v>2725077</v>
      </c>
      <c r="S1488">
        <v>2020</v>
      </c>
      <c r="T1488" s="1" t="s">
        <v>11</v>
      </c>
      <c r="U1488" s="1" t="s">
        <v>77</v>
      </c>
      <c r="V1488" s="1" t="s">
        <v>78</v>
      </c>
      <c r="W1488" s="1" t="s">
        <v>79</v>
      </c>
      <c r="X1488" s="1" t="s">
        <v>84</v>
      </c>
      <c r="Y1488" s="1" t="s">
        <v>81</v>
      </c>
      <c r="Z1488" s="1" t="s">
        <v>83</v>
      </c>
      <c r="AA1488">
        <v>193</v>
      </c>
      <c r="AB1488">
        <v>275.99</v>
      </c>
    </row>
    <row r="1489" spans="18:28" ht="14.4" x14ac:dyDescent="0.3">
      <c r="R1489" s="22">
        <v>2725077</v>
      </c>
      <c r="S1489">
        <v>2020</v>
      </c>
      <c r="T1489" s="1" t="s">
        <v>11</v>
      </c>
      <c r="U1489" s="1" t="s">
        <v>77</v>
      </c>
      <c r="V1489" s="1" t="s">
        <v>78</v>
      </c>
      <c r="W1489" s="1" t="s">
        <v>79</v>
      </c>
      <c r="X1489" s="1" t="s">
        <v>84</v>
      </c>
      <c r="Y1489" s="1" t="s">
        <v>81</v>
      </c>
      <c r="Z1489" s="1" t="s">
        <v>83</v>
      </c>
      <c r="AA1489">
        <v>239</v>
      </c>
      <c r="AB1489">
        <v>341.77</v>
      </c>
    </row>
    <row r="1490" spans="18:28" ht="14.4" x14ac:dyDescent="0.3">
      <c r="R1490" s="22">
        <v>2725077</v>
      </c>
      <c r="S1490">
        <v>2020</v>
      </c>
      <c r="T1490" s="1" t="s">
        <v>11</v>
      </c>
      <c r="U1490" s="1" t="s">
        <v>77</v>
      </c>
      <c r="V1490" s="1" t="s">
        <v>78</v>
      </c>
      <c r="W1490" s="1" t="s">
        <v>79</v>
      </c>
      <c r="X1490" s="1" t="s">
        <v>84</v>
      </c>
      <c r="Y1490" s="1" t="s">
        <v>81</v>
      </c>
      <c r="Z1490" s="1" t="s">
        <v>83</v>
      </c>
      <c r="AA1490">
        <v>779</v>
      </c>
      <c r="AB1490">
        <v>1113.97</v>
      </c>
    </row>
    <row r="1491" spans="18:28" ht="14.4" x14ac:dyDescent="0.3">
      <c r="R1491" s="22">
        <v>2725077</v>
      </c>
      <c r="S1491">
        <v>2020</v>
      </c>
      <c r="T1491" s="1" t="s">
        <v>1</v>
      </c>
      <c r="U1491" s="1" t="s">
        <v>77</v>
      </c>
      <c r="V1491" s="1" t="s">
        <v>78</v>
      </c>
      <c r="W1491" s="1" t="s">
        <v>79</v>
      </c>
      <c r="X1491" s="1" t="s">
        <v>84</v>
      </c>
      <c r="Y1491" s="1" t="s">
        <v>81</v>
      </c>
      <c r="Z1491" s="1" t="s">
        <v>83</v>
      </c>
      <c r="AA1491">
        <v>761</v>
      </c>
      <c r="AB1491">
        <v>1088.23</v>
      </c>
    </row>
    <row r="1492" spans="18:28" ht="14.4" x14ac:dyDescent="0.3">
      <c r="R1492" s="22">
        <v>2725077</v>
      </c>
      <c r="S1492">
        <v>2020</v>
      </c>
      <c r="T1492" s="1" t="s">
        <v>1</v>
      </c>
      <c r="U1492" s="1" t="s">
        <v>77</v>
      </c>
      <c r="V1492" s="1" t="s">
        <v>78</v>
      </c>
      <c r="W1492" s="1" t="s">
        <v>79</v>
      </c>
      <c r="X1492" s="1" t="s">
        <v>84</v>
      </c>
      <c r="Y1492" s="1" t="s">
        <v>81</v>
      </c>
      <c r="Z1492" s="1" t="s">
        <v>83</v>
      </c>
      <c r="AA1492">
        <v>249</v>
      </c>
      <c r="AB1492">
        <v>356.07</v>
      </c>
    </row>
    <row r="1493" spans="18:28" ht="14.4" x14ac:dyDescent="0.3">
      <c r="R1493" s="22">
        <v>2725077</v>
      </c>
      <c r="S1493">
        <v>2020</v>
      </c>
      <c r="T1493" s="1" t="s">
        <v>1</v>
      </c>
      <c r="U1493" s="1" t="s">
        <v>77</v>
      </c>
      <c r="V1493" s="1" t="s">
        <v>78</v>
      </c>
      <c r="W1493" s="1" t="s">
        <v>79</v>
      </c>
      <c r="X1493" s="1" t="s">
        <v>84</v>
      </c>
      <c r="Y1493" s="1" t="s">
        <v>81</v>
      </c>
      <c r="Z1493" s="1" t="s">
        <v>83</v>
      </c>
      <c r="AA1493">
        <v>293</v>
      </c>
      <c r="AB1493">
        <v>418.99</v>
      </c>
    </row>
    <row r="1494" spans="18:28" ht="14.4" x14ac:dyDescent="0.3">
      <c r="R1494" s="22">
        <v>2725077</v>
      </c>
      <c r="S1494">
        <v>2020</v>
      </c>
      <c r="T1494" s="1" t="s">
        <v>0</v>
      </c>
      <c r="U1494" s="1" t="s">
        <v>77</v>
      </c>
      <c r="V1494" s="1" t="s">
        <v>78</v>
      </c>
      <c r="W1494" s="1" t="s">
        <v>79</v>
      </c>
      <c r="X1494" s="1" t="s">
        <v>84</v>
      </c>
      <c r="Y1494" s="1" t="s">
        <v>81</v>
      </c>
      <c r="Z1494" s="1" t="s">
        <v>83</v>
      </c>
      <c r="AA1494">
        <v>254</v>
      </c>
      <c r="AB1494">
        <v>388.62</v>
      </c>
    </row>
    <row r="1495" spans="18:28" ht="14.4" x14ac:dyDescent="0.3">
      <c r="R1495" s="22">
        <v>2725077</v>
      </c>
      <c r="S1495">
        <v>2020</v>
      </c>
      <c r="T1495" s="1" t="s">
        <v>0</v>
      </c>
      <c r="U1495" s="1" t="s">
        <v>77</v>
      </c>
      <c r="V1495" s="1" t="s">
        <v>78</v>
      </c>
      <c r="W1495" s="1" t="s">
        <v>79</v>
      </c>
      <c r="X1495" s="1" t="s">
        <v>84</v>
      </c>
      <c r="Y1495" s="1" t="s">
        <v>81</v>
      </c>
      <c r="Z1495" s="1" t="s">
        <v>83</v>
      </c>
      <c r="AA1495">
        <v>296</v>
      </c>
      <c r="AB1495">
        <v>423.28</v>
      </c>
    </row>
    <row r="1496" spans="18:28" ht="14.4" x14ac:dyDescent="0.3">
      <c r="R1496" s="22">
        <v>2725077</v>
      </c>
      <c r="S1496">
        <v>2020</v>
      </c>
      <c r="T1496" s="1" t="s">
        <v>0</v>
      </c>
      <c r="U1496" s="1" t="s">
        <v>77</v>
      </c>
      <c r="V1496" s="1" t="s">
        <v>78</v>
      </c>
      <c r="W1496" s="1" t="s">
        <v>79</v>
      </c>
      <c r="X1496" s="1" t="s">
        <v>84</v>
      </c>
      <c r="Y1496" s="1" t="s">
        <v>81</v>
      </c>
      <c r="Z1496" s="1" t="s">
        <v>83</v>
      </c>
      <c r="AA1496">
        <v>299</v>
      </c>
      <c r="AB1496">
        <v>427.57</v>
      </c>
    </row>
    <row r="1497" spans="18:28" ht="14.4" x14ac:dyDescent="0.3">
      <c r="R1497" s="22">
        <v>2725077</v>
      </c>
      <c r="S1497">
        <v>2020</v>
      </c>
      <c r="T1497" s="1" t="s">
        <v>0</v>
      </c>
      <c r="U1497" s="1" t="s">
        <v>77</v>
      </c>
      <c r="V1497" s="1" t="s">
        <v>78</v>
      </c>
      <c r="W1497" s="1" t="s">
        <v>79</v>
      </c>
      <c r="X1497" s="1" t="s">
        <v>84</v>
      </c>
      <c r="Y1497" s="1" t="s">
        <v>81</v>
      </c>
      <c r="Z1497" s="1" t="s">
        <v>83</v>
      </c>
      <c r="AA1497">
        <v>769</v>
      </c>
      <c r="AB1497">
        <v>1099.67</v>
      </c>
    </row>
    <row r="1498" spans="18:28" ht="14.4" x14ac:dyDescent="0.3">
      <c r="R1498" s="22">
        <v>2725077</v>
      </c>
      <c r="S1498">
        <v>2020</v>
      </c>
      <c r="T1498" s="1" t="s">
        <v>6</v>
      </c>
      <c r="U1498" s="1" t="s">
        <v>77</v>
      </c>
      <c r="V1498" s="1" t="s">
        <v>78</v>
      </c>
      <c r="W1498" s="1" t="s">
        <v>79</v>
      </c>
      <c r="X1498" s="1" t="s">
        <v>84</v>
      </c>
      <c r="Y1498" s="1" t="s">
        <v>81</v>
      </c>
      <c r="Z1498" s="1" t="s">
        <v>83</v>
      </c>
      <c r="AA1498">
        <v>266</v>
      </c>
      <c r="AB1498">
        <v>380.38</v>
      </c>
    </row>
    <row r="1499" spans="18:28" ht="14.4" x14ac:dyDescent="0.3">
      <c r="R1499" s="22">
        <v>2725077</v>
      </c>
      <c r="S1499">
        <v>2020</v>
      </c>
      <c r="T1499" s="1" t="s">
        <v>6</v>
      </c>
      <c r="U1499" s="1" t="s">
        <v>77</v>
      </c>
      <c r="V1499" s="1" t="s">
        <v>78</v>
      </c>
      <c r="W1499" s="1" t="s">
        <v>79</v>
      </c>
      <c r="X1499" s="1" t="s">
        <v>84</v>
      </c>
      <c r="Y1499" s="1" t="s">
        <v>81</v>
      </c>
      <c r="Z1499" s="1" t="s">
        <v>83</v>
      </c>
      <c r="AA1499">
        <v>220</v>
      </c>
      <c r="AB1499">
        <v>314.60000000000002</v>
      </c>
    </row>
    <row r="1500" spans="18:28" ht="14.4" x14ac:dyDescent="0.3">
      <c r="R1500" s="22">
        <v>2725077</v>
      </c>
      <c r="S1500">
        <v>2020</v>
      </c>
      <c r="T1500" s="1" t="s">
        <v>6</v>
      </c>
      <c r="U1500" s="1" t="s">
        <v>77</v>
      </c>
      <c r="V1500" s="1" t="s">
        <v>78</v>
      </c>
      <c r="W1500" s="1" t="s">
        <v>79</v>
      </c>
      <c r="X1500" s="1" t="s">
        <v>84</v>
      </c>
      <c r="Y1500" s="1" t="s">
        <v>81</v>
      </c>
      <c r="Z1500" s="1" t="s">
        <v>83</v>
      </c>
      <c r="AA1500">
        <v>268</v>
      </c>
      <c r="AB1500">
        <v>383.24</v>
      </c>
    </row>
    <row r="1501" spans="18:28" ht="14.4" x14ac:dyDescent="0.3">
      <c r="R1501" s="22">
        <v>2725077</v>
      </c>
      <c r="S1501">
        <v>2020</v>
      </c>
      <c r="T1501" s="1" t="s">
        <v>6</v>
      </c>
      <c r="U1501" s="1" t="s">
        <v>77</v>
      </c>
      <c r="V1501" s="1" t="s">
        <v>78</v>
      </c>
      <c r="W1501" s="1" t="s">
        <v>79</v>
      </c>
      <c r="X1501" s="1" t="s">
        <v>84</v>
      </c>
      <c r="Y1501" s="1" t="s">
        <v>81</v>
      </c>
      <c r="Z1501" s="1" t="s">
        <v>83</v>
      </c>
      <c r="AA1501">
        <v>303</v>
      </c>
      <c r="AB1501">
        <v>433.28999999999996</v>
      </c>
    </row>
    <row r="1502" spans="18:28" ht="14.4" x14ac:dyDescent="0.3">
      <c r="R1502" s="22">
        <v>2725077</v>
      </c>
      <c r="S1502">
        <v>2020</v>
      </c>
      <c r="T1502" s="1" t="s">
        <v>6</v>
      </c>
      <c r="U1502" s="1" t="s">
        <v>77</v>
      </c>
      <c r="V1502" s="1" t="s">
        <v>78</v>
      </c>
      <c r="W1502" s="1" t="s">
        <v>79</v>
      </c>
      <c r="X1502" s="1" t="s">
        <v>84</v>
      </c>
      <c r="Y1502" s="1" t="s">
        <v>81</v>
      </c>
      <c r="Z1502" s="1" t="s">
        <v>83</v>
      </c>
      <c r="AA1502">
        <v>297</v>
      </c>
      <c r="AB1502">
        <v>424.71</v>
      </c>
    </row>
    <row r="1503" spans="18:28" ht="14.4" x14ac:dyDescent="0.3">
      <c r="R1503" s="22">
        <v>2725077</v>
      </c>
      <c r="S1503">
        <v>2020</v>
      </c>
      <c r="T1503" s="1" t="s">
        <v>6</v>
      </c>
      <c r="U1503" s="1" t="s">
        <v>77</v>
      </c>
      <c r="V1503" s="1" t="s">
        <v>78</v>
      </c>
      <c r="W1503" s="1" t="s">
        <v>79</v>
      </c>
      <c r="X1503" s="1" t="s">
        <v>84</v>
      </c>
      <c r="Y1503" s="1" t="s">
        <v>81</v>
      </c>
      <c r="Z1503" s="1" t="s">
        <v>83</v>
      </c>
      <c r="AA1503">
        <v>193</v>
      </c>
      <c r="AB1503">
        <v>275.99</v>
      </c>
    </row>
    <row r="1504" spans="18:28" ht="14.4" x14ac:dyDescent="0.3">
      <c r="R1504" s="22">
        <v>2725077</v>
      </c>
      <c r="S1504">
        <v>2020</v>
      </c>
      <c r="T1504" s="1" t="s">
        <v>5</v>
      </c>
      <c r="U1504" s="1" t="s">
        <v>77</v>
      </c>
      <c r="V1504" s="1" t="s">
        <v>78</v>
      </c>
      <c r="W1504" s="1" t="s">
        <v>79</v>
      </c>
      <c r="X1504" s="1" t="s">
        <v>84</v>
      </c>
      <c r="Y1504" s="1" t="s">
        <v>81</v>
      </c>
      <c r="Z1504" s="1" t="s">
        <v>83</v>
      </c>
      <c r="AA1504">
        <v>272</v>
      </c>
      <c r="AB1504">
        <v>388.96</v>
      </c>
    </row>
    <row r="1505" spans="18:28" ht="14.4" x14ac:dyDescent="0.3">
      <c r="R1505" s="22">
        <v>2725077</v>
      </c>
      <c r="S1505">
        <v>2020</v>
      </c>
      <c r="T1505" s="1" t="s">
        <v>5</v>
      </c>
      <c r="U1505" s="1" t="s">
        <v>77</v>
      </c>
      <c r="V1505" s="1" t="s">
        <v>78</v>
      </c>
      <c r="W1505" s="1" t="s">
        <v>79</v>
      </c>
      <c r="X1505" s="1" t="s">
        <v>84</v>
      </c>
      <c r="Y1505" s="1" t="s">
        <v>81</v>
      </c>
      <c r="Z1505" s="1" t="s">
        <v>83</v>
      </c>
      <c r="AA1505">
        <v>765</v>
      </c>
      <c r="AB1505">
        <v>1093.95</v>
      </c>
    </row>
    <row r="1506" spans="18:28" ht="14.4" x14ac:dyDescent="0.3">
      <c r="R1506" s="22">
        <v>2725077</v>
      </c>
      <c r="S1506">
        <v>2020</v>
      </c>
      <c r="T1506" s="1" t="s">
        <v>5</v>
      </c>
      <c r="U1506" s="1" t="s">
        <v>77</v>
      </c>
      <c r="V1506" s="1" t="s">
        <v>78</v>
      </c>
      <c r="W1506" s="1" t="s">
        <v>79</v>
      </c>
      <c r="X1506" s="1" t="s">
        <v>84</v>
      </c>
      <c r="Y1506" s="1" t="s">
        <v>81</v>
      </c>
      <c r="Z1506" s="1" t="s">
        <v>83</v>
      </c>
      <c r="AA1506">
        <v>315</v>
      </c>
      <c r="AB1506">
        <v>450.45</v>
      </c>
    </row>
    <row r="1507" spans="18:28" ht="14.4" x14ac:dyDescent="0.3">
      <c r="R1507" s="22">
        <v>2725077</v>
      </c>
      <c r="S1507">
        <v>2020</v>
      </c>
      <c r="T1507" s="1" t="s">
        <v>5</v>
      </c>
      <c r="U1507" s="1" t="s">
        <v>77</v>
      </c>
      <c r="V1507" s="1" t="s">
        <v>78</v>
      </c>
      <c r="W1507" s="1" t="s">
        <v>79</v>
      </c>
      <c r="X1507" s="1" t="s">
        <v>84</v>
      </c>
      <c r="Y1507" s="1" t="s">
        <v>81</v>
      </c>
      <c r="Z1507" s="1" t="s">
        <v>83</v>
      </c>
      <c r="AA1507">
        <v>225</v>
      </c>
      <c r="AB1507">
        <v>321.75</v>
      </c>
    </row>
    <row r="1508" spans="18:28" ht="14.4" x14ac:dyDescent="0.3">
      <c r="R1508" s="22">
        <v>2725077</v>
      </c>
      <c r="S1508">
        <v>2020</v>
      </c>
      <c r="T1508" s="1" t="s">
        <v>2</v>
      </c>
      <c r="U1508" s="1" t="s">
        <v>77</v>
      </c>
      <c r="V1508" s="1" t="s">
        <v>78</v>
      </c>
      <c r="W1508" s="1" t="s">
        <v>79</v>
      </c>
      <c r="X1508" s="1" t="s">
        <v>84</v>
      </c>
      <c r="Y1508" s="1" t="s">
        <v>81</v>
      </c>
      <c r="Z1508" s="1" t="s">
        <v>83</v>
      </c>
      <c r="AA1508">
        <v>290</v>
      </c>
      <c r="AB1508">
        <v>414.7</v>
      </c>
    </row>
    <row r="1509" spans="18:28" ht="14.4" x14ac:dyDescent="0.3">
      <c r="R1509" s="22">
        <v>2725077</v>
      </c>
      <c r="S1509">
        <v>2020</v>
      </c>
      <c r="T1509" s="1" t="s">
        <v>2</v>
      </c>
      <c r="U1509" s="1" t="s">
        <v>77</v>
      </c>
      <c r="V1509" s="1" t="s">
        <v>78</v>
      </c>
      <c r="W1509" s="1" t="s">
        <v>79</v>
      </c>
      <c r="X1509" s="1" t="s">
        <v>84</v>
      </c>
      <c r="Y1509" s="1" t="s">
        <v>81</v>
      </c>
      <c r="Z1509" s="1" t="s">
        <v>83</v>
      </c>
      <c r="AA1509">
        <v>762</v>
      </c>
      <c r="AB1509">
        <v>1089.6599999999999</v>
      </c>
    </row>
    <row r="1510" spans="18:28" ht="14.4" x14ac:dyDescent="0.3">
      <c r="R1510" s="22">
        <v>2725077</v>
      </c>
      <c r="S1510">
        <v>2020</v>
      </c>
      <c r="T1510" s="1" t="s">
        <v>2</v>
      </c>
      <c r="U1510" s="1" t="s">
        <v>77</v>
      </c>
      <c r="V1510" s="1" t="s">
        <v>78</v>
      </c>
      <c r="W1510" s="1" t="s">
        <v>79</v>
      </c>
      <c r="X1510" s="1" t="s">
        <v>84</v>
      </c>
      <c r="Y1510" s="1" t="s">
        <v>81</v>
      </c>
      <c r="Z1510" s="1" t="s">
        <v>83</v>
      </c>
      <c r="AA1510">
        <v>369</v>
      </c>
      <c r="AB1510">
        <v>527.66999999999996</v>
      </c>
    </row>
    <row r="1511" spans="18:28" ht="14.4" x14ac:dyDescent="0.3">
      <c r="R1511" s="22">
        <v>2725077</v>
      </c>
      <c r="S1511">
        <v>2020</v>
      </c>
      <c r="T1511" s="1" t="s">
        <v>2</v>
      </c>
      <c r="U1511" s="1" t="s">
        <v>77</v>
      </c>
      <c r="V1511" s="1" t="s">
        <v>78</v>
      </c>
      <c r="W1511" s="1" t="s">
        <v>79</v>
      </c>
      <c r="X1511" s="1" t="s">
        <v>84</v>
      </c>
      <c r="Y1511" s="1" t="s">
        <v>81</v>
      </c>
      <c r="Z1511" s="1" t="s">
        <v>83</v>
      </c>
      <c r="AA1511">
        <v>243</v>
      </c>
      <c r="AB1511">
        <v>347.49</v>
      </c>
    </row>
    <row r="1512" spans="18:28" ht="14.4" x14ac:dyDescent="0.3">
      <c r="R1512" s="22">
        <v>2725077</v>
      </c>
      <c r="S1512">
        <v>2020</v>
      </c>
      <c r="T1512" s="1" t="s">
        <v>4</v>
      </c>
      <c r="U1512" s="1" t="s">
        <v>77</v>
      </c>
      <c r="V1512" s="1" t="s">
        <v>78</v>
      </c>
      <c r="W1512" s="1" t="s">
        <v>79</v>
      </c>
      <c r="X1512" s="1" t="s">
        <v>84</v>
      </c>
      <c r="Y1512" s="1" t="s">
        <v>81</v>
      </c>
      <c r="Z1512" s="1" t="s">
        <v>83</v>
      </c>
      <c r="AA1512">
        <v>232</v>
      </c>
      <c r="AB1512">
        <v>331.76</v>
      </c>
    </row>
    <row r="1513" spans="18:28" ht="14.4" x14ac:dyDescent="0.3">
      <c r="R1513" s="22">
        <v>2725077</v>
      </c>
      <c r="S1513">
        <v>2020</v>
      </c>
      <c r="T1513" s="1" t="s">
        <v>4</v>
      </c>
      <c r="U1513" s="1" t="s">
        <v>77</v>
      </c>
      <c r="V1513" s="1" t="s">
        <v>78</v>
      </c>
      <c r="W1513" s="1" t="s">
        <v>79</v>
      </c>
      <c r="X1513" s="1" t="s">
        <v>84</v>
      </c>
      <c r="Y1513" s="1" t="s">
        <v>81</v>
      </c>
      <c r="Z1513" s="1" t="s">
        <v>83</v>
      </c>
      <c r="AA1513">
        <v>202</v>
      </c>
      <c r="AB1513">
        <v>288.86</v>
      </c>
    </row>
    <row r="1514" spans="18:28" ht="14.4" x14ac:dyDescent="0.3">
      <c r="R1514" s="22">
        <v>2725077</v>
      </c>
      <c r="S1514">
        <v>2020</v>
      </c>
      <c r="T1514" s="1" t="s">
        <v>4</v>
      </c>
      <c r="U1514" s="1" t="s">
        <v>77</v>
      </c>
      <c r="V1514" s="1" t="s">
        <v>78</v>
      </c>
      <c r="W1514" s="1" t="s">
        <v>79</v>
      </c>
      <c r="X1514" s="1" t="s">
        <v>84</v>
      </c>
      <c r="Y1514" s="1" t="s">
        <v>81</v>
      </c>
      <c r="Z1514" s="1" t="s">
        <v>83</v>
      </c>
      <c r="AA1514">
        <v>229</v>
      </c>
      <c r="AB1514">
        <v>327.47000000000003</v>
      </c>
    </row>
    <row r="1515" spans="18:28" ht="14.4" x14ac:dyDescent="0.3">
      <c r="R1515" s="22">
        <v>2725077</v>
      </c>
      <c r="S1515">
        <v>2022</v>
      </c>
      <c r="T1515" s="1" t="s">
        <v>3</v>
      </c>
      <c r="U1515" s="1" t="s">
        <v>77</v>
      </c>
      <c r="V1515" s="1" t="s">
        <v>78</v>
      </c>
      <c r="W1515" s="1" t="s">
        <v>79</v>
      </c>
      <c r="X1515" s="1" t="s">
        <v>84</v>
      </c>
      <c r="Y1515" s="1" t="s">
        <v>81</v>
      </c>
      <c r="Z1515" s="1" t="s">
        <v>83</v>
      </c>
      <c r="AA1515">
        <v>207</v>
      </c>
      <c r="AB1515">
        <v>296.01</v>
      </c>
    </row>
    <row r="1516" spans="18:28" ht="14.4" x14ac:dyDescent="0.3">
      <c r="R1516" s="22">
        <v>2725077</v>
      </c>
      <c r="S1516">
        <v>2022</v>
      </c>
      <c r="T1516" s="1" t="s">
        <v>7</v>
      </c>
      <c r="U1516" s="1" t="s">
        <v>77</v>
      </c>
      <c r="V1516" s="1" t="s">
        <v>78</v>
      </c>
      <c r="W1516" s="1" t="s">
        <v>79</v>
      </c>
      <c r="X1516" s="1" t="s">
        <v>84</v>
      </c>
      <c r="Y1516" s="1" t="s">
        <v>81</v>
      </c>
      <c r="Z1516" s="1" t="s">
        <v>83</v>
      </c>
      <c r="AA1516">
        <v>159</v>
      </c>
      <c r="AB1516">
        <v>227.37</v>
      </c>
    </row>
    <row r="1517" spans="18:28" ht="14.4" x14ac:dyDescent="0.3">
      <c r="R1517" s="22">
        <v>2725077</v>
      </c>
      <c r="S1517">
        <v>2022</v>
      </c>
      <c r="T1517" s="1" t="s">
        <v>1</v>
      </c>
      <c r="U1517" s="1" t="s">
        <v>77</v>
      </c>
      <c r="V1517" s="1" t="s">
        <v>78</v>
      </c>
      <c r="W1517" s="1" t="s">
        <v>79</v>
      </c>
      <c r="X1517" s="1" t="s">
        <v>84</v>
      </c>
      <c r="Y1517" s="1" t="s">
        <v>81</v>
      </c>
      <c r="Z1517" s="1" t="s">
        <v>83</v>
      </c>
      <c r="AA1517">
        <v>240</v>
      </c>
      <c r="AB1517">
        <v>343.2</v>
      </c>
    </row>
    <row r="1518" spans="18:28" ht="14.4" x14ac:dyDescent="0.3">
      <c r="R1518" s="22">
        <v>2725077</v>
      </c>
      <c r="S1518">
        <v>2022</v>
      </c>
      <c r="T1518" s="1" t="s">
        <v>1</v>
      </c>
      <c r="U1518" s="1" t="s">
        <v>77</v>
      </c>
      <c r="V1518" s="1" t="s">
        <v>78</v>
      </c>
      <c r="W1518" s="1" t="s">
        <v>79</v>
      </c>
      <c r="X1518" s="1" t="s">
        <v>84</v>
      </c>
      <c r="Y1518" s="1" t="s">
        <v>81</v>
      </c>
      <c r="Z1518" s="1" t="s">
        <v>83</v>
      </c>
      <c r="AA1518">
        <v>243</v>
      </c>
      <c r="AB1518">
        <v>347.49</v>
      </c>
    </row>
    <row r="1519" spans="18:28" ht="14.4" x14ac:dyDescent="0.3">
      <c r="R1519" s="22">
        <v>2725077</v>
      </c>
      <c r="S1519">
        <v>2022</v>
      </c>
      <c r="T1519" s="1" t="s">
        <v>0</v>
      </c>
      <c r="U1519" s="1" t="s">
        <v>77</v>
      </c>
      <c r="V1519" s="1" t="s">
        <v>78</v>
      </c>
      <c r="W1519" s="1" t="s">
        <v>79</v>
      </c>
      <c r="X1519" s="1" t="s">
        <v>84</v>
      </c>
      <c r="Y1519" s="1" t="s">
        <v>81</v>
      </c>
      <c r="Z1519" s="1" t="s">
        <v>83</v>
      </c>
      <c r="AA1519">
        <v>249</v>
      </c>
      <c r="AB1519">
        <v>356.07</v>
      </c>
    </row>
    <row r="1520" spans="18:28" ht="14.4" x14ac:dyDescent="0.3">
      <c r="R1520" s="22">
        <v>2725077</v>
      </c>
      <c r="S1520">
        <v>2022</v>
      </c>
      <c r="T1520" s="1" t="s">
        <v>5</v>
      </c>
      <c r="U1520" s="1" t="s">
        <v>77</v>
      </c>
      <c r="V1520" s="1" t="s">
        <v>78</v>
      </c>
      <c r="W1520" s="1" t="s">
        <v>79</v>
      </c>
      <c r="X1520" s="1" t="s">
        <v>84</v>
      </c>
      <c r="Y1520" s="1" t="s">
        <v>81</v>
      </c>
      <c r="Z1520" s="1" t="s">
        <v>83</v>
      </c>
      <c r="AA1520">
        <v>174</v>
      </c>
      <c r="AB1520">
        <v>248.82</v>
      </c>
    </row>
    <row r="1521" spans="18:28" ht="14.4" x14ac:dyDescent="0.3">
      <c r="R1521" s="22">
        <v>2725077</v>
      </c>
      <c r="S1521">
        <v>2022</v>
      </c>
      <c r="T1521" s="1" t="s">
        <v>5</v>
      </c>
      <c r="U1521" s="1" t="s">
        <v>77</v>
      </c>
      <c r="V1521" s="1" t="s">
        <v>78</v>
      </c>
      <c r="W1521" s="1" t="s">
        <v>79</v>
      </c>
      <c r="X1521" s="1" t="s">
        <v>84</v>
      </c>
      <c r="Y1521" s="1" t="s">
        <v>81</v>
      </c>
      <c r="Z1521" s="1" t="s">
        <v>83</v>
      </c>
      <c r="AA1521">
        <v>183</v>
      </c>
      <c r="AB1521">
        <v>261.69</v>
      </c>
    </row>
    <row r="1522" spans="18:28" ht="14.4" x14ac:dyDescent="0.3">
      <c r="R1522" s="22">
        <v>2725077</v>
      </c>
      <c r="S1522">
        <v>2022</v>
      </c>
      <c r="T1522" s="1" t="s">
        <v>4</v>
      </c>
      <c r="U1522" s="1" t="s">
        <v>77</v>
      </c>
      <c r="V1522" s="1" t="s">
        <v>78</v>
      </c>
      <c r="W1522" s="1" t="s">
        <v>79</v>
      </c>
      <c r="X1522" s="1" t="s">
        <v>84</v>
      </c>
      <c r="Y1522" s="1" t="s">
        <v>81</v>
      </c>
      <c r="Z1522" s="1" t="s">
        <v>83</v>
      </c>
      <c r="AA1522">
        <v>195</v>
      </c>
      <c r="AB1522">
        <v>278.85000000000002</v>
      </c>
    </row>
    <row r="1523" spans="18:28" ht="14.4" x14ac:dyDescent="0.3">
      <c r="R1523" s="22">
        <v>2725077</v>
      </c>
      <c r="S1523">
        <v>2022</v>
      </c>
      <c r="T1523" s="1" t="s">
        <v>8</v>
      </c>
      <c r="U1523" s="1" t="s">
        <v>77</v>
      </c>
      <c r="V1523" s="1" t="s">
        <v>78</v>
      </c>
      <c r="W1523" s="1" t="s">
        <v>79</v>
      </c>
      <c r="X1523" s="1" t="s">
        <v>84</v>
      </c>
      <c r="Y1523" s="1" t="s">
        <v>81</v>
      </c>
      <c r="Z1523" s="1" t="s">
        <v>83</v>
      </c>
      <c r="AA1523">
        <v>154</v>
      </c>
      <c r="AB1523">
        <v>220.22</v>
      </c>
    </row>
    <row r="1524" spans="18:28" ht="14.4" x14ac:dyDescent="0.3">
      <c r="R1524" s="22">
        <v>2725077</v>
      </c>
      <c r="S1524">
        <v>2022</v>
      </c>
      <c r="T1524" s="1" t="s">
        <v>8</v>
      </c>
      <c r="U1524" s="1" t="s">
        <v>77</v>
      </c>
      <c r="V1524" s="1" t="s">
        <v>78</v>
      </c>
      <c r="W1524" s="1" t="s">
        <v>79</v>
      </c>
      <c r="X1524" s="1" t="s">
        <v>84</v>
      </c>
      <c r="Y1524" s="1" t="s">
        <v>81</v>
      </c>
      <c r="Z1524" s="1" t="s">
        <v>83</v>
      </c>
      <c r="AA1524">
        <v>157</v>
      </c>
      <c r="AB1524">
        <v>224.51</v>
      </c>
    </row>
    <row r="1525" spans="18:28" ht="14.4" x14ac:dyDescent="0.3">
      <c r="R1525" s="22">
        <v>2725077</v>
      </c>
      <c r="S1525">
        <v>2020</v>
      </c>
      <c r="T1525" s="1" t="s">
        <v>3</v>
      </c>
      <c r="U1525" s="1" t="s">
        <v>77</v>
      </c>
      <c r="V1525" s="1" t="s">
        <v>78</v>
      </c>
      <c r="W1525" s="1" t="s">
        <v>79</v>
      </c>
      <c r="X1525" s="1" t="s">
        <v>80</v>
      </c>
      <c r="Y1525" s="1" t="s">
        <v>81</v>
      </c>
      <c r="Z1525" s="1" t="s">
        <v>83</v>
      </c>
      <c r="AA1525">
        <v>280</v>
      </c>
      <c r="AB1525">
        <v>400.4</v>
      </c>
    </row>
    <row r="1526" spans="18:28" ht="14.4" x14ac:dyDescent="0.3">
      <c r="R1526" s="22">
        <v>2725077</v>
      </c>
      <c r="S1526">
        <v>2020</v>
      </c>
      <c r="T1526" s="1" t="s">
        <v>3</v>
      </c>
      <c r="U1526" s="1" t="s">
        <v>77</v>
      </c>
      <c r="V1526" s="1" t="s">
        <v>78</v>
      </c>
      <c r="W1526" s="1" t="s">
        <v>79</v>
      </c>
      <c r="X1526" s="1" t="s">
        <v>80</v>
      </c>
      <c r="Y1526" s="1" t="s">
        <v>81</v>
      </c>
      <c r="Z1526" s="1" t="s">
        <v>83</v>
      </c>
      <c r="AA1526">
        <v>208</v>
      </c>
      <c r="AB1526">
        <v>297.44</v>
      </c>
    </row>
    <row r="1527" spans="18:28" ht="14.4" x14ac:dyDescent="0.3">
      <c r="R1527" s="22">
        <v>2725077</v>
      </c>
      <c r="S1527">
        <v>2020</v>
      </c>
      <c r="T1527" s="1" t="s">
        <v>3</v>
      </c>
      <c r="U1527" s="1" t="s">
        <v>77</v>
      </c>
      <c r="V1527" s="1" t="s">
        <v>78</v>
      </c>
      <c r="W1527" s="1" t="s">
        <v>79</v>
      </c>
      <c r="X1527" s="1" t="s">
        <v>80</v>
      </c>
      <c r="Y1527" s="1" t="s">
        <v>81</v>
      </c>
      <c r="Z1527" s="1" t="s">
        <v>83</v>
      </c>
      <c r="AA1527">
        <v>235</v>
      </c>
      <c r="AB1527">
        <v>336.05</v>
      </c>
    </row>
    <row r="1528" spans="18:28" ht="14.4" x14ac:dyDescent="0.3">
      <c r="R1528" s="22">
        <v>2725077</v>
      </c>
      <c r="S1528">
        <v>2020</v>
      </c>
      <c r="T1528" s="1" t="s">
        <v>3</v>
      </c>
      <c r="U1528" s="1" t="s">
        <v>77</v>
      </c>
      <c r="V1528" s="1" t="s">
        <v>78</v>
      </c>
      <c r="W1528" s="1" t="s">
        <v>79</v>
      </c>
      <c r="X1528" s="1" t="s">
        <v>80</v>
      </c>
      <c r="Y1528" s="1" t="s">
        <v>81</v>
      </c>
      <c r="Z1528" s="1" t="s">
        <v>83</v>
      </c>
      <c r="AA1528">
        <v>283</v>
      </c>
      <c r="AB1528">
        <v>404.69</v>
      </c>
    </row>
    <row r="1529" spans="18:28" ht="14.4" x14ac:dyDescent="0.3">
      <c r="R1529" s="22">
        <v>2725077</v>
      </c>
      <c r="S1529">
        <v>2020</v>
      </c>
      <c r="T1529" s="1" t="s">
        <v>7</v>
      </c>
      <c r="U1529" s="1" t="s">
        <v>77</v>
      </c>
      <c r="V1529" s="1" t="s">
        <v>78</v>
      </c>
      <c r="W1529" s="1" t="s">
        <v>79</v>
      </c>
      <c r="X1529" s="1" t="s">
        <v>80</v>
      </c>
      <c r="Y1529" s="1" t="s">
        <v>81</v>
      </c>
      <c r="Z1529" s="1" t="s">
        <v>83</v>
      </c>
      <c r="AA1529">
        <v>260</v>
      </c>
      <c r="AB1529">
        <v>371.8</v>
      </c>
    </row>
    <row r="1530" spans="18:28" ht="14.4" x14ac:dyDescent="0.3">
      <c r="R1530" s="22">
        <v>2725077</v>
      </c>
      <c r="S1530">
        <v>2020</v>
      </c>
      <c r="T1530" s="1" t="s">
        <v>7</v>
      </c>
      <c r="U1530" s="1" t="s">
        <v>77</v>
      </c>
      <c r="V1530" s="1" t="s">
        <v>78</v>
      </c>
      <c r="W1530" s="1" t="s">
        <v>79</v>
      </c>
      <c r="X1530" s="1" t="s">
        <v>80</v>
      </c>
      <c r="Y1530" s="1" t="s">
        <v>81</v>
      </c>
      <c r="Z1530" s="1" t="s">
        <v>83</v>
      </c>
      <c r="AA1530">
        <v>188</v>
      </c>
      <c r="AB1530">
        <v>268.84000000000003</v>
      </c>
    </row>
    <row r="1531" spans="18:28" ht="14.4" x14ac:dyDescent="0.3">
      <c r="R1531" s="22">
        <v>2725077</v>
      </c>
      <c r="S1531">
        <v>2020</v>
      </c>
      <c r="T1531" s="1" t="s">
        <v>7</v>
      </c>
      <c r="U1531" s="1" t="s">
        <v>77</v>
      </c>
      <c r="V1531" s="1" t="s">
        <v>78</v>
      </c>
      <c r="W1531" s="1" t="s">
        <v>79</v>
      </c>
      <c r="X1531" s="1" t="s">
        <v>80</v>
      </c>
      <c r="Y1531" s="1" t="s">
        <v>81</v>
      </c>
      <c r="Z1531" s="1" t="s">
        <v>83</v>
      </c>
      <c r="AA1531">
        <v>680</v>
      </c>
      <c r="AB1531">
        <v>972.4</v>
      </c>
    </row>
    <row r="1532" spans="18:28" ht="14.4" x14ac:dyDescent="0.3">
      <c r="R1532" s="22">
        <v>2725077</v>
      </c>
      <c r="S1532">
        <v>2020</v>
      </c>
      <c r="T1532" s="1" t="s">
        <v>7</v>
      </c>
      <c r="U1532" s="1" t="s">
        <v>77</v>
      </c>
      <c r="V1532" s="1" t="s">
        <v>78</v>
      </c>
      <c r="W1532" s="1" t="s">
        <v>79</v>
      </c>
      <c r="X1532" s="1" t="s">
        <v>80</v>
      </c>
      <c r="Y1532" s="1" t="s">
        <v>81</v>
      </c>
      <c r="Z1532" s="1" t="s">
        <v>83</v>
      </c>
      <c r="AA1532">
        <v>279</v>
      </c>
      <c r="AB1532">
        <v>398.97</v>
      </c>
    </row>
    <row r="1533" spans="18:28" ht="14.4" x14ac:dyDescent="0.3">
      <c r="R1533" s="22">
        <v>2725077</v>
      </c>
      <c r="S1533">
        <v>2020</v>
      </c>
      <c r="T1533" s="1" t="s">
        <v>7</v>
      </c>
      <c r="U1533" s="1" t="s">
        <v>77</v>
      </c>
      <c r="V1533" s="1" t="s">
        <v>78</v>
      </c>
      <c r="W1533" s="1" t="s">
        <v>79</v>
      </c>
      <c r="X1533" s="1" t="s">
        <v>80</v>
      </c>
      <c r="Y1533" s="1" t="s">
        <v>81</v>
      </c>
      <c r="Z1533" s="1" t="s">
        <v>83</v>
      </c>
      <c r="AA1533">
        <v>259</v>
      </c>
      <c r="AB1533">
        <v>370.37</v>
      </c>
    </row>
    <row r="1534" spans="18:28" ht="14.4" x14ac:dyDescent="0.3">
      <c r="R1534" s="22">
        <v>2725077</v>
      </c>
      <c r="S1534">
        <v>2020</v>
      </c>
      <c r="T1534" s="1" t="s">
        <v>4</v>
      </c>
      <c r="U1534" s="1" t="s">
        <v>77</v>
      </c>
      <c r="V1534" s="1" t="s">
        <v>78</v>
      </c>
      <c r="W1534" s="1" t="s">
        <v>79</v>
      </c>
      <c r="X1534" s="1" t="s">
        <v>80</v>
      </c>
      <c r="Y1534" s="1" t="s">
        <v>81</v>
      </c>
      <c r="Z1534" s="1" t="s">
        <v>83</v>
      </c>
      <c r="AA1534">
        <v>205</v>
      </c>
      <c r="AB1534">
        <v>293.14999999999998</v>
      </c>
    </row>
    <row r="1535" spans="18:28" ht="14.4" x14ac:dyDescent="0.3">
      <c r="R1535" s="22">
        <v>2725077</v>
      </c>
      <c r="S1535">
        <v>2020</v>
      </c>
      <c r="T1535" s="1" t="s">
        <v>4</v>
      </c>
      <c r="U1535" s="1" t="s">
        <v>77</v>
      </c>
      <c r="V1535" s="1" t="s">
        <v>78</v>
      </c>
      <c r="W1535" s="1" t="s">
        <v>79</v>
      </c>
      <c r="X1535" s="1" t="s">
        <v>80</v>
      </c>
      <c r="Y1535" s="1" t="s">
        <v>81</v>
      </c>
      <c r="Z1535" s="1" t="s">
        <v>83</v>
      </c>
      <c r="AA1535">
        <v>275</v>
      </c>
      <c r="AB1535">
        <v>393.25</v>
      </c>
    </row>
    <row r="1536" spans="18:28" ht="14.4" x14ac:dyDescent="0.3">
      <c r="R1536" s="22">
        <v>2725077</v>
      </c>
      <c r="S1536">
        <v>2020</v>
      </c>
      <c r="T1536" s="1" t="s">
        <v>10</v>
      </c>
      <c r="U1536" s="1" t="s">
        <v>77</v>
      </c>
      <c r="V1536" s="1" t="s">
        <v>78</v>
      </c>
      <c r="W1536" s="1" t="s">
        <v>79</v>
      </c>
      <c r="X1536" s="1" t="s">
        <v>80</v>
      </c>
      <c r="Y1536" s="1" t="s">
        <v>81</v>
      </c>
      <c r="Z1536" s="1" t="s">
        <v>83</v>
      </c>
      <c r="AA1536">
        <v>172</v>
      </c>
      <c r="AB1536">
        <v>245.95999999999998</v>
      </c>
    </row>
    <row r="1537" spans="18:28" ht="14.4" x14ac:dyDescent="0.3">
      <c r="R1537" s="22">
        <v>2725077</v>
      </c>
      <c r="S1537">
        <v>2020</v>
      </c>
      <c r="T1537" s="1" t="s">
        <v>10</v>
      </c>
      <c r="U1537" s="1" t="s">
        <v>77</v>
      </c>
      <c r="V1537" s="1" t="s">
        <v>78</v>
      </c>
      <c r="W1537" s="1" t="s">
        <v>79</v>
      </c>
      <c r="X1537" s="1" t="s">
        <v>80</v>
      </c>
      <c r="Y1537" s="1" t="s">
        <v>81</v>
      </c>
      <c r="Z1537" s="1" t="s">
        <v>83</v>
      </c>
      <c r="AA1537">
        <v>683</v>
      </c>
      <c r="AB1537">
        <v>976.69</v>
      </c>
    </row>
    <row r="1538" spans="18:28" ht="14.4" x14ac:dyDescent="0.3">
      <c r="R1538" s="22">
        <v>2725077</v>
      </c>
      <c r="S1538">
        <v>2020</v>
      </c>
      <c r="T1538" s="1" t="s">
        <v>10</v>
      </c>
      <c r="U1538" s="1" t="s">
        <v>77</v>
      </c>
      <c r="V1538" s="1" t="s">
        <v>78</v>
      </c>
      <c r="W1538" s="1" t="s">
        <v>79</v>
      </c>
      <c r="X1538" s="1" t="s">
        <v>80</v>
      </c>
      <c r="Y1538" s="1" t="s">
        <v>81</v>
      </c>
      <c r="Z1538" s="1" t="s">
        <v>83</v>
      </c>
      <c r="AA1538">
        <v>199</v>
      </c>
      <c r="AB1538">
        <v>284.57</v>
      </c>
    </row>
    <row r="1539" spans="18:28" ht="14.4" x14ac:dyDescent="0.3">
      <c r="R1539" s="22">
        <v>2725077</v>
      </c>
      <c r="S1539">
        <v>2020</v>
      </c>
      <c r="T1539" s="1" t="s">
        <v>10</v>
      </c>
      <c r="U1539" s="1" t="s">
        <v>77</v>
      </c>
      <c r="V1539" s="1" t="s">
        <v>78</v>
      </c>
      <c r="W1539" s="1" t="s">
        <v>79</v>
      </c>
      <c r="X1539" s="1" t="s">
        <v>80</v>
      </c>
      <c r="Y1539" s="1" t="s">
        <v>81</v>
      </c>
      <c r="Z1539" s="1" t="s">
        <v>83</v>
      </c>
      <c r="AA1539">
        <v>247</v>
      </c>
      <c r="AB1539">
        <v>353.21</v>
      </c>
    </row>
    <row r="1540" spans="18:28" ht="14.4" x14ac:dyDescent="0.3">
      <c r="R1540" s="22">
        <v>2725077</v>
      </c>
      <c r="S1540">
        <v>2020</v>
      </c>
      <c r="T1540" s="1" t="s">
        <v>9</v>
      </c>
      <c r="U1540" s="1" t="s">
        <v>77</v>
      </c>
      <c r="V1540" s="1" t="s">
        <v>78</v>
      </c>
      <c r="W1540" s="1" t="s">
        <v>79</v>
      </c>
      <c r="X1540" s="1" t="s">
        <v>80</v>
      </c>
      <c r="Y1540" s="1" t="s">
        <v>81</v>
      </c>
      <c r="Z1540" s="1" t="s">
        <v>83</v>
      </c>
      <c r="AA1540">
        <v>248</v>
      </c>
      <c r="AB1540">
        <v>354.64</v>
      </c>
    </row>
    <row r="1541" spans="18:28" ht="14.4" x14ac:dyDescent="0.3">
      <c r="R1541" s="22">
        <v>2725077</v>
      </c>
      <c r="S1541">
        <v>2020</v>
      </c>
      <c r="T1541" s="1" t="s">
        <v>9</v>
      </c>
      <c r="U1541" s="1" t="s">
        <v>77</v>
      </c>
      <c r="V1541" s="1" t="s">
        <v>78</v>
      </c>
      <c r="W1541" s="1" t="s">
        <v>79</v>
      </c>
      <c r="X1541" s="1" t="s">
        <v>80</v>
      </c>
      <c r="Y1541" s="1" t="s">
        <v>81</v>
      </c>
      <c r="Z1541" s="1" t="s">
        <v>83</v>
      </c>
      <c r="AA1541">
        <v>178</v>
      </c>
      <c r="AB1541">
        <v>254.54</v>
      </c>
    </row>
    <row r="1542" spans="18:28" ht="14.4" x14ac:dyDescent="0.3">
      <c r="R1542" s="22">
        <v>2725077</v>
      </c>
      <c r="S1542">
        <v>2020</v>
      </c>
      <c r="T1542" s="1" t="s">
        <v>9</v>
      </c>
      <c r="U1542" s="1" t="s">
        <v>77</v>
      </c>
      <c r="V1542" s="1" t="s">
        <v>78</v>
      </c>
      <c r="W1542" s="1" t="s">
        <v>79</v>
      </c>
      <c r="X1542" s="1" t="s">
        <v>80</v>
      </c>
      <c r="Y1542" s="1" t="s">
        <v>81</v>
      </c>
      <c r="Z1542" s="1" t="s">
        <v>83</v>
      </c>
      <c r="AA1542">
        <v>205</v>
      </c>
      <c r="AB1542">
        <v>293.14999999999998</v>
      </c>
    </row>
    <row r="1543" spans="18:28" ht="14.4" x14ac:dyDescent="0.3">
      <c r="R1543" s="22">
        <v>2725077</v>
      </c>
      <c r="S1543">
        <v>2020</v>
      </c>
      <c r="T1543" s="1" t="s">
        <v>9</v>
      </c>
      <c r="U1543" s="1" t="s">
        <v>77</v>
      </c>
      <c r="V1543" s="1" t="s">
        <v>78</v>
      </c>
      <c r="W1543" s="1" t="s">
        <v>79</v>
      </c>
      <c r="X1543" s="1" t="s">
        <v>80</v>
      </c>
      <c r="Y1543" s="1" t="s">
        <v>81</v>
      </c>
      <c r="Z1543" s="1" t="s">
        <v>83</v>
      </c>
      <c r="AA1543">
        <v>253</v>
      </c>
      <c r="AB1543">
        <v>361.78999999999996</v>
      </c>
    </row>
    <row r="1544" spans="18:28" ht="14.4" x14ac:dyDescent="0.3">
      <c r="R1544" s="22">
        <v>2725077</v>
      </c>
      <c r="S1544">
        <v>2020</v>
      </c>
      <c r="T1544" s="1" t="s">
        <v>9</v>
      </c>
      <c r="U1544" s="1" t="s">
        <v>77</v>
      </c>
      <c r="V1544" s="1" t="s">
        <v>78</v>
      </c>
      <c r="W1544" s="1" t="s">
        <v>79</v>
      </c>
      <c r="X1544" s="1" t="s">
        <v>80</v>
      </c>
      <c r="Y1544" s="1" t="s">
        <v>81</v>
      </c>
      <c r="Z1544" s="1" t="s">
        <v>83</v>
      </c>
      <c r="AA1544">
        <v>251</v>
      </c>
      <c r="AB1544">
        <v>358.93</v>
      </c>
    </row>
    <row r="1545" spans="18:28" ht="14.4" x14ac:dyDescent="0.3">
      <c r="R1545" s="22">
        <v>2725077</v>
      </c>
      <c r="S1545">
        <v>2020</v>
      </c>
      <c r="T1545" s="1" t="s">
        <v>8</v>
      </c>
      <c r="U1545" s="1" t="s">
        <v>77</v>
      </c>
      <c r="V1545" s="1" t="s">
        <v>78</v>
      </c>
      <c r="W1545" s="1" t="s">
        <v>79</v>
      </c>
      <c r="X1545" s="1" t="s">
        <v>80</v>
      </c>
      <c r="Y1545" s="1" t="s">
        <v>81</v>
      </c>
      <c r="Z1545" s="1" t="s">
        <v>83</v>
      </c>
      <c r="AA1545">
        <v>182</v>
      </c>
      <c r="AB1545">
        <v>260.26</v>
      </c>
    </row>
    <row r="1546" spans="18:28" ht="14.4" x14ac:dyDescent="0.3">
      <c r="R1546" s="22">
        <v>2725077</v>
      </c>
      <c r="S1546">
        <v>2020</v>
      </c>
      <c r="T1546" s="1" t="s">
        <v>8</v>
      </c>
      <c r="U1546" s="1" t="s">
        <v>77</v>
      </c>
      <c r="V1546" s="1" t="s">
        <v>78</v>
      </c>
      <c r="W1546" s="1" t="s">
        <v>79</v>
      </c>
      <c r="X1546" s="1" t="s">
        <v>80</v>
      </c>
      <c r="Y1546" s="1" t="s">
        <v>81</v>
      </c>
      <c r="Z1546" s="1" t="s">
        <v>83</v>
      </c>
      <c r="AA1546">
        <v>714</v>
      </c>
      <c r="AB1546">
        <v>1021.02</v>
      </c>
    </row>
    <row r="1547" spans="18:28" ht="14.4" x14ac:dyDescent="0.3">
      <c r="R1547" s="22">
        <v>2725077</v>
      </c>
      <c r="S1547">
        <v>2020</v>
      </c>
      <c r="T1547" s="1" t="s">
        <v>8</v>
      </c>
      <c r="U1547" s="1" t="s">
        <v>77</v>
      </c>
      <c r="V1547" s="1" t="s">
        <v>78</v>
      </c>
      <c r="W1547" s="1" t="s">
        <v>79</v>
      </c>
      <c r="X1547" s="1" t="s">
        <v>80</v>
      </c>
      <c r="Y1547" s="1" t="s">
        <v>81</v>
      </c>
      <c r="Z1547" s="1" t="s">
        <v>83</v>
      </c>
      <c r="AA1547">
        <v>768</v>
      </c>
      <c r="AB1547">
        <v>1098.24</v>
      </c>
    </row>
    <row r="1548" spans="18:28" ht="14.4" x14ac:dyDescent="0.3">
      <c r="R1548" s="22">
        <v>2725077</v>
      </c>
      <c r="S1548">
        <v>2020</v>
      </c>
      <c r="T1548" s="1" t="s">
        <v>8</v>
      </c>
      <c r="U1548" s="1" t="s">
        <v>77</v>
      </c>
      <c r="V1548" s="1" t="s">
        <v>78</v>
      </c>
      <c r="W1548" s="1" t="s">
        <v>79</v>
      </c>
      <c r="X1548" s="1" t="s">
        <v>80</v>
      </c>
      <c r="Y1548" s="1" t="s">
        <v>81</v>
      </c>
      <c r="Z1548" s="1" t="s">
        <v>83</v>
      </c>
      <c r="AA1548">
        <v>273</v>
      </c>
      <c r="AB1548">
        <v>390.39</v>
      </c>
    </row>
    <row r="1549" spans="18:28" ht="14.4" x14ac:dyDescent="0.3">
      <c r="R1549" s="22">
        <v>2725077</v>
      </c>
      <c r="S1549">
        <v>2020</v>
      </c>
      <c r="T1549" s="1" t="s">
        <v>8</v>
      </c>
      <c r="U1549" s="1" t="s">
        <v>77</v>
      </c>
      <c r="V1549" s="1" t="s">
        <v>78</v>
      </c>
      <c r="W1549" s="1" t="s">
        <v>79</v>
      </c>
      <c r="X1549" s="1" t="s">
        <v>80</v>
      </c>
      <c r="Y1549" s="1" t="s">
        <v>81</v>
      </c>
      <c r="Z1549" s="1" t="s">
        <v>83</v>
      </c>
      <c r="AA1549">
        <v>207</v>
      </c>
      <c r="AB1549">
        <v>296.01</v>
      </c>
    </row>
    <row r="1550" spans="18:28" ht="14.4" x14ac:dyDescent="0.3">
      <c r="R1550" s="22">
        <v>2725077</v>
      </c>
      <c r="S1550">
        <v>2020</v>
      </c>
      <c r="T1550" s="1" t="s">
        <v>8</v>
      </c>
      <c r="U1550" s="1" t="s">
        <v>77</v>
      </c>
      <c r="V1550" s="1" t="s">
        <v>78</v>
      </c>
      <c r="W1550" s="1" t="s">
        <v>79</v>
      </c>
      <c r="X1550" s="1" t="s">
        <v>80</v>
      </c>
      <c r="Y1550" s="1" t="s">
        <v>81</v>
      </c>
      <c r="Z1550" s="1" t="s">
        <v>83</v>
      </c>
      <c r="AA1550">
        <v>209</v>
      </c>
      <c r="AB1550">
        <v>298.87</v>
      </c>
    </row>
    <row r="1551" spans="18:28" ht="14.4" x14ac:dyDescent="0.3">
      <c r="R1551" s="22">
        <v>2725077</v>
      </c>
      <c r="S1551">
        <v>2021</v>
      </c>
      <c r="T1551" s="1" t="s">
        <v>3</v>
      </c>
      <c r="U1551" s="1" t="s">
        <v>77</v>
      </c>
      <c r="V1551" s="1" t="s">
        <v>78</v>
      </c>
      <c r="W1551" s="1" t="s">
        <v>79</v>
      </c>
      <c r="X1551" s="1" t="s">
        <v>80</v>
      </c>
      <c r="Y1551" s="1" t="s">
        <v>81</v>
      </c>
      <c r="Z1551" s="1" t="s">
        <v>83</v>
      </c>
      <c r="AA1551">
        <v>146</v>
      </c>
      <c r="AB1551">
        <v>208.78</v>
      </c>
    </row>
    <row r="1552" spans="18:28" ht="14.4" x14ac:dyDescent="0.3">
      <c r="R1552" s="22">
        <v>2725077</v>
      </c>
      <c r="S1552">
        <v>2021</v>
      </c>
      <c r="T1552" s="1" t="s">
        <v>3</v>
      </c>
      <c r="U1552" s="1" t="s">
        <v>77</v>
      </c>
      <c r="V1552" s="1" t="s">
        <v>78</v>
      </c>
      <c r="W1552" s="1" t="s">
        <v>79</v>
      </c>
      <c r="X1552" s="1" t="s">
        <v>80</v>
      </c>
      <c r="Y1552" s="1" t="s">
        <v>81</v>
      </c>
      <c r="Z1552" s="1" t="s">
        <v>83</v>
      </c>
      <c r="AA1552">
        <v>220</v>
      </c>
      <c r="AB1552">
        <v>314.60000000000002</v>
      </c>
    </row>
    <row r="1553" spans="18:28" ht="14.4" x14ac:dyDescent="0.3">
      <c r="R1553" s="22">
        <v>2725077</v>
      </c>
      <c r="S1553">
        <v>2021</v>
      </c>
      <c r="T1553" s="1" t="s">
        <v>3</v>
      </c>
      <c r="U1553" s="1" t="s">
        <v>77</v>
      </c>
      <c r="V1553" s="1" t="s">
        <v>78</v>
      </c>
      <c r="W1553" s="1" t="s">
        <v>79</v>
      </c>
      <c r="X1553" s="1" t="s">
        <v>80</v>
      </c>
      <c r="Y1553" s="1" t="s">
        <v>81</v>
      </c>
      <c r="Z1553" s="1" t="s">
        <v>83</v>
      </c>
      <c r="AA1553">
        <v>721</v>
      </c>
      <c r="AB1553">
        <v>1031.03</v>
      </c>
    </row>
    <row r="1554" spans="18:28" ht="14.4" x14ac:dyDescent="0.3">
      <c r="R1554" s="22">
        <v>2725077</v>
      </c>
      <c r="S1554">
        <v>2021</v>
      </c>
      <c r="T1554" s="1" t="s">
        <v>3</v>
      </c>
      <c r="U1554" s="1" t="s">
        <v>77</v>
      </c>
      <c r="V1554" s="1" t="s">
        <v>78</v>
      </c>
      <c r="W1554" s="1" t="s">
        <v>79</v>
      </c>
      <c r="X1554" s="1" t="s">
        <v>80</v>
      </c>
      <c r="Y1554" s="1" t="s">
        <v>81</v>
      </c>
      <c r="Z1554" s="1" t="s">
        <v>83</v>
      </c>
      <c r="AA1554">
        <v>159</v>
      </c>
      <c r="AB1554">
        <v>227.37</v>
      </c>
    </row>
    <row r="1555" spans="18:28" ht="14.4" x14ac:dyDescent="0.3">
      <c r="R1555" s="22">
        <v>2725077</v>
      </c>
      <c r="S1555">
        <v>2021</v>
      </c>
      <c r="T1555" s="1" t="s">
        <v>3</v>
      </c>
      <c r="U1555" s="1" t="s">
        <v>77</v>
      </c>
      <c r="V1555" s="1" t="s">
        <v>78</v>
      </c>
      <c r="W1555" s="1" t="s">
        <v>79</v>
      </c>
      <c r="X1555" s="1" t="s">
        <v>80</v>
      </c>
      <c r="Y1555" s="1" t="s">
        <v>81</v>
      </c>
      <c r="Z1555" s="1" t="s">
        <v>83</v>
      </c>
      <c r="AA1555">
        <v>147</v>
      </c>
      <c r="AB1555">
        <v>210.21</v>
      </c>
    </row>
    <row r="1556" spans="18:28" ht="14.4" x14ac:dyDescent="0.3">
      <c r="R1556" s="22">
        <v>2725077</v>
      </c>
      <c r="S1556">
        <v>2021</v>
      </c>
      <c r="T1556" s="1" t="s">
        <v>3</v>
      </c>
      <c r="U1556" s="1" t="s">
        <v>77</v>
      </c>
      <c r="V1556" s="1" t="s">
        <v>78</v>
      </c>
      <c r="W1556" s="1" t="s">
        <v>79</v>
      </c>
      <c r="X1556" s="1" t="s">
        <v>80</v>
      </c>
      <c r="Y1556" s="1" t="s">
        <v>81</v>
      </c>
      <c r="Z1556" s="1" t="s">
        <v>83</v>
      </c>
      <c r="AA1556">
        <v>173</v>
      </c>
      <c r="AB1556">
        <v>247.39</v>
      </c>
    </row>
    <row r="1557" spans="18:28" ht="14.4" x14ac:dyDescent="0.3">
      <c r="R1557" s="22">
        <v>2725077</v>
      </c>
      <c r="S1557">
        <v>2021</v>
      </c>
      <c r="T1557" s="1" t="s">
        <v>3</v>
      </c>
      <c r="U1557" s="1" t="s">
        <v>77</v>
      </c>
      <c r="V1557" s="1" t="s">
        <v>78</v>
      </c>
      <c r="W1557" s="1" t="s">
        <v>79</v>
      </c>
      <c r="X1557" s="1" t="s">
        <v>80</v>
      </c>
      <c r="Y1557" s="1" t="s">
        <v>81</v>
      </c>
      <c r="Z1557" s="1" t="s">
        <v>83</v>
      </c>
      <c r="AA1557">
        <v>221</v>
      </c>
      <c r="AB1557">
        <v>316.02999999999997</v>
      </c>
    </row>
    <row r="1558" spans="18:28" ht="14.4" x14ac:dyDescent="0.3">
      <c r="R1558" s="22">
        <v>2725077</v>
      </c>
      <c r="S1558">
        <v>2021</v>
      </c>
      <c r="T1558" s="1" t="s">
        <v>7</v>
      </c>
      <c r="U1558" s="1" t="s">
        <v>77</v>
      </c>
      <c r="V1558" s="1" t="s">
        <v>78</v>
      </c>
      <c r="W1558" s="1" t="s">
        <v>79</v>
      </c>
      <c r="X1558" s="1" t="s">
        <v>80</v>
      </c>
      <c r="Y1558" s="1" t="s">
        <v>81</v>
      </c>
      <c r="Z1558" s="1" t="s">
        <v>83</v>
      </c>
      <c r="AA1558">
        <v>196</v>
      </c>
      <c r="AB1558">
        <v>280.27999999999997</v>
      </c>
    </row>
    <row r="1559" spans="18:28" ht="14.4" x14ac:dyDescent="0.3">
      <c r="R1559" s="22">
        <v>2725077</v>
      </c>
      <c r="S1559">
        <v>2021</v>
      </c>
      <c r="T1559" s="1" t="s">
        <v>7</v>
      </c>
      <c r="U1559" s="1" t="s">
        <v>77</v>
      </c>
      <c r="V1559" s="1" t="s">
        <v>78</v>
      </c>
      <c r="W1559" s="1" t="s">
        <v>79</v>
      </c>
      <c r="X1559" s="1" t="s">
        <v>80</v>
      </c>
      <c r="Y1559" s="1" t="s">
        <v>81</v>
      </c>
      <c r="Z1559" s="1" t="s">
        <v>83</v>
      </c>
      <c r="AA1559">
        <v>370</v>
      </c>
      <c r="AB1559">
        <v>529.1</v>
      </c>
    </row>
    <row r="1560" spans="18:28" ht="14.4" x14ac:dyDescent="0.3">
      <c r="R1560" s="22">
        <v>2725077</v>
      </c>
      <c r="S1560">
        <v>2021</v>
      </c>
      <c r="T1560" s="1" t="s">
        <v>7</v>
      </c>
      <c r="U1560" s="1" t="s">
        <v>77</v>
      </c>
      <c r="V1560" s="1" t="s">
        <v>78</v>
      </c>
      <c r="W1560" s="1" t="s">
        <v>79</v>
      </c>
      <c r="X1560" s="1" t="s">
        <v>80</v>
      </c>
      <c r="Y1560" s="1" t="s">
        <v>81</v>
      </c>
      <c r="Z1560" s="1" t="s">
        <v>83</v>
      </c>
      <c r="AA1560">
        <v>691</v>
      </c>
      <c r="AB1560">
        <v>988.13</v>
      </c>
    </row>
    <row r="1561" spans="18:28" ht="14.4" x14ac:dyDescent="0.3">
      <c r="R1561" s="22">
        <v>2725077</v>
      </c>
      <c r="S1561">
        <v>2021</v>
      </c>
      <c r="T1561" s="1" t="s">
        <v>7</v>
      </c>
      <c r="U1561" s="1" t="s">
        <v>77</v>
      </c>
      <c r="V1561" s="1" t="s">
        <v>78</v>
      </c>
      <c r="W1561" s="1" t="s">
        <v>79</v>
      </c>
      <c r="X1561" s="1" t="s">
        <v>80</v>
      </c>
      <c r="Y1561" s="1" t="s">
        <v>81</v>
      </c>
      <c r="Z1561" s="1" t="s">
        <v>83</v>
      </c>
      <c r="AA1561">
        <v>724</v>
      </c>
      <c r="AB1561">
        <v>1035.32</v>
      </c>
    </row>
    <row r="1562" spans="18:28" ht="14.4" x14ac:dyDescent="0.3">
      <c r="R1562" s="22">
        <v>2725077</v>
      </c>
      <c r="S1562">
        <v>2021</v>
      </c>
      <c r="T1562" s="1" t="s">
        <v>7</v>
      </c>
      <c r="U1562" s="1" t="s">
        <v>77</v>
      </c>
      <c r="V1562" s="1" t="s">
        <v>78</v>
      </c>
      <c r="W1562" s="1" t="s">
        <v>79</v>
      </c>
      <c r="X1562" s="1" t="s">
        <v>80</v>
      </c>
      <c r="Y1562" s="1" t="s">
        <v>81</v>
      </c>
      <c r="Z1562" s="1" t="s">
        <v>83</v>
      </c>
      <c r="AA1562">
        <v>151</v>
      </c>
      <c r="AB1562">
        <v>215.93</v>
      </c>
    </row>
    <row r="1563" spans="18:28" ht="14.4" x14ac:dyDescent="0.3">
      <c r="R1563" s="22">
        <v>2725077</v>
      </c>
      <c r="S1563">
        <v>2021</v>
      </c>
      <c r="T1563" s="1" t="s">
        <v>11</v>
      </c>
      <c r="U1563" s="1" t="s">
        <v>77</v>
      </c>
      <c r="V1563" s="1" t="s">
        <v>78</v>
      </c>
      <c r="W1563" s="1" t="s">
        <v>79</v>
      </c>
      <c r="X1563" s="1" t="s">
        <v>80</v>
      </c>
      <c r="Y1563" s="1" t="s">
        <v>81</v>
      </c>
      <c r="Z1563" s="1" t="s">
        <v>83</v>
      </c>
      <c r="AA1563">
        <v>128</v>
      </c>
      <c r="AB1563">
        <v>174.07999999999998</v>
      </c>
    </row>
    <row r="1564" spans="18:28" ht="14.4" x14ac:dyDescent="0.3">
      <c r="R1564" s="22">
        <v>2725077</v>
      </c>
      <c r="S1564">
        <v>2021</v>
      </c>
      <c r="T1564" s="1" t="s">
        <v>11</v>
      </c>
      <c r="U1564" s="1" t="s">
        <v>77</v>
      </c>
      <c r="V1564" s="1" t="s">
        <v>78</v>
      </c>
      <c r="W1564" s="1" t="s">
        <v>79</v>
      </c>
      <c r="X1564" s="1" t="s">
        <v>80</v>
      </c>
      <c r="Y1564" s="1" t="s">
        <v>81</v>
      </c>
      <c r="Z1564" s="1" t="s">
        <v>83</v>
      </c>
      <c r="AA1564">
        <v>130</v>
      </c>
      <c r="AB1564">
        <v>185.9</v>
      </c>
    </row>
    <row r="1565" spans="18:28" ht="14.4" x14ac:dyDescent="0.3">
      <c r="R1565" s="22">
        <v>2725077</v>
      </c>
      <c r="S1565">
        <v>2021</v>
      </c>
      <c r="T1565" s="1" t="s">
        <v>11</v>
      </c>
      <c r="U1565" s="1" t="s">
        <v>77</v>
      </c>
      <c r="V1565" s="1" t="s">
        <v>78</v>
      </c>
      <c r="W1565" s="1" t="s">
        <v>79</v>
      </c>
      <c r="X1565" s="1" t="s">
        <v>80</v>
      </c>
      <c r="Y1565" s="1" t="s">
        <v>81</v>
      </c>
      <c r="Z1565" s="1" t="s">
        <v>83</v>
      </c>
      <c r="AA1565">
        <v>728</v>
      </c>
      <c r="AB1565">
        <v>1041.04</v>
      </c>
    </row>
    <row r="1566" spans="18:28" ht="14.4" x14ac:dyDescent="0.3">
      <c r="R1566" s="22">
        <v>2725077</v>
      </c>
      <c r="S1566">
        <v>2021</v>
      </c>
      <c r="T1566" s="1" t="s">
        <v>11</v>
      </c>
      <c r="U1566" s="1" t="s">
        <v>77</v>
      </c>
      <c r="V1566" s="1" t="s">
        <v>78</v>
      </c>
      <c r="W1566" s="1" t="s">
        <v>79</v>
      </c>
      <c r="X1566" s="1" t="s">
        <v>80</v>
      </c>
      <c r="Y1566" s="1" t="s">
        <v>81</v>
      </c>
      <c r="Z1566" s="1" t="s">
        <v>83</v>
      </c>
      <c r="AA1566">
        <v>131</v>
      </c>
      <c r="AB1566">
        <v>187.32999999999998</v>
      </c>
    </row>
    <row r="1567" spans="18:28" ht="14.4" x14ac:dyDescent="0.3">
      <c r="R1567" s="22">
        <v>2725077</v>
      </c>
      <c r="S1567">
        <v>2021</v>
      </c>
      <c r="T1567" s="1" t="s">
        <v>1</v>
      </c>
      <c r="U1567" s="1" t="s">
        <v>77</v>
      </c>
      <c r="V1567" s="1" t="s">
        <v>78</v>
      </c>
      <c r="W1567" s="1" t="s">
        <v>79</v>
      </c>
      <c r="X1567" s="1" t="s">
        <v>80</v>
      </c>
      <c r="Y1567" s="1" t="s">
        <v>81</v>
      </c>
      <c r="Z1567" s="1" t="s">
        <v>83</v>
      </c>
      <c r="AA1567">
        <v>182</v>
      </c>
      <c r="AB1567">
        <v>260.26</v>
      </c>
    </row>
    <row r="1568" spans="18:28" ht="14.4" x14ac:dyDescent="0.3">
      <c r="R1568" s="22">
        <v>2725077</v>
      </c>
      <c r="S1568">
        <v>2021</v>
      </c>
      <c r="T1568" s="1" t="s">
        <v>1</v>
      </c>
      <c r="U1568" s="1" t="s">
        <v>77</v>
      </c>
      <c r="V1568" s="1" t="s">
        <v>78</v>
      </c>
      <c r="W1568" s="1" t="s">
        <v>79</v>
      </c>
      <c r="X1568" s="1" t="s">
        <v>80</v>
      </c>
      <c r="Y1568" s="1" t="s">
        <v>81</v>
      </c>
      <c r="Z1568" s="1" t="s">
        <v>83</v>
      </c>
      <c r="AA1568">
        <v>154</v>
      </c>
      <c r="AB1568">
        <v>220.22</v>
      </c>
    </row>
    <row r="1569" spans="18:28" ht="14.4" x14ac:dyDescent="0.3">
      <c r="R1569" s="22">
        <v>2725077</v>
      </c>
      <c r="S1569">
        <v>2021</v>
      </c>
      <c r="T1569" s="1" t="s">
        <v>1</v>
      </c>
      <c r="U1569" s="1" t="s">
        <v>77</v>
      </c>
      <c r="V1569" s="1" t="s">
        <v>78</v>
      </c>
      <c r="W1569" s="1" t="s">
        <v>79</v>
      </c>
      <c r="X1569" s="1" t="s">
        <v>80</v>
      </c>
      <c r="Y1569" s="1" t="s">
        <v>81</v>
      </c>
      <c r="Z1569" s="1" t="s">
        <v>83</v>
      </c>
      <c r="AA1569">
        <v>686</v>
      </c>
      <c r="AB1569">
        <v>980.98</v>
      </c>
    </row>
    <row r="1570" spans="18:28" ht="14.4" x14ac:dyDescent="0.3">
      <c r="R1570" s="22">
        <v>2725077</v>
      </c>
      <c r="S1570">
        <v>2021</v>
      </c>
      <c r="T1570" s="1" t="s">
        <v>1</v>
      </c>
      <c r="U1570" s="1" t="s">
        <v>77</v>
      </c>
      <c r="V1570" s="1" t="s">
        <v>78</v>
      </c>
      <c r="W1570" s="1" t="s">
        <v>79</v>
      </c>
      <c r="X1570" s="1" t="s">
        <v>80</v>
      </c>
      <c r="Y1570" s="1" t="s">
        <v>81</v>
      </c>
      <c r="Z1570" s="1" t="s">
        <v>83</v>
      </c>
      <c r="AA1570">
        <v>181</v>
      </c>
      <c r="AB1570">
        <v>258.83</v>
      </c>
    </row>
    <row r="1571" spans="18:28" ht="14.4" x14ac:dyDescent="0.3">
      <c r="R1571" s="22">
        <v>2725077</v>
      </c>
      <c r="S1571">
        <v>2021</v>
      </c>
      <c r="T1571" s="1" t="s">
        <v>1</v>
      </c>
      <c r="U1571" s="1" t="s">
        <v>77</v>
      </c>
      <c r="V1571" s="1" t="s">
        <v>78</v>
      </c>
      <c r="W1571" s="1" t="s">
        <v>79</v>
      </c>
      <c r="X1571" s="1" t="s">
        <v>80</v>
      </c>
      <c r="Y1571" s="1" t="s">
        <v>81</v>
      </c>
      <c r="Z1571" s="1" t="s">
        <v>83</v>
      </c>
      <c r="AA1571">
        <v>781</v>
      </c>
      <c r="AB1571">
        <v>1116.83</v>
      </c>
    </row>
    <row r="1572" spans="18:28" ht="14.4" x14ac:dyDescent="0.3">
      <c r="R1572" s="22">
        <v>2725077</v>
      </c>
      <c r="S1572">
        <v>2021</v>
      </c>
      <c r="T1572" s="1" t="s">
        <v>0</v>
      </c>
      <c r="U1572" s="1" t="s">
        <v>77</v>
      </c>
      <c r="V1572" s="1" t="s">
        <v>78</v>
      </c>
      <c r="W1572" s="1" t="s">
        <v>79</v>
      </c>
      <c r="X1572" s="1" t="s">
        <v>80</v>
      </c>
      <c r="Y1572" s="1" t="s">
        <v>81</v>
      </c>
      <c r="Z1572" s="1" t="s">
        <v>83</v>
      </c>
      <c r="AA1572">
        <v>232</v>
      </c>
      <c r="AB1572">
        <v>331.76</v>
      </c>
    </row>
    <row r="1573" spans="18:28" ht="14.4" x14ac:dyDescent="0.3">
      <c r="R1573" s="22">
        <v>2725077</v>
      </c>
      <c r="S1573">
        <v>2021</v>
      </c>
      <c r="T1573" s="1" t="s">
        <v>0</v>
      </c>
      <c r="U1573" s="1" t="s">
        <v>77</v>
      </c>
      <c r="V1573" s="1" t="s">
        <v>78</v>
      </c>
      <c r="W1573" s="1" t="s">
        <v>79</v>
      </c>
      <c r="X1573" s="1" t="s">
        <v>80</v>
      </c>
      <c r="Y1573" s="1" t="s">
        <v>81</v>
      </c>
      <c r="Z1573" s="1" t="s">
        <v>83</v>
      </c>
      <c r="AA1573">
        <v>685</v>
      </c>
      <c r="AB1573">
        <v>979.55</v>
      </c>
    </row>
    <row r="1574" spans="18:28" ht="14.4" x14ac:dyDescent="0.3">
      <c r="R1574" s="22">
        <v>2725077</v>
      </c>
      <c r="S1574">
        <v>2021</v>
      </c>
      <c r="T1574" s="1" t="s">
        <v>0</v>
      </c>
      <c r="U1574" s="1" t="s">
        <v>77</v>
      </c>
      <c r="V1574" s="1" t="s">
        <v>78</v>
      </c>
      <c r="W1574" s="1" t="s">
        <v>79</v>
      </c>
      <c r="X1574" s="1" t="s">
        <v>80</v>
      </c>
      <c r="Y1574" s="1" t="s">
        <v>81</v>
      </c>
      <c r="Z1574" s="1" t="s">
        <v>83</v>
      </c>
      <c r="AA1574">
        <v>718</v>
      </c>
      <c r="AB1574">
        <v>1026.74</v>
      </c>
    </row>
    <row r="1575" spans="18:28" ht="14.4" x14ac:dyDescent="0.3">
      <c r="R1575" s="22">
        <v>2725077</v>
      </c>
      <c r="S1575">
        <v>2021</v>
      </c>
      <c r="T1575" s="1" t="s">
        <v>6</v>
      </c>
      <c r="U1575" s="1" t="s">
        <v>77</v>
      </c>
      <c r="V1575" s="1" t="s">
        <v>78</v>
      </c>
      <c r="W1575" s="1" t="s">
        <v>79</v>
      </c>
      <c r="X1575" s="1" t="s">
        <v>80</v>
      </c>
      <c r="Y1575" s="1" t="s">
        <v>81</v>
      </c>
      <c r="Z1575" s="1" t="s">
        <v>83</v>
      </c>
      <c r="AA1575">
        <v>690</v>
      </c>
      <c r="AB1575">
        <v>986.7</v>
      </c>
    </row>
    <row r="1576" spans="18:28" ht="14.4" x14ac:dyDescent="0.3">
      <c r="R1576" s="22">
        <v>2725077</v>
      </c>
      <c r="S1576">
        <v>2021</v>
      </c>
      <c r="T1576" s="1" t="s">
        <v>6</v>
      </c>
      <c r="U1576" s="1" t="s">
        <v>77</v>
      </c>
      <c r="V1576" s="1" t="s">
        <v>78</v>
      </c>
      <c r="W1576" s="1" t="s">
        <v>79</v>
      </c>
      <c r="X1576" s="1" t="s">
        <v>80</v>
      </c>
      <c r="Y1576" s="1" t="s">
        <v>81</v>
      </c>
      <c r="Z1576" s="1" t="s">
        <v>83</v>
      </c>
      <c r="AA1576">
        <v>203</v>
      </c>
      <c r="AB1576">
        <v>290.28999999999996</v>
      </c>
    </row>
    <row r="1577" spans="18:28" ht="14.4" x14ac:dyDescent="0.3">
      <c r="R1577" s="22">
        <v>2725077</v>
      </c>
      <c r="S1577">
        <v>2021</v>
      </c>
      <c r="T1577" s="1" t="s">
        <v>5</v>
      </c>
      <c r="U1577" s="1" t="s">
        <v>77</v>
      </c>
      <c r="V1577" s="1" t="s">
        <v>78</v>
      </c>
      <c r="W1577" s="1" t="s">
        <v>79</v>
      </c>
      <c r="X1577" s="1" t="s">
        <v>80</v>
      </c>
      <c r="Y1577" s="1" t="s">
        <v>81</v>
      </c>
      <c r="Z1577" s="1" t="s">
        <v>83</v>
      </c>
      <c r="AA1577">
        <v>206</v>
      </c>
      <c r="AB1577">
        <v>294.58</v>
      </c>
    </row>
    <row r="1578" spans="18:28" ht="14.4" x14ac:dyDescent="0.3">
      <c r="R1578" s="22">
        <v>2725077</v>
      </c>
      <c r="S1578">
        <v>2021</v>
      </c>
      <c r="T1578" s="1" t="s">
        <v>5</v>
      </c>
      <c r="U1578" s="1" t="s">
        <v>77</v>
      </c>
      <c r="V1578" s="1" t="s">
        <v>78</v>
      </c>
      <c r="W1578" s="1" t="s">
        <v>79</v>
      </c>
      <c r="X1578" s="1" t="s">
        <v>80</v>
      </c>
      <c r="Y1578" s="1" t="s">
        <v>81</v>
      </c>
      <c r="Z1578" s="1" t="s">
        <v>83</v>
      </c>
      <c r="AA1578">
        <v>134</v>
      </c>
      <c r="AB1578">
        <v>191.62</v>
      </c>
    </row>
    <row r="1579" spans="18:28" ht="14.4" x14ac:dyDescent="0.3">
      <c r="R1579" s="22">
        <v>2725077</v>
      </c>
      <c r="S1579">
        <v>2021</v>
      </c>
      <c r="T1579" s="1" t="s">
        <v>5</v>
      </c>
      <c r="U1579" s="1" t="s">
        <v>77</v>
      </c>
      <c r="V1579" s="1" t="s">
        <v>78</v>
      </c>
      <c r="W1579" s="1" t="s">
        <v>79</v>
      </c>
      <c r="X1579" s="1" t="s">
        <v>80</v>
      </c>
      <c r="Y1579" s="1" t="s">
        <v>81</v>
      </c>
      <c r="Z1579" s="1" t="s">
        <v>83</v>
      </c>
      <c r="AA1579">
        <v>160</v>
      </c>
      <c r="AB1579">
        <v>228.8</v>
      </c>
    </row>
    <row r="1580" spans="18:28" ht="14.4" x14ac:dyDescent="0.3">
      <c r="R1580" s="22">
        <v>2725077</v>
      </c>
      <c r="S1580">
        <v>2021</v>
      </c>
      <c r="T1580" s="1" t="s">
        <v>5</v>
      </c>
      <c r="U1580" s="1" t="s">
        <v>77</v>
      </c>
      <c r="V1580" s="1" t="s">
        <v>78</v>
      </c>
      <c r="W1580" s="1" t="s">
        <v>79</v>
      </c>
      <c r="X1580" s="1" t="s">
        <v>80</v>
      </c>
      <c r="Y1580" s="1" t="s">
        <v>81</v>
      </c>
      <c r="Z1580" s="1" t="s">
        <v>83</v>
      </c>
      <c r="AA1580">
        <v>136</v>
      </c>
      <c r="AB1580">
        <v>194.48</v>
      </c>
    </row>
    <row r="1581" spans="18:28" ht="14.4" x14ac:dyDescent="0.3">
      <c r="R1581" s="22">
        <v>2725077</v>
      </c>
      <c r="S1581">
        <v>2021</v>
      </c>
      <c r="T1581" s="1" t="s">
        <v>5</v>
      </c>
      <c r="U1581" s="1" t="s">
        <v>77</v>
      </c>
      <c r="V1581" s="1" t="s">
        <v>78</v>
      </c>
      <c r="W1581" s="1" t="s">
        <v>79</v>
      </c>
      <c r="X1581" s="1" t="s">
        <v>80</v>
      </c>
      <c r="Y1581" s="1" t="s">
        <v>81</v>
      </c>
      <c r="Z1581" s="1" t="s">
        <v>83</v>
      </c>
      <c r="AA1581">
        <v>689</v>
      </c>
      <c r="AB1581">
        <v>985.27</v>
      </c>
    </row>
    <row r="1582" spans="18:28" ht="14.4" x14ac:dyDescent="0.3">
      <c r="R1582" s="22">
        <v>2725077</v>
      </c>
      <c r="S1582">
        <v>2021</v>
      </c>
      <c r="T1582" s="1" t="s">
        <v>5</v>
      </c>
      <c r="U1582" s="1" t="s">
        <v>77</v>
      </c>
      <c r="V1582" s="1" t="s">
        <v>78</v>
      </c>
      <c r="W1582" s="1" t="s">
        <v>79</v>
      </c>
      <c r="X1582" s="1" t="s">
        <v>80</v>
      </c>
      <c r="Y1582" s="1" t="s">
        <v>81</v>
      </c>
      <c r="Z1582" s="1" t="s">
        <v>83</v>
      </c>
      <c r="AA1582">
        <v>363</v>
      </c>
      <c r="AB1582">
        <v>519.09</v>
      </c>
    </row>
    <row r="1583" spans="18:28" ht="14.4" x14ac:dyDescent="0.3">
      <c r="R1583" s="22">
        <v>2725077</v>
      </c>
      <c r="S1583">
        <v>2021</v>
      </c>
      <c r="T1583" s="1" t="s">
        <v>5</v>
      </c>
      <c r="U1583" s="1" t="s">
        <v>77</v>
      </c>
      <c r="V1583" s="1" t="s">
        <v>78</v>
      </c>
      <c r="W1583" s="1" t="s">
        <v>79</v>
      </c>
      <c r="X1583" s="1" t="s">
        <v>80</v>
      </c>
      <c r="Y1583" s="1" t="s">
        <v>81</v>
      </c>
      <c r="Z1583" s="1" t="s">
        <v>83</v>
      </c>
      <c r="AA1583">
        <v>163</v>
      </c>
      <c r="AB1583">
        <v>233.09</v>
      </c>
    </row>
    <row r="1584" spans="18:28" ht="14.4" x14ac:dyDescent="0.3">
      <c r="R1584" s="22">
        <v>2725077</v>
      </c>
      <c r="S1584">
        <v>2021</v>
      </c>
      <c r="T1584" s="1" t="s">
        <v>5</v>
      </c>
      <c r="U1584" s="1" t="s">
        <v>77</v>
      </c>
      <c r="V1584" s="1" t="s">
        <v>78</v>
      </c>
      <c r="W1584" s="1" t="s">
        <v>79</v>
      </c>
      <c r="X1584" s="1" t="s">
        <v>80</v>
      </c>
      <c r="Y1584" s="1" t="s">
        <v>81</v>
      </c>
      <c r="Z1584" s="1" t="s">
        <v>83</v>
      </c>
      <c r="AA1584">
        <v>133</v>
      </c>
      <c r="AB1584">
        <v>190.19</v>
      </c>
    </row>
    <row r="1585" spans="18:28" ht="14.4" x14ac:dyDescent="0.3">
      <c r="R1585" s="22">
        <v>2725077</v>
      </c>
      <c r="S1585">
        <v>2021</v>
      </c>
      <c r="T1585" s="1" t="s">
        <v>5</v>
      </c>
      <c r="U1585" s="1" t="s">
        <v>77</v>
      </c>
      <c r="V1585" s="1" t="s">
        <v>78</v>
      </c>
      <c r="W1585" s="1" t="s">
        <v>79</v>
      </c>
      <c r="X1585" s="1" t="s">
        <v>80</v>
      </c>
      <c r="Y1585" s="1" t="s">
        <v>81</v>
      </c>
      <c r="Z1585" s="1" t="s">
        <v>83</v>
      </c>
      <c r="AA1585">
        <v>161</v>
      </c>
      <c r="AB1585">
        <v>230.23000000000002</v>
      </c>
    </row>
    <row r="1586" spans="18:28" ht="14.4" x14ac:dyDescent="0.3">
      <c r="R1586" s="22">
        <v>2725077</v>
      </c>
      <c r="S1586">
        <v>2021</v>
      </c>
      <c r="T1586" s="1" t="s">
        <v>2</v>
      </c>
      <c r="U1586" s="1" t="s">
        <v>77</v>
      </c>
      <c r="V1586" s="1" t="s">
        <v>78</v>
      </c>
      <c r="W1586" s="1" t="s">
        <v>79</v>
      </c>
      <c r="X1586" s="1" t="s">
        <v>80</v>
      </c>
      <c r="Y1586" s="1" t="s">
        <v>81</v>
      </c>
      <c r="Z1586" s="1" t="s">
        <v>83</v>
      </c>
      <c r="AA1586">
        <v>176</v>
      </c>
      <c r="AB1586">
        <v>251.68</v>
      </c>
    </row>
    <row r="1587" spans="18:28" ht="14.4" x14ac:dyDescent="0.3">
      <c r="R1587" s="22">
        <v>2725077</v>
      </c>
      <c r="S1587">
        <v>2021</v>
      </c>
      <c r="T1587" s="1" t="s">
        <v>2</v>
      </c>
      <c r="U1587" s="1" t="s">
        <v>77</v>
      </c>
      <c r="V1587" s="1" t="s">
        <v>78</v>
      </c>
      <c r="W1587" s="1" t="s">
        <v>79</v>
      </c>
      <c r="X1587" s="1" t="s">
        <v>80</v>
      </c>
      <c r="Y1587" s="1" t="s">
        <v>81</v>
      </c>
      <c r="Z1587" s="1" t="s">
        <v>83</v>
      </c>
      <c r="AA1587">
        <v>224</v>
      </c>
      <c r="AB1587">
        <v>320.32</v>
      </c>
    </row>
    <row r="1588" spans="18:28" ht="14.4" x14ac:dyDescent="0.3">
      <c r="R1588" s="22">
        <v>2725077</v>
      </c>
      <c r="S1588">
        <v>2021</v>
      </c>
      <c r="T1588" s="1" t="s">
        <v>2</v>
      </c>
      <c r="U1588" s="1" t="s">
        <v>77</v>
      </c>
      <c r="V1588" s="1" t="s">
        <v>78</v>
      </c>
      <c r="W1588" s="1" t="s">
        <v>79</v>
      </c>
      <c r="X1588" s="1" t="s">
        <v>80</v>
      </c>
      <c r="Y1588" s="1" t="s">
        <v>81</v>
      </c>
      <c r="Z1588" s="1" t="s">
        <v>83</v>
      </c>
      <c r="AA1588">
        <v>152</v>
      </c>
      <c r="AB1588">
        <v>217.36</v>
      </c>
    </row>
    <row r="1589" spans="18:28" ht="14.4" x14ac:dyDescent="0.3">
      <c r="R1589" s="22">
        <v>2725077</v>
      </c>
      <c r="S1589">
        <v>2021</v>
      </c>
      <c r="T1589" s="1" t="s">
        <v>2</v>
      </c>
      <c r="U1589" s="1" t="s">
        <v>77</v>
      </c>
      <c r="V1589" s="1" t="s">
        <v>78</v>
      </c>
      <c r="W1589" s="1" t="s">
        <v>79</v>
      </c>
      <c r="X1589" s="1" t="s">
        <v>80</v>
      </c>
      <c r="Y1589" s="1" t="s">
        <v>81</v>
      </c>
      <c r="Z1589" s="1" t="s">
        <v>83</v>
      </c>
      <c r="AA1589">
        <v>226</v>
      </c>
      <c r="AB1589">
        <v>323.18</v>
      </c>
    </row>
    <row r="1590" spans="18:28" ht="14.4" x14ac:dyDescent="0.3">
      <c r="R1590" s="22">
        <v>2725077</v>
      </c>
      <c r="S1590">
        <v>2021</v>
      </c>
      <c r="T1590" s="1" t="s">
        <v>2</v>
      </c>
      <c r="U1590" s="1" t="s">
        <v>77</v>
      </c>
      <c r="V1590" s="1" t="s">
        <v>78</v>
      </c>
      <c r="W1590" s="1" t="s">
        <v>79</v>
      </c>
      <c r="X1590" s="1" t="s">
        <v>80</v>
      </c>
      <c r="Y1590" s="1" t="s">
        <v>81</v>
      </c>
      <c r="Z1590" s="1" t="s">
        <v>83</v>
      </c>
      <c r="AA1590">
        <v>179</v>
      </c>
      <c r="AB1590">
        <v>255.97</v>
      </c>
    </row>
    <row r="1591" spans="18:28" ht="14.4" x14ac:dyDescent="0.3">
      <c r="R1591" s="22">
        <v>2725077</v>
      </c>
      <c r="S1591">
        <v>2021</v>
      </c>
      <c r="T1591" s="1" t="s">
        <v>2</v>
      </c>
      <c r="U1591" s="1" t="s">
        <v>77</v>
      </c>
      <c r="V1591" s="1" t="s">
        <v>78</v>
      </c>
      <c r="W1591" s="1" t="s">
        <v>79</v>
      </c>
      <c r="X1591" s="1" t="s">
        <v>80</v>
      </c>
      <c r="Y1591" s="1" t="s">
        <v>81</v>
      </c>
      <c r="Z1591" s="1" t="s">
        <v>83</v>
      </c>
      <c r="AA1591">
        <v>782</v>
      </c>
      <c r="AB1591">
        <v>1118.26</v>
      </c>
    </row>
    <row r="1592" spans="18:28" ht="14.4" x14ac:dyDescent="0.3">
      <c r="R1592" s="22">
        <v>2725077</v>
      </c>
      <c r="S1592">
        <v>2021</v>
      </c>
      <c r="T1592" s="1" t="s">
        <v>4</v>
      </c>
      <c r="U1592" s="1" t="s">
        <v>77</v>
      </c>
      <c r="V1592" s="1" t="s">
        <v>78</v>
      </c>
      <c r="W1592" s="1" t="s">
        <v>79</v>
      </c>
      <c r="X1592" s="1" t="s">
        <v>80</v>
      </c>
      <c r="Y1592" s="1" t="s">
        <v>81</v>
      </c>
      <c r="Z1592" s="1" t="s">
        <v>83</v>
      </c>
      <c r="AA1592">
        <v>164</v>
      </c>
      <c r="AB1592">
        <v>234.51999999999998</v>
      </c>
    </row>
    <row r="1593" spans="18:28" ht="14.4" x14ac:dyDescent="0.3">
      <c r="R1593" s="22">
        <v>2725077</v>
      </c>
      <c r="S1593">
        <v>2021</v>
      </c>
      <c r="T1593" s="1" t="s">
        <v>4</v>
      </c>
      <c r="U1593" s="1" t="s">
        <v>77</v>
      </c>
      <c r="V1593" s="1" t="s">
        <v>78</v>
      </c>
      <c r="W1593" s="1" t="s">
        <v>79</v>
      </c>
      <c r="X1593" s="1" t="s">
        <v>80</v>
      </c>
      <c r="Y1593" s="1" t="s">
        <v>81</v>
      </c>
      <c r="Z1593" s="1" t="s">
        <v>83</v>
      </c>
      <c r="AA1593">
        <v>688</v>
      </c>
      <c r="AB1593">
        <v>983.83999999999992</v>
      </c>
    </row>
    <row r="1594" spans="18:28" ht="14.4" x14ac:dyDescent="0.3">
      <c r="R1594" s="22">
        <v>2725077</v>
      </c>
      <c r="S1594">
        <v>2021</v>
      </c>
      <c r="T1594" s="1" t="s">
        <v>4</v>
      </c>
      <c r="U1594" s="1" t="s">
        <v>77</v>
      </c>
      <c r="V1594" s="1" t="s">
        <v>78</v>
      </c>
      <c r="W1594" s="1" t="s">
        <v>79</v>
      </c>
      <c r="X1594" s="1" t="s">
        <v>80</v>
      </c>
      <c r="Y1594" s="1" t="s">
        <v>81</v>
      </c>
      <c r="Z1594" s="1" t="s">
        <v>83</v>
      </c>
      <c r="AA1594">
        <v>784</v>
      </c>
      <c r="AB1594">
        <v>1121.1199999999999</v>
      </c>
    </row>
    <row r="1595" spans="18:28" ht="14.4" x14ac:dyDescent="0.3">
      <c r="R1595" s="22">
        <v>2725077</v>
      </c>
      <c r="S1595">
        <v>2021</v>
      </c>
      <c r="T1595" s="1" t="s">
        <v>10</v>
      </c>
      <c r="U1595" s="1" t="s">
        <v>77</v>
      </c>
      <c r="V1595" s="1" t="s">
        <v>78</v>
      </c>
      <c r="W1595" s="1" t="s">
        <v>79</v>
      </c>
      <c r="X1595" s="1" t="s">
        <v>80</v>
      </c>
      <c r="Y1595" s="1" t="s">
        <v>81</v>
      </c>
      <c r="Z1595" s="1" t="s">
        <v>83</v>
      </c>
      <c r="AA1595">
        <v>182</v>
      </c>
      <c r="AB1595">
        <v>260.26</v>
      </c>
    </row>
    <row r="1596" spans="18:28" ht="14.4" x14ac:dyDescent="0.3">
      <c r="R1596" s="22">
        <v>2725077</v>
      </c>
      <c r="S1596">
        <v>2021</v>
      </c>
      <c r="T1596" s="1" t="s">
        <v>10</v>
      </c>
      <c r="U1596" s="1" t="s">
        <v>77</v>
      </c>
      <c r="V1596" s="1" t="s">
        <v>78</v>
      </c>
      <c r="W1596" s="1" t="s">
        <v>79</v>
      </c>
      <c r="X1596" s="1" t="s">
        <v>80</v>
      </c>
      <c r="Y1596" s="1" t="s">
        <v>81</v>
      </c>
      <c r="Z1596" s="1" t="s">
        <v>83</v>
      </c>
      <c r="AA1596">
        <v>136</v>
      </c>
      <c r="AB1596">
        <v>194.48</v>
      </c>
    </row>
    <row r="1597" spans="18:28" ht="14.4" x14ac:dyDescent="0.3">
      <c r="R1597" s="22">
        <v>2725077</v>
      </c>
      <c r="S1597">
        <v>2021</v>
      </c>
      <c r="T1597" s="1" t="s">
        <v>10</v>
      </c>
      <c r="U1597" s="1" t="s">
        <v>77</v>
      </c>
      <c r="V1597" s="1" t="s">
        <v>78</v>
      </c>
      <c r="W1597" s="1" t="s">
        <v>79</v>
      </c>
      <c r="X1597" s="1" t="s">
        <v>80</v>
      </c>
      <c r="Y1597" s="1" t="s">
        <v>81</v>
      </c>
      <c r="Z1597" s="1" t="s">
        <v>83</v>
      </c>
      <c r="AA1597">
        <v>694</v>
      </c>
      <c r="AB1597">
        <v>992.42000000000007</v>
      </c>
    </row>
    <row r="1598" spans="18:28" ht="14.4" x14ac:dyDescent="0.3">
      <c r="R1598" s="22">
        <v>2725077</v>
      </c>
      <c r="S1598">
        <v>2021</v>
      </c>
      <c r="T1598" s="1" t="s">
        <v>10</v>
      </c>
      <c r="U1598" s="1" t="s">
        <v>77</v>
      </c>
      <c r="V1598" s="1" t="s">
        <v>78</v>
      </c>
      <c r="W1598" s="1" t="s">
        <v>79</v>
      </c>
      <c r="X1598" s="1" t="s">
        <v>80</v>
      </c>
      <c r="Y1598" s="1" t="s">
        <v>81</v>
      </c>
      <c r="Z1598" s="1" t="s">
        <v>83</v>
      </c>
      <c r="AA1598">
        <v>133</v>
      </c>
      <c r="AB1598">
        <v>190.19</v>
      </c>
    </row>
    <row r="1599" spans="18:28" ht="14.4" x14ac:dyDescent="0.3">
      <c r="R1599" s="22">
        <v>2725077</v>
      </c>
      <c r="S1599">
        <v>2021</v>
      </c>
      <c r="T1599" s="1" t="s">
        <v>10</v>
      </c>
      <c r="U1599" s="1" t="s">
        <v>77</v>
      </c>
      <c r="V1599" s="1" t="s">
        <v>78</v>
      </c>
      <c r="W1599" s="1" t="s">
        <v>79</v>
      </c>
      <c r="X1599" s="1" t="s">
        <v>80</v>
      </c>
      <c r="Y1599" s="1" t="s">
        <v>81</v>
      </c>
      <c r="Z1599" s="1" t="s">
        <v>83</v>
      </c>
      <c r="AA1599">
        <v>181</v>
      </c>
      <c r="AB1599">
        <v>258.83</v>
      </c>
    </row>
    <row r="1600" spans="18:28" ht="14.4" x14ac:dyDescent="0.3">
      <c r="R1600" s="22">
        <v>2725077</v>
      </c>
      <c r="S1600">
        <v>2021</v>
      </c>
      <c r="T1600" s="1" t="s">
        <v>10</v>
      </c>
      <c r="U1600" s="1" t="s">
        <v>77</v>
      </c>
      <c r="V1600" s="1" t="s">
        <v>78</v>
      </c>
      <c r="W1600" s="1" t="s">
        <v>79</v>
      </c>
      <c r="X1600" s="1" t="s">
        <v>80</v>
      </c>
      <c r="Y1600" s="1" t="s">
        <v>81</v>
      </c>
      <c r="Z1600" s="1" t="s">
        <v>83</v>
      </c>
      <c r="AA1600">
        <v>179</v>
      </c>
      <c r="AB1600">
        <v>255.97</v>
      </c>
    </row>
    <row r="1601" spans="18:28" ht="14.4" x14ac:dyDescent="0.3">
      <c r="R1601" s="22">
        <v>2725077</v>
      </c>
      <c r="S1601">
        <v>2021</v>
      </c>
      <c r="T1601" s="1" t="s">
        <v>8</v>
      </c>
      <c r="U1601" s="1" t="s">
        <v>77</v>
      </c>
      <c r="V1601" s="1" t="s">
        <v>78</v>
      </c>
      <c r="W1601" s="1" t="s">
        <v>79</v>
      </c>
      <c r="X1601" s="1" t="s">
        <v>80</v>
      </c>
      <c r="Y1601" s="1" t="s">
        <v>81</v>
      </c>
      <c r="Z1601" s="1" t="s">
        <v>83</v>
      </c>
      <c r="AA1601">
        <v>194</v>
      </c>
      <c r="AB1601">
        <v>277.42</v>
      </c>
    </row>
    <row r="1602" spans="18:28" ht="14.4" x14ac:dyDescent="0.3">
      <c r="R1602" s="22">
        <v>2725077</v>
      </c>
      <c r="S1602">
        <v>2021</v>
      </c>
      <c r="T1602" s="1" t="s">
        <v>8</v>
      </c>
      <c r="U1602" s="1" t="s">
        <v>77</v>
      </c>
      <c r="V1602" s="1" t="s">
        <v>78</v>
      </c>
      <c r="W1602" s="1" t="s">
        <v>79</v>
      </c>
      <c r="X1602" s="1" t="s">
        <v>80</v>
      </c>
      <c r="Y1602" s="1" t="s">
        <v>81</v>
      </c>
      <c r="Z1602" s="1" t="s">
        <v>83</v>
      </c>
      <c r="AA1602">
        <v>190</v>
      </c>
      <c r="AB1602">
        <v>271.7</v>
      </c>
    </row>
    <row r="1603" spans="18:28" ht="14.4" x14ac:dyDescent="0.3">
      <c r="R1603" s="22">
        <v>2725077</v>
      </c>
      <c r="S1603">
        <v>2021</v>
      </c>
      <c r="T1603" s="1" t="s">
        <v>8</v>
      </c>
      <c r="U1603" s="1" t="s">
        <v>77</v>
      </c>
      <c r="V1603" s="1" t="s">
        <v>78</v>
      </c>
      <c r="W1603" s="1" t="s">
        <v>79</v>
      </c>
      <c r="X1603" s="1" t="s">
        <v>80</v>
      </c>
      <c r="Y1603" s="1" t="s">
        <v>81</v>
      </c>
      <c r="Z1603" s="1" t="s">
        <v>83</v>
      </c>
      <c r="AA1603">
        <v>364</v>
      </c>
      <c r="AB1603">
        <v>520.52</v>
      </c>
    </row>
    <row r="1604" spans="18:28" ht="14.4" x14ac:dyDescent="0.3">
      <c r="R1604" s="22">
        <v>2725077</v>
      </c>
      <c r="S1604">
        <v>2021</v>
      </c>
      <c r="T1604" s="1" t="s">
        <v>8</v>
      </c>
      <c r="U1604" s="1" t="s">
        <v>77</v>
      </c>
      <c r="V1604" s="1" t="s">
        <v>78</v>
      </c>
      <c r="W1604" s="1" t="s">
        <v>79</v>
      </c>
      <c r="X1604" s="1" t="s">
        <v>80</v>
      </c>
      <c r="Y1604" s="1" t="s">
        <v>81</v>
      </c>
      <c r="Z1604" s="1" t="s">
        <v>83</v>
      </c>
      <c r="AA1604">
        <v>145</v>
      </c>
      <c r="AB1604">
        <v>207.35</v>
      </c>
    </row>
    <row r="1605" spans="18:28" ht="14.4" x14ac:dyDescent="0.3">
      <c r="R1605" s="22">
        <v>2725077</v>
      </c>
      <c r="S1605">
        <v>2021</v>
      </c>
      <c r="T1605" s="1" t="s">
        <v>8</v>
      </c>
      <c r="U1605" s="1" t="s">
        <v>77</v>
      </c>
      <c r="V1605" s="1" t="s">
        <v>78</v>
      </c>
      <c r="W1605" s="1" t="s">
        <v>79</v>
      </c>
      <c r="X1605" s="1" t="s">
        <v>80</v>
      </c>
      <c r="Y1605" s="1" t="s">
        <v>81</v>
      </c>
      <c r="Z1605" s="1" t="s">
        <v>83</v>
      </c>
      <c r="AA1605">
        <v>193</v>
      </c>
      <c r="AB1605">
        <v>275.99</v>
      </c>
    </row>
    <row r="1606" spans="18:28" ht="14.4" x14ac:dyDescent="0.3">
      <c r="R1606" s="22">
        <v>2725077</v>
      </c>
      <c r="S1606">
        <v>2021</v>
      </c>
      <c r="T1606" s="1" t="s">
        <v>8</v>
      </c>
      <c r="U1606" s="1" t="s">
        <v>77</v>
      </c>
      <c r="V1606" s="1" t="s">
        <v>78</v>
      </c>
      <c r="W1606" s="1" t="s">
        <v>79</v>
      </c>
      <c r="X1606" s="1" t="s">
        <v>80</v>
      </c>
      <c r="Y1606" s="1" t="s">
        <v>81</v>
      </c>
      <c r="Z1606" s="1" t="s">
        <v>83</v>
      </c>
      <c r="AA1606">
        <v>191</v>
      </c>
      <c r="AB1606">
        <v>273.13</v>
      </c>
    </row>
    <row r="1607" spans="18:28" ht="14.4" x14ac:dyDescent="0.3">
      <c r="R1607" s="22">
        <v>2725077</v>
      </c>
      <c r="S1607">
        <v>2021</v>
      </c>
      <c r="T1607" s="1" t="s">
        <v>11</v>
      </c>
      <c r="U1607" s="1" t="s">
        <v>77</v>
      </c>
      <c r="V1607" s="1" t="s">
        <v>78</v>
      </c>
      <c r="W1607" s="1" t="s">
        <v>79</v>
      </c>
      <c r="X1607" s="1" t="s">
        <v>80</v>
      </c>
      <c r="Y1607" s="1" t="s">
        <v>81</v>
      </c>
      <c r="Z1607" s="1" t="s">
        <v>83</v>
      </c>
      <c r="AA1607">
        <v>248</v>
      </c>
      <c r="AB1607">
        <v>354.64</v>
      </c>
    </row>
    <row r="1608" spans="18:28" ht="14.4" x14ac:dyDescent="0.3">
      <c r="R1608" s="22">
        <v>2725077</v>
      </c>
      <c r="S1608">
        <v>2021</v>
      </c>
      <c r="T1608" s="1" t="s">
        <v>11</v>
      </c>
      <c r="U1608" s="1" t="s">
        <v>77</v>
      </c>
      <c r="V1608" s="1" t="s">
        <v>78</v>
      </c>
      <c r="W1608" s="1" t="s">
        <v>79</v>
      </c>
      <c r="X1608" s="1" t="s">
        <v>80</v>
      </c>
      <c r="Y1608" s="1" t="s">
        <v>81</v>
      </c>
      <c r="Z1608" s="1" t="s">
        <v>83</v>
      </c>
      <c r="AA1608">
        <v>245</v>
      </c>
      <c r="AB1608">
        <v>350.35</v>
      </c>
    </row>
    <row r="1609" spans="18:28" ht="14.4" x14ac:dyDescent="0.3">
      <c r="R1609" s="22">
        <v>2725077</v>
      </c>
      <c r="S1609">
        <v>2021</v>
      </c>
      <c r="T1609" s="1" t="s">
        <v>11</v>
      </c>
      <c r="U1609" s="1" t="s">
        <v>77</v>
      </c>
      <c r="V1609" s="1" t="s">
        <v>78</v>
      </c>
      <c r="W1609" s="1" t="s">
        <v>79</v>
      </c>
      <c r="X1609" s="1" t="s">
        <v>80</v>
      </c>
      <c r="Y1609" s="1" t="s">
        <v>81</v>
      </c>
      <c r="Z1609" s="1" t="s">
        <v>83</v>
      </c>
      <c r="AA1609">
        <v>239</v>
      </c>
      <c r="AB1609">
        <v>341.77</v>
      </c>
    </row>
    <row r="1610" spans="18:28" ht="14.4" x14ac:dyDescent="0.3">
      <c r="R1610" s="22">
        <v>2725077</v>
      </c>
      <c r="S1610">
        <v>2022</v>
      </c>
      <c r="T1610" s="1" t="s">
        <v>3</v>
      </c>
      <c r="U1610" s="1" t="s">
        <v>77</v>
      </c>
      <c r="V1610" s="1" t="s">
        <v>78</v>
      </c>
      <c r="W1610" s="1" t="s">
        <v>79</v>
      </c>
      <c r="X1610" s="1" t="s">
        <v>80</v>
      </c>
      <c r="Y1610" s="1" t="s">
        <v>81</v>
      </c>
      <c r="Z1610" s="1" t="s">
        <v>83</v>
      </c>
      <c r="AA1610">
        <v>356</v>
      </c>
      <c r="AB1610">
        <v>484.15999999999997</v>
      </c>
    </row>
    <row r="1611" spans="18:28" ht="14.4" x14ac:dyDescent="0.3">
      <c r="R1611" s="22">
        <v>2725077</v>
      </c>
      <c r="S1611">
        <v>2022</v>
      </c>
      <c r="T1611" s="1" t="s">
        <v>3</v>
      </c>
      <c r="U1611" s="1" t="s">
        <v>77</v>
      </c>
      <c r="V1611" s="1" t="s">
        <v>87</v>
      </c>
      <c r="W1611" s="1" t="s">
        <v>79</v>
      </c>
      <c r="X1611" s="1" t="s">
        <v>80</v>
      </c>
      <c r="Y1611" s="1" t="s">
        <v>81</v>
      </c>
      <c r="Z1611" s="1" t="s">
        <v>83</v>
      </c>
      <c r="AA1611">
        <v>154</v>
      </c>
      <c r="AB1611">
        <v>220.22</v>
      </c>
    </row>
    <row r="1612" spans="18:28" ht="14.4" x14ac:dyDescent="0.3">
      <c r="R1612" s="22">
        <v>2725077</v>
      </c>
      <c r="S1612">
        <v>2022</v>
      </c>
      <c r="T1612" s="1" t="s">
        <v>7</v>
      </c>
      <c r="U1612" s="1" t="s">
        <v>77</v>
      </c>
      <c r="V1612" s="1" t="s">
        <v>87</v>
      </c>
      <c r="W1612" s="1" t="s">
        <v>79</v>
      </c>
      <c r="X1612" s="1" t="s">
        <v>80</v>
      </c>
      <c r="Y1612" s="1" t="s">
        <v>81</v>
      </c>
      <c r="Z1612" s="1" t="s">
        <v>83</v>
      </c>
      <c r="AA1612">
        <v>334</v>
      </c>
      <c r="AB1612">
        <v>477.62</v>
      </c>
    </row>
    <row r="1613" spans="18:28" ht="14.4" x14ac:dyDescent="0.3">
      <c r="R1613" s="22">
        <v>2725077</v>
      </c>
      <c r="S1613">
        <v>2022</v>
      </c>
      <c r="T1613" s="1" t="s">
        <v>7</v>
      </c>
      <c r="U1613" s="1" t="s">
        <v>77</v>
      </c>
      <c r="V1613" s="1" t="s">
        <v>87</v>
      </c>
      <c r="W1613" s="1" t="s">
        <v>79</v>
      </c>
      <c r="X1613" s="1" t="s">
        <v>80</v>
      </c>
      <c r="Y1613" s="1" t="s">
        <v>81</v>
      </c>
      <c r="Z1613" s="1" t="s">
        <v>83</v>
      </c>
      <c r="AA1613">
        <v>735</v>
      </c>
      <c r="AB1613">
        <v>1051.05</v>
      </c>
    </row>
    <row r="1614" spans="18:28" ht="14.4" x14ac:dyDescent="0.3">
      <c r="R1614" s="22">
        <v>2725077</v>
      </c>
      <c r="S1614">
        <v>2022</v>
      </c>
      <c r="T1614" s="1" t="s">
        <v>11</v>
      </c>
      <c r="U1614" s="1" t="s">
        <v>77</v>
      </c>
      <c r="V1614" s="1" t="s">
        <v>87</v>
      </c>
      <c r="W1614" s="1" t="s">
        <v>79</v>
      </c>
      <c r="X1614" s="1" t="s">
        <v>80</v>
      </c>
      <c r="Y1614" s="1" t="s">
        <v>81</v>
      </c>
      <c r="Z1614" s="1" t="s">
        <v>83</v>
      </c>
      <c r="AA1614">
        <v>358</v>
      </c>
      <c r="AB1614">
        <v>511.94</v>
      </c>
    </row>
    <row r="1615" spans="18:28" ht="14.4" x14ac:dyDescent="0.3">
      <c r="R1615" s="22">
        <v>2725077</v>
      </c>
      <c r="S1615">
        <v>2022</v>
      </c>
      <c r="T1615" s="1" t="s">
        <v>11</v>
      </c>
      <c r="U1615" s="1" t="s">
        <v>77</v>
      </c>
      <c r="V1615" s="1" t="s">
        <v>87</v>
      </c>
      <c r="W1615" s="1" t="s">
        <v>79</v>
      </c>
      <c r="X1615" s="1" t="s">
        <v>80</v>
      </c>
      <c r="Y1615" s="1" t="s">
        <v>81</v>
      </c>
      <c r="Z1615" s="1" t="s">
        <v>83</v>
      </c>
      <c r="AA1615">
        <v>738</v>
      </c>
      <c r="AB1615">
        <v>1055.3399999999999</v>
      </c>
    </row>
    <row r="1616" spans="18:28" ht="14.4" x14ac:dyDescent="0.3">
      <c r="R1616" s="22">
        <v>2725077</v>
      </c>
      <c r="S1616">
        <v>2022</v>
      </c>
      <c r="T1616" s="1" t="s">
        <v>11</v>
      </c>
      <c r="U1616" s="1" t="s">
        <v>77</v>
      </c>
      <c r="V1616" s="1" t="s">
        <v>87</v>
      </c>
      <c r="W1616" s="1" t="s">
        <v>79</v>
      </c>
      <c r="X1616" s="1" t="s">
        <v>80</v>
      </c>
      <c r="Y1616" s="1" t="s">
        <v>81</v>
      </c>
      <c r="Z1616" s="1" t="s">
        <v>83</v>
      </c>
      <c r="AA1616">
        <v>141</v>
      </c>
      <c r="AB1616">
        <v>201.63</v>
      </c>
    </row>
    <row r="1617" spans="18:28" ht="14.4" x14ac:dyDescent="0.3">
      <c r="R1617" s="22">
        <v>2725077</v>
      </c>
      <c r="S1617">
        <v>2022</v>
      </c>
      <c r="T1617" s="1" t="s">
        <v>11</v>
      </c>
      <c r="U1617" s="1" t="s">
        <v>77</v>
      </c>
      <c r="V1617" s="1" t="s">
        <v>87</v>
      </c>
      <c r="W1617" s="1" t="s">
        <v>79</v>
      </c>
      <c r="X1617" s="1" t="s">
        <v>80</v>
      </c>
      <c r="Y1617" s="1" t="s">
        <v>81</v>
      </c>
      <c r="Z1617" s="1" t="s">
        <v>83</v>
      </c>
      <c r="AA1617">
        <v>139</v>
      </c>
      <c r="AB1617">
        <v>198.76999999999998</v>
      </c>
    </row>
    <row r="1618" spans="18:28" ht="14.4" x14ac:dyDescent="0.3">
      <c r="R1618" s="22">
        <v>2725077</v>
      </c>
      <c r="S1618">
        <v>2022</v>
      </c>
      <c r="T1618" s="1" t="s">
        <v>11</v>
      </c>
      <c r="U1618" s="1" t="s">
        <v>77</v>
      </c>
      <c r="V1618" s="1" t="s">
        <v>87</v>
      </c>
      <c r="W1618" s="1" t="s">
        <v>79</v>
      </c>
      <c r="X1618" s="1" t="s">
        <v>80</v>
      </c>
      <c r="Y1618" s="1" t="s">
        <v>81</v>
      </c>
      <c r="Z1618" s="1" t="s">
        <v>83</v>
      </c>
      <c r="AA1618">
        <v>311</v>
      </c>
      <c r="AB1618">
        <v>444.73</v>
      </c>
    </row>
    <row r="1619" spans="18:28" ht="14.4" x14ac:dyDescent="0.3">
      <c r="R1619" s="22">
        <v>2725077</v>
      </c>
      <c r="S1619">
        <v>2022</v>
      </c>
      <c r="T1619" s="1" t="s">
        <v>1</v>
      </c>
      <c r="U1619" s="1" t="s">
        <v>77</v>
      </c>
      <c r="V1619" s="1" t="s">
        <v>87</v>
      </c>
      <c r="W1619" s="1" t="s">
        <v>79</v>
      </c>
      <c r="X1619" s="1" t="s">
        <v>80</v>
      </c>
      <c r="Y1619" s="1" t="s">
        <v>81</v>
      </c>
      <c r="Z1619" s="1" t="s">
        <v>83</v>
      </c>
      <c r="AA1619">
        <v>362</v>
      </c>
      <c r="AB1619">
        <v>492.32</v>
      </c>
    </row>
    <row r="1620" spans="18:28" ht="14.4" x14ac:dyDescent="0.3">
      <c r="R1620" s="22">
        <v>2725077</v>
      </c>
      <c r="S1620">
        <v>2022</v>
      </c>
      <c r="T1620" s="1" t="s">
        <v>1</v>
      </c>
      <c r="U1620" s="1" t="s">
        <v>77</v>
      </c>
      <c r="V1620" s="1" t="s">
        <v>87</v>
      </c>
      <c r="W1620" s="1" t="s">
        <v>79</v>
      </c>
      <c r="X1620" s="1" t="s">
        <v>80</v>
      </c>
      <c r="Y1620" s="1" t="s">
        <v>81</v>
      </c>
      <c r="Z1620" s="1" t="s">
        <v>83</v>
      </c>
      <c r="AA1620">
        <v>166</v>
      </c>
      <c r="AB1620">
        <v>237.38</v>
      </c>
    </row>
    <row r="1621" spans="18:28" ht="14.4" x14ac:dyDescent="0.3">
      <c r="R1621" s="22">
        <v>2725077</v>
      </c>
      <c r="S1621">
        <v>2022</v>
      </c>
      <c r="T1621" s="1" t="s">
        <v>1</v>
      </c>
      <c r="U1621" s="1" t="s">
        <v>77</v>
      </c>
      <c r="V1621" s="1" t="s">
        <v>87</v>
      </c>
      <c r="W1621" s="1" t="s">
        <v>79</v>
      </c>
      <c r="X1621" s="1" t="s">
        <v>80</v>
      </c>
      <c r="Y1621" s="1" t="s">
        <v>81</v>
      </c>
      <c r="Z1621" s="1" t="s">
        <v>83</v>
      </c>
      <c r="AA1621">
        <v>696</v>
      </c>
      <c r="AB1621">
        <v>995.28</v>
      </c>
    </row>
    <row r="1622" spans="18:28" ht="14.4" x14ac:dyDescent="0.3">
      <c r="R1622" s="22">
        <v>2725077</v>
      </c>
      <c r="S1622">
        <v>2022</v>
      </c>
      <c r="T1622" s="1" t="s">
        <v>1</v>
      </c>
      <c r="U1622" s="1" t="s">
        <v>77</v>
      </c>
      <c r="V1622" s="1" t="s">
        <v>87</v>
      </c>
      <c r="W1622" s="1" t="s">
        <v>79</v>
      </c>
      <c r="X1622" s="1" t="s">
        <v>80</v>
      </c>
      <c r="Y1622" s="1" t="s">
        <v>81</v>
      </c>
      <c r="Z1622" s="1" t="s">
        <v>83</v>
      </c>
      <c r="AA1622">
        <v>367</v>
      </c>
      <c r="AB1622">
        <v>524.80999999999995</v>
      </c>
    </row>
    <row r="1623" spans="18:28" ht="14.4" x14ac:dyDescent="0.3">
      <c r="R1623" s="22">
        <v>2725077</v>
      </c>
      <c r="S1623">
        <v>2022</v>
      </c>
      <c r="T1623" s="1" t="s">
        <v>0</v>
      </c>
      <c r="U1623" s="1" t="s">
        <v>77</v>
      </c>
      <c r="V1623" s="1" t="s">
        <v>87</v>
      </c>
      <c r="W1623" s="1" t="s">
        <v>79</v>
      </c>
      <c r="X1623" s="1" t="s">
        <v>80</v>
      </c>
      <c r="Y1623" s="1" t="s">
        <v>81</v>
      </c>
      <c r="Z1623" s="1" t="s">
        <v>83</v>
      </c>
      <c r="AA1623">
        <v>368</v>
      </c>
      <c r="AB1623">
        <v>500.48</v>
      </c>
    </row>
    <row r="1624" spans="18:28" ht="14.4" x14ac:dyDescent="0.3">
      <c r="R1624" s="22">
        <v>2725077</v>
      </c>
      <c r="S1624">
        <v>2022</v>
      </c>
      <c r="T1624" s="1" t="s">
        <v>0</v>
      </c>
      <c r="U1624" s="1" t="s">
        <v>77</v>
      </c>
      <c r="V1624" s="1" t="s">
        <v>87</v>
      </c>
      <c r="W1624" s="1" t="s">
        <v>79</v>
      </c>
      <c r="X1624" s="1" t="s">
        <v>80</v>
      </c>
      <c r="Y1624" s="1" t="s">
        <v>81</v>
      </c>
      <c r="Z1624" s="1" t="s">
        <v>83</v>
      </c>
      <c r="AA1624">
        <v>172</v>
      </c>
      <c r="AB1624">
        <v>245.95999999999998</v>
      </c>
    </row>
    <row r="1625" spans="18:28" ht="14.4" x14ac:dyDescent="0.3">
      <c r="R1625" s="22">
        <v>2725077</v>
      </c>
      <c r="S1625">
        <v>2022</v>
      </c>
      <c r="T1625" s="1" t="s">
        <v>0</v>
      </c>
      <c r="U1625" s="1" t="s">
        <v>77</v>
      </c>
      <c r="V1625" s="1" t="s">
        <v>87</v>
      </c>
      <c r="W1625" s="1" t="s">
        <v>79</v>
      </c>
      <c r="X1625" s="1" t="s">
        <v>80</v>
      </c>
      <c r="Y1625" s="1" t="s">
        <v>81</v>
      </c>
      <c r="Z1625" s="1" t="s">
        <v>83</v>
      </c>
      <c r="AA1625">
        <v>729</v>
      </c>
      <c r="AB1625">
        <v>1042.47</v>
      </c>
    </row>
    <row r="1626" spans="18:28" ht="14.4" x14ac:dyDescent="0.3">
      <c r="R1626" s="22">
        <v>2725077</v>
      </c>
      <c r="S1626">
        <v>2022</v>
      </c>
      <c r="T1626" s="1" t="s">
        <v>0</v>
      </c>
      <c r="U1626" s="1" t="s">
        <v>77</v>
      </c>
      <c r="V1626" s="1" t="s">
        <v>87</v>
      </c>
      <c r="W1626" s="1" t="s">
        <v>79</v>
      </c>
      <c r="X1626" s="1" t="s">
        <v>80</v>
      </c>
      <c r="Y1626" s="1" t="s">
        <v>81</v>
      </c>
      <c r="Z1626" s="1" t="s">
        <v>83</v>
      </c>
      <c r="AA1626">
        <v>369</v>
      </c>
      <c r="AB1626">
        <v>527.66999999999996</v>
      </c>
    </row>
    <row r="1627" spans="18:28" ht="14.4" x14ac:dyDescent="0.3">
      <c r="R1627" s="22">
        <v>2725077</v>
      </c>
      <c r="S1627">
        <v>2022</v>
      </c>
      <c r="T1627" s="1" t="s">
        <v>0</v>
      </c>
      <c r="U1627" s="1" t="s">
        <v>77</v>
      </c>
      <c r="V1627" s="1" t="s">
        <v>87</v>
      </c>
      <c r="W1627" s="1" t="s">
        <v>79</v>
      </c>
      <c r="X1627" s="1" t="s">
        <v>80</v>
      </c>
      <c r="Y1627" s="1" t="s">
        <v>81</v>
      </c>
      <c r="Z1627" s="1" t="s">
        <v>83</v>
      </c>
      <c r="AA1627">
        <v>173</v>
      </c>
      <c r="AB1627">
        <v>247.39</v>
      </c>
    </row>
    <row r="1628" spans="18:28" ht="14.4" x14ac:dyDescent="0.3">
      <c r="R1628" s="22">
        <v>2725077</v>
      </c>
      <c r="S1628">
        <v>2022</v>
      </c>
      <c r="T1628" s="1" t="s">
        <v>6</v>
      </c>
      <c r="U1628" s="1" t="s">
        <v>77</v>
      </c>
      <c r="V1628" s="1" t="s">
        <v>87</v>
      </c>
      <c r="W1628" s="1" t="s">
        <v>79</v>
      </c>
      <c r="X1628" s="1" t="s">
        <v>80</v>
      </c>
      <c r="Y1628" s="1" t="s">
        <v>81</v>
      </c>
      <c r="Z1628" s="1" t="s">
        <v>83</v>
      </c>
      <c r="AA1628">
        <v>338</v>
      </c>
      <c r="AB1628">
        <v>459.68</v>
      </c>
    </row>
    <row r="1629" spans="18:28" ht="14.4" x14ac:dyDescent="0.3">
      <c r="R1629" s="22">
        <v>2725077</v>
      </c>
      <c r="S1629">
        <v>2022</v>
      </c>
      <c r="T1629" s="1" t="s">
        <v>6</v>
      </c>
      <c r="U1629" s="1" t="s">
        <v>77</v>
      </c>
      <c r="V1629" s="1" t="s">
        <v>87</v>
      </c>
      <c r="W1629" s="1" t="s">
        <v>79</v>
      </c>
      <c r="X1629" s="1" t="s">
        <v>80</v>
      </c>
      <c r="Y1629" s="1" t="s">
        <v>81</v>
      </c>
      <c r="Z1629" s="1" t="s">
        <v>83</v>
      </c>
      <c r="AA1629">
        <v>701</v>
      </c>
      <c r="AB1629">
        <v>1002.4300000000001</v>
      </c>
    </row>
    <row r="1630" spans="18:28" ht="14.4" x14ac:dyDescent="0.3">
      <c r="R1630" s="22">
        <v>2725077</v>
      </c>
      <c r="S1630">
        <v>2022</v>
      </c>
      <c r="T1630" s="1" t="s">
        <v>6</v>
      </c>
      <c r="U1630" s="1" t="s">
        <v>77</v>
      </c>
      <c r="V1630" s="1" t="s">
        <v>87</v>
      </c>
      <c r="W1630" s="1" t="s">
        <v>79</v>
      </c>
      <c r="X1630" s="1" t="s">
        <v>80</v>
      </c>
      <c r="Y1630" s="1" t="s">
        <v>81</v>
      </c>
      <c r="Z1630" s="1" t="s">
        <v>83</v>
      </c>
      <c r="AA1630">
        <v>337</v>
      </c>
      <c r="AB1630">
        <v>481.90999999999997</v>
      </c>
    </row>
    <row r="1631" spans="18:28" ht="14.4" x14ac:dyDescent="0.3">
      <c r="R1631" s="22">
        <v>2725077</v>
      </c>
      <c r="S1631">
        <v>2022</v>
      </c>
      <c r="T1631" s="1" t="s">
        <v>5</v>
      </c>
      <c r="U1631" s="1" t="s">
        <v>77</v>
      </c>
      <c r="V1631" s="1" t="s">
        <v>87</v>
      </c>
      <c r="W1631" s="1" t="s">
        <v>79</v>
      </c>
      <c r="X1631" s="1" t="s">
        <v>80</v>
      </c>
      <c r="Y1631" s="1" t="s">
        <v>81</v>
      </c>
      <c r="Z1631" s="1" t="s">
        <v>83</v>
      </c>
      <c r="AA1631">
        <v>146</v>
      </c>
      <c r="AB1631">
        <v>208.78</v>
      </c>
    </row>
    <row r="1632" spans="18:28" ht="14.4" x14ac:dyDescent="0.3">
      <c r="R1632" s="22">
        <v>2725077</v>
      </c>
      <c r="S1632">
        <v>2022</v>
      </c>
      <c r="T1632" s="1" t="s">
        <v>5</v>
      </c>
      <c r="U1632" s="1" t="s">
        <v>77</v>
      </c>
      <c r="V1632" s="1" t="s">
        <v>87</v>
      </c>
      <c r="W1632" s="1" t="s">
        <v>79</v>
      </c>
      <c r="X1632" s="1" t="s">
        <v>80</v>
      </c>
      <c r="Y1632" s="1" t="s">
        <v>81</v>
      </c>
      <c r="Z1632" s="1" t="s">
        <v>83</v>
      </c>
      <c r="AA1632">
        <v>700</v>
      </c>
      <c r="AB1632">
        <v>1001</v>
      </c>
    </row>
    <row r="1633" spans="18:28" ht="14.4" x14ac:dyDescent="0.3">
      <c r="R1633" s="22">
        <v>2725077</v>
      </c>
      <c r="S1633">
        <v>2022</v>
      </c>
      <c r="T1633" s="1" t="s">
        <v>5</v>
      </c>
      <c r="U1633" s="1" t="s">
        <v>77</v>
      </c>
      <c r="V1633" s="1" t="s">
        <v>87</v>
      </c>
      <c r="W1633" s="1" t="s">
        <v>79</v>
      </c>
      <c r="X1633" s="1" t="s">
        <v>80</v>
      </c>
      <c r="Y1633" s="1" t="s">
        <v>81</v>
      </c>
      <c r="Z1633" s="1" t="s">
        <v>83</v>
      </c>
      <c r="AA1633">
        <v>143</v>
      </c>
      <c r="AB1633">
        <v>204.49</v>
      </c>
    </row>
    <row r="1634" spans="18:28" ht="14.4" x14ac:dyDescent="0.3">
      <c r="R1634" s="22">
        <v>2725077</v>
      </c>
      <c r="S1634">
        <v>2022</v>
      </c>
      <c r="T1634" s="1" t="s">
        <v>2</v>
      </c>
      <c r="U1634" s="1" t="s">
        <v>77</v>
      </c>
      <c r="V1634" s="1" t="s">
        <v>87</v>
      </c>
      <c r="W1634" s="1" t="s">
        <v>79</v>
      </c>
      <c r="X1634" s="1" t="s">
        <v>80</v>
      </c>
      <c r="Y1634" s="1" t="s">
        <v>81</v>
      </c>
      <c r="Z1634" s="1" t="s">
        <v>83</v>
      </c>
      <c r="AA1634">
        <v>357</v>
      </c>
      <c r="AB1634">
        <v>510.51</v>
      </c>
    </row>
    <row r="1635" spans="18:28" ht="14.4" x14ac:dyDescent="0.3">
      <c r="R1635" s="22">
        <v>2725077</v>
      </c>
      <c r="S1635">
        <v>2022</v>
      </c>
      <c r="T1635" s="1" t="s">
        <v>4</v>
      </c>
      <c r="U1635" s="1" t="s">
        <v>77</v>
      </c>
      <c r="V1635" s="1" t="s">
        <v>87</v>
      </c>
      <c r="W1635" s="1" t="s">
        <v>79</v>
      </c>
      <c r="X1635" s="1" t="s">
        <v>80</v>
      </c>
      <c r="Y1635" s="1" t="s">
        <v>81</v>
      </c>
      <c r="Z1635" s="1" t="s">
        <v>83</v>
      </c>
      <c r="AA1635">
        <v>732</v>
      </c>
      <c r="AB1635">
        <v>1046.76</v>
      </c>
    </row>
    <row r="1636" spans="18:28" ht="14.4" x14ac:dyDescent="0.3">
      <c r="R1636" s="22">
        <v>2725077</v>
      </c>
      <c r="S1636">
        <v>2022</v>
      </c>
      <c r="T1636" s="1" t="s">
        <v>10</v>
      </c>
      <c r="U1636" s="1" t="s">
        <v>77</v>
      </c>
      <c r="V1636" s="1" t="s">
        <v>87</v>
      </c>
      <c r="W1636" s="1" t="s">
        <v>79</v>
      </c>
      <c r="X1636" s="1" t="s">
        <v>80</v>
      </c>
      <c r="Y1636" s="1" t="s">
        <v>81</v>
      </c>
      <c r="Z1636" s="1" t="s">
        <v>83</v>
      </c>
      <c r="AA1636">
        <v>362</v>
      </c>
      <c r="AB1636">
        <v>517.66</v>
      </c>
    </row>
    <row r="1637" spans="18:28" ht="14.4" x14ac:dyDescent="0.3">
      <c r="R1637" s="22">
        <v>2725077</v>
      </c>
      <c r="S1637">
        <v>2022</v>
      </c>
      <c r="T1637" s="1" t="s">
        <v>10</v>
      </c>
      <c r="U1637" s="1" t="s">
        <v>77</v>
      </c>
      <c r="V1637" s="1" t="s">
        <v>87</v>
      </c>
      <c r="W1637" s="1" t="s">
        <v>79</v>
      </c>
      <c r="X1637" s="1" t="s">
        <v>80</v>
      </c>
      <c r="Y1637" s="1" t="s">
        <v>81</v>
      </c>
      <c r="Z1637" s="1" t="s">
        <v>83</v>
      </c>
      <c r="AA1637">
        <v>316</v>
      </c>
      <c r="AB1637">
        <v>451.88</v>
      </c>
    </row>
    <row r="1638" spans="18:28" ht="14.4" x14ac:dyDescent="0.3">
      <c r="R1638" s="22">
        <v>2725077</v>
      </c>
      <c r="S1638">
        <v>2022</v>
      </c>
      <c r="T1638" s="1" t="s">
        <v>10</v>
      </c>
      <c r="U1638" s="1" t="s">
        <v>77</v>
      </c>
      <c r="V1638" s="1" t="s">
        <v>87</v>
      </c>
      <c r="W1638" s="1" t="s">
        <v>79</v>
      </c>
      <c r="X1638" s="1" t="s">
        <v>80</v>
      </c>
      <c r="Y1638" s="1" t="s">
        <v>81</v>
      </c>
      <c r="Z1638" s="1" t="s">
        <v>83</v>
      </c>
      <c r="AA1638">
        <v>144</v>
      </c>
      <c r="AB1638">
        <v>205.92000000000002</v>
      </c>
    </row>
    <row r="1639" spans="18:28" ht="14.4" x14ac:dyDescent="0.3">
      <c r="R1639" s="22">
        <v>2725077</v>
      </c>
      <c r="S1639">
        <v>2022</v>
      </c>
      <c r="T1639" s="1" t="s">
        <v>10</v>
      </c>
      <c r="U1639" s="1" t="s">
        <v>77</v>
      </c>
      <c r="V1639" s="1" t="s">
        <v>87</v>
      </c>
      <c r="W1639" s="1" t="s">
        <v>79</v>
      </c>
      <c r="X1639" s="1" t="s">
        <v>80</v>
      </c>
      <c r="Y1639" s="1" t="s">
        <v>81</v>
      </c>
      <c r="Z1639" s="1" t="s">
        <v>83</v>
      </c>
      <c r="AA1639">
        <v>143</v>
      </c>
      <c r="AB1639">
        <v>204.49</v>
      </c>
    </row>
    <row r="1640" spans="18:28" ht="14.4" x14ac:dyDescent="0.3">
      <c r="R1640" s="22">
        <v>2725077</v>
      </c>
      <c r="S1640">
        <v>2022</v>
      </c>
      <c r="T1640" s="1" t="s">
        <v>10</v>
      </c>
      <c r="U1640" s="1" t="s">
        <v>77</v>
      </c>
      <c r="V1640" s="1" t="s">
        <v>87</v>
      </c>
      <c r="W1640" s="1" t="s">
        <v>79</v>
      </c>
      <c r="X1640" s="1" t="s">
        <v>80</v>
      </c>
      <c r="Y1640" s="1" t="s">
        <v>81</v>
      </c>
      <c r="Z1640" s="1" t="s">
        <v>83</v>
      </c>
      <c r="AA1640">
        <v>317</v>
      </c>
      <c r="AB1640">
        <v>453.31</v>
      </c>
    </row>
    <row r="1641" spans="18:28" ht="14.4" x14ac:dyDescent="0.3">
      <c r="R1641" s="22">
        <v>2725077</v>
      </c>
      <c r="S1641">
        <v>2022</v>
      </c>
      <c r="T1641" s="1" t="s">
        <v>9</v>
      </c>
      <c r="U1641" s="1" t="s">
        <v>77</v>
      </c>
      <c r="V1641" s="1" t="s">
        <v>87</v>
      </c>
      <c r="W1641" s="1" t="s">
        <v>79</v>
      </c>
      <c r="X1641" s="1" t="s">
        <v>80</v>
      </c>
      <c r="Y1641" s="1" t="s">
        <v>81</v>
      </c>
      <c r="Z1641" s="1" t="s">
        <v>83</v>
      </c>
      <c r="AA1641">
        <v>148</v>
      </c>
      <c r="AB1641">
        <v>211.64</v>
      </c>
    </row>
    <row r="1642" spans="18:28" ht="14.4" x14ac:dyDescent="0.3">
      <c r="R1642" s="22">
        <v>2725077</v>
      </c>
      <c r="S1642">
        <v>2022</v>
      </c>
      <c r="T1642" s="1" t="s">
        <v>9</v>
      </c>
      <c r="U1642" s="1" t="s">
        <v>77</v>
      </c>
      <c r="V1642" s="1" t="s">
        <v>87</v>
      </c>
      <c r="W1642" s="1" t="s">
        <v>79</v>
      </c>
      <c r="X1642" s="1" t="s">
        <v>80</v>
      </c>
      <c r="Y1642" s="1" t="s">
        <v>81</v>
      </c>
      <c r="Z1642" s="1" t="s">
        <v>83</v>
      </c>
      <c r="AA1642">
        <v>322</v>
      </c>
      <c r="AB1642">
        <v>460.46000000000004</v>
      </c>
    </row>
    <row r="1643" spans="18:28" ht="14.4" x14ac:dyDescent="0.3">
      <c r="R1643" s="22">
        <v>2725077</v>
      </c>
      <c r="S1643">
        <v>2022</v>
      </c>
      <c r="T1643" s="1" t="s">
        <v>9</v>
      </c>
      <c r="U1643" s="1" t="s">
        <v>77</v>
      </c>
      <c r="V1643" s="1" t="s">
        <v>87</v>
      </c>
      <c r="W1643" s="1" t="s">
        <v>79</v>
      </c>
      <c r="X1643" s="1" t="s">
        <v>80</v>
      </c>
      <c r="Y1643" s="1" t="s">
        <v>81</v>
      </c>
      <c r="Z1643" s="1" t="s">
        <v>83</v>
      </c>
      <c r="AA1643">
        <v>150</v>
      </c>
      <c r="AB1643">
        <v>214.5</v>
      </c>
    </row>
    <row r="1644" spans="18:28" ht="14.4" x14ac:dyDescent="0.3">
      <c r="R1644" s="22">
        <v>2725077</v>
      </c>
      <c r="S1644">
        <v>2022</v>
      </c>
      <c r="T1644" s="1" t="s">
        <v>9</v>
      </c>
      <c r="U1644" s="1" t="s">
        <v>77</v>
      </c>
      <c r="V1644" s="1" t="s">
        <v>87</v>
      </c>
      <c r="W1644" s="1" t="s">
        <v>79</v>
      </c>
      <c r="X1644" s="1" t="s">
        <v>80</v>
      </c>
      <c r="Y1644" s="1" t="s">
        <v>81</v>
      </c>
      <c r="Z1644" s="1" t="s">
        <v>83</v>
      </c>
      <c r="AA1644">
        <v>367</v>
      </c>
      <c r="AB1644">
        <v>524.80999999999995</v>
      </c>
    </row>
    <row r="1645" spans="18:28" ht="14.4" x14ac:dyDescent="0.3">
      <c r="R1645" s="22">
        <v>2725077</v>
      </c>
      <c r="S1645">
        <v>2022</v>
      </c>
      <c r="T1645" s="1" t="s">
        <v>8</v>
      </c>
      <c r="U1645" s="1" t="s">
        <v>77</v>
      </c>
      <c r="V1645" s="1" t="s">
        <v>87</v>
      </c>
      <c r="W1645" s="1" t="s">
        <v>79</v>
      </c>
      <c r="X1645" s="1" t="s">
        <v>80</v>
      </c>
      <c r="Y1645" s="1" t="s">
        <v>81</v>
      </c>
      <c r="Z1645" s="1" t="s">
        <v>83</v>
      </c>
      <c r="AA1645">
        <v>326</v>
      </c>
      <c r="AB1645">
        <v>443.36</v>
      </c>
    </row>
    <row r="1646" spans="18:28" ht="14.4" x14ac:dyDescent="0.3">
      <c r="R1646" s="22">
        <v>2725077</v>
      </c>
      <c r="S1646">
        <v>2022</v>
      </c>
      <c r="T1646" s="1" t="s">
        <v>8</v>
      </c>
      <c r="U1646" s="1" t="s">
        <v>77</v>
      </c>
      <c r="V1646" s="1" t="s">
        <v>87</v>
      </c>
      <c r="W1646" s="1" t="s">
        <v>79</v>
      </c>
      <c r="X1646" s="1" t="s">
        <v>80</v>
      </c>
      <c r="Y1646" s="1" t="s">
        <v>81</v>
      </c>
      <c r="Z1646" s="1" t="s">
        <v>83</v>
      </c>
      <c r="AA1646">
        <v>328</v>
      </c>
      <c r="AB1646">
        <v>469.03999999999996</v>
      </c>
    </row>
    <row r="1647" spans="18:28" ht="14.4" x14ac:dyDescent="0.3">
      <c r="R1647" s="22">
        <v>2725077</v>
      </c>
      <c r="S1647">
        <v>2022</v>
      </c>
      <c r="T1647" s="1" t="s">
        <v>8</v>
      </c>
      <c r="U1647" s="1" t="s">
        <v>77</v>
      </c>
      <c r="V1647" s="1" t="s">
        <v>87</v>
      </c>
      <c r="W1647" s="1" t="s">
        <v>79</v>
      </c>
      <c r="X1647" s="1" t="s">
        <v>80</v>
      </c>
      <c r="Y1647" s="1" t="s">
        <v>81</v>
      </c>
      <c r="Z1647" s="1" t="s">
        <v>83</v>
      </c>
      <c r="AA1647">
        <v>130</v>
      </c>
      <c r="AB1647">
        <v>185.9</v>
      </c>
    </row>
    <row r="1648" spans="18:28" ht="14.4" x14ac:dyDescent="0.3">
      <c r="R1648" s="22">
        <v>2725077</v>
      </c>
      <c r="S1648">
        <v>2022</v>
      </c>
      <c r="T1648" s="1" t="s">
        <v>8</v>
      </c>
      <c r="U1648" s="1" t="s">
        <v>77</v>
      </c>
      <c r="V1648" s="1" t="s">
        <v>87</v>
      </c>
      <c r="W1648" s="1" t="s">
        <v>79</v>
      </c>
      <c r="X1648" s="1" t="s">
        <v>80</v>
      </c>
      <c r="Y1648" s="1" t="s">
        <v>81</v>
      </c>
      <c r="Z1648" s="1" t="s">
        <v>83</v>
      </c>
      <c r="AA1648">
        <v>127</v>
      </c>
      <c r="AB1648">
        <v>181.61</v>
      </c>
    </row>
    <row r="1649" spans="18:28" ht="14.4" x14ac:dyDescent="0.3">
      <c r="R1649" s="22">
        <v>2725077</v>
      </c>
      <c r="S1649">
        <v>2022</v>
      </c>
      <c r="T1649" s="1" t="s">
        <v>8</v>
      </c>
      <c r="U1649" s="1" t="s">
        <v>77</v>
      </c>
      <c r="V1649" s="1" t="s">
        <v>87</v>
      </c>
      <c r="W1649" s="1" t="s">
        <v>79</v>
      </c>
      <c r="X1649" s="1" t="s">
        <v>80</v>
      </c>
      <c r="Y1649" s="1" t="s">
        <v>81</v>
      </c>
      <c r="Z1649" s="1" t="s">
        <v>83</v>
      </c>
      <c r="AA1649">
        <v>329</v>
      </c>
      <c r="AB1649">
        <v>470.47</v>
      </c>
    </row>
    <row r="1650" spans="18:28" ht="14.4" x14ac:dyDescent="0.3">
      <c r="R1650" s="22">
        <v>2725077</v>
      </c>
      <c r="S1650">
        <v>2023</v>
      </c>
      <c r="T1650" s="1" t="s">
        <v>3</v>
      </c>
      <c r="U1650" s="1" t="s">
        <v>77</v>
      </c>
      <c r="V1650" s="1" t="s">
        <v>87</v>
      </c>
      <c r="W1650" s="1" t="s">
        <v>79</v>
      </c>
      <c r="X1650" s="1" t="s">
        <v>80</v>
      </c>
      <c r="Y1650" s="1" t="s">
        <v>81</v>
      </c>
      <c r="Z1650" s="1" t="s">
        <v>83</v>
      </c>
      <c r="AA1650">
        <v>362</v>
      </c>
      <c r="AB1650">
        <v>553.86</v>
      </c>
    </row>
    <row r="1651" spans="18:28" ht="14.4" x14ac:dyDescent="0.3">
      <c r="R1651" s="22">
        <v>2725077</v>
      </c>
      <c r="S1651">
        <v>2023</v>
      </c>
      <c r="T1651" s="1" t="s">
        <v>3</v>
      </c>
      <c r="U1651" s="1" t="s">
        <v>77</v>
      </c>
      <c r="V1651" s="1" t="s">
        <v>87</v>
      </c>
      <c r="W1651" s="1" t="s">
        <v>79</v>
      </c>
      <c r="X1651" s="1" t="s">
        <v>80</v>
      </c>
      <c r="Y1651" s="1" t="s">
        <v>81</v>
      </c>
      <c r="Z1651" s="1" t="s">
        <v>83</v>
      </c>
      <c r="AA1651">
        <v>742</v>
      </c>
      <c r="AB1651">
        <v>1061.06</v>
      </c>
    </row>
    <row r="1652" spans="18:28" ht="14.4" x14ac:dyDescent="0.3">
      <c r="R1652" s="22">
        <v>2725077</v>
      </c>
      <c r="S1652">
        <v>2023</v>
      </c>
      <c r="T1652" s="1" t="s">
        <v>3</v>
      </c>
      <c r="U1652" s="1" t="s">
        <v>77</v>
      </c>
      <c r="V1652" s="1" t="s">
        <v>87</v>
      </c>
      <c r="W1652" s="1" t="s">
        <v>79</v>
      </c>
      <c r="X1652" s="1" t="s">
        <v>80</v>
      </c>
      <c r="Y1652" s="1" t="s">
        <v>81</v>
      </c>
      <c r="Z1652" s="1" t="s">
        <v>83</v>
      </c>
      <c r="AA1652">
        <v>363</v>
      </c>
      <c r="AB1652">
        <v>519.09</v>
      </c>
    </row>
    <row r="1653" spans="18:28" ht="14.4" x14ac:dyDescent="0.3">
      <c r="R1653" s="22">
        <v>2725077</v>
      </c>
      <c r="S1653">
        <v>2023</v>
      </c>
      <c r="T1653" s="1" t="s">
        <v>3</v>
      </c>
      <c r="U1653" s="1" t="s">
        <v>77</v>
      </c>
      <c r="V1653" s="1" t="s">
        <v>87</v>
      </c>
      <c r="W1653" s="1" t="s">
        <v>79</v>
      </c>
      <c r="X1653" s="1" t="s">
        <v>80</v>
      </c>
      <c r="Y1653" s="1" t="s">
        <v>81</v>
      </c>
      <c r="Z1653" s="1" t="s">
        <v>83</v>
      </c>
      <c r="AA1653">
        <v>751</v>
      </c>
      <c r="AB1653">
        <v>1073.93</v>
      </c>
    </row>
    <row r="1654" spans="18:28" ht="14.4" x14ac:dyDescent="0.3">
      <c r="R1654" s="22">
        <v>2725077</v>
      </c>
      <c r="S1654">
        <v>2023</v>
      </c>
      <c r="T1654" s="1" t="s">
        <v>7</v>
      </c>
      <c r="U1654" s="1" t="s">
        <v>77</v>
      </c>
      <c r="V1654" s="1" t="s">
        <v>87</v>
      </c>
      <c r="W1654" s="1" t="s">
        <v>79</v>
      </c>
      <c r="X1654" s="1" t="s">
        <v>80</v>
      </c>
      <c r="Y1654" s="1" t="s">
        <v>81</v>
      </c>
      <c r="Z1654" s="1" t="s">
        <v>83</v>
      </c>
      <c r="AA1654">
        <v>314</v>
      </c>
      <c r="AB1654">
        <v>449.02</v>
      </c>
    </row>
    <row r="1655" spans="18:28" ht="14.4" x14ac:dyDescent="0.3">
      <c r="R1655" s="22">
        <v>2725077</v>
      </c>
      <c r="S1655">
        <v>2023</v>
      </c>
      <c r="T1655" s="1" t="s">
        <v>7</v>
      </c>
      <c r="U1655" s="1" t="s">
        <v>77</v>
      </c>
      <c r="V1655" s="1" t="s">
        <v>78</v>
      </c>
      <c r="W1655" s="1" t="s">
        <v>79</v>
      </c>
      <c r="X1655" s="1" t="s">
        <v>80</v>
      </c>
      <c r="Y1655" s="1" t="s">
        <v>81</v>
      </c>
      <c r="Z1655" s="1" t="s">
        <v>83</v>
      </c>
      <c r="AA1655">
        <v>316</v>
      </c>
      <c r="AB1655">
        <v>451.88</v>
      </c>
    </row>
    <row r="1656" spans="18:28" ht="14.4" x14ac:dyDescent="0.3">
      <c r="R1656" s="22">
        <v>2725077</v>
      </c>
      <c r="S1656">
        <v>2023</v>
      </c>
      <c r="T1656" s="1" t="s">
        <v>7</v>
      </c>
      <c r="U1656" s="1" t="s">
        <v>77</v>
      </c>
      <c r="V1656" s="1" t="s">
        <v>78</v>
      </c>
      <c r="W1656" s="1" t="s">
        <v>79</v>
      </c>
      <c r="X1656" s="1" t="s">
        <v>80</v>
      </c>
      <c r="Y1656" s="1" t="s">
        <v>81</v>
      </c>
      <c r="Z1656" s="1" t="s">
        <v>83</v>
      </c>
      <c r="AA1656">
        <v>343</v>
      </c>
      <c r="AB1656">
        <v>490.49</v>
      </c>
    </row>
    <row r="1657" spans="18:28" ht="14.4" x14ac:dyDescent="0.3">
      <c r="R1657" s="22">
        <v>2725077</v>
      </c>
      <c r="S1657">
        <v>2023</v>
      </c>
      <c r="T1657" s="1" t="s">
        <v>7</v>
      </c>
      <c r="U1657" s="1" t="s">
        <v>77</v>
      </c>
      <c r="V1657" s="1" t="s">
        <v>78</v>
      </c>
      <c r="W1657" s="1" t="s">
        <v>79</v>
      </c>
      <c r="X1657" s="1" t="s">
        <v>80</v>
      </c>
      <c r="Y1657" s="1" t="s">
        <v>81</v>
      </c>
      <c r="Z1657" s="1" t="s">
        <v>83</v>
      </c>
      <c r="AA1657">
        <v>341</v>
      </c>
      <c r="AB1657">
        <v>487.63</v>
      </c>
    </row>
    <row r="1658" spans="18:28" ht="14.4" x14ac:dyDescent="0.3">
      <c r="R1658" s="22">
        <v>2725077</v>
      </c>
      <c r="S1658">
        <v>2023</v>
      </c>
      <c r="T1658" s="1" t="s">
        <v>11</v>
      </c>
      <c r="U1658" s="1" t="s">
        <v>77</v>
      </c>
      <c r="V1658" s="1" t="s">
        <v>78</v>
      </c>
      <c r="W1658" s="1" t="s">
        <v>79</v>
      </c>
      <c r="X1658" s="1" t="s">
        <v>80</v>
      </c>
      <c r="Y1658" s="1" t="s">
        <v>81</v>
      </c>
      <c r="Z1658" s="1" t="s">
        <v>83</v>
      </c>
      <c r="AA1658">
        <v>296</v>
      </c>
      <c r="AB1658">
        <v>423.28</v>
      </c>
    </row>
    <row r="1659" spans="18:28" ht="14.4" x14ac:dyDescent="0.3">
      <c r="R1659" s="22">
        <v>2725077</v>
      </c>
      <c r="S1659">
        <v>2023</v>
      </c>
      <c r="T1659" s="1" t="s">
        <v>11</v>
      </c>
      <c r="U1659" s="1" t="s">
        <v>77</v>
      </c>
      <c r="V1659" s="1" t="s">
        <v>78</v>
      </c>
      <c r="W1659" s="1" t="s">
        <v>79</v>
      </c>
      <c r="X1659" s="1" t="s">
        <v>80</v>
      </c>
      <c r="Y1659" s="1" t="s">
        <v>81</v>
      </c>
      <c r="Z1659" s="1" t="s">
        <v>83</v>
      </c>
      <c r="AA1659">
        <v>323</v>
      </c>
      <c r="AB1659">
        <v>461.89</v>
      </c>
    </row>
    <row r="1660" spans="18:28" ht="14.4" x14ac:dyDescent="0.3">
      <c r="R1660" s="22">
        <v>2725077</v>
      </c>
      <c r="S1660">
        <v>2023</v>
      </c>
      <c r="T1660" s="1" t="s">
        <v>1</v>
      </c>
      <c r="U1660" s="1" t="s">
        <v>77</v>
      </c>
      <c r="V1660" s="1" t="s">
        <v>78</v>
      </c>
      <c r="W1660" s="1" t="s">
        <v>79</v>
      </c>
      <c r="X1660" s="1" t="s">
        <v>80</v>
      </c>
      <c r="Y1660" s="1" t="s">
        <v>81</v>
      </c>
      <c r="Z1660" s="1" t="s">
        <v>83</v>
      </c>
      <c r="AA1660">
        <v>302</v>
      </c>
      <c r="AB1660">
        <v>431.86</v>
      </c>
    </row>
    <row r="1661" spans="18:28" ht="14.4" x14ac:dyDescent="0.3">
      <c r="R1661" s="22">
        <v>2725077</v>
      </c>
      <c r="S1661">
        <v>2023</v>
      </c>
      <c r="T1661" s="1" t="s">
        <v>1</v>
      </c>
      <c r="U1661" s="1" t="s">
        <v>77</v>
      </c>
      <c r="V1661" s="1" t="s">
        <v>78</v>
      </c>
      <c r="W1661" s="1" t="s">
        <v>79</v>
      </c>
      <c r="X1661" s="1" t="s">
        <v>80</v>
      </c>
      <c r="Y1661" s="1" t="s">
        <v>81</v>
      </c>
      <c r="Z1661" s="1" t="s">
        <v>83</v>
      </c>
      <c r="AA1661">
        <v>130</v>
      </c>
      <c r="AB1661">
        <v>185.9</v>
      </c>
    </row>
    <row r="1662" spans="18:28" ht="14.4" x14ac:dyDescent="0.3">
      <c r="R1662" s="22">
        <v>2725077</v>
      </c>
      <c r="S1662">
        <v>2023</v>
      </c>
      <c r="T1662" s="1" t="s">
        <v>1</v>
      </c>
      <c r="U1662" s="1" t="s">
        <v>77</v>
      </c>
      <c r="V1662" s="1" t="s">
        <v>78</v>
      </c>
      <c r="W1662" s="1" t="s">
        <v>79</v>
      </c>
      <c r="X1662" s="1" t="s">
        <v>80</v>
      </c>
      <c r="Y1662" s="1" t="s">
        <v>81</v>
      </c>
      <c r="Z1662" s="1" t="s">
        <v>83</v>
      </c>
      <c r="AA1662">
        <v>346</v>
      </c>
      <c r="AB1662">
        <v>494.78</v>
      </c>
    </row>
    <row r="1663" spans="18:28" ht="14.4" x14ac:dyDescent="0.3">
      <c r="R1663" s="22">
        <v>2725077</v>
      </c>
      <c r="S1663">
        <v>2023</v>
      </c>
      <c r="T1663" s="1" t="s">
        <v>1</v>
      </c>
      <c r="U1663" s="1" t="s">
        <v>77</v>
      </c>
      <c r="V1663" s="1" t="s">
        <v>78</v>
      </c>
      <c r="W1663" s="1" t="s">
        <v>79</v>
      </c>
      <c r="X1663" s="1" t="s">
        <v>80</v>
      </c>
      <c r="Y1663" s="1" t="s">
        <v>81</v>
      </c>
      <c r="Z1663" s="1" t="s">
        <v>83</v>
      </c>
      <c r="AA1663">
        <v>127</v>
      </c>
      <c r="AB1663">
        <v>181.61</v>
      </c>
    </row>
    <row r="1664" spans="18:28" ht="14.4" x14ac:dyDescent="0.3">
      <c r="R1664" s="22">
        <v>2725077</v>
      </c>
      <c r="S1664">
        <v>2023</v>
      </c>
      <c r="T1664" s="1" t="s">
        <v>1</v>
      </c>
      <c r="U1664" s="1" t="s">
        <v>77</v>
      </c>
      <c r="V1664" s="1" t="s">
        <v>78</v>
      </c>
      <c r="W1664" s="1" t="s">
        <v>79</v>
      </c>
      <c r="X1664" s="1" t="s">
        <v>80</v>
      </c>
      <c r="Y1664" s="1" t="s">
        <v>81</v>
      </c>
      <c r="Z1664" s="1" t="s">
        <v>83</v>
      </c>
      <c r="AA1664">
        <v>349</v>
      </c>
      <c r="AB1664">
        <v>499.07</v>
      </c>
    </row>
    <row r="1665" spans="18:28" ht="14.4" x14ac:dyDescent="0.3">
      <c r="R1665" s="22">
        <v>2725077</v>
      </c>
      <c r="S1665">
        <v>2023</v>
      </c>
      <c r="T1665" s="1" t="s">
        <v>0</v>
      </c>
      <c r="U1665" s="1" t="s">
        <v>77</v>
      </c>
      <c r="V1665" s="1" t="s">
        <v>78</v>
      </c>
      <c r="W1665" s="1" t="s">
        <v>79</v>
      </c>
      <c r="X1665" s="1" t="s">
        <v>80</v>
      </c>
      <c r="Y1665" s="1" t="s">
        <v>81</v>
      </c>
      <c r="Z1665" s="1" t="s">
        <v>83</v>
      </c>
      <c r="AA1665">
        <v>350</v>
      </c>
      <c r="AB1665">
        <v>500.5</v>
      </c>
    </row>
    <row r="1666" spans="18:28" ht="14.4" x14ac:dyDescent="0.3">
      <c r="R1666" s="22">
        <v>2725077</v>
      </c>
      <c r="S1666">
        <v>2023</v>
      </c>
      <c r="T1666" s="1" t="s">
        <v>0</v>
      </c>
      <c r="U1666" s="1" t="s">
        <v>77</v>
      </c>
      <c r="V1666" s="1" t="s">
        <v>78</v>
      </c>
      <c r="W1666" s="1" t="s">
        <v>79</v>
      </c>
      <c r="X1666" s="1" t="s">
        <v>80</v>
      </c>
      <c r="Y1666" s="1" t="s">
        <v>81</v>
      </c>
      <c r="Z1666" s="1" t="s">
        <v>83</v>
      </c>
      <c r="AA1666">
        <v>136</v>
      </c>
      <c r="AB1666">
        <v>194.48</v>
      </c>
    </row>
    <row r="1667" spans="18:28" ht="14.4" x14ac:dyDescent="0.3">
      <c r="R1667" s="22">
        <v>2725077</v>
      </c>
      <c r="S1667">
        <v>2023</v>
      </c>
      <c r="T1667" s="1" t="s">
        <v>0</v>
      </c>
      <c r="U1667" s="1" t="s">
        <v>77</v>
      </c>
      <c r="V1667" s="1" t="s">
        <v>78</v>
      </c>
      <c r="W1667" s="1" t="s">
        <v>79</v>
      </c>
      <c r="X1667" s="1" t="s">
        <v>80</v>
      </c>
      <c r="Y1667" s="1" t="s">
        <v>81</v>
      </c>
      <c r="Z1667" s="1" t="s">
        <v>83</v>
      </c>
      <c r="AA1667">
        <v>352</v>
      </c>
      <c r="AB1667">
        <v>503.36</v>
      </c>
    </row>
    <row r="1668" spans="18:28" ht="14.4" x14ac:dyDescent="0.3">
      <c r="R1668" s="22">
        <v>2725077</v>
      </c>
      <c r="S1668">
        <v>2023</v>
      </c>
      <c r="T1668" s="1" t="s">
        <v>0</v>
      </c>
      <c r="U1668" s="1" t="s">
        <v>77</v>
      </c>
      <c r="V1668" s="1" t="s">
        <v>78</v>
      </c>
      <c r="W1668" s="1" t="s">
        <v>79</v>
      </c>
      <c r="X1668" s="1" t="s">
        <v>80</v>
      </c>
      <c r="Y1668" s="1" t="s">
        <v>81</v>
      </c>
      <c r="Z1668" s="1" t="s">
        <v>83</v>
      </c>
      <c r="AA1668">
        <v>132</v>
      </c>
      <c r="AB1668">
        <v>188.76</v>
      </c>
    </row>
    <row r="1669" spans="18:28" ht="14.4" x14ac:dyDescent="0.3">
      <c r="R1669" s="22">
        <v>2725077</v>
      </c>
      <c r="S1669">
        <v>2023</v>
      </c>
      <c r="T1669" s="1" t="s">
        <v>0</v>
      </c>
      <c r="U1669" s="1" t="s">
        <v>77</v>
      </c>
      <c r="V1669" s="1" t="s">
        <v>78</v>
      </c>
      <c r="W1669" s="1" t="s">
        <v>79</v>
      </c>
      <c r="X1669" s="1" t="s">
        <v>80</v>
      </c>
      <c r="Y1669" s="1" t="s">
        <v>81</v>
      </c>
      <c r="Z1669" s="1" t="s">
        <v>83</v>
      </c>
      <c r="AA1669">
        <v>739</v>
      </c>
      <c r="AB1669">
        <v>1056.77</v>
      </c>
    </row>
    <row r="1670" spans="18:28" ht="14.4" x14ac:dyDescent="0.3">
      <c r="R1670" s="22">
        <v>2725077</v>
      </c>
      <c r="S1670">
        <v>2023</v>
      </c>
      <c r="T1670" s="1" t="s">
        <v>0</v>
      </c>
      <c r="U1670" s="1" t="s">
        <v>77</v>
      </c>
      <c r="V1670" s="1" t="s">
        <v>78</v>
      </c>
      <c r="W1670" s="1" t="s">
        <v>79</v>
      </c>
      <c r="X1670" s="1" t="s">
        <v>80</v>
      </c>
      <c r="Y1670" s="1" t="s">
        <v>81</v>
      </c>
      <c r="Z1670" s="1" t="s">
        <v>83</v>
      </c>
      <c r="AA1670">
        <v>135</v>
      </c>
      <c r="AB1670">
        <v>193.05</v>
      </c>
    </row>
    <row r="1671" spans="18:28" ht="14.4" x14ac:dyDescent="0.3">
      <c r="R1671" s="22">
        <v>2725077</v>
      </c>
      <c r="S1671">
        <v>2023</v>
      </c>
      <c r="T1671" s="1" t="s">
        <v>0</v>
      </c>
      <c r="U1671" s="1" t="s">
        <v>77</v>
      </c>
      <c r="V1671" s="1" t="s">
        <v>78</v>
      </c>
      <c r="W1671" s="1" t="s">
        <v>79</v>
      </c>
      <c r="X1671" s="1" t="s">
        <v>80</v>
      </c>
      <c r="Y1671" s="1" t="s">
        <v>81</v>
      </c>
      <c r="Z1671" s="1" t="s">
        <v>83</v>
      </c>
      <c r="AA1671">
        <v>133</v>
      </c>
      <c r="AB1671">
        <v>190.19</v>
      </c>
    </row>
    <row r="1672" spans="18:28" ht="14.4" x14ac:dyDescent="0.3">
      <c r="R1672" s="22">
        <v>2725077</v>
      </c>
      <c r="S1672">
        <v>2023</v>
      </c>
      <c r="T1672" s="1" t="s">
        <v>0</v>
      </c>
      <c r="U1672" s="1" t="s">
        <v>77</v>
      </c>
      <c r="V1672" s="1" t="s">
        <v>78</v>
      </c>
      <c r="W1672" s="1" t="s">
        <v>79</v>
      </c>
      <c r="X1672" s="1" t="s">
        <v>80</v>
      </c>
      <c r="Y1672" s="1" t="s">
        <v>81</v>
      </c>
      <c r="Z1672" s="1" t="s">
        <v>83</v>
      </c>
      <c r="AA1672">
        <v>355</v>
      </c>
      <c r="AB1672">
        <v>507.65</v>
      </c>
    </row>
    <row r="1673" spans="18:28" ht="14.4" x14ac:dyDescent="0.3">
      <c r="R1673" s="22">
        <v>2725077</v>
      </c>
      <c r="S1673">
        <v>2023</v>
      </c>
      <c r="T1673" s="1" t="s">
        <v>0</v>
      </c>
      <c r="U1673" s="1" t="s">
        <v>77</v>
      </c>
      <c r="V1673" s="1" t="s">
        <v>78</v>
      </c>
      <c r="W1673" s="1" t="s">
        <v>79</v>
      </c>
      <c r="X1673" s="1" t="s">
        <v>80</v>
      </c>
      <c r="Y1673" s="1" t="s">
        <v>81</v>
      </c>
      <c r="Z1673" s="1" t="s">
        <v>83</v>
      </c>
      <c r="AA1673">
        <v>131</v>
      </c>
      <c r="AB1673">
        <v>187.32999999999998</v>
      </c>
    </row>
    <row r="1674" spans="18:28" ht="14.4" x14ac:dyDescent="0.3">
      <c r="R1674" s="22">
        <v>2725077</v>
      </c>
      <c r="S1674">
        <v>2023</v>
      </c>
      <c r="T1674" s="1" t="s">
        <v>6</v>
      </c>
      <c r="U1674" s="1" t="s">
        <v>77</v>
      </c>
      <c r="V1674" s="1" t="s">
        <v>78</v>
      </c>
      <c r="W1674" s="1" t="s">
        <v>79</v>
      </c>
      <c r="X1674" s="1" t="s">
        <v>80</v>
      </c>
      <c r="Y1674" s="1" t="s">
        <v>81</v>
      </c>
      <c r="Z1674" s="1" t="s">
        <v>83</v>
      </c>
      <c r="AA1674">
        <v>350</v>
      </c>
      <c r="AB1674">
        <v>535.5</v>
      </c>
    </row>
    <row r="1675" spans="18:28" ht="14.4" x14ac:dyDescent="0.3">
      <c r="R1675" s="22">
        <v>2725077</v>
      </c>
      <c r="S1675">
        <v>2023</v>
      </c>
      <c r="T1675" s="1" t="s">
        <v>6</v>
      </c>
      <c r="U1675" s="1" t="s">
        <v>77</v>
      </c>
      <c r="V1675" s="1" t="s">
        <v>78</v>
      </c>
      <c r="W1675" s="1" t="s">
        <v>79</v>
      </c>
      <c r="X1675" s="1" t="s">
        <v>80</v>
      </c>
      <c r="Y1675" s="1" t="s">
        <v>81</v>
      </c>
      <c r="Z1675" s="1" t="s">
        <v>83</v>
      </c>
      <c r="AA1675">
        <v>320</v>
      </c>
      <c r="AB1675">
        <v>457.6</v>
      </c>
    </row>
    <row r="1676" spans="18:28" ht="14.4" x14ac:dyDescent="0.3">
      <c r="R1676" s="22">
        <v>2725077</v>
      </c>
      <c r="S1676">
        <v>2023</v>
      </c>
      <c r="T1676" s="1" t="s">
        <v>6</v>
      </c>
      <c r="U1676" s="1" t="s">
        <v>77</v>
      </c>
      <c r="V1676" s="1" t="s">
        <v>78</v>
      </c>
      <c r="W1676" s="1" t="s">
        <v>79</v>
      </c>
      <c r="X1676" s="1" t="s">
        <v>80</v>
      </c>
      <c r="Y1676" s="1" t="s">
        <v>81</v>
      </c>
      <c r="Z1676" s="1" t="s">
        <v>83</v>
      </c>
      <c r="AA1676">
        <v>658</v>
      </c>
      <c r="AB1676">
        <v>940.94</v>
      </c>
    </row>
    <row r="1677" spans="18:28" ht="14.4" x14ac:dyDescent="0.3">
      <c r="R1677" s="22">
        <v>2725077</v>
      </c>
      <c r="S1677">
        <v>2023</v>
      </c>
      <c r="T1677" s="1" t="s">
        <v>6</v>
      </c>
      <c r="U1677" s="1" t="s">
        <v>77</v>
      </c>
      <c r="V1677" s="1" t="s">
        <v>78</v>
      </c>
      <c r="W1677" s="1" t="s">
        <v>79</v>
      </c>
      <c r="X1677" s="1" t="s">
        <v>80</v>
      </c>
      <c r="Y1677" s="1" t="s">
        <v>81</v>
      </c>
      <c r="Z1677" s="1" t="s">
        <v>83</v>
      </c>
      <c r="AA1677">
        <v>347</v>
      </c>
      <c r="AB1677">
        <v>496.21000000000004</v>
      </c>
    </row>
    <row r="1678" spans="18:28" ht="14.4" x14ac:dyDescent="0.3">
      <c r="R1678" s="22">
        <v>2725077</v>
      </c>
      <c r="S1678">
        <v>2023</v>
      </c>
      <c r="T1678" s="1" t="s">
        <v>6</v>
      </c>
      <c r="U1678" s="1" t="s">
        <v>77</v>
      </c>
      <c r="V1678" s="1" t="s">
        <v>78</v>
      </c>
      <c r="W1678" s="1" t="s">
        <v>79</v>
      </c>
      <c r="X1678" s="1" t="s">
        <v>80</v>
      </c>
      <c r="Y1678" s="1" t="s">
        <v>81</v>
      </c>
      <c r="Z1678" s="1" t="s">
        <v>83</v>
      </c>
      <c r="AA1678">
        <v>753</v>
      </c>
      <c r="AB1678">
        <v>1076.79</v>
      </c>
    </row>
    <row r="1679" spans="18:28" ht="14.4" x14ac:dyDescent="0.3">
      <c r="R1679" s="22">
        <v>2725077</v>
      </c>
      <c r="S1679">
        <v>2023</v>
      </c>
      <c r="T1679" s="1" t="s">
        <v>5</v>
      </c>
      <c r="U1679" s="1" t="s">
        <v>77</v>
      </c>
      <c r="V1679" s="1" t="s">
        <v>78</v>
      </c>
      <c r="W1679" s="1" t="s">
        <v>79</v>
      </c>
      <c r="X1679" s="1" t="s">
        <v>80</v>
      </c>
      <c r="Y1679" s="1" t="s">
        <v>81</v>
      </c>
      <c r="Z1679" s="1" t="s">
        <v>83</v>
      </c>
      <c r="AA1679">
        <v>326</v>
      </c>
      <c r="AB1679">
        <v>466.18</v>
      </c>
    </row>
    <row r="1680" spans="18:28" ht="14.4" x14ac:dyDescent="0.3">
      <c r="R1680" s="22">
        <v>2725077</v>
      </c>
      <c r="S1680">
        <v>2023</v>
      </c>
      <c r="T1680" s="1" t="s">
        <v>5</v>
      </c>
      <c r="U1680" s="1" t="s">
        <v>77</v>
      </c>
      <c r="V1680" s="1" t="s">
        <v>78</v>
      </c>
      <c r="W1680" s="1" t="s">
        <v>79</v>
      </c>
      <c r="X1680" s="1" t="s">
        <v>80</v>
      </c>
      <c r="Y1680" s="1" t="s">
        <v>81</v>
      </c>
      <c r="Z1680" s="1" t="s">
        <v>83</v>
      </c>
      <c r="AA1680">
        <v>328</v>
      </c>
      <c r="AB1680">
        <v>469.03999999999996</v>
      </c>
    </row>
    <row r="1681" spans="18:28" ht="14.4" x14ac:dyDescent="0.3">
      <c r="R1681" s="22">
        <v>2725077</v>
      </c>
      <c r="S1681">
        <v>2023</v>
      </c>
      <c r="T1681" s="1" t="s">
        <v>5</v>
      </c>
      <c r="U1681" s="1" t="s">
        <v>77</v>
      </c>
      <c r="V1681" s="1" t="s">
        <v>78</v>
      </c>
      <c r="W1681" s="1" t="s">
        <v>79</v>
      </c>
      <c r="X1681" s="1" t="s">
        <v>80</v>
      </c>
      <c r="Y1681" s="1" t="s">
        <v>81</v>
      </c>
      <c r="Z1681" s="1" t="s">
        <v>83</v>
      </c>
      <c r="AA1681">
        <v>744</v>
      </c>
      <c r="AB1681">
        <v>1063.92</v>
      </c>
    </row>
    <row r="1682" spans="18:28" ht="14.4" x14ac:dyDescent="0.3">
      <c r="R1682" s="22">
        <v>2725077</v>
      </c>
      <c r="S1682">
        <v>2023</v>
      </c>
      <c r="T1682" s="1" t="s">
        <v>5</v>
      </c>
      <c r="U1682" s="1" t="s">
        <v>77</v>
      </c>
      <c r="V1682" s="1" t="s">
        <v>78</v>
      </c>
      <c r="W1682" s="1" t="s">
        <v>79</v>
      </c>
      <c r="X1682" s="1" t="s">
        <v>80</v>
      </c>
      <c r="Y1682" s="1" t="s">
        <v>81</v>
      </c>
      <c r="Z1682" s="1" t="s">
        <v>83</v>
      </c>
      <c r="AA1682">
        <v>351</v>
      </c>
      <c r="AB1682">
        <v>501.93</v>
      </c>
    </row>
    <row r="1683" spans="18:28" ht="14.4" x14ac:dyDescent="0.3">
      <c r="R1683" s="22">
        <v>2725077</v>
      </c>
      <c r="S1683">
        <v>2023</v>
      </c>
      <c r="T1683" s="1" t="s">
        <v>5</v>
      </c>
      <c r="U1683" s="1" t="s">
        <v>77</v>
      </c>
      <c r="V1683" s="1" t="s">
        <v>78</v>
      </c>
      <c r="W1683" s="1" t="s">
        <v>79</v>
      </c>
      <c r="X1683" s="1" t="s">
        <v>80</v>
      </c>
      <c r="Y1683" s="1" t="s">
        <v>81</v>
      </c>
      <c r="Z1683" s="1" t="s">
        <v>83</v>
      </c>
      <c r="AA1683">
        <v>355</v>
      </c>
      <c r="AB1683">
        <v>507.65</v>
      </c>
    </row>
    <row r="1684" spans="18:28" ht="14.4" x14ac:dyDescent="0.3">
      <c r="R1684" s="22">
        <v>2725077</v>
      </c>
      <c r="S1684">
        <v>2023</v>
      </c>
      <c r="T1684" s="1" t="s">
        <v>5</v>
      </c>
      <c r="U1684" s="1" t="s">
        <v>77</v>
      </c>
      <c r="V1684" s="1" t="s">
        <v>78</v>
      </c>
      <c r="W1684" s="1" t="s">
        <v>79</v>
      </c>
      <c r="X1684" s="1" t="s">
        <v>80</v>
      </c>
      <c r="Y1684" s="1" t="s">
        <v>81</v>
      </c>
      <c r="Z1684" s="1" t="s">
        <v>83</v>
      </c>
      <c r="AA1684">
        <v>353</v>
      </c>
      <c r="AB1684">
        <v>504.78999999999996</v>
      </c>
    </row>
    <row r="1685" spans="18:28" ht="14.4" x14ac:dyDescent="0.3">
      <c r="R1685" s="22">
        <v>2725077</v>
      </c>
      <c r="S1685">
        <v>2023</v>
      </c>
      <c r="T1685" s="1" t="s">
        <v>2</v>
      </c>
      <c r="U1685" s="1" t="s">
        <v>77</v>
      </c>
      <c r="V1685" s="1" t="s">
        <v>78</v>
      </c>
      <c r="W1685" s="1" t="s">
        <v>79</v>
      </c>
      <c r="X1685" s="1" t="s">
        <v>80</v>
      </c>
      <c r="Y1685" s="1" t="s">
        <v>81</v>
      </c>
      <c r="Z1685" s="1" t="s">
        <v>83</v>
      </c>
      <c r="AA1685">
        <v>741</v>
      </c>
      <c r="AB1685">
        <v>1059.6300000000001</v>
      </c>
    </row>
    <row r="1686" spans="18:28" ht="14.4" x14ac:dyDescent="0.3">
      <c r="R1686" s="22">
        <v>2725077</v>
      </c>
      <c r="S1686">
        <v>2023</v>
      </c>
      <c r="T1686" s="1" t="s">
        <v>2</v>
      </c>
      <c r="U1686" s="1" t="s">
        <v>77</v>
      </c>
      <c r="V1686" s="1" t="s">
        <v>78</v>
      </c>
      <c r="W1686" s="1" t="s">
        <v>79</v>
      </c>
      <c r="X1686" s="1" t="s">
        <v>80</v>
      </c>
      <c r="Y1686" s="1" t="s">
        <v>81</v>
      </c>
      <c r="Z1686" s="1" t="s">
        <v>83</v>
      </c>
      <c r="AA1686">
        <v>369</v>
      </c>
      <c r="AB1686">
        <v>527.66999999999996</v>
      </c>
    </row>
    <row r="1687" spans="18:28" ht="14.4" x14ac:dyDescent="0.3">
      <c r="R1687" s="22">
        <v>2725077</v>
      </c>
      <c r="S1687">
        <v>2023</v>
      </c>
      <c r="T1687" s="1" t="s">
        <v>4</v>
      </c>
      <c r="U1687" s="1" t="s">
        <v>77</v>
      </c>
      <c r="V1687" s="1" t="s">
        <v>78</v>
      </c>
      <c r="W1687" s="1" t="s">
        <v>79</v>
      </c>
      <c r="X1687" s="1" t="s">
        <v>80</v>
      </c>
      <c r="Y1687" s="1" t="s">
        <v>81</v>
      </c>
      <c r="Z1687" s="1" t="s">
        <v>83</v>
      </c>
      <c r="AA1687">
        <v>332</v>
      </c>
      <c r="AB1687">
        <v>474.76</v>
      </c>
    </row>
    <row r="1688" spans="18:28" ht="14.4" x14ac:dyDescent="0.3">
      <c r="R1688" s="22">
        <v>2725077</v>
      </c>
      <c r="S1688">
        <v>2023</v>
      </c>
      <c r="T1688" s="1" t="s">
        <v>4</v>
      </c>
      <c r="U1688" s="1" t="s">
        <v>77</v>
      </c>
      <c r="V1688" s="1" t="s">
        <v>78</v>
      </c>
      <c r="W1688" s="1" t="s">
        <v>79</v>
      </c>
      <c r="X1688" s="1" t="s">
        <v>80</v>
      </c>
      <c r="Y1688" s="1" t="s">
        <v>81</v>
      </c>
      <c r="Z1688" s="1" t="s">
        <v>83</v>
      </c>
      <c r="AA1688">
        <v>656</v>
      </c>
      <c r="AB1688">
        <v>938.07999999999993</v>
      </c>
    </row>
    <row r="1689" spans="18:28" ht="14.4" x14ac:dyDescent="0.3">
      <c r="R1689" s="22">
        <v>2725077</v>
      </c>
      <c r="S1689">
        <v>2023</v>
      </c>
      <c r="T1689" s="1" t="s">
        <v>4</v>
      </c>
      <c r="U1689" s="1" t="s">
        <v>77</v>
      </c>
      <c r="V1689" s="1" t="s">
        <v>78</v>
      </c>
      <c r="W1689" s="1" t="s">
        <v>79</v>
      </c>
      <c r="X1689" s="1" t="s">
        <v>80</v>
      </c>
      <c r="Y1689" s="1" t="s">
        <v>81</v>
      </c>
      <c r="Z1689" s="1" t="s">
        <v>83</v>
      </c>
      <c r="AA1689">
        <v>359</v>
      </c>
      <c r="AB1689">
        <v>513.37</v>
      </c>
    </row>
    <row r="1690" spans="18:28" ht="14.4" x14ac:dyDescent="0.3">
      <c r="R1690" s="22">
        <v>2725077</v>
      </c>
      <c r="S1690">
        <v>2023</v>
      </c>
      <c r="T1690" s="1" t="s">
        <v>10</v>
      </c>
      <c r="U1690" s="1" t="s">
        <v>77</v>
      </c>
      <c r="V1690" s="1" t="s">
        <v>78</v>
      </c>
      <c r="W1690" s="1" t="s">
        <v>79</v>
      </c>
      <c r="X1690" s="1" t="s">
        <v>80</v>
      </c>
      <c r="Y1690" s="1" t="s">
        <v>81</v>
      </c>
      <c r="Z1690" s="1" t="s">
        <v>83</v>
      </c>
      <c r="AA1690">
        <v>326</v>
      </c>
      <c r="AB1690">
        <v>498.78</v>
      </c>
    </row>
    <row r="1691" spans="18:28" ht="14.4" x14ac:dyDescent="0.3">
      <c r="R1691" s="22">
        <v>2725077</v>
      </c>
      <c r="S1691">
        <v>2023</v>
      </c>
      <c r="T1691" s="1" t="s">
        <v>10</v>
      </c>
      <c r="U1691" s="1" t="s">
        <v>77</v>
      </c>
      <c r="V1691" s="1" t="s">
        <v>78</v>
      </c>
      <c r="W1691" s="1" t="s">
        <v>79</v>
      </c>
      <c r="X1691" s="1" t="s">
        <v>80</v>
      </c>
      <c r="Y1691" s="1" t="s">
        <v>81</v>
      </c>
      <c r="Z1691" s="1" t="s">
        <v>83</v>
      </c>
      <c r="AA1691">
        <v>757</v>
      </c>
      <c r="AB1691">
        <v>1082.51</v>
      </c>
    </row>
    <row r="1692" spans="18:28" ht="14.4" x14ac:dyDescent="0.3">
      <c r="R1692" s="22">
        <v>2725077</v>
      </c>
      <c r="S1692">
        <v>2023</v>
      </c>
      <c r="T1692" s="1" t="s">
        <v>9</v>
      </c>
      <c r="U1692" s="1" t="s">
        <v>77</v>
      </c>
      <c r="V1692" s="1" t="s">
        <v>78</v>
      </c>
      <c r="W1692" s="1" t="s">
        <v>79</v>
      </c>
      <c r="X1692" s="1" t="s">
        <v>80</v>
      </c>
      <c r="Y1692" s="1" t="s">
        <v>81</v>
      </c>
      <c r="Z1692" s="1" t="s">
        <v>83</v>
      </c>
      <c r="AA1692">
        <v>334</v>
      </c>
      <c r="AB1692">
        <v>477.62</v>
      </c>
    </row>
    <row r="1693" spans="18:28" ht="14.4" x14ac:dyDescent="0.3">
      <c r="R1693" s="22">
        <v>2725077</v>
      </c>
      <c r="S1693">
        <v>2023</v>
      </c>
      <c r="T1693" s="1" t="s">
        <v>9</v>
      </c>
      <c r="U1693" s="1" t="s">
        <v>77</v>
      </c>
      <c r="V1693" s="1" t="s">
        <v>78</v>
      </c>
      <c r="W1693" s="1" t="s">
        <v>79</v>
      </c>
      <c r="X1693" s="1" t="s">
        <v>80</v>
      </c>
      <c r="Y1693" s="1" t="s">
        <v>81</v>
      </c>
      <c r="Z1693" s="1" t="s">
        <v>83</v>
      </c>
      <c r="AA1693">
        <v>747</v>
      </c>
      <c r="AB1693">
        <v>1068.21</v>
      </c>
    </row>
    <row r="1694" spans="18:28" ht="14.4" x14ac:dyDescent="0.3">
      <c r="R1694" s="22">
        <v>2725077</v>
      </c>
      <c r="S1694">
        <v>2023</v>
      </c>
      <c r="T1694" s="1" t="s">
        <v>9</v>
      </c>
      <c r="U1694" s="1" t="s">
        <v>77</v>
      </c>
      <c r="V1694" s="1" t="s">
        <v>78</v>
      </c>
      <c r="W1694" s="1" t="s">
        <v>79</v>
      </c>
      <c r="X1694" s="1" t="s">
        <v>80</v>
      </c>
      <c r="Y1694" s="1" t="s">
        <v>81</v>
      </c>
      <c r="Z1694" s="1" t="s">
        <v>83</v>
      </c>
      <c r="AA1694">
        <v>333</v>
      </c>
      <c r="AB1694">
        <v>476.19</v>
      </c>
    </row>
    <row r="1695" spans="18:28" ht="14.4" x14ac:dyDescent="0.3">
      <c r="R1695" s="22">
        <v>2725077</v>
      </c>
      <c r="S1695">
        <v>2023</v>
      </c>
      <c r="T1695" s="1" t="s">
        <v>9</v>
      </c>
      <c r="U1695" s="1" t="s">
        <v>77</v>
      </c>
      <c r="V1695" s="1" t="s">
        <v>78</v>
      </c>
      <c r="W1695" s="1" t="s">
        <v>79</v>
      </c>
      <c r="X1695" s="1" t="s">
        <v>80</v>
      </c>
      <c r="Y1695" s="1" t="s">
        <v>81</v>
      </c>
      <c r="Z1695" s="1" t="s">
        <v>83</v>
      </c>
      <c r="AA1695">
        <v>307</v>
      </c>
      <c r="AB1695">
        <v>439.01</v>
      </c>
    </row>
    <row r="1696" spans="18:28" ht="14.4" x14ac:dyDescent="0.3">
      <c r="R1696" s="22">
        <v>2725077</v>
      </c>
      <c r="S1696">
        <v>2023</v>
      </c>
      <c r="T1696" s="1" t="s">
        <v>8</v>
      </c>
      <c r="U1696" s="1" t="s">
        <v>77</v>
      </c>
      <c r="V1696" s="1" t="s">
        <v>78</v>
      </c>
      <c r="W1696" s="1" t="s">
        <v>79</v>
      </c>
      <c r="X1696" s="1" t="s">
        <v>80</v>
      </c>
      <c r="Y1696" s="1" t="s">
        <v>81</v>
      </c>
      <c r="Z1696" s="1" t="s">
        <v>83</v>
      </c>
      <c r="AA1696">
        <v>660</v>
      </c>
      <c r="AB1696">
        <v>943.8</v>
      </c>
    </row>
    <row r="1697" spans="18:28" ht="14.4" x14ac:dyDescent="0.3">
      <c r="R1697" s="22">
        <v>2725077</v>
      </c>
      <c r="S1697">
        <v>2024</v>
      </c>
      <c r="T1697" s="1" t="s">
        <v>3</v>
      </c>
      <c r="U1697" s="1" t="s">
        <v>77</v>
      </c>
      <c r="V1697" s="1" t="s">
        <v>78</v>
      </c>
      <c r="W1697" s="1" t="s">
        <v>79</v>
      </c>
      <c r="X1697" s="1" t="s">
        <v>80</v>
      </c>
      <c r="Y1697" s="1" t="s">
        <v>81</v>
      </c>
      <c r="Z1697" s="1" t="s">
        <v>83</v>
      </c>
      <c r="AA1697">
        <v>272</v>
      </c>
      <c r="AB1697">
        <v>388.96</v>
      </c>
    </row>
    <row r="1698" spans="18:28" ht="14.4" x14ac:dyDescent="0.3">
      <c r="R1698" s="22">
        <v>2725077</v>
      </c>
      <c r="S1698">
        <v>2024</v>
      </c>
      <c r="T1698" s="1" t="s">
        <v>3</v>
      </c>
      <c r="U1698" s="1" t="s">
        <v>77</v>
      </c>
      <c r="V1698" s="1" t="s">
        <v>78</v>
      </c>
      <c r="W1698" s="1" t="s">
        <v>79</v>
      </c>
      <c r="X1698" s="1" t="s">
        <v>80</v>
      </c>
      <c r="Y1698" s="1" t="s">
        <v>81</v>
      </c>
      <c r="Z1698" s="1" t="s">
        <v>83</v>
      </c>
      <c r="AA1698">
        <v>666</v>
      </c>
      <c r="AB1698">
        <v>952.38</v>
      </c>
    </row>
    <row r="1699" spans="18:28" ht="14.4" x14ac:dyDescent="0.3">
      <c r="R1699" s="22">
        <v>2725077</v>
      </c>
      <c r="S1699">
        <v>2024</v>
      </c>
      <c r="T1699" s="1" t="s">
        <v>3</v>
      </c>
      <c r="U1699" s="1" t="s">
        <v>77</v>
      </c>
      <c r="V1699" s="1" t="s">
        <v>78</v>
      </c>
      <c r="W1699" s="1" t="s">
        <v>79</v>
      </c>
      <c r="X1699" s="1" t="s">
        <v>80</v>
      </c>
      <c r="Y1699" s="1" t="s">
        <v>81</v>
      </c>
      <c r="Z1699" s="1" t="s">
        <v>83</v>
      </c>
      <c r="AA1699">
        <v>299</v>
      </c>
      <c r="AB1699">
        <v>427.57</v>
      </c>
    </row>
    <row r="1700" spans="18:28" ht="14.4" x14ac:dyDescent="0.3">
      <c r="R1700" s="22">
        <v>2725077</v>
      </c>
      <c r="S1700">
        <v>2024</v>
      </c>
      <c r="T1700" s="1" t="s">
        <v>7</v>
      </c>
      <c r="U1700" s="1" t="s">
        <v>77</v>
      </c>
      <c r="V1700" s="1" t="s">
        <v>78</v>
      </c>
      <c r="W1700" s="1" t="s">
        <v>79</v>
      </c>
      <c r="X1700" s="1" t="s">
        <v>80</v>
      </c>
      <c r="Y1700" s="1" t="s">
        <v>81</v>
      </c>
      <c r="Z1700" s="1" t="s">
        <v>83</v>
      </c>
      <c r="AA1700">
        <v>278</v>
      </c>
      <c r="AB1700">
        <v>425.34000000000003</v>
      </c>
    </row>
    <row r="1701" spans="18:28" ht="14.4" x14ac:dyDescent="0.3">
      <c r="R1701" s="22">
        <v>2725077</v>
      </c>
      <c r="S1701">
        <v>2024</v>
      </c>
      <c r="T1701" s="1" t="s">
        <v>7</v>
      </c>
      <c r="U1701" s="1" t="s">
        <v>77</v>
      </c>
      <c r="V1701" s="1" t="s">
        <v>78</v>
      </c>
      <c r="W1701" s="1" t="s">
        <v>79</v>
      </c>
      <c r="X1701" s="1" t="s">
        <v>80</v>
      </c>
      <c r="Y1701" s="1" t="s">
        <v>81</v>
      </c>
      <c r="Z1701" s="1" t="s">
        <v>83</v>
      </c>
      <c r="AA1701">
        <v>250</v>
      </c>
      <c r="AB1701">
        <v>357.5</v>
      </c>
    </row>
    <row r="1702" spans="18:28" ht="14.4" x14ac:dyDescent="0.3">
      <c r="R1702" s="22">
        <v>2725077</v>
      </c>
      <c r="S1702">
        <v>2024</v>
      </c>
      <c r="T1702" s="1" t="s">
        <v>7</v>
      </c>
      <c r="U1702" s="1" t="s">
        <v>77</v>
      </c>
      <c r="V1702" s="1" t="s">
        <v>78</v>
      </c>
      <c r="W1702" s="1" t="s">
        <v>79</v>
      </c>
      <c r="X1702" s="1" t="s">
        <v>80</v>
      </c>
      <c r="Y1702" s="1" t="s">
        <v>81</v>
      </c>
      <c r="Z1702" s="1" t="s">
        <v>83</v>
      </c>
      <c r="AA1702">
        <v>756</v>
      </c>
      <c r="AB1702">
        <v>1081.08</v>
      </c>
    </row>
    <row r="1703" spans="18:28" ht="14.4" x14ac:dyDescent="0.3">
      <c r="R1703" s="22">
        <v>2725077</v>
      </c>
      <c r="S1703">
        <v>2024</v>
      </c>
      <c r="T1703" s="1" t="s">
        <v>7</v>
      </c>
      <c r="U1703" s="1" t="s">
        <v>77</v>
      </c>
      <c r="V1703" s="1" t="s">
        <v>78</v>
      </c>
      <c r="W1703" s="1" t="s">
        <v>79</v>
      </c>
      <c r="X1703" s="1" t="s">
        <v>80</v>
      </c>
      <c r="Y1703" s="1" t="s">
        <v>81</v>
      </c>
      <c r="Z1703" s="1" t="s">
        <v>83</v>
      </c>
      <c r="AA1703">
        <v>279</v>
      </c>
      <c r="AB1703">
        <v>398.97</v>
      </c>
    </row>
    <row r="1704" spans="18:28" ht="14.4" x14ac:dyDescent="0.3">
      <c r="R1704" s="22">
        <v>2725077</v>
      </c>
      <c r="S1704">
        <v>2024</v>
      </c>
      <c r="T1704" s="1" t="s">
        <v>7</v>
      </c>
      <c r="U1704" s="1" t="s">
        <v>77</v>
      </c>
      <c r="V1704" s="1" t="s">
        <v>78</v>
      </c>
      <c r="W1704" s="1" t="s">
        <v>79</v>
      </c>
      <c r="X1704" s="1" t="s">
        <v>80</v>
      </c>
      <c r="Y1704" s="1" t="s">
        <v>81</v>
      </c>
      <c r="Z1704" s="1" t="s">
        <v>83</v>
      </c>
      <c r="AA1704">
        <v>277</v>
      </c>
      <c r="AB1704">
        <v>396.11</v>
      </c>
    </row>
    <row r="1705" spans="18:28" ht="14.4" x14ac:dyDescent="0.3">
      <c r="R1705" s="22">
        <v>2725077</v>
      </c>
      <c r="S1705">
        <v>2024</v>
      </c>
      <c r="T1705" s="1" t="s">
        <v>7</v>
      </c>
      <c r="U1705" s="1" t="s">
        <v>77</v>
      </c>
      <c r="V1705" s="1" t="s">
        <v>78</v>
      </c>
      <c r="W1705" s="1" t="s">
        <v>79</v>
      </c>
      <c r="X1705" s="1" t="s">
        <v>80</v>
      </c>
      <c r="Y1705" s="1" t="s">
        <v>81</v>
      </c>
      <c r="Z1705" s="1" t="s">
        <v>83</v>
      </c>
      <c r="AA1705">
        <v>765</v>
      </c>
      <c r="AB1705">
        <v>1093.95</v>
      </c>
    </row>
    <row r="1706" spans="18:28" ht="14.4" x14ac:dyDescent="0.3">
      <c r="R1706" s="22">
        <v>2725077</v>
      </c>
      <c r="S1706">
        <v>2024</v>
      </c>
      <c r="T1706" s="1" t="s">
        <v>11</v>
      </c>
      <c r="U1706" s="1" t="s">
        <v>77</v>
      </c>
      <c r="V1706" s="1" t="s">
        <v>78</v>
      </c>
      <c r="W1706" s="1" t="s">
        <v>79</v>
      </c>
      <c r="X1706" s="1" t="s">
        <v>80</v>
      </c>
      <c r="Y1706" s="1" t="s">
        <v>81</v>
      </c>
      <c r="Z1706" s="1" t="s">
        <v>83</v>
      </c>
      <c r="AA1706">
        <v>230</v>
      </c>
      <c r="AB1706">
        <v>328.9</v>
      </c>
    </row>
    <row r="1707" spans="18:28" ht="14.4" x14ac:dyDescent="0.3">
      <c r="R1707" s="22">
        <v>2725077</v>
      </c>
      <c r="S1707">
        <v>2024</v>
      </c>
      <c r="T1707" s="1" t="s">
        <v>11</v>
      </c>
      <c r="U1707" s="1" t="s">
        <v>77</v>
      </c>
      <c r="V1707" s="1" t="s">
        <v>78</v>
      </c>
      <c r="W1707" s="1" t="s">
        <v>79</v>
      </c>
      <c r="X1707" s="1" t="s">
        <v>80</v>
      </c>
      <c r="Y1707" s="1" t="s">
        <v>81</v>
      </c>
      <c r="Z1707" s="1" t="s">
        <v>83</v>
      </c>
      <c r="AA1707">
        <v>257</v>
      </c>
      <c r="AB1707">
        <v>367.51</v>
      </c>
    </row>
    <row r="1708" spans="18:28" ht="14.4" x14ac:dyDescent="0.3">
      <c r="R1708" s="22">
        <v>2725077</v>
      </c>
      <c r="S1708">
        <v>2024</v>
      </c>
      <c r="T1708" s="1" t="s">
        <v>1</v>
      </c>
      <c r="U1708" s="1" t="s">
        <v>77</v>
      </c>
      <c r="V1708" s="1" t="s">
        <v>78</v>
      </c>
      <c r="W1708" s="1" t="s">
        <v>79</v>
      </c>
      <c r="X1708" s="1" t="s">
        <v>80</v>
      </c>
      <c r="Y1708" s="1" t="s">
        <v>81</v>
      </c>
      <c r="Z1708" s="1" t="s">
        <v>83</v>
      </c>
      <c r="AA1708">
        <v>284</v>
      </c>
      <c r="AB1708">
        <v>406.12</v>
      </c>
    </row>
    <row r="1709" spans="18:28" ht="14.4" x14ac:dyDescent="0.3">
      <c r="R1709" s="22">
        <v>2725077</v>
      </c>
      <c r="S1709">
        <v>2024</v>
      </c>
      <c r="T1709" s="1" t="s">
        <v>1</v>
      </c>
      <c r="U1709" s="1" t="s">
        <v>77</v>
      </c>
      <c r="V1709" s="1" t="s">
        <v>78</v>
      </c>
      <c r="W1709" s="1" t="s">
        <v>79</v>
      </c>
      <c r="X1709" s="1" t="s">
        <v>80</v>
      </c>
      <c r="Y1709" s="1" t="s">
        <v>81</v>
      </c>
      <c r="Z1709" s="1" t="s">
        <v>83</v>
      </c>
      <c r="AA1709">
        <v>310</v>
      </c>
      <c r="AB1709">
        <v>443.3</v>
      </c>
    </row>
    <row r="1710" spans="18:28" ht="14.4" x14ac:dyDescent="0.3">
      <c r="R1710" s="22">
        <v>2725077</v>
      </c>
      <c r="S1710">
        <v>2024</v>
      </c>
      <c r="T1710" s="1" t="s">
        <v>1</v>
      </c>
      <c r="U1710" s="1" t="s">
        <v>77</v>
      </c>
      <c r="V1710" s="1" t="s">
        <v>78</v>
      </c>
      <c r="W1710" s="1" t="s">
        <v>79</v>
      </c>
      <c r="X1710" s="1" t="s">
        <v>80</v>
      </c>
      <c r="Y1710" s="1" t="s">
        <v>81</v>
      </c>
      <c r="Z1710" s="1" t="s">
        <v>83</v>
      </c>
      <c r="AA1710">
        <v>751</v>
      </c>
      <c r="AB1710">
        <v>1073.93</v>
      </c>
    </row>
    <row r="1711" spans="18:28" ht="14.4" x14ac:dyDescent="0.3">
      <c r="R1711" s="22">
        <v>2725077</v>
      </c>
      <c r="S1711">
        <v>2024</v>
      </c>
      <c r="T1711" s="1" t="s">
        <v>1</v>
      </c>
      <c r="U1711" s="1" t="s">
        <v>77</v>
      </c>
      <c r="V1711" s="1" t="s">
        <v>78</v>
      </c>
      <c r="W1711" s="1" t="s">
        <v>79</v>
      </c>
      <c r="X1711" s="1" t="s">
        <v>80</v>
      </c>
      <c r="Y1711" s="1" t="s">
        <v>81</v>
      </c>
      <c r="Z1711" s="1" t="s">
        <v>83</v>
      </c>
      <c r="AA1711">
        <v>309</v>
      </c>
      <c r="AB1711">
        <v>441.87</v>
      </c>
    </row>
    <row r="1712" spans="18:28" ht="14.4" x14ac:dyDescent="0.3">
      <c r="R1712" s="22">
        <v>2725077</v>
      </c>
      <c r="S1712">
        <v>2024</v>
      </c>
      <c r="T1712" s="1" t="s">
        <v>1</v>
      </c>
      <c r="U1712" s="1" t="s">
        <v>77</v>
      </c>
      <c r="V1712" s="1" t="s">
        <v>78</v>
      </c>
      <c r="W1712" s="1" t="s">
        <v>79</v>
      </c>
      <c r="X1712" s="1" t="s">
        <v>80</v>
      </c>
      <c r="Y1712" s="1" t="s">
        <v>81</v>
      </c>
      <c r="Z1712" s="1" t="s">
        <v>83</v>
      </c>
      <c r="AA1712">
        <v>283</v>
      </c>
      <c r="AB1712">
        <v>404.69</v>
      </c>
    </row>
    <row r="1713" spans="18:28" ht="14.4" x14ac:dyDescent="0.3">
      <c r="R1713" s="22">
        <v>2725077</v>
      </c>
      <c r="S1713">
        <v>2024</v>
      </c>
      <c r="T1713" s="1" t="s">
        <v>1</v>
      </c>
      <c r="U1713" s="1" t="s">
        <v>77</v>
      </c>
      <c r="V1713" s="1" t="s">
        <v>78</v>
      </c>
      <c r="W1713" s="1" t="s">
        <v>79</v>
      </c>
      <c r="X1713" s="1" t="s">
        <v>80</v>
      </c>
      <c r="Y1713" s="1" t="s">
        <v>81</v>
      </c>
      <c r="Z1713" s="1" t="s">
        <v>83</v>
      </c>
      <c r="AA1713">
        <v>311</v>
      </c>
      <c r="AB1713">
        <v>444.73</v>
      </c>
    </row>
    <row r="1714" spans="18:28" ht="14.4" x14ac:dyDescent="0.3">
      <c r="R1714" s="22">
        <v>2725077</v>
      </c>
      <c r="S1714">
        <v>2024</v>
      </c>
      <c r="T1714" s="1" t="s">
        <v>6</v>
      </c>
      <c r="U1714" s="1" t="s">
        <v>77</v>
      </c>
      <c r="V1714" s="1" t="s">
        <v>78</v>
      </c>
      <c r="W1714" s="1" t="s">
        <v>79</v>
      </c>
      <c r="X1714" s="1" t="s">
        <v>80</v>
      </c>
      <c r="Y1714" s="1" t="s">
        <v>81</v>
      </c>
      <c r="Z1714" s="1" t="s">
        <v>83</v>
      </c>
      <c r="AA1714">
        <v>256</v>
      </c>
      <c r="AB1714">
        <v>366.08</v>
      </c>
    </row>
    <row r="1715" spans="18:28" ht="14.4" x14ac:dyDescent="0.3">
      <c r="R1715" s="22">
        <v>2725077</v>
      </c>
      <c r="S1715">
        <v>2024</v>
      </c>
      <c r="T1715" s="1" t="s">
        <v>6</v>
      </c>
      <c r="U1715" s="1" t="s">
        <v>77</v>
      </c>
      <c r="V1715" s="1" t="s">
        <v>78</v>
      </c>
      <c r="W1715" s="1" t="s">
        <v>79</v>
      </c>
      <c r="X1715" s="1" t="s">
        <v>80</v>
      </c>
      <c r="Y1715" s="1" t="s">
        <v>81</v>
      </c>
      <c r="Z1715" s="1" t="s">
        <v>83</v>
      </c>
      <c r="AA1715">
        <v>755</v>
      </c>
      <c r="AB1715">
        <v>1079.6500000000001</v>
      </c>
    </row>
    <row r="1716" spans="18:28" ht="14.4" x14ac:dyDescent="0.3">
      <c r="R1716" s="22">
        <v>2725077</v>
      </c>
      <c r="S1716">
        <v>2024</v>
      </c>
      <c r="T1716" s="1" t="s">
        <v>6</v>
      </c>
      <c r="U1716" s="1" t="s">
        <v>77</v>
      </c>
      <c r="V1716" s="1" t="s">
        <v>78</v>
      </c>
      <c r="W1716" s="1" t="s">
        <v>79</v>
      </c>
      <c r="X1716" s="1" t="s">
        <v>80</v>
      </c>
      <c r="Y1716" s="1" t="s">
        <v>81</v>
      </c>
      <c r="Z1716" s="1" t="s">
        <v>83</v>
      </c>
      <c r="AA1716">
        <v>285</v>
      </c>
      <c r="AB1716">
        <v>407.55</v>
      </c>
    </row>
    <row r="1717" spans="18:28" ht="14.4" x14ac:dyDescent="0.3">
      <c r="R1717" s="22">
        <v>2725077</v>
      </c>
      <c r="S1717">
        <v>2024</v>
      </c>
      <c r="T1717" s="1" t="s">
        <v>6</v>
      </c>
      <c r="U1717" s="1" t="s">
        <v>77</v>
      </c>
      <c r="V1717" s="1" t="s">
        <v>78</v>
      </c>
      <c r="W1717" s="1" t="s">
        <v>79</v>
      </c>
      <c r="X1717" s="1" t="s">
        <v>80</v>
      </c>
      <c r="Y1717" s="1" t="s">
        <v>81</v>
      </c>
      <c r="Z1717" s="1" t="s">
        <v>83</v>
      </c>
      <c r="AA1717">
        <v>283</v>
      </c>
      <c r="AB1717">
        <v>404.69</v>
      </c>
    </row>
    <row r="1718" spans="18:28" ht="14.4" x14ac:dyDescent="0.3">
      <c r="R1718" s="22">
        <v>2725077</v>
      </c>
      <c r="S1718">
        <v>2024</v>
      </c>
      <c r="T1718" s="1" t="s">
        <v>2</v>
      </c>
      <c r="U1718" s="1" t="s">
        <v>77</v>
      </c>
      <c r="V1718" s="1" t="s">
        <v>78</v>
      </c>
      <c r="W1718" s="1" t="s">
        <v>79</v>
      </c>
      <c r="X1718" s="1" t="s">
        <v>80</v>
      </c>
      <c r="Y1718" s="1" t="s">
        <v>81</v>
      </c>
      <c r="Z1718" s="1" t="s">
        <v>83</v>
      </c>
      <c r="AA1718">
        <v>278</v>
      </c>
      <c r="AB1718">
        <v>397.53999999999996</v>
      </c>
    </row>
    <row r="1719" spans="18:28" ht="14.4" x14ac:dyDescent="0.3">
      <c r="R1719" s="22">
        <v>2725077</v>
      </c>
      <c r="S1719">
        <v>2024</v>
      </c>
      <c r="T1719" s="1" t="s">
        <v>2</v>
      </c>
      <c r="U1719" s="1" t="s">
        <v>77</v>
      </c>
      <c r="V1719" s="1" t="s">
        <v>78</v>
      </c>
      <c r="W1719" s="1" t="s">
        <v>79</v>
      </c>
      <c r="X1719" s="1" t="s">
        <v>80</v>
      </c>
      <c r="Y1719" s="1" t="s">
        <v>81</v>
      </c>
      <c r="Z1719" s="1" t="s">
        <v>83</v>
      </c>
      <c r="AA1719">
        <v>305</v>
      </c>
      <c r="AB1719">
        <v>436.15</v>
      </c>
    </row>
    <row r="1720" spans="18:28" ht="14.4" x14ac:dyDescent="0.3">
      <c r="R1720" s="22">
        <v>2725077</v>
      </c>
      <c r="S1720">
        <v>2024</v>
      </c>
      <c r="T1720" s="1" t="s">
        <v>4</v>
      </c>
      <c r="U1720" s="1" t="s">
        <v>77</v>
      </c>
      <c r="V1720" s="1" t="s">
        <v>78</v>
      </c>
      <c r="W1720" s="1" t="s">
        <v>79</v>
      </c>
      <c r="X1720" s="1" t="s">
        <v>80</v>
      </c>
      <c r="Y1720" s="1" t="s">
        <v>81</v>
      </c>
      <c r="Z1720" s="1" t="s">
        <v>83</v>
      </c>
      <c r="AA1720">
        <v>667</v>
      </c>
      <c r="AB1720">
        <v>953.81</v>
      </c>
    </row>
    <row r="1721" spans="18:28" ht="14.4" x14ac:dyDescent="0.3">
      <c r="R1721" s="22">
        <v>2725077</v>
      </c>
      <c r="S1721">
        <v>2024</v>
      </c>
      <c r="T1721" s="1" t="s">
        <v>10</v>
      </c>
      <c r="U1721" s="1" t="s">
        <v>77</v>
      </c>
      <c r="V1721" s="1" t="s">
        <v>78</v>
      </c>
      <c r="W1721" s="1" t="s">
        <v>79</v>
      </c>
      <c r="X1721" s="1" t="s">
        <v>80</v>
      </c>
      <c r="Y1721" s="1" t="s">
        <v>81</v>
      </c>
      <c r="Z1721" s="1" t="s">
        <v>83</v>
      </c>
      <c r="AA1721">
        <v>260</v>
      </c>
      <c r="AB1721">
        <v>397.8</v>
      </c>
    </row>
    <row r="1722" spans="18:28" ht="14.4" x14ac:dyDescent="0.3">
      <c r="R1722" s="22">
        <v>2725077</v>
      </c>
      <c r="S1722">
        <v>2024</v>
      </c>
      <c r="T1722" s="1" t="s">
        <v>10</v>
      </c>
      <c r="U1722" s="1" t="s">
        <v>77</v>
      </c>
      <c r="V1722" s="1" t="s">
        <v>78</v>
      </c>
      <c r="W1722" s="1" t="s">
        <v>79</v>
      </c>
      <c r="X1722" s="1" t="s">
        <v>80</v>
      </c>
      <c r="Y1722" s="1" t="s">
        <v>81</v>
      </c>
      <c r="Z1722" s="1" t="s">
        <v>83</v>
      </c>
      <c r="AA1722">
        <v>262</v>
      </c>
      <c r="AB1722">
        <v>374.65999999999997</v>
      </c>
    </row>
    <row r="1723" spans="18:28" ht="14.4" x14ac:dyDescent="0.3">
      <c r="R1723" s="22">
        <v>2725077</v>
      </c>
      <c r="S1723">
        <v>2024</v>
      </c>
      <c r="T1723" s="1" t="s">
        <v>10</v>
      </c>
      <c r="U1723" s="1" t="s">
        <v>77</v>
      </c>
      <c r="V1723" s="1" t="s">
        <v>78</v>
      </c>
      <c r="W1723" s="1" t="s">
        <v>79</v>
      </c>
      <c r="X1723" s="1" t="s">
        <v>80</v>
      </c>
      <c r="Y1723" s="1" t="s">
        <v>81</v>
      </c>
      <c r="Z1723" s="1" t="s">
        <v>83</v>
      </c>
      <c r="AA1723">
        <v>235</v>
      </c>
      <c r="AB1723">
        <v>336.05</v>
      </c>
    </row>
    <row r="1724" spans="18:28" ht="14.4" x14ac:dyDescent="0.3">
      <c r="R1724" s="22">
        <v>2725077</v>
      </c>
      <c r="S1724">
        <v>2024</v>
      </c>
      <c r="T1724" s="1" t="s">
        <v>10</v>
      </c>
      <c r="U1724" s="1" t="s">
        <v>77</v>
      </c>
      <c r="V1724" s="1" t="s">
        <v>78</v>
      </c>
      <c r="W1724" s="1" t="s">
        <v>79</v>
      </c>
      <c r="X1724" s="1" t="s">
        <v>80</v>
      </c>
      <c r="Y1724" s="1" t="s">
        <v>81</v>
      </c>
      <c r="Z1724" s="1" t="s">
        <v>83</v>
      </c>
      <c r="AA1724">
        <v>768</v>
      </c>
      <c r="AB1724">
        <v>1098.24</v>
      </c>
    </row>
    <row r="1725" spans="18:28" ht="14.4" x14ac:dyDescent="0.3">
      <c r="R1725" s="22">
        <v>2725077</v>
      </c>
      <c r="S1725">
        <v>2024</v>
      </c>
      <c r="T1725" s="1" t="s">
        <v>8</v>
      </c>
      <c r="U1725" s="1" t="s">
        <v>77</v>
      </c>
      <c r="V1725" s="1" t="s">
        <v>78</v>
      </c>
      <c r="W1725" s="1" t="s">
        <v>79</v>
      </c>
      <c r="X1725" s="1" t="s">
        <v>80</v>
      </c>
      <c r="Y1725" s="1" t="s">
        <v>81</v>
      </c>
      <c r="Z1725" s="1" t="s">
        <v>83</v>
      </c>
      <c r="AA1725">
        <v>244</v>
      </c>
      <c r="AB1725">
        <v>348.92</v>
      </c>
    </row>
    <row r="1726" spans="18:28" ht="14.4" x14ac:dyDescent="0.3">
      <c r="R1726" s="22">
        <v>2725077</v>
      </c>
      <c r="S1726">
        <v>2024</v>
      </c>
      <c r="T1726" s="1" t="s">
        <v>8</v>
      </c>
      <c r="U1726" s="1" t="s">
        <v>77</v>
      </c>
      <c r="V1726" s="1" t="s">
        <v>78</v>
      </c>
      <c r="W1726" s="1" t="s">
        <v>79</v>
      </c>
      <c r="X1726" s="1" t="s">
        <v>80</v>
      </c>
      <c r="Y1726" s="1" t="s">
        <v>81</v>
      </c>
      <c r="Z1726" s="1" t="s">
        <v>83</v>
      </c>
      <c r="AA1726">
        <v>271</v>
      </c>
      <c r="AB1726">
        <v>387.53</v>
      </c>
    </row>
    <row r="1727" spans="18:28" ht="14.4" x14ac:dyDescent="0.3">
      <c r="R1727" s="22">
        <v>2725077</v>
      </c>
      <c r="S1727">
        <v>2020</v>
      </c>
      <c r="T1727" s="1" t="s">
        <v>11</v>
      </c>
      <c r="U1727" s="1" t="s">
        <v>77</v>
      </c>
      <c r="V1727" s="1" t="s">
        <v>87</v>
      </c>
      <c r="W1727" s="1" t="s">
        <v>88</v>
      </c>
      <c r="X1727" s="1" t="s">
        <v>84</v>
      </c>
      <c r="Y1727" s="1" t="s">
        <v>81</v>
      </c>
      <c r="Z1727" s="1" t="s">
        <v>82</v>
      </c>
      <c r="AA1727">
        <v>220</v>
      </c>
      <c r="AB1727">
        <v>314.60000000000002</v>
      </c>
    </row>
    <row r="1728" spans="18:28" ht="14.4" x14ac:dyDescent="0.3">
      <c r="R1728" s="22">
        <v>2725077</v>
      </c>
      <c r="S1728">
        <v>2020</v>
      </c>
      <c r="T1728" s="1" t="s">
        <v>11</v>
      </c>
      <c r="U1728" s="1" t="s">
        <v>77</v>
      </c>
      <c r="V1728" s="1" t="s">
        <v>87</v>
      </c>
      <c r="W1728" s="1" t="s">
        <v>88</v>
      </c>
      <c r="X1728" s="1" t="s">
        <v>84</v>
      </c>
      <c r="Y1728" s="1" t="s">
        <v>81</v>
      </c>
      <c r="Z1728" s="1" t="s">
        <v>82</v>
      </c>
      <c r="AA1728">
        <v>223</v>
      </c>
      <c r="AB1728">
        <v>318.89</v>
      </c>
    </row>
    <row r="1729" spans="18:28" ht="14.4" x14ac:dyDescent="0.3">
      <c r="R1729" s="22">
        <v>2725077</v>
      </c>
      <c r="S1729">
        <v>2020</v>
      </c>
      <c r="T1729" s="1" t="s">
        <v>11</v>
      </c>
      <c r="U1729" s="1" t="s">
        <v>77</v>
      </c>
      <c r="V1729" s="1" t="s">
        <v>87</v>
      </c>
      <c r="W1729" s="1" t="s">
        <v>88</v>
      </c>
      <c r="X1729" s="1" t="s">
        <v>84</v>
      </c>
      <c r="Y1729" s="1" t="s">
        <v>81</v>
      </c>
      <c r="Z1729" s="1" t="s">
        <v>82</v>
      </c>
      <c r="AA1729">
        <v>211</v>
      </c>
      <c r="AB1729">
        <v>301.73</v>
      </c>
    </row>
    <row r="1730" spans="18:28" ht="14.4" x14ac:dyDescent="0.3">
      <c r="R1730" s="22">
        <v>2725077</v>
      </c>
      <c r="S1730">
        <v>2020</v>
      </c>
      <c r="T1730" s="1" t="s">
        <v>4</v>
      </c>
      <c r="U1730" s="1" t="s">
        <v>77</v>
      </c>
      <c r="V1730" s="1" t="s">
        <v>87</v>
      </c>
      <c r="W1730" s="1" t="s">
        <v>88</v>
      </c>
      <c r="X1730" s="1" t="s">
        <v>84</v>
      </c>
      <c r="Y1730" s="1" t="s">
        <v>81</v>
      </c>
      <c r="Z1730" s="1" t="s">
        <v>82</v>
      </c>
      <c r="AA1730">
        <v>334</v>
      </c>
      <c r="AB1730">
        <v>477.62</v>
      </c>
    </row>
    <row r="1731" spans="18:28" ht="14.4" x14ac:dyDescent="0.3">
      <c r="R1731" s="22">
        <v>2725077</v>
      </c>
      <c r="S1731">
        <v>2020</v>
      </c>
      <c r="T1731" s="1" t="s">
        <v>10</v>
      </c>
      <c r="U1731" s="1" t="s">
        <v>77</v>
      </c>
      <c r="V1731" s="1" t="s">
        <v>87</v>
      </c>
      <c r="W1731" s="1" t="s">
        <v>88</v>
      </c>
      <c r="X1731" s="1" t="s">
        <v>84</v>
      </c>
      <c r="Y1731" s="1" t="s">
        <v>81</v>
      </c>
      <c r="Z1731" s="1" t="s">
        <v>82</v>
      </c>
      <c r="AA1731">
        <v>238</v>
      </c>
      <c r="AB1731">
        <v>340.34000000000003</v>
      </c>
    </row>
    <row r="1732" spans="18:28" ht="14.4" x14ac:dyDescent="0.3">
      <c r="R1732" s="22">
        <v>2725077</v>
      </c>
      <c r="S1732">
        <v>2020</v>
      </c>
      <c r="T1732" s="1" t="s">
        <v>10</v>
      </c>
      <c r="U1732" s="1" t="s">
        <v>77</v>
      </c>
      <c r="V1732" s="1" t="s">
        <v>87</v>
      </c>
      <c r="W1732" s="1" t="s">
        <v>88</v>
      </c>
      <c r="X1732" s="1" t="s">
        <v>84</v>
      </c>
      <c r="Y1732" s="1" t="s">
        <v>81</v>
      </c>
      <c r="Z1732" s="1" t="s">
        <v>82</v>
      </c>
      <c r="AA1732">
        <v>232</v>
      </c>
      <c r="AB1732">
        <v>331.76</v>
      </c>
    </row>
    <row r="1733" spans="18:28" ht="14.4" x14ac:dyDescent="0.3">
      <c r="R1733" s="22">
        <v>2725077</v>
      </c>
      <c r="S1733">
        <v>2020</v>
      </c>
      <c r="T1733" s="1" t="s">
        <v>10</v>
      </c>
      <c r="U1733" s="1" t="s">
        <v>77</v>
      </c>
      <c r="V1733" s="1" t="s">
        <v>87</v>
      </c>
      <c r="W1733" s="1" t="s">
        <v>88</v>
      </c>
      <c r="X1733" s="1" t="s">
        <v>84</v>
      </c>
      <c r="Y1733" s="1" t="s">
        <v>81</v>
      </c>
      <c r="Z1733" s="1" t="s">
        <v>82</v>
      </c>
      <c r="AA1733">
        <v>235</v>
      </c>
      <c r="AB1733">
        <v>336.05</v>
      </c>
    </row>
    <row r="1734" spans="18:28" ht="14.4" x14ac:dyDescent="0.3">
      <c r="R1734" s="22">
        <v>2725077</v>
      </c>
      <c r="S1734">
        <v>2020</v>
      </c>
      <c r="T1734" s="1" t="s">
        <v>9</v>
      </c>
      <c r="U1734" s="1" t="s">
        <v>77</v>
      </c>
      <c r="V1734" s="1" t="s">
        <v>87</v>
      </c>
      <c r="W1734" s="1" t="s">
        <v>88</v>
      </c>
      <c r="X1734" s="1" t="s">
        <v>84</v>
      </c>
      <c r="Y1734" s="1" t="s">
        <v>81</v>
      </c>
      <c r="Z1734" s="1" t="s">
        <v>82</v>
      </c>
      <c r="AA1734">
        <v>244</v>
      </c>
      <c r="AB1734">
        <v>348.92</v>
      </c>
    </row>
    <row r="1735" spans="18:28" ht="14.4" x14ac:dyDescent="0.3">
      <c r="R1735" s="22">
        <v>2725077</v>
      </c>
      <c r="S1735">
        <v>2021</v>
      </c>
      <c r="T1735" s="1" t="s">
        <v>11</v>
      </c>
      <c r="U1735" s="1" t="s">
        <v>77</v>
      </c>
      <c r="V1735" s="1" t="s">
        <v>87</v>
      </c>
      <c r="W1735" s="1" t="s">
        <v>88</v>
      </c>
      <c r="X1735" s="1" t="s">
        <v>84</v>
      </c>
      <c r="Y1735" s="1" t="s">
        <v>81</v>
      </c>
      <c r="Z1735" s="1" t="s">
        <v>82</v>
      </c>
      <c r="AA1735">
        <v>265</v>
      </c>
      <c r="AB1735">
        <v>378.95</v>
      </c>
    </row>
    <row r="1736" spans="18:28" ht="14.4" x14ac:dyDescent="0.3">
      <c r="R1736" s="22">
        <v>2725077</v>
      </c>
      <c r="S1736">
        <v>2021</v>
      </c>
      <c r="T1736" s="1" t="s">
        <v>1</v>
      </c>
      <c r="U1736" s="1" t="s">
        <v>77</v>
      </c>
      <c r="V1736" s="1" t="s">
        <v>87</v>
      </c>
      <c r="W1736" s="1" t="s">
        <v>88</v>
      </c>
      <c r="X1736" s="1" t="s">
        <v>84</v>
      </c>
      <c r="Y1736" s="1" t="s">
        <v>81</v>
      </c>
      <c r="Z1736" s="1" t="s">
        <v>82</v>
      </c>
      <c r="AA1736">
        <v>184</v>
      </c>
      <c r="AB1736">
        <v>263.12</v>
      </c>
    </row>
    <row r="1737" spans="18:28" ht="14.4" x14ac:dyDescent="0.3">
      <c r="R1737" s="22">
        <v>2725077</v>
      </c>
      <c r="S1737">
        <v>2021</v>
      </c>
      <c r="T1737" s="1" t="s">
        <v>1</v>
      </c>
      <c r="U1737" s="1" t="s">
        <v>77</v>
      </c>
      <c r="V1737" s="1" t="s">
        <v>87</v>
      </c>
      <c r="W1737" s="1" t="s">
        <v>88</v>
      </c>
      <c r="X1737" s="1" t="s">
        <v>84</v>
      </c>
      <c r="Y1737" s="1" t="s">
        <v>81</v>
      </c>
      <c r="Z1737" s="1" t="s">
        <v>82</v>
      </c>
      <c r="AA1737">
        <v>181</v>
      </c>
      <c r="AB1737">
        <v>258.83</v>
      </c>
    </row>
    <row r="1738" spans="18:28" ht="14.4" x14ac:dyDescent="0.3">
      <c r="R1738" s="22">
        <v>2725077</v>
      </c>
      <c r="S1738">
        <v>2021</v>
      </c>
      <c r="T1738" s="1" t="s">
        <v>0</v>
      </c>
      <c r="U1738" s="1" t="s">
        <v>77</v>
      </c>
      <c r="V1738" s="1" t="s">
        <v>87</v>
      </c>
      <c r="W1738" s="1" t="s">
        <v>88</v>
      </c>
      <c r="X1738" s="1" t="s">
        <v>84</v>
      </c>
      <c r="Y1738" s="1" t="s">
        <v>81</v>
      </c>
      <c r="Z1738" s="1" t="s">
        <v>82</v>
      </c>
      <c r="AA1738">
        <v>202</v>
      </c>
      <c r="AB1738">
        <v>288.86</v>
      </c>
    </row>
    <row r="1739" spans="18:28" ht="14.4" x14ac:dyDescent="0.3">
      <c r="R1739" s="22">
        <v>2725077</v>
      </c>
      <c r="S1739">
        <v>2021</v>
      </c>
      <c r="T1739" s="1" t="s">
        <v>0</v>
      </c>
      <c r="U1739" s="1" t="s">
        <v>77</v>
      </c>
      <c r="V1739" s="1" t="s">
        <v>87</v>
      </c>
      <c r="W1739" s="1" t="s">
        <v>88</v>
      </c>
      <c r="X1739" s="1" t="s">
        <v>84</v>
      </c>
      <c r="Y1739" s="1" t="s">
        <v>81</v>
      </c>
      <c r="Z1739" s="1" t="s">
        <v>82</v>
      </c>
      <c r="AA1739">
        <v>199</v>
      </c>
      <c r="AB1739">
        <v>284.57</v>
      </c>
    </row>
    <row r="1740" spans="18:28" ht="14.4" x14ac:dyDescent="0.3">
      <c r="R1740" s="22">
        <v>2725077</v>
      </c>
      <c r="S1740">
        <v>2021</v>
      </c>
      <c r="T1740" s="1" t="s">
        <v>2</v>
      </c>
      <c r="U1740" s="1" t="s">
        <v>77</v>
      </c>
      <c r="V1740" s="1" t="s">
        <v>87</v>
      </c>
      <c r="W1740" s="1" t="s">
        <v>88</v>
      </c>
      <c r="X1740" s="1" t="s">
        <v>84</v>
      </c>
      <c r="Y1740" s="1" t="s">
        <v>81</v>
      </c>
      <c r="Z1740" s="1" t="s">
        <v>82</v>
      </c>
      <c r="AA1740">
        <v>169</v>
      </c>
      <c r="AB1740">
        <v>241.67000000000002</v>
      </c>
    </row>
    <row r="1741" spans="18:28" ht="14.4" x14ac:dyDescent="0.3">
      <c r="R1741" s="22">
        <v>2725077</v>
      </c>
      <c r="S1741">
        <v>2021</v>
      </c>
      <c r="T1741" s="1" t="s">
        <v>10</v>
      </c>
      <c r="U1741" s="1" t="s">
        <v>77</v>
      </c>
      <c r="V1741" s="1" t="s">
        <v>87</v>
      </c>
      <c r="W1741" s="1" t="s">
        <v>88</v>
      </c>
      <c r="X1741" s="1" t="s">
        <v>84</v>
      </c>
      <c r="Y1741" s="1" t="s">
        <v>81</v>
      </c>
      <c r="Z1741" s="1" t="s">
        <v>82</v>
      </c>
      <c r="AA1741">
        <v>289</v>
      </c>
      <c r="AB1741">
        <v>413.27</v>
      </c>
    </row>
    <row r="1742" spans="18:28" ht="14.4" x14ac:dyDescent="0.3">
      <c r="R1742" s="22">
        <v>2725077</v>
      </c>
      <c r="S1742">
        <v>2021</v>
      </c>
      <c r="T1742" s="1" t="s">
        <v>9</v>
      </c>
      <c r="U1742" s="1" t="s">
        <v>77</v>
      </c>
      <c r="V1742" s="1" t="s">
        <v>87</v>
      </c>
      <c r="W1742" s="1" t="s">
        <v>88</v>
      </c>
      <c r="X1742" s="1" t="s">
        <v>84</v>
      </c>
      <c r="Y1742" s="1" t="s">
        <v>81</v>
      </c>
      <c r="Z1742" s="1" t="s">
        <v>82</v>
      </c>
      <c r="AA1742">
        <v>298</v>
      </c>
      <c r="AB1742">
        <v>426.14</v>
      </c>
    </row>
    <row r="1743" spans="18:28" ht="14.4" x14ac:dyDescent="0.3">
      <c r="R1743" s="22">
        <v>2725077</v>
      </c>
      <c r="S1743">
        <v>2021</v>
      </c>
      <c r="T1743" s="1" t="s">
        <v>9</v>
      </c>
      <c r="U1743" s="1" t="s">
        <v>77</v>
      </c>
      <c r="V1743" s="1" t="s">
        <v>87</v>
      </c>
      <c r="W1743" s="1" t="s">
        <v>88</v>
      </c>
      <c r="X1743" s="1" t="s">
        <v>84</v>
      </c>
      <c r="Y1743" s="1" t="s">
        <v>81</v>
      </c>
      <c r="Z1743" s="1" t="s">
        <v>82</v>
      </c>
      <c r="AA1743">
        <v>307</v>
      </c>
      <c r="AB1743">
        <v>439.01</v>
      </c>
    </row>
    <row r="1744" spans="18:28" ht="14.4" x14ac:dyDescent="0.3">
      <c r="R1744" s="22">
        <v>2725077</v>
      </c>
      <c r="S1744">
        <v>2020</v>
      </c>
      <c r="T1744" s="1" t="s">
        <v>11</v>
      </c>
      <c r="U1744" s="1" t="s">
        <v>77</v>
      </c>
      <c r="V1744" s="1" t="s">
        <v>78</v>
      </c>
      <c r="W1744" s="1" t="s">
        <v>79</v>
      </c>
      <c r="X1744" s="1" t="s">
        <v>84</v>
      </c>
      <c r="Y1744" s="1" t="s">
        <v>81</v>
      </c>
      <c r="Z1744" s="1" t="s">
        <v>82</v>
      </c>
      <c r="AA1744">
        <v>221</v>
      </c>
      <c r="AB1744">
        <v>316.02999999999997</v>
      </c>
    </row>
    <row r="1745" spans="18:28" ht="14.4" x14ac:dyDescent="0.3">
      <c r="R1745" s="22">
        <v>2725077</v>
      </c>
      <c r="S1745">
        <v>2020</v>
      </c>
      <c r="T1745" s="1" t="s">
        <v>0</v>
      </c>
      <c r="U1745" s="1" t="s">
        <v>77</v>
      </c>
      <c r="V1745" s="1" t="s">
        <v>78</v>
      </c>
      <c r="W1745" s="1" t="s">
        <v>79</v>
      </c>
      <c r="X1745" s="1" t="s">
        <v>84</v>
      </c>
      <c r="Y1745" s="1" t="s">
        <v>81</v>
      </c>
      <c r="Z1745" s="1" t="s">
        <v>82</v>
      </c>
      <c r="AA1745">
        <v>873</v>
      </c>
      <c r="AB1745">
        <v>1248.3899999999999</v>
      </c>
    </row>
    <row r="1746" spans="18:28" ht="14.4" x14ac:dyDescent="0.3">
      <c r="R1746" s="22">
        <v>2725077</v>
      </c>
      <c r="S1746">
        <v>2020</v>
      </c>
      <c r="T1746" s="1" t="s">
        <v>6</v>
      </c>
      <c r="U1746" s="1" t="s">
        <v>77</v>
      </c>
      <c r="V1746" s="1" t="s">
        <v>78</v>
      </c>
      <c r="W1746" s="1" t="s">
        <v>79</v>
      </c>
      <c r="X1746" s="1" t="s">
        <v>84</v>
      </c>
      <c r="Y1746" s="1" t="s">
        <v>81</v>
      </c>
      <c r="Z1746" s="1" t="s">
        <v>82</v>
      </c>
      <c r="AA1746">
        <v>302</v>
      </c>
      <c r="AB1746">
        <v>431.86</v>
      </c>
    </row>
    <row r="1747" spans="18:28" ht="14.4" x14ac:dyDescent="0.3">
      <c r="R1747" s="22">
        <v>2725077</v>
      </c>
      <c r="S1747">
        <v>2020</v>
      </c>
      <c r="T1747" s="1" t="s">
        <v>5</v>
      </c>
      <c r="U1747" s="1" t="s">
        <v>77</v>
      </c>
      <c r="V1747" s="1" t="s">
        <v>78</v>
      </c>
      <c r="W1747" s="1" t="s">
        <v>79</v>
      </c>
      <c r="X1747" s="1" t="s">
        <v>84</v>
      </c>
      <c r="Y1747" s="1" t="s">
        <v>81</v>
      </c>
      <c r="Z1747" s="1" t="s">
        <v>82</v>
      </c>
      <c r="AA1747">
        <v>320</v>
      </c>
      <c r="AB1747">
        <v>457.6</v>
      </c>
    </row>
    <row r="1748" spans="18:28" ht="14.4" x14ac:dyDescent="0.3">
      <c r="R1748" s="22">
        <v>2725077</v>
      </c>
      <c r="S1748">
        <v>2020</v>
      </c>
      <c r="T1748" s="1" t="s">
        <v>5</v>
      </c>
      <c r="U1748" s="1" t="s">
        <v>77</v>
      </c>
      <c r="V1748" s="1" t="s">
        <v>78</v>
      </c>
      <c r="W1748" s="1" t="s">
        <v>79</v>
      </c>
      <c r="X1748" s="1" t="s">
        <v>84</v>
      </c>
      <c r="Y1748" s="1" t="s">
        <v>81</v>
      </c>
      <c r="Z1748" s="1" t="s">
        <v>82</v>
      </c>
      <c r="AA1748">
        <v>308</v>
      </c>
      <c r="AB1748">
        <v>440.44</v>
      </c>
    </row>
    <row r="1749" spans="18:28" ht="14.4" x14ac:dyDescent="0.3">
      <c r="R1749" s="22">
        <v>2725077</v>
      </c>
      <c r="S1749">
        <v>2020</v>
      </c>
      <c r="T1749" s="1" t="s">
        <v>5</v>
      </c>
      <c r="U1749" s="1" t="s">
        <v>77</v>
      </c>
      <c r="V1749" s="1" t="s">
        <v>78</v>
      </c>
      <c r="W1749" s="1" t="s">
        <v>79</v>
      </c>
      <c r="X1749" s="1" t="s">
        <v>84</v>
      </c>
      <c r="Y1749" s="1" t="s">
        <v>81</v>
      </c>
      <c r="Z1749" s="1" t="s">
        <v>82</v>
      </c>
      <c r="AA1749">
        <v>883</v>
      </c>
      <c r="AB1749">
        <v>1262.69</v>
      </c>
    </row>
    <row r="1750" spans="18:28" ht="14.4" x14ac:dyDescent="0.3">
      <c r="R1750" s="22">
        <v>2725077</v>
      </c>
      <c r="S1750">
        <v>2020</v>
      </c>
      <c r="T1750" s="1" t="s">
        <v>2</v>
      </c>
      <c r="U1750" s="1" t="s">
        <v>77</v>
      </c>
      <c r="V1750" s="1" t="s">
        <v>78</v>
      </c>
      <c r="W1750" s="1" t="s">
        <v>79</v>
      </c>
      <c r="X1750" s="1" t="s">
        <v>84</v>
      </c>
      <c r="Y1750" s="1" t="s">
        <v>81</v>
      </c>
      <c r="Z1750" s="1" t="s">
        <v>82</v>
      </c>
      <c r="AA1750">
        <v>875</v>
      </c>
      <c r="AB1750">
        <v>1251.25</v>
      </c>
    </row>
    <row r="1751" spans="18:28" ht="14.4" x14ac:dyDescent="0.3">
      <c r="R1751" s="22">
        <v>2725077</v>
      </c>
      <c r="S1751">
        <v>2020</v>
      </c>
      <c r="T1751" s="1" t="s">
        <v>4</v>
      </c>
      <c r="U1751" s="1" t="s">
        <v>77</v>
      </c>
      <c r="V1751" s="1" t="s">
        <v>78</v>
      </c>
      <c r="W1751" s="1" t="s">
        <v>79</v>
      </c>
      <c r="X1751" s="1" t="s">
        <v>84</v>
      </c>
      <c r="Y1751" s="1" t="s">
        <v>81</v>
      </c>
      <c r="Z1751" s="1" t="s">
        <v>82</v>
      </c>
      <c r="AA1751">
        <v>338</v>
      </c>
      <c r="AB1751">
        <v>483.34000000000003</v>
      </c>
    </row>
    <row r="1752" spans="18:28" ht="14.4" x14ac:dyDescent="0.3">
      <c r="R1752" s="22">
        <v>2725077</v>
      </c>
      <c r="S1752">
        <v>2020</v>
      </c>
      <c r="T1752" s="1" t="s">
        <v>4</v>
      </c>
      <c r="U1752" s="1" t="s">
        <v>77</v>
      </c>
      <c r="V1752" s="1" t="s">
        <v>78</v>
      </c>
      <c r="W1752" s="1" t="s">
        <v>79</v>
      </c>
      <c r="X1752" s="1" t="s">
        <v>84</v>
      </c>
      <c r="Y1752" s="1" t="s">
        <v>81</v>
      </c>
      <c r="Z1752" s="1" t="s">
        <v>82</v>
      </c>
      <c r="AA1752">
        <v>332</v>
      </c>
      <c r="AB1752">
        <v>474.76</v>
      </c>
    </row>
    <row r="1753" spans="18:28" ht="14.4" x14ac:dyDescent="0.3">
      <c r="R1753" s="22">
        <v>2725077</v>
      </c>
      <c r="S1753">
        <v>2021</v>
      </c>
      <c r="T1753" s="1" t="s">
        <v>11</v>
      </c>
      <c r="U1753" s="1" t="s">
        <v>77</v>
      </c>
      <c r="V1753" s="1" t="s">
        <v>78</v>
      </c>
      <c r="W1753" s="1" t="s">
        <v>79</v>
      </c>
      <c r="X1753" s="1" t="s">
        <v>84</v>
      </c>
      <c r="Y1753" s="1" t="s">
        <v>81</v>
      </c>
      <c r="Z1753" s="1" t="s">
        <v>82</v>
      </c>
      <c r="AA1753">
        <v>272</v>
      </c>
      <c r="AB1753">
        <v>388.96</v>
      </c>
    </row>
    <row r="1754" spans="18:28" ht="14.4" x14ac:dyDescent="0.3">
      <c r="R1754" s="22">
        <v>2725077</v>
      </c>
      <c r="S1754">
        <v>2021</v>
      </c>
      <c r="T1754" s="1" t="s">
        <v>11</v>
      </c>
      <c r="U1754" s="1" t="s">
        <v>77</v>
      </c>
      <c r="V1754" s="1" t="s">
        <v>78</v>
      </c>
      <c r="W1754" s="1" t="s">
        <v>79</v>
      </c>
      <c r="X1754" s="1" t="s">
        <v>84</v>
      </c>
      <c r="Y1754" s="1" t="s">
        <v>81</v>
      </c>
      <c r="Z1754" s="1" t="s">
        <v>82</v>
      </c>
      <c r="AA1754">
        <v>266</v>
      </c>
      <c r="AB1754">
        <v>380.38</v>
      </c>
    </row>
    <row r="1755" spans="18:28" ht="14.4" x14ac:dyDescent="0.3">
      <c r="R1755" s="22">
        <v>2725077</v>
      </c>
      <c r="S1755">
        <v>2021</v>
      </c>
      <c r="T1755" s="1" t="s">
        <v>11</v>
      </c>
      <c r="U1755" s="1" t="s">
        <v>77</v>
      </c>
      <c r="V1755" s="1" t="s">
        <v>78</v>
      </c>
      <c r="W1755" s="1" t="s">
        <v>79</v>
      </c>
      <c r="X1755" s="1" t="s">
        <v>84</v>
      </c>
      <c r="Y1755" s="1" t="s">
        <v>81</v>
      </c>
      <c r="Z1755" s="1" t="s">
        <v>82</v>
      </c>
      <c r="AA1755">
        <v>267</v>
      </c>
      <c r="AB1755">
        <v>381.81</v>
      </c>
    </row>
    <row r="1756" spans="18:28" ht="14.4" x14ac:dyDescent="0.3">
      <c r="R1756" s="22">
        <v>2725077</v>
      </c>
      <c r="S1756">
        <v>2021</v>
      </c>
      <c r="T1756" s="1" t="s">
        <v>10</v>
      </c>
      <c r="U1756" s="1" t="s">
        <v>77</v>
      </c>
      <c r="V1756" s="1" t="s">
        <v>78</v>
      </c>
      <c r="W1756" s="1" t="s">
        <v>79</v>
      </c>
      <c r="X1756" s="1" t="s">
        <v>84</v>
      </c>
      <c r="Y1756" s="1" t="s">
        <v>81</v>
      </c>
      <c r="Z1756" s="1" t="s">
        <v>82</v>
      </c>
      <c r="AA1756">
        <v>291</v>
      </c>
      <c r="AB1756">
        <v>416.13</v>
      </c>
    </row>
    <row r="1757" spans="18:28" ht="14.4" x14ac:dyDescent="0.3">
      <c r="R1757" s="22">
        <v>2725077</v>
      </c>
      <c r="S1757">
        <v>2021</v>
      </c>
      <c r="T1757" s="1" t="s">
        <v>10</v>
      </c>
      <c r="U1757" s="1" t="s">
        <v>77</v>
      </c>
      <c r="V1757" s="1" t="s">
        <v>78</v>
      </c>
      <c r="W1757" s="1" t="s">
        <v>79</v>
      </c>
      <c r="X1757" s="1" t="s">
        <v>84</v>
      </c>
      <c r="Y1757" s="1" t="s">
        <v>81</v>
      </c>
      <c r="Z1757" s="1" t="s">
        <v>82</v>
      </c>
      <c r="AA1757">
        <v>281</v>
      </c>
      <c r="AB1757">
        <v>401.83</v>
      </c>
    </row>
    <row r="1758" spans="18:28" ht="14.4" x14ac:dyDescent="0.3">
      <c r="R1758" s="22">
        <v>2725077</v>
      </c>
      <c r="S1758">
        <v>2021</v>
      </c>
      <c r="T1758" s="1" t="s">
        <v>9</v>
      </c>
      <c r="U1758" s="1" t="s">
        <v>77</v>
      </c>
      <c r="V1758" s="1" t="s">
        <v>78</v>
      </c>
      <c r="W1758" s="1" t="s">
        <v>79</v>
      </c>
      <c r="X1758" s="1" t="s">
        <v>84</v>
      </c>
      <c r="Y1758" s="1" t="s">
        <v>81</v>
      </c>
      <c r="Z1758" s="1" t="s">
        <v>82</v>
      </c>
      <c r="AA1758">
        <v>305</v>
      </c>
      <c r="AB1758">
        <v>436.15</v>
      </c>
    </row>
    <row r="1759" spans="18:28" ht="14.4" x14ac:dyDescent="0.3">
      <c r="R1759" s="22">
        <v>2725077</v>
      </c>
      <c r="S1759">
        <v>2021</v>
      </c>
      <c r="T1759" s="1" t="s">
        <v>9</v>
      </c>
      <c r="U1759" s="1" t="s">
        <v>77</v>
      </c>
      <c r="V1759" s="1" t="s">
        <v>78</v>
      </c>
      <c r="W1759" s="1" t="s">
        <v>79</v>
      </c>
      <c r="X1759" s="1" t="s">
        <v>84</v>
      </c>
      <c r="Y1759" s="1" t="s">
        <v>81</v>
      </c>
      <c r="Z1759" s="1" t="s">
        <v>82</v>
      </c>
      <c r="AA1759">
        <v>299</v>
      </c>
      <c r="AB1759">
        <v>427.57</v>
      </c>
    </row>
    <row r="1760" spans="18:28" ht="14.4" x14ac:dyDescent="0.3">
      <c r="R1760" s="22">
        <v>2725077</v>
      </c>
      <c r="S1760">
        <v>2022</v>
      </c>
      <c r="T1760" s="1" t="s">
        <v>0</v>
      </c>
      <c r="U1760" s="1" t="s">
        <v>77</v>
      </c>
      <c r="V1760" s="1" t="s">
        <v>78</v>
      </c>
      <c r="W1760" s="1" t="s">
        <v>79</v>
      </c>
      <c r="X1760" s="1" t="s">
        <v>84</v>
      </c>
      <c r="Y1760" s="1" t="s">
        <v>81</v>
      </c>
      <c r="Z1760" s="1" t="s">
        <v>82</v>
      </c>
      <c r="AA1760">
        <v>261</v>
      </c>
      <c r="AB1760">
        <v>373.23</v>
      </c>
    </row>
    <row r="1761" spans="18:28" ht="14.4" x14ac:dyDescent="0.3">
      <c r="R1761" s="22">
        <v>2725077</v>
      </c>
      <c r="S1761">
        <v>2022</v>
      </c>
      <c r="T1761" s="1" t="s">
        <v>0</v>
      </c>
      <c r="U1761" s="1" t="s">
        <v>77</v>
      </c>
      <c r="V1761" s="1" t="s">
        <v>78</v>
      </c>
      <c r="W1761" s="1" t="s">
        <v>79</v>
      </c>
      <c r="X1761" s="1" t="s">
        <v>84</v>
      </c>
      <c r="Y1761" s="1" t="s">
        <v>81</v>
      </c>
      <c r="Z1761" s="1" t="s">
        <v>82</v>
      </c>
      <c r="AA1761">
        <v>251</v>
      </c>
      <c r="AB1761">
        <v>358.93</v>
      </c>
    </row>
    <row r="1762" spans="18:28" ht="14.4" x14ac:dyDescent="0.3">
      <c r="R1762" s="22">
        <v>2725077</v>
      </c>
      <c r="S1762">
        <v>2022</v>
      </c>
      <c r="T1762" s="1" t="s">
        <v>5</v>
      </c>
      <c r="U1762" s="1" t="s">
        <v>77</v>
      </c>
      <c r="V1762" s="1" t="s">
        <v>78</v>
      </c>
      <c r="W1762" s="1" t="s">
        <v>79</v>
      </c>
      <c r="X1762" s="1" t="s">
        <v>84</v>
      </c>
      <c r="Y1762" s="1" t="s">
        <v>81</v>
      </c>
      <c r="Z1762" s="1" t="s">
        <v>82</v>
      </c>
      <c r="AA1762">
        <v>173</v>
      </c>
      <c r="AB1762">
        <v>247.39</v>
      </c>
    </row>
    <row r="1763" spans="18:28" ht="14.4" x14ac:dyDescent="0.3">
      <c r="R1763" s="22">
        <v>2725077</v>
      </c>
      <c r="S1763">
        <v>2022</v>
      </c>
      <c r="T1763" s="1" t="s">
        <v>2</v>
      </c>
      <c r="U1763" s="1" t="s">
        <v>77</v>
      </c>
      <c r="V1763" s="1" t="s">
        <v>78</v>
      </c>
      <c r="W1763" s="1" t="s">
        <v>79</v>
      </c>
      <c r="X1763" s="1" t="s">
        <v>84</v>
      </c>
      <c r="Y1763" s="1" t="s">
        <v>81</v>
      </c>
      <c r="Z1763" s="1" t="s">
        <v>82</v>
      </c>
      <c r="AA1763">
        <v>230</v>
      </c>
      <c r="AB1763">
        <v>328.9</v>
      </c>
    </row>
    <row r="1764" spans="18:28" ht="14.4" x14ac:dyDescent="0.3">
      <c r="R1764" s="22">
        <v>2725077</v>
      </c>
      <c r="S1764">
        <v>2022</v>
      </c>
      <c r="T1764" s="1" t="s">
        <v>2</v>
      </c>
      <c r="U1764" s="1" t="s">
        <v>77</v>
      </c>
      <c r="V1764" s="1" t="s">
        <v>78</v>
      </c>
      <c r="W1764" s="1" t="s">
        <v>79</v>
      </c>
      <c r="X1764" s="1" t="s">
        <v>84</v>
      </c>
      <c r="Y1764" s="1" t="s">
        <v>81</v>
      </c>
      <c r="Z1764" s="1" t="s">
        <v>82</v>
      </c>
      <c r="AA1764">
        <v>227</v>
      </c>
      <c r="AB1764">
        <v>324.61</v>
      </c>
    </row>
    <row r="1765" spans="18:28" ht="14.4" x14ac:dyDescent="0.3">
      <c r="R1765" s="22">
        <v>2725077</v>
      </c>
      <c r="S1765">
        <v>2022</v>
      </c>
      <c r="T1765" s="1" t="s">
        <v>2</v>
      </c>
      <c r="U1765" s="1" t="s">
        <v>77</v>
      </c>
      <c r="V1765" s="1" t="s">
        <v>78</v>
      </c>
      <c r="W1765" s="1" t="s">
        <v>79</v>
      </c>
      <c r="X1765" s="1" t="s">
        <v>84</v>
      </c>
      <c r="Y1765" s="1" t="s">
        <v>81</v>
      </c>
      <c r="Z1765" s="1" t="s">
        <v>82</v>
      </c>
      <c r="AA1765">
        <v>221</v>
      </c>
      <c r="AB1765">
        <v>316.02999999999997</v>
      </c>
    </row>
    <row r="1766" spans="18:28" ht="14.4" x14ac:dyDescent="0.3">
      <c r="R1766" s="22">
        <v>2725077</v>
      </c>
      <c r="S1766">
        <v>2022</v>
      </c>
      <c r="T1766" s="1" t="s">
        <v>4</v>
      </c>
      <c r="U1766" s="1" t="s">
        <v>77</v>
      </c>
      <c r="V1766" s="1" t="s">
        <v>78</v>
      </c>
      <c r="W1766" s="1" t="s">
        <v>79</v>
      </c>
      <c r="X1766" s="1" t="s">
        <v>84</v>
      </c>
      <c r="Y1766" s="1" t="s">
        <v>81</v>
      </c>
      <c r="Z1766" s="1" t="s">
        <v>82</v>
      </c>
      <c r="AA1766">
        <v>200</v>
      </c>
      <c r="AB1766">
        <v>286</v>
      </c>
    </row>
    <row r="1767" spans="18:28" ht="14.4" x14ac:dyDescent="0.3">
      <c r="R1767" s="22">
        <v>2725077</v>
      </c>
      <c r="S1767">
        <v>2022</v>
      </c>
      <c r="T1767" s="1" t="s">
        <v>8</v>
      </c>
      <c r="U1767" s="1" t="s">
        <v>77</v>
      </c>
      <c r="V1767" s="1" t="s">
        <v>78</v>
      </c>
      <c r="W1767" s="1" t="s">
        <v>79</v>
      </c>
      <c r="X1767" s="1" t="s">
        <v>84</v>
      </c>
      <c r="Y1767" s="1" t="s">
        <v>81</v>
      </c>
      <c r="Z1767" s="1" t="s">
        <v>82</v>
      </c>
      <c r="AA1767">
        <v>341</v>
      </c>
      <c r="AB1767">
        <v>487.63</v>
      </c>
    </row>
    <row r="1768" spans="18:28" ht="14.4" x14ac:dyDescent="0.3">
      <c r="R1768" s="22">
        <v>2725077</v>
      </c>
      <c r="S1768">
        <v>2022</v>
      </c>
      <c r="T1768" s="1" t="s">
        <v>7</v>
      </c>
      <c r="U1768" s="1" t="s">
        <v>85</v>
      </c>
      <c r="V1768" s="1" t="s">
        <v>78</v>
      </c>
      <c r="W1768" s="1" t="s">
        <v>79</v>
      </c>
      <c r="X1768" s="1" t="s">
        <v>84</v>
      </c>
      <c r="Y1768" s="1" t="s">
        <v>81</v>
      </c>
      <c r="Z1768" s="1" t="s">
        <v>82</v>
      </c>
      <c r="AA1768">
        <v>254</v>
      </c>
      <c r="AB1768">
        <v>363.22</v>
      </c>
    </row>
    <row r="1769" spans="18:28" ht="14.4" x14ac:dyDescent="0.3">
      <c r="R1769" s="22">
        <v>2725077</v>
      </c>
      <c r="S1769">
        <v>2022</v>
      </c>
      <c r="T1769" s="1" t="s">
        <v>8</v>
      </c>
      <c r="U1769" s="1" t="s">
        <v>85</v>
      </c>
      <c r="V1769" s="1" t="s">
        <v>78</v>
      </c>
      <c r="W1769" s="1" t="s">
        <v>79</v>
      </c>
      <c r="X1769" s="1" t="s">
        <v>84</v>
      </c>
      <c r="Y1769" s="1" t="s">
        <v>81</v>
      </c>
      <c r="Z1769" s="1" t="s">
        <v>82</v>
      </c>
      <c r="AA1769">
        <v>248</v>
      </c>
      <c r="AB1769">
        <v>354.64</v>
      </c>
    </row>
    <row r="1770" spans="18:28" ht="14.4" x14ac:dyDescent="0.3">
      <c r="R1770" s="22">
        <v>2725077</v>
      </c>
      <c r="S1770">
        <v>2022</v>
      </c>
      <c r="T1770" s="1" t="s">
        <v>8</v>
      </c>
      <c r="U1770" s="1" t="s">
        <v>85</v>
      </c>
      <c r="V1770" s="1" t="s">
        <v>78</v>
      </c>
      <c r="W1770" s="1" t="s">
        <v>79</v>
      </c>
      <c r="X1770" s="1" t="s">
        <v>84</v>
      </c>
      <c r="Y1770" s="1" t="s">
        <v>81</v>
      </c>
      <c r="Z1770" s="1" t="s">
        <v>82</v>
      </c>
      <c r="AA1770">
        <v>247</v>
      </c>
      <c r="AB1770">
        <v>353.21</v>
      </c>
    </row>
    <row r="1771" spans="18:28" ht="14.4" x14ac:dyDescent="0.3">
      <c r="R1771" s="22">
        <v>2725077</v>
      </c>
      <c r="S1771">
        <v>2020</v>
      </c>
      <c r="T1771" s="1" t="s">
        <v>3</v>
      </c>
      <c r="U1771" s="1" t="s">
        <v>77</v>
      </c>
      <c r="V1771" s="1" t="s">
        <v>78</v>
      </c>
      <c r="W1771" s="1" t="s">
        <v>79</v>
      </c>
      <c r="X1771" s="1" t="s">
        <v>80</v>
      </c>
      <c r="Y1771" s="1" t="s">
        <v>81</v>
      </c>
      <c r="Z1771" s="1" t="s">
        <v>82</v>
      </c>
      <c r="AA1771">
        <v>350</v>
      </c>
      <c r="AB1771">
        <v>500.5</v>
      </c>
    </row>
    <row r="1772" spans="18:28" ht="14.4" x14ac:dyDescent="0.3">
      <c r="R1772" s="22">
        <v>2725077</v>
      </c>
      <c r="S1772">
        <v>2020</v>
      </c>
      <c r="T1772" s="1" t="s">
        <v>3</v>
      </c>
      <c r="U1772" s="1" t="s">
        <v>77</v>
      </c>
      <c r="V1772" s="1" t="s">
        <v>78</v>
      </c>
      <c r="W1772" s="1" t="s">
        <v>79</v>
      </c>
      <c r="X1772" s="1" t="s">
        <v>80</v>
      </c>
      <c r="Y1772" s="1" t="s">
        <v>81</v>
      </c>
      <c r="Z1772" s="1" t="s">
        <v>82</v>
      </c>
      <c r="AA1772">
        <v>344</v>
      </c>
      <c r="AB1772">
        <v>491.91999999999996</v>
      </c>
    </row>
    <row r="1773" spans="18:28" ht="14.4" x14ac:dyDescent="0.3">
      <c r="R1773" s="22">
        <v>2725077</v>
      </c>
      <c r="S1773">
        <v>2020</v>
      </c>
      <c r="T1773" s="1" t="s">
        <v>3</v>
      </c>
      <c r="U1773" s="1" t="s">
        <v>77</v>
      </c>
      <c r="V1773" s="1" t="s">
        <v>78</v>
      </c>
      <c r="W1773" s="1" t="s">
        <v>79</v>
      </c>
      <c r="X1773" s="1" t="s">
        <v>80</v>
      </c>
      <c r="Y1773" s="1" t="s">
        <v>81</v>
      </c>
      <c r="Z1773" s="1" t="s">
        <v>82</v>
      </c>
      <c r="AA1773">
        <v>339</v>
      </c>
      <c r="AB1773">
        <v>484.77</v>
      </c>
    </row>
    <row r="1774" spans="18:28" ht="14.4" x14ac:dyDescent="0.3">
      <c r="R1774" s="22">
        <v>2725077</v>
      </c>
      <c r="S1774">
        <v>2020</v>
      </c>
      <c r="T1774" s="1" t="s">
        <v>3</v>
      </c>
      <c r="U1774" s="1" t="s">
        <v>77</v>
      </c>
      <c r="V1774" s="1" t="s">
        <v>78</v>
      </c>
      <c r="W1774" s="1" t="s">
        <v>79</v>
      </c>
      <c r="X1774" s="1" t="s">
        <v>80</v>
      </c>
      <c r="Y1774" s="1" t="s">
        <v>81</v>
      </c>
      <c r="Z1774" s="1" t="s">
        <v>82</v>
      </c>
      <c r="AA1774">
        <v>876</v>
      </c>
      <c r="AB1774">
        <v>1252.68</v>
      </c>
    </row>
    <row r="1775" spans="18:28" ht="14.4" x14ac:dyDescent="0.3">
      <c r="R1775" s="22">
        <v>2725077</v>
      </c>
      <c r="S1775">
        <v>2020</v>
      </c>
      <c r="T1775" s="1" t="s">
        <v>3</v>
      </c>
      <c r="U1775" s="1" t="s">
        <v>77</v>
      </c>
      <c r="V1775" s="1" t="s">
        <v>78</v>
      </c>
      <c r="W1775" s="1" t="s">
        <v>79</v>
      </c>
      <c r="X1775" s="1" t="s">
        <v>80</v>
      </c>
      <c r="Y1775" s="1" t="s">
        <v>81</v>
      </c>
      <c r="Z1775" s="1" t="s">
        <v>82</v>
      </c>
      <c r="AA1775">
        <v>877</v>
      </c>
      <c r="AB1775">
        <v>1254.1100000000001</v>
      </c>
    </row>
    <row r="1776" spans="18:28" ht="14.4" x14ac:dyDescent="0.3">
      <c r="R1776" s="22">
        <v>2725077</v>
      </c>
      <c r="S1776">
        <v>2020</v>
      </c>
      <c r="T1776" s="1" t="s">
        <v>3</v>
      </c>
      <c r="U1776" s="1" t="s">
        <v>77</v>
      </c>
      <c r="V1776" s="1" t="s">
        <v>78</v>
      </c>
      <c r="W1776" s="1" t="s">
        <v>79</v>
      </c>
      <c r="X1776" s="1" t="s">
        <v>80</v>
      </c>
      <c r="Y1776" s="1" t="s">
        <v>81</v>
      </c>
      <c r="Z1776" s="1" t="s">
        <v>82</v>
      </c>
      <c r="AA1776">
        <v>878</v>
      </c>
      <c r="AB1776">
        <v>1255.54</v>
      </c>
    </row>
    <row r="1777" spans="18:28" ht="14.4" x14ac:dyDescent="0.3">
      <c r="R1777" s="22">
        <v>2725077</v>
      </c>
      <c r="S1777">
        <v>2020</v>
      </c>
      <c r="T1777" s="1" t="s">
        <v>7</v>
      </c>
      <c r="U1777" s="1" t="s">
        <v>77</v>
      </c>
      <c r="V1777" s="1" t="s">
        <v>78</v>
      </c>
      <c r="W1777" s="1" t="s">
        <v>79</v>
      </c>
      <c r="X1777" s="1" t="s">
        <v>80</v>
      </c>
      <c r="Y1777" s="1" t="s">
        <v>81</v>
      </c>
      <c r="Z1777" s="1" t="s">
        <v>82</v>
      </c>
      <c r="AA1777">
        <v>290</v>
      </c>
      <c r="AB1777">
        <v>414.7</v>
      </c>
    </row>
    <row r="1778" spans="18:28" ht="14.4" x14ac:dyDescent="0.3">
      <c r="R1778" s="22">
        <v>2725077</v>
      </c>
      <c r="S1778">
        <v>2020</v>
      </c>
      <c r="T1778" s="1" t="s">
        <v>7</v>
      </c>
      <c r="U1778" s="1" t="s">
        <v>77</v>
      </c>
      <c r="V1778" s="1" t="s">
        <v>78</v>
      </c>
      <c r="W1778" s="1" t="s">
        <v>79</v>
      </c>
      <c r="X1778" s="1" t="s">
        <v>80</v>
      </c>
      <c r="Y1778" s="1" t="s">
        <v>81</v>
      </c>
      <c r="Z1778" s="1" t="s">
        <v>82</v>
      </c>
      <c r="AA1778">
        <v>284</v>
      </c>
      <c r="AB1778">
        <v>406.12</v>
      </c>
    </row>
    <row r="1779" spans="18:28" ht="14.4" x14ac:dyDescent="0.3">
      <c r="R1779" s="22">
        <v>2725077</v>
      </c>
      <c r="S1779">
        <v>2020</v>
      </c>
      <c r="T1779" s="1" t="s">
        <v>7</v>
      </c>
      <c r="U1779" s="1" t="s">
        <v>77</v>
      </c>
      <c r="V1779" s="1" t="s">
        <v>78</v>
      </c>
      <c r="W1779" s="1" t="s">
        <v>79</v>
      </c>
      <c r="X1779" s="1" t="s">
        <v>80</v>
      </c>
      <c r="Y1779" s="1" t="s">
        <v>81</v>
      </c>
      <c r="Z1779" s="1" t="s">
        <v>82</v>
      </c>
      <c r="AA1779">
        <v>287</v>
      </c>
      <c r="AB1779">
        <v>410.40999999999997</v>
      </c>
    </row>
    <row r="1780" spans="18:28" ht="14.4" x14ac:dyDescent="0.3">
      <c r="R1780" s="22">
        <v>2725077</v>
      </c>
      <c r="S1780">
        <v>2020</v>
      </c>
      <c r="T1780" s="1" t="s">
        <v>4</v>
      </c>
      <c r="U1780" s="1" t="s">
        <v>77</v>
      </c>
      <c r="V1780" s="1" t="s">
        <v>78</v>
      </c>
      <c r="W1780" s="1" t="s">
        <v>79</v>
      </c>
      <c r="X1780" s="1" t="s">
        <v>80</v>
      </c>
      <c r="Y1780" s="1" t="s">
        <v>81</v>
      </c>
      <c r="Z1780" s="1" t="s">
        <v>82</v>
      </c>
      <c r="AA1780">
        <v>879</v>
      </c>
      <c r="AB1780">
        <v>1256.97</v>
      </c>
    </row>
    <row r="1781" spans="18:28" ht="14.4" x14ac:dyDescent="0.3">
      <c r="R1781" s="22">
        <v>2725077</v>
      </c>
      <c r="S1781">
        <v>2020</v>
      </c>
      <c r="T1781" s="1" t="s">
        <v>10</v>
      </c>
      <c r="U1781" s="1" t="s">
        <v>77</v>
      </c>
      <c r="V1781" s="1" t="s">
        <v>78</v>
      </c>
      <c r="W1781" s="1" t="s">
        <v>79</v>
      </c>
      <c r="X1781" s="1" t="s">
        <v>80</v>
      </c>
      <c r="Y1781" s="1" t="s">
        <v>81</v>
      </c>
      <c r="Z1781" s="1" t="s">
        <v>82</v>
      </c>
      <c r="AA1781">
        <v>239</v>
      </c>
      <c r="AB1781">
        <v>341.77</v>
      </c>
    </row>
    <row r="1782" spans="18:28" ht="14.4" x14ac:dyDescent="0.3">
      <c r="R1782" s="22">
        <v>2725077</v>
      </c>
      <c r="S1782">
        <v>2020</v>
      </c>
      <c r="T1782" s="1" t="s">
        <v>9</v>
      </c>
      <c r="U1782" s="1" t="s">
        <v>77</v>
      </c>
      <c r="V1782" s="1" t="s">
        <v>78</v>
      </c>
      <c r="W1782" s="1" t="s">
        <v>79</v>
      </c>
      <c r="X1782" s="1" t="s">
        <v>80</v>
      </c>
      <c r="Y1782" s="1" t="s">
        <v>81</v>
      </c>
      <c r="Z1782" s="1" t="s">
        <v>82</v>
      </c>
      <c r="AA1782">
        <v>243</v>
      </c>
      <c r="AB1782">
        <v>347.49</v>
      </c>
    </row>
    <row r="1783" spans="18:28" ht="14.4" x14ac:dyDescent="0.3">
      <c r="R1783" s="22">
        <v>2725077</v>
      </c>
      <c r="S1783">
        <v>2020</v>
      </c>
      <c r="T1783" s="1" t="s">
        <v>8</v>
      </c>
      <c r="U1783" s="1" t="s">
        <v>77</v>
      </c>
      <c r="V1783" s="1" t="s">
        <v>78</v>
      </c>
      <c r="W1783" s="1" t="s">
        <v>79</v>
      </c>
      <c r="X1783" s="1" t="s">
        <v>80</v>
      </c>
      <c r="Y1783" s="1" t="s">
        <v>81</v>
      </c>
      <c r="Z1783" s="1" t="s">
        <v>82</v>
      </c>
      <c r="AA1783">
        <v>269</v>
      </c>
      <c r="AB1783">
        <v>384.67</v>
      </c>
    </row>
    <row r="1784" spans="18:28" ht="14.4" x14ac:dyDescent="0.3">
      <c r="R1784" s="22">
        <v>2725077</v>
      </c>
      <c r="S1784">
        <v>2020</v>
      </c>
      <c r="T1784" s="1" t="s">
        <v>3</v>
      </c>
      <c r="U1784" s="1" t="s">
        <v>85</v>
      </c>
      <c r="V1784" s="1" t="s">
        <v>78</v>
      </c>
      <c r="W1784" s="1" t="s">
        <v>79</v>
      </c>
      <c r="X1784" s="1" t="s">
        <v>80</v>
      </c>
      <c r="Y1784" s="1" t="s">
        <v>81</v>
      </c>
      <c r="Z1784" s="1" t="s">
        <v>82</v>
      </c>
      <c r="AA1784">
        <v>128</v>
      </c>
      <c r="AB1784">
        <v>183.04</v>
      </c>
    </row>
    <row r="1785" spans="18:28" ht="14.4" x14ac:dyDescent="0.3">
      <c r="R1785" s="22">
        <v>2725077</v>
      </c>
      <c r="S1785">
        <v>2020</v>
      </c>
      <c r="T1785" s="1" t="s">
        <v>3</v>
      </c>
      <c r="U1785" s="1" t="s">
        <v>85</v>
      </c>
      <c r="V1785" s="1" t="s">
        <v>78</v>
      </c>
      <c r="W1785" s="1" t="s">
        <v>79</v>
      </c>
      <c r="X1785" s="1" t="s">
        <v>80</v>
      </c>
      <c r="Y1785" s="1" t="s">
        <v>81</v>
      </c>
      <c r="Z1785" s="1" t="s">
        <v>82</v>
      </c>
      <c r="AA1785">
        <v>1022</v>
      </c>
      <c r="AB1785">
        <v>1461.46</v>
      </c>
    </row>
    <row r="1786" spans="18:28" ht="14.4" x14ac:dyDescent="0.3">
      <c r="R1786" s="22">
        <v>2725077</v>
      </c>
      <c r="S1786">
        <v>2020</v>
      </c>
      <c r="T1786" s="1" t="s">
        <v>3</v>
      </c>
      <c r="U1786" s="1" t="s">
        <v>85</v>
      </c>
      <c r="V1786" s="1" t="s">
        <v>78</v>
      </c>
      <c r="W1786" s="1" t="s">
        <v>79</v>
      </c>
      <c r="X1786" s="1" t="s">
        <v>80</v>
      </c>
      <c r="Y1786" s="1" t="s">
        <v>81</v>
      </c>
      <c r="Z1786" s="1" t="s">
        <v>82</v>
      </c>
      <c r="AA1786">
        <v>129</v>
      </c>
      <c r="AB1786">
        <v>184.47</v>
      </c>
    </row>
    <row r="1787" spans="18:28" ht="14.4" x14ac:dyDescent="0.3">
      <c r="R1787" s="22">
        <v>2725077</v>
      </c>
      <c r="S1787">
        <v>2020</v>
      </c>
      <c r="T1787" s="1" t="s">
        <v>3</v>
      </c>
      <c r="U1787" s="1" t="s">
        <v>85</v>
      </c>
      <c r="V1787" s="1" t="s">
        <v>78</v>
      </c>
      <c r="W1787" s="1" t="s">
        <v>79</v>
      </c>
      <c r="X1787" s="1" t="s">
        <v>80</v>
      </c>
      <c r="Y1787" s="1" t="s">
        <v>81</v>
      </c>
      <c r="Z1787" s="1" t="s">
        <v>82</v>
      </c>
      <c r="AA1787">
        <v>770</v>
      </c>
      <c r="AB1787">
        <v>1101.0999999999999</v>
      </c>
    </row>
    <row r="1788" spans="18:28" ht="14.4" x14ac:dyDescent="0.3">
      <c r="R1788" s="22">
        <v>2725077</v>
      </c>
      <c r="S1788">
        <v>2020</v>
      </c>
      <c r="T1788" s="1" t="s">
        <v>3</v>
      </c>
      <c r="U1788" s="1" t="s">
        <v>85</v>
      </c>
      <c r="V1788" s="1" t="s">
        <v>78</v>
      </c>
      <c r="W1788" s="1" t="s">
        <v>79</v>
      </c>
      <c r="X1788" s="1" t="s">
        <v>80</v>
      </c>
      <c r="Y1788" s="1" t="s">
        <v>81</v>
      </c>
      <c r="Z1788" s="1" t="s">
        <v>82</v>
      </c>
      <c r="AA1788">
        <v>131</v>
      </c>
      <c r="AB1788">
        <v>187.32999999999998</v>
      </c>
    </row>
    <row r="1789" spans="18:28" ht="14.4" x14ac:dyDescent="0.3">
      <c r="R1789" s="22">
        <v>2725077</v>
      </c>
      <c r="S1789">
        <v>2020</v>
      </c>
      <c r="T1789" s="1" t="s">
        <v>7</v>
      </c>
      <c r="U1789" s="1" t="s">
        <v>85</v>
      </c>
      <c r="V1789" s="1" t="s">
        <v>78</v>
      </c>
      <c r="W1789" s="1" t="s">
        <v>79</v>
      </c>
      <c r="X1789" s="1" t="s">
        <v>80</v>
      </c>
      <c r="Y1789" s="1" t="s">
        <v>81</v>
      </c>
      <c r="Z1789" s="1" t="s">
        <v>82</v>
      </c>
      <c r="AA1789">
        <v>356</v>
      </c>
      <c r="AB1789">
        <v>509.08</v>
      </c>
    </row>
    <row r="1790" spans="18:28" ht="14.4" x14ac:dyDescent="0.3">
      <c r="R1790" s="22">
        <v>2725077</v>
      </c>
      <c r="S1790">
        <v>2020</v>
      </c>
      <c r="T1790" s="1" t="s">
        <v>7</v>
      </c>
      <c r="U1790" s="1" t="s">
        <v>85</v>
      </c>
      <c r="V1790" s="1" t="s">
        <v>78</v>
      </c>
      <c r="W1790" s="1" t="s">
        <v>79</v>
      </c>
      <c r="X1790" s="1" t="s">
        <v>80</v>
      </c>
      <c r="Y1790" s="1" t="s">
        <v>81</v>
      </c>
      <c r="Z1790" s="1" t="s">
        <v>82</v>
      </c>
      <c r="AA1790">
        <v>357</v>
      </c>
      <c r="AB1790">
        <v>510.51</v>
      </c>
    </row>
    <row r="1791" spans="18:28" ht="14.4" x14ac:dyDescent="0.3">
      <c r="R1791" s="22">
        <v>2725077</v>
      </c>
      <c r="S1791">
        <v>2020</v>
      </c>
      <c r="T1791" s="1" t="s">
        <v>7</v>
      </c>
      <c r="U1791" s="1" t="s">
        <v>85</v>
      </c>
      <c r="V1791" s="1" t="s">
        <v>78</v>
      </c>
      <c r="W1791" s="1" t="s">
        <v>79</v>
      </c>
      <c r="X1791" s="1" t="s">
        <v>80</v>
      </c>
      <c r="Y1791" s="1" t="s">
        <v>81</v>
      </c>
      <c r="Z1791" s="1" t="s">
        <v>82</v>
      </c>
      <c r="AA1791">
        <v>807</v>
      </c>
      <c r="AB1791">
        <v>1154.01</v>
      </c>
    </row>
    <row r="1792" spans="18:28" ht="14.4" x14ac:dyDescent="0.3">
      <c r="R1792" s="22">
        <v>2725077</v>
      </c>
      <c r="S1792">
        <v>2020</v>
      </c>
      <c r="T1792" s="1" t="s">
        <v>11</v>
      </c>
      <c r="U1792" s="1" t="s">
        <v>85</v>
      </c>
      <c r="V1792" s="1" t="s">
        <v>78</v>
      </c>
      <c r="W1792" s="1" t="s">
        <v>79</v>
      </c>
      <c r="X1792" s="1" t="s">
        <v>80</v>
      </c>
      <c r="Y1792" s="1" t="s">
        <v>81</v>
      </c>
      <c r="Z1792" s="1" t="s">
        <v>82</v>
      </c>
      <c r="AA1792">
        <v>996</v>
      </c>
      <c r="AB1792">
        <v>1424.28</v>
      </c>
    </row>
    <row r="1793" spans="18:28" ht="14.4" x14ac:dyDescent="0.3">
      <c r="R1793" s="22">
        <v>2725077</v>
      </c>
      <c r="S1793">
        <v>2020</v>
      </c>
      <c r="T1793" s="1" t="s">
        <v>11</v>
      </c>
      <c r="U1793" s="1" t="s">
        <v>85</v>
      </c>
      <c r="V1793" s="1" t="s">
        <v>78</v>
      </c>
      <c r="W1793" s="1" t="s">
        <v>79</v>
      </c>
      <c r="X1793" s="1" t="s">
        <v>80</v>
      </c>
      <c r="Y1793" s="1" t="s">
        <v>81</v>
      </c>
      <c r="Z1793" s="1" t="s">
        <v>82</v>
      </c>
      <c r="AA1793">
        <v>333</v>
      </c>
      <c r="AB1793">
        <v>476.19</v>
      </c>
    </row>
    <row r="1794" spans="18:28" ht="14.4" x14ac:dyDescent="0.3">
      <c r="R1794" s="22">
        <v>2725077</v>
      </c>
      <c r="S1794">
        <v>2020</v>
      </c>
      <c r="T1794" s="1" t="s">
        <v>11</v>
      </c>
      <c r="U1794" s="1" t="s">
        <v>85</v>
      </c>
      <c r="V1794" s="1" t="s">
        <v>78</v>
      </c>
      <c r="W1794" s="1" t="s">
        <v>79</v>
      </c>
      <c r="X1794" s="1" t="s">
        <v>80</v>
      </c>
      <c r="Y1794" s="1" t="s">
        <v>81</v>
      </c>
      <c r="Z1794" s="1" t="s">
        <v>82</v>
      </c>
      <c r="AA1794">
        <v>261</v>
      </c>
      <c r="AB1794">
        <v>373.23</v>
      </c>
    </row>
    <row r="1795" spans="18:28" ht="14.4" x14ac:dyDescent="0.3">
      <c r="R1795" s="22">
        <v>2725077</v>
      </c>
      <c r="S1795">
        <v>2020</v>
      </c>
      <c r="T1795" s="1" t="s">
        <v>11</v>
      </c>
      <c r="U1795" s="1" t="s">
        <v>85</v>
      </c>
      <c r="V1795" s="1" t="s">
        <v>78</v>
      </c>
      <c r="W1795" s="1" t="s">
        <v>79</v>
      </c>
      <c r="X1795" s="1" t="s">
        <v>80</v>
      </c>
      <c r="Y1795" s="1" t="s">
        <v>81</v>
      </c>
      <c r="Z1795" s="1" t="s">
        <v>82</v>
      </c>
      <c r="AA1795">
        <v>811</v>
      </c>
      <c r="AB1795">
        <v>1159.73</v>
      </c>
    </row>
    <row r="1796" spans="18:28" ht="14.4" x14ac:dyDescent="0.3">
      <c r="R1796" s="22">
        <v>2725077</v>
      </c>
      <c r="S1796">
        <v>2020</v>
      </c>
      <c r="T1796" s="1" t="s">
        <v>11</v>
      </c>
      <c r="U1796" s="1" t="s">
        <v>85</v>
      </c>
      <c r="V1796" s="1" t="s">
        <v>78</v>
      </c>
      <c r="W1796" s="1" t="s">
        <v>79</v>
      </c>
      <c r="X1796" s="1" t="s">
        <v>80</v>
      </c>
      <c r="Y1796" s="1" t="s">
        <v>81</v>
      </c>
      <c r="Z1796" s="1" t="s">
        <v>82</v>
      </c>
      <c r="AA1796">
        <v>335</v>
      </c>
      <c r="AB1796">
        <v>479.05</v>
      </c>
    </row>
    <row r="1797" spans="18:28" ht="14.4" x14ac:dyDescent="0.3">
      <c r="R1797" s="22">
        <v>2725077</v>
      </c>
      <c r="S1797">
        <v>2020</v>
      </c>
      <c r="T1797" s="1" t="s">
        <v>1</v>
      </c>
      <c r="U1797" s="1" t="s">
        <v>85</v>
      </c>
      <c r="V1797" s="1" t="s">
        <v>78</v>
      </c>
      <c r="W1797" s="1" t="s">
        <v>79</v>
      </c>
      <c r="X1797" s="1" t="s">
        <v>80</v>
      </c>
      <c r="Y1797" s="1" t="s">
        <v>81</v>
      </c>
      <c r="Z1797" s="1" t="s">
        <v>82</v>
      </c>
      <c r="AA1797">
        <v>338</v>
      </c>
      <c r="AB1797">
        <v>483.34000000000003</v>
      </c>
    </row>
    <row r="1798" spans="18:28" ht="14.4" x14ac:dyDescent="0.3">
      <c r="R1798" s="22">
        <v>2725077</v>
      </c>
      <c r="S1798">
        <v>2020</v>
      </c>
      <c r="T1798" s="1" t="s">
        <v>1</v>
      </c>
      <c r="U1798" s="1" t="s">
        <v>85</v>
      </c>
      <c r="V1798" s="1" t="s">
        <v>78</v>
      </c>
      <c r="W1798" s="1" t="s">
        <v>79</v>
      </c>
      <c r="X1798" s="1" t="s">
        <v>80</v>
      </c>
      <c r="Y1798" s="1" t="s">
        <v>81</v>
      </c>
      <c r="Z1798" s="1" t="s">
        <v>82</v>
      </c>
      <c r="AA1798">
        <v>140</v>
      </c>
      <c r="AB1798">
        <v>200.2</v>
      </c>
    </row>
    <row r="1799" spans="18:28" ht="14.4" x14ac:dyDescent="0.3">
      <c r="R1799" s="22">
        <v>2725077</v>
      </c>
      <c r="S1799">
        <v>2020</v>
      </c>
      <c r="T1799" s="1" t="s">
        <v>1</v>
      </c>
      <c r="U1799" s="1" t="s">
        <v>85</v>
      </c>
      <c r="V1799" s="1" t="s">
        <v>78</v>
      </c>
      <c r="W1799" s="1" t="s">
        <v>79</v>
      </c>
      <c r="X1799" s="1" t="s">
        <v>80</v>
      </c>
      <c r="Y1799" s="1" t="s">
        <v>81</v>
      </c>
      <c r="Z1799" s="1" t="s">
        <v>82</v>
      </c>
      <c r="AA1799">
        <v>141</v>
      </c>
      <c r="AB1799">
        <v>201.63</v>
      </c>
    </row>
    <row r="1800" spans="18:28" ht="14.4" x14ac:dyDescent="0.3">
      <c r="R1800" s="22">
        <v>2725077</v>
      </c>
      <c r="S1800">
        <v>2020</v>
      </c>
      <c r="T1800" s="1" t="s">
        <v>1</v>
      </c>
      <c r="U1800" s="1" t="s">
        <v>85</v>
      </c>
      <c r="V1800" s="1" t="s">
        <v>78</v>
      </c>
      <c r="W1800" s="1" t="s">
        <v>79</v>
      </c>
      <c r="X1800" s="1" t="s">
        <v>80</v>
      </c>
      <c r="Y1800" s="1" t="s">
        <v>81</v>
      </c>
      <c r="Z1800" s="1" t="s">
        <v>82</v>
      </c>
      <c r="AA1800">
        <v>311</v>
      </c>
      <c r="AB1800">
        <v>444.73</v>
      </c>
    </row>
    <row r="1801" spans="18:28" ht="14.4" x14ac:dyDescent="0.3">
      <c r="R1801" s="22">
        <v>2725077</v>
      </c>
      <c r="S1801">
        <v>2020</v>
      </c>
      <c r="T1801" s="1" t="s">
        <v>0</v>
      </c>
      <c r="U1801" s="1" t="s">
        <v>85</v>
      </c>
      <c r="V1801" s="1" t="s">
        <v>78</v>
      </c>
      <c r="W1801" s="1" t="s">
        <v>79</v>
      </c>
      <c r="X1801" s="1" t="s">
        <v>80</v>
      </c>
      <c r="Y1801" s="1" t="s">
        <v>81</v>
      </c>
      <c r="Z1801" s="1" t="s">
        <v>82</v>
      </c>
      <c r="AA1801">
        <v>356</v>
      </c>
      <c r="AB1801">
        <v>509.08</v>
      </c>
    </row>
    <row r="1802" spans="18:28" ht="14.4" x14ac:dyDescent="0.3">
      <c r="R1802" s="22">
        <v>2725077</v>
      </c>
      <c r="S1802">
        <v>2020</v>
      </c>
      <c r="T1802" s="1" t="s">
        <v>0</v>
      </c>
      <c r="U1802" s="1" t="s">
        <v>85</v>
      </c>
      <c r="V1802" s="1" t="s">
        <v>78</v>
      </c>
      <c r="W1802" s="1" t="s">
        <v>79</v>
      </c>
      <c r="X1802" s="1" t="s">
        <v>80</v>
      </c>
      <c r="Y1802" s="1" t="s">
        <v>81</v>
      </c>
      <c r="Z1802" s="1" t="s">
        <v>82</v>
      </c>
      <c r="AA1802">
        <v>262</v>
      </c>
      <c r="AB1802">
        <v>374.65999999999997</v>
      </c>
    </row>
    <row r="1803" spans="18:28" ht="14.4" x14ac:dyDescent="0.3">
      <c r="R1803" s="22">
        <v>2725077</v>
      </c>
      <c r="S1803">
        <v>2020</v>
      </c>
      <c r="T1803" s="1" t="s">
        <v>0</v>
      </c>
      <c r="U1803" s="1" t="s">
        <v>85</v>
      </c>
      <c r="V1803" s="1" t="s">
        <v>78</v>
      </c>
      <c r="W1803" s="1" t="s">
        <v>79</v>
      </c>
      <c r="X1803" s="1" t="s">
        <v>80</v>
      </c>
      <c r="Y1803" s="1" t="s">
        <v>81</v>
      </c>
      <c r="Z1803" s="1" t="s">
        <v>82</v>
      </c>
      <c r="AA1803">
        <v>801</v>
      </c>
      <c r="AB1803">
        <v>1145.43</v>
      </c>
    </row>
    <row r="1804" spans="18:28" ht="14.4" x14ac:dyDescent="0.3">
      <c r="R1804" s="22">
        <v>2725077</v>
      </c>
      <c r="S1804">
        <v>2020</v>
      </c>
      <c r="T1804" s="1" t="s">
        <v>0</v>
      </c>
      <c r="U1804" s="1" t="s">
        <v>85</v>
      </c>
      <c r="V1804" s="1" t="s">
        <v>78</v>
      </c>
      <c r="W1804" s="1" t="s">
        <v>79</v>
      </c>
      <c r="X1804" s="1" t="s">
        <v>80</v>
      </c>
      <c r="Y1804" s="1" t="s">
        <v>81</v>
      </c>
      <c r="Z1804" s="1" t="s">
        <v>82</v>
      </c>
      <c r="AA1804">
        <v>788</v>
      </c>
      <c r="AB1804">
        <v>1126.8399999999999</v>
      </c>
    </row>
    <row r="1805" spans="18:28" ht="14.4" x14ac:dyDescent="0.3">
      <c r="R1805" s="22">
        <v>2725077</v>
      </c>
      <c r="S1805">
        <v>2020</v>
      </c>
      <c r="T1805" s="1" t="s">
        <v>6</v>
      </c>
      <c r="U1805" s="1" t="s">
        <v>85</v>
      </c>
      <c r="V1805" s="1" t="s">
        <v>78</v>
      </c>
      <c r="W1805" s="1" t="s">
        <v>79</v>
      </c>
      <c r="X1805" s="1" t="s">
        <v>80</v>
      </c>
      <c r="Y1805" s="1" t="s">
        <v>81</v>
      </c>
      <c r="Z1805" s="1" t="s">
        <v>82</v>
      </c>
      <c r="AA1805">
        <v>288</v>
      </c>
      <c r="AB1805">
        <v>411.84000000000003</v>
      </c>
    </row>
    <row r="1806" spans="18:28" ht="14.4" x14ac:dyDescent="0.3">
      <c r="R1806" s="22">
        <v>2725077</v>
      </c>
      <c r="S1806">
        <v>2020</v>
      </c>
      <c r="T1806" s="1" t="s">
        <v>6</v>
      </c>
      <c r="U1806" s="1" t="s">
        <v>85</v>
      </c>
      <c r="V1806" s="1" t="s">
        <v>78</v>
      </c>
      <c r="W1806" s="1" t="s">
        <v>79</v>
      </c>
      <c r="X1806" s="1" t="s">
        <v>80</v>
      </c>
      <c r="Y1806" s="1" t="s">
        <v>81</v>
      </c>
      <c r="Z1806" s="1" t="s">
        <v>82</v>
      </c>
      <c r="AA1806">
        <v>315</v>
      </c>
      <c r="AB1806">
        <v>450.45</v>
      </c>
    </row>
    <row r="1807" spans="18:28" ht="14.4" x14ac:dyDescent="0.3">
      <c r="R1807" s="22">
        <v>2725077</v>
      </c>
      <c r="S1807">
        <v>2020</v>
      </c>
      <c r="T1807" s="1" t="s">
        <v>6</v>
      </c>
      <c r="U1807" s="1" t="s">
        <v>85</v>
      </c>
      <c r="V1807" s="1" t="s">
        <v>78</v>
      </c>
      <c r="W1807" s="1" t="s">
        <v>79</v>
      </c>
      <c r="X1807" s="1" t="s">
        <v>80</v>
      </c>
      <c r="Y1807" s="1" t="s">
        <v>81</v>
      </c>
      <c r="Z1807" s="1" t="s">
        <v>82</v>
      </c>
      <c r="AA1807">
        <v>806</v>
      </c>
      <c r="AB1807">
        <v>1152.58</v>
      </c>
    </row>
    <row r="1808" spans="18:28" ht="14.4" x14ac:dyDescent="0.3">
      <c r="R1808" s="22">
        <v>2725077</v>
      </c>
      <c r="S1808">
        <v>2020</v>
      </c>
      <c r="T1808" s="1" t="s">
        <v>5</v>
      </c>
      <c r="U1808" s="1" t="s">
        <v>85</v>
      </c>
      <c r="V1808" s="1" t="s">
        <v>78</v>
      </c>
      <c r="W1808" s="1" t="s">
        <v>79</v>
      </c>
      <c r="X1808" s="1" t="s">
        <v>80</v>
      </c>
      <c r="Y1808" s="1" t="s">
        <v>81</v>
      </c>
      <c r="Z1808" s="1" t="s">
        <v>82</v>
      </c>
      <c r="AA1808">
        <v>294</v>
      </c>
      <c r="AB1808">
        <v>420.42</v>
      </c>
    </row>
    <row r="1809" spans="18:28" ht="14.4" x14ac:dyDescent="0.3">
      <c r="R1809" s="22">
        <v>2725077</v>
      </c>
      <c r="S1809">
        <v>2020</v>
      </c>
      <c r="T1809" s="1" t="s">
        <v>5</v>
      </c>
      <c r="U1809" s="1" t="s">
        <v>85</v>
      </c>
      <c r="V1809" s="1" t="s">
        <v>78</v>
      </c>
      <c r="W1809" s="1" t="s">
        <v>79</v>
      </c>
      <c r="X1809" s="1" t="s">
        <v>80</v>
      </c>
      <c r="Y1809" s="1" t="s">
        <v>81</v>
      </c>
      <c r="Z1809" s="1" t="s">
        <v>82</v>
      </c>
      <c r="AA1809">
        <v>321</v>
      </c>
      <c r="AB1809">
        <v>459.03</v>
      </c>
    </row>
    <row r="1810" spans="18:28" ht="14.4" x14ac:dyDescent="0.3">
      <c r="R1810" s="22">
        <v>2725077</v>
      </c>
      <c r="S1810">
        <v>2020</v>
      </c>
      <c r="T1810" s="1" t="s">
        <v>5</v>
      </c>
      <c r="U1810" s="1" t="s">
        <v>85</v>
      </c>
      <c r="V1810" s="1" t="s">
        <v>78</v>
      </c>
      <c r="W1810" s="1" t="s">
        <v>79</v>
      </c>
      <c r="X1810" s="1" t="s">
        <v>80</v>
      </c>
      <c r="Y1810" s="1" t="s">
        <v>81</v>
      </c>
      <c r="Z1810" s="1" t="s">
        <v>82</v>
      </c>
      <c r="AA1810">
        <v>363</v>
      </c>
      <c r="AB1810">
        <v>519.09</v>
      </c>
    </row>
    <row r="1811" spans="18:28" ht="14.4" x14ac:dyDescent="0.3">
      <c r="R1811" s="22">
        <v>2725077</v>
      </c>
      <c r="S1811">
        <v>2020</v>
      </c>
      <c r="T1811" s="1" t="s">
        <v>5</v>
      </c>
      <c r="U1811" s="1" t="s">
        <v>85</v>
      </c>
      <c r="V1811" s="1" t="s">
        <v>78</v>
      </c>
      <c r="W1811" s="1" t="s">
        <v>79</v>
      </c>
      <c r="X1811" s="1" t="s">
        <v>80</v>
      </c>
      <c r="Y1811" s="1" t="s">
        <v>81</v>
      </c>
      <c r="Z1811" s="1" t="s">
        <v>82</v>
      </c>
      <c r="AA1811">
        <v>805</v>
      </c>
      <c r="AB1811">
        <v>1151.1500000000001</v>
      </c>
    </row>
    <row r="1812" spans="18:28" ht="14.4" x14ac:dyDescent="0.3">
      <c r="R1812" s="22">
        <v>2725077</v>
      </c>
      <c r="S1812">
        <v>2020</v>
      </c>
      <c r="T1812" s="1" t="s">
        <v>2</v>
      </c>
      <c r="U1812" s="1" t="s">
        <v>85</v>
      </c>
      <c r="V1812" s="1" t="s">
        <v>78</v>
      </c>
      <c r="W1812" s="1" t="s">
        <v>79</v>
      </c>
      <c r="X1812" s="1" t="s">
        <v>80</v>
      </c>
      <c r="Y1812" s="1" t="s">
        <v>81</v>
      </c>
      <c r="Z1812" s="1" t="s">
        <v>82</v>
      </c>
      <c r="AA1812">
        <v>134</v>
      </c>
      <c r="AB1812">
        <v>191.62</v>
      </c>
    </row>
    <row r="1813" spans="18:28" ht="14.4" x14ac:dyDescent="0.3">
      <c r="R1813" s="22">
        <v>2725077</v>
      </c>
      <c r="S1813">
        <v>2020</v>
      </c>
      <c r="T1813" s="1" t="s">
        <v>2</v>
      </c>
      <c r="U1813" s="1" t="s">
        <v>85</v>
      </c>
      <c r="V1813" s="1" t="s">
        <v>78</v>
      </c>
      <c r="W1813" s="1" t="s">
        <v>79</v>
      </c>
      <c r="X1813" s="1" t="s">
        <v>80</v>
      </c>
      <c r="Y1813" s="1" t="s">
        <v>81</v>
      </c>
      <c r="Z1813" s="1" t="s">
        <v>82</v>
      </c>
      <c r="AA1813">
        <v>306</v>
      </c>
      <c r="AB1813">
        <v>437.58</v>
      </c>
    </row>
    <row r="1814" spans="18:28" ht="14.4" x14ac:dyDescent="0.3">
      <c r="R1814" s="22">
        <v>2725077</v>
      </c>
      <c r="S1814">
        <v>2020</v>
      </c>
      <c r="T1814" s="1" t="s">
        <v>2</v>
      </c>
      <c r="U1814" s="1" t="s">
        <v>85</v>
      </c>
      <c r="V1814" s="1" t="s">
        <v>78</v>
      </c>
      <c r="W1814" s="1" t="s">
        <v>79</v>
      </c>
      <c r="X1814" s="1" t="s">
        <v>80</v>
      </c>
      <c r="Y1814" s="1" t="s">
        <v>81</v>
      </c>
      <c r="Z1814" s="1" t="s">
        <v>82</v>
      </c>
      <c r="AA1814">
        <v>333</v>
      </c>
      <c r="AB1814">
        <v>476.19</v>
      </c>
    </row>
    <row r="1815" spans="18:28" ht="14.4" x14ac:dyDescent="0.3">
      <c r="R1815" s="22">
        <v>2725077</v>
      </c>
      <c r="S1815">
        <v>2020</v>
      </c>
      <c r="T1815" s="1" t="s">
        <v>4</v>
      </c>
      <c r="U1815" s="1" t="s">
        <v>85</v>
      </c>
      <c r="V1815" s="1" t="s">
        <v>78</v>
      </c>
      <c r="W1815" s="1" t="s">
        <v>79</v>
      </c>
      <c r="X1815" s="1" t="s">
        <v>80</v>
      </c>
      <c r="Y1815" s="1" t="s">
        <v>81</v>
      </c>
      <c r="Z1815" s="1" t="s">
        <v>82</v>
      </c>
      <c r="AA1815">
        <v>326</v>
      </c>
      <c r="AB1815">
        <v>466.18</v>
      </c>
    </row>
    <row r="1816" spans="18:28" ht="14.4" x14ac:dyDescent="0.3">
      <c r="R1816" s="22">
        <v>2725077</v>
      </c>
      <c r="S1816">
        <v>2020</v>
      </c>
      <c r="T1816" s="1" t="s">
        <v>4</v>
      </c>
      <c r="U1816" s="1" t="s">
        <v>85</v>
      </c>
      <c r="V1816" s="1" t="s">
        <v>78</v>
      </c>
      <c r="W1816" s="1" t="s">
        <v>79</v>
      </c>
      <c r="X1816" s="1" t="s">
        <v>80</v>
      </c>
      <c r="Y1816" s="1" t="s">
        <v>81</v>
      </c>
      <c r="Z1816" s="1" t="s">
        <v>82</v>
      </c>
      <c r="AA1816">
        <v>1023</v>
      </c>
      <c r="AB1816">
        <v>1462.8899999999999</v>
      </c>
    </row>
    <row r="1817" spans="18:28" ht="14.4" x14ac:dyDescent="0.3">
      <c r="R1817" s="22">
        <v>2725077</v>
      </c>
      <c r="S1817">
        <v>2020</v>
      </c>
      <c r="T1817" s="1" t="s">
        <v>4</v>
      </c>
      <c r="U1817" s="1" t="s">
        <v>85</v>
      </c>
      <c r="V1817" s="1" t="s">
        <v>78</v>
      </c>
      <c r="W1817" s="1" t="s">
        <v>79</v>
      </c>
      <c r="X1817" s="1" t="s">
        <v>80</v>
      </c>
      <c r="Y1817" s="1" t="s">
        <v>81</v>
      </c>
      <c r="Z1817" s="1" t="s">
        <v>82</v>
      </c>
      <c r="AA1817">
        <v>804</v>
      </c>
      <c r="AB1817">
        <v>1149.72</v>
      </c>
    </row>
    <row r="1818" spans="18:28" ht="14.4" x14ac:dyDescent="0.3">
      <c r="R1818" s="22">
        <v>2725077</v>
      </c>
      <c r="S1818">
        <v>2020</v>
      </c>
      <c r="T1818" s="1" t="s">
        <v>4</v>
      </c>
      <c r="U1818" s="1" t="s">
        <v>85</v>
      </c>
      <c r="V1818" s="1" t="s">
        <v>78</v>
      </c>
      <c r="W1818" s="1" t="s">
        <v>79</v>
      </c>
      <c r="X1818" s="1" t="s">
        <v>80</v>
      </c>
      <c r="Y1818" s="1" t="s">
        <v>81</v>
      </c>
      <c r="Z1818" s="1" t="s">
        <v>82</v>
      </c>
      <c r="AA1818">
        <v>371</v>
      </c>
      <c r="AB1818">
        <v>530.53</v>
      </c>
    </row>
    <row r="1819" spans="18:28" ht="14.4" x14ac:dyDescent="0.3">
      <c r="R1819" s="22">
        <v>2725077</v>
      </c>
      <c r="S1819">
        <v>2020</v>
      </c>
      <c r="T1819" s="1" t="s">
        <v>4</v>
      </c>
      <c r="U1819" s="1" t="s">
        <v>85</v>
      </c>
      <c r="V1819" s="1" t="s">
        <v>78</v>
      </c>
      <c r="W1819" s="1" t="s">
        <v>79</v>
      </c>
      <c r="X1819" s="1" t="s">
        <v>80</v>
      </c>
      <c r="Y1819" s="1" t="s">
        <v>81</v>
      </c>
      <c r="Z1819" s="1" t="s">
        <v>82</v>
      </c>
      <c r="AA1819">
        <v>299</v>
      </c>
      <c r="AB1819">
        <v>427.57</v>
      </c>
    </row>
    <row r="1820" spans="18:28" ht="14.4" x14ac:dyDescent="0.3">
      <c r="R1820" s="22">
        <v>2725077</v>
      </c>
      <c r="S1820">
        <v>2020</v>
      </c>
      <c r="T1820" s="1" t="s">
        <v>10</v>
      </c>
      <c r="U1820" s="1" t="s">
        <v>85</v>
      </c>
      <c r="V1820" s="1" t="s">
        <v>78</v>
      </c>
      <c r="W1820" s="1" t="s">
        <v>79</v>
      </c>
      <c r="X1820" s="1" t="s">
        <v>80</v>
      </c>
      <c r="Y1820" s="1" t="s">
        <v>81</v>
      </c>
      <c r="Z1820" s="1" t="s">
        <v>82</v>
      </c>
      <c r="AA1820">
        <v>290</v>
      </c>
      <c r="AB1820">
        <v>414.7</v>
      </c>
    </row>
    <row r="1821" spans="18:28" ht="14.4" x14ac:dyDescent="0.3">
      <c r="R1821" s="22">
        <v>2725077</v>
      </c>
      <c r="S1821">
        <v>2020</v>
      </c>
      <c r="T1821" s="1" t="s">
        <v>10</v>
      </c>
      <c r="U1821" s="1" t="s">
        <v>85</v>
      </c>
      <c r="V1821" s="1" t="s">
        <v>78</v>
      </c>
      <c r="W1821" s="1" t="s">
        <v>79</v>
      </c>
      <c r="X1821" s="1" t="s">
        <v>80</v>
      </c>
      <c r="Y1821" s="1" t="s">
        <v>81</v>
      </c>
      <c r="Z1821" s="1" t="s">
        <v>82</v>
      </c>
      <c r="AA1821">
        <v>863</v>
      </c>
      <c r="AB1821">
        <v>1234.0899999999999</v>
      </c>
    </row>
    <row r="1822" spans="18:28" ht="14.4" x14ac:dyDescent="0.3">
      <c r="R1822" s="22">
        <v>2725077</v>
      </c>
      <c r="S1822">
        <v>2023</v>
      </c>
      <c r="T1822" s="1" t="s">
        <v>3</v>
      </c>
      <c r="U1822" s="1" t="s">
        <v>85</v>
      </c>
      <c r="V1822" s="1" t="s">
        <v>78</v>
      </c>
      <c r="W1822" s="1" t="s">
        <v>79</v>
      </c>
      <c r="X1822" s="1" t="s">
        <v>80</v>
      </c>
      <c r="Y1822" s="1" t="s">
        <v>81</v>
      </c>
      <c r="Z1822" s="1" t="s">
        <v>82</v>
      </c>
      <c r="AA1822">
        <v>182</v>
      </c>
      <c r="AB1822">
        <v>260.26</v>
      </c>
    </row>
    <row r="1823" spans="18:28" ht="14.4" x14ac:dyDescent="0.3">
      <c r="R1823" s="22">
        <v>2725077</v>
      </c>
      <c r="S1823">
        <v>2023</v>
      </c>
      <c r="T1823" s="1" t="s">
        <v>3</v>
      </c>
      <c r="U1823" s="1" t="s">
        <v>85</v>
      </c>
      <c r="V1823" s="1" t="s">
        <v>78</v>
      </c>
      <c r="W1823" s="1" t="s">
        <v>79</v>
      </c>
      <c r="X1823" s="1" t="s">
        <v>80</v>
      </c>
      <c r="Y1823" s="1" t="s">
        <v>81</v>
      </c>
      <c r="Z1823" s="1" t="s">
        <v>82</v>
      </c>
      <c r="AA1823">
        <v>209</v>
      </c>
      <c r="AB1823">
        <v>298.87</v>
      </c>
    </row>
    <row r="1824" spans="18:28" ht="14.4" x14ac:dyDescent="0.3">
      <c r="R1824" s="22">
        <v>2725077</v>
      </c>
      <c r="S1824">
        <v>2023</v>
      </c>
      <c r="T1824" s="1" t="s">
        <v>7</v>
      </c>
      <c r="U1824" s="1" t="s">
        <v>85</v>
      </c>
      <c r="V1824" s="1" t="s">
        <v>78</v>
      </c>
      <c r="W1824" s="1" t="s">
        <v>79</v>
      </c>
      <c r="X1824" s="1" t="s">
        <v>80</v>
      </c>
      <c r="Y1824" s="1" t="s">
        <v>81</v>
      </c>
      <c r="Z1824" s="1" t="s">
        <v>82</v>
      </c>
      <c r="AA1824">
        <v>164</v>
      </c>
      <c r="AB1824">
        <v>234.51999999999998</v>
      </c>
    </row>
    <row r="1825" spans="18:28" ht="14.4" x14ac:dyDescent="0.3">
      <c r="R1825" s="22">
        <v>2725077</v>
      </c>
      <c r="S1825">
        <v>2023</v>
      </c>
      <c r="T1825" s="1" t="s">
        <v>7</v>
      </c>
      <c r="U1825" s="1" t="s">
        <v>85</v>
      </c>
      <c r="V1825" s="1" t="s">
        <v>78</v>
      </c>
      <c r="W1825" s="1" t="s">
        <v>79</v>
      </c>
      <c r="X1825" s="1" t="s">
        <v>80</v>
      </c>
      <c r="Y1825" s="1" t="s">
        <v>81</v>
      </c>
      <c r="Z1825" s="1" t="s">
        <v>82</v>
      </c>
      <c r="AA1825">
        <v>162</v>
      </c>
      <c r="AB1825">
        <v>231.66</v>
      </c>
    </row>
    <row r="1826" spans="18:28" ht="14.4" x14ac:dyDescent="0.3">
      <c r="R1826" s="22">
        <v>2725077</v>
      </c>
      <c r="S1826">
        <v>2023</v>
      </c>
      <c r="T1826" s="1" t="s">
        <v>7</v>
      </c>
      <c r="U1826" s="1" t="s">
        <v>85</v>
      </c>
      <c r="V1826" s="1" t="s">
        <v>78</v>
      </c>
      <c r="W1826" s="1" t="s">
        <v>79</v>
      </c>
      <c r="X1826" s="1" t="s">
        <v>80</v>
      </c>
      <c r="Y1826" s="1" t="s">
        <v>81</v>
      </c>
      <c r="Z1826" s="1" t="s">
        <v>82</v>
      </c>
      <c r="AA1826">
        <v>189</v>
      </c>
      <c r="AB1826">
        <v>270.27</v>
      </c>
    </row>
    <row r="1827" spans="18:28" ht="14.4" x14ac:dyDescent="0.3">
      <c r="R1827" s="22">
        <v>2725077</v>
      </c>
      <c r="S1827">
        <v>2023</v>
      </c>
      <c r="T1827" s="1" t="s">
        <v>7</v>
      </c>
      <c r="U1827" s="1" t="s">
        <v>85</v>
      </c>
      <c r="V1827" s="1" t="s">
        <v>78</v>
      </c>
      <c r="W1827" s="1" t="s">
        <v>79</v>
      </c>
      <c r="X1827" s="1" t="s">
        <v>80</v>
      </c>
      <c r="Y1827" s="1" t="s">
        <v>81</v>
      </c>
      <c r="Z1827" s="1" t="s">
        <v>82</v>
      </c>
      <c r="AA1827">
        <v>753</v>
      </c>
      <c r="AB1827">
        <v>1076.79</v>
      </c>
    </row>
    <row r="1828" spans="18:28" ht="14.4" x14ac:dyDescent="0.3">
      <c r="R1828" s="22">
        <v>2725077</v>
      </c>
      <c r="S1828">
        <v>2023</v>
      </c>
      <c r="T1828" s="1" t="s">
        <v>7</v>
      </c>
      <c r="U1828" s="1" t="s">
        <v>85</v>
      </c>
      <c r="V1828" s="1" t="s">
        <v>78</v>
      </c>
      <c r="W1828" s="1" t="s">
        <v>79</v>
      </c>
      <c r="X1828" s="1" t="s">
        <v>80</v>
      </c>
      <c r="Y1828" s="1" t="s">
        <v>81</v>
      </c>
      <c r="Z1828" s="1" t="s">
        <v>82</v>
      </c>
      <c r="AA1828">
        <v>191</v>
      </c>
      <c r="AB1828">
        <v>273.13</v>
      </c>
    </row>
    <row r="1829" spans="18:28" ht="14.4" x14ac:dyDescent="0.3">
      <c r="R1829" s="22">
        <v>2725077</v>
      </c>
      <c r="S1829">
        <v>2023</v>
      </c>
      <c r="T1829" s="1" t="s">
        <v>11</v>
      </c>
      <c r="U1829" s="1" t="s">
        <v>85</v>
      </c>
      <c r="V1829" s="1" t="s">
        <v>78</v>
      </c>
      <c r="W1829" s="1" t="s">
        <v>79</v>
      </c>
      <c r="X1829" s="1" t="s">
        <v>80</v>
      </c>
      <c r="Y1829" s="1" t="s">
        <v>81</v>
      </c>
      <c r="Z1829" s="1" t="s">
        <v>82</v>
      </c>
      <c r="AA1829">
        <v>170</v>
      </c>
      <c r="AB1829">
        <v>243.1</v>
      </c>
    </row>
    <row r="1830" spans="18:28" ht="14.4" x14ac:dyDescent="0.3">
      <c r="R1830" s="22">
        <v>2725077</v>
      </c>
      <c r="S1830">
        <v>2023</v>
      </c>
      <c r="T1830" s="1" t="s">
        <v>11</v>
      </c>
      <c r="U1830" s="1" t="s">
        <v>85</v>
      </c>
      <c r="V1830" s="1" t="s">
        <v>78</v>
      </c>
      <c r="W1830" s="1" t="s">
        <v>79</v>
      </c>
      <c r="X1830" s="1" t="s">
        <v>80</v>
      </c>
      <c r="Y1830" s="1" t="s">
        <v>81</v>
      </c>
      <c r="Z1830" s="1" t="s">
        <v>82</v>
      </c>
      <c r="AA1830">
        <v>140</v>
      </c>
      <c r="AB1830">
        <v>200.2</v>
      </c>
    </row>
    <row r="1831" spans="18:28" ht="14.4" x14ac:dyDescent="0.3">
      <c r="R1831" s="22">
        <v>2725077</v>
      </c>
      <c r="S1831">
        <v>2023</v>
      </c>
      <c r="T1831" s="1" t="s">
        <v>11</v>
      </c>
      <c r="U1831" s="1" t="s">
        <v>85</v>
      </c>
      <c r="V1831" s="1" t="s">
        <v>78</v>
      </c>
      <c r="W1831" s="1" t="s">
        <v>79</v>
      </c>
      <c r="X1831" s="1" t="s">
        <v>80</v>
      </c>
      <c r="Y1831" s="1" t="s">
        <v>81</v>
      </c>
      <c r="Z1831" s="1" t="s">
        <v>82</v>
      </c>
      <c r="AA1831">
        <v>756</v>
      </c>
      <c r="AB1831">
        <v>1081.08</v>
      </c>
    </row>
    <row r="1832" spans="18:28" ht="14.4" x14ac:dyDescent="0.3">
      <c r="R1832" s="22">
        <v>2725077</v>
      </c>
      <c r="S1832">
        <v>2023</v>
      </c>
      <c r="T1832" s="1" t="s">
        <v>11</v>
      </c>
      <c r="U1832" s="1" t="s">
        <v>85</v>
      </c>
      <c r="V1832" s="1" t="s">
        <v>78</v>
      </c>
      <c r="W1832" s="1" t="s">
        <v>79</v>
      </c>
      <c r="X1832" s="1" t="s">
        <v>80</v>
      </c>
      <c r="Y1832" s="1" t="s">
        <v>81</v>
      </c>
      <c r="Z1832" s="1" t="s">
        <v>82</v>
      </c>
      <c r="AA1832">
        <v>843</v>
      </c>
      <c r="AB1832">
        <v>1205.49</v>
      </c>
    </row>
    <row r="1833" spans="18:28" ht="14.4" x14ac:dyDescent="0.3">
      <c r="R1833" s="22">
        <v>2725077</v>
      </c>
      <c r="S1833">
        <v>2023</v>
      </c>
      <c r="T1833" s="1" t="s">
        <v>11</v>
      </c>
      <c r="U1833" s="1" t="s">
        <v>85</v>
      </c>
      <c r="V1833" s="1" t="s">
        <v>78</v>
      </c>
      <c r="W1833" s="1" t="s">
        <v>79</v>
      </c>
      <c r="X1833" s="1" t="s">
        <v>80</v>
      </c>
      <c r="Y1833" s="1" t="s">
        <v>81</v>
      </c>
      <c r="Z1833" s="1" t="s">
        <v>82</v>
      </c>
      <c r="AA1833">
        <v>167</v>
      </c>
      <c r="AB1833">
        <v>238.81</v>
      </c>
    </row>
    <row r="1834" spans="18:28" ht="14.4" x14ac:dyDescent="0.3">
      <c r="R1834" s="22">
        <v>2725077</v>
      </c>
      <c r="S1834">
        <v>2023</v>
      </c>
      <c r="T1834" s="1" t="s">
        <v>11</v>
      </c>
      <c r="U1834" s="1" t="s">
        <v>85</v>
      </c>
      <c r="V1834" s="1" t="s">
        <v>78</v>
      </c>
      <c r="W1834" s="1" t="s">
        <v>79</v>
      </c>
      <c r="X1834" s="1" t="s">
        <v>80</v>
      </c>
      <c r="Y1834" s="1" t="s">
        <v>81</v>
      </c>
      <c r="Z1834" s="1" t="s">
        <v>82</v>
      </c>
      <c r="AA1834">
        <v>143</v>
      </c>
      <c r="AB1834">
        <v>204.49</v>
      </c>
    </row>
    <row r="1835" spans="18:28" ht="14.4" x14ac:dyDescent="0.3">
      <c r="R1835" s="22">
        <v>2725077</v>
      </c>
      <c r="S1835">
        <v>2023</v>
      </c>
      <c r="T1835" s="1" t="s">
        <v>1</v>
      </c>
      <c r="U1835" s="1" t="s">
        <v>85</v>
      </c>
      <c r="V1835" s="1" t="s">
        <v>78</v>
      </c>
      <c r="W1835" s="1" t="s">
        <v>79</v>
      </c>
      <c r="X1835" s="1" t="s">
        <v>80</v>
      </c>
      <c r="Y1835" s="1" t="s">
        <v>81</v>
      </c>
      <c r="Z1835" s="1" t="s">
        <v>82</v>
      </c>
      <c r="AA1835">
        <v>224</v>
      </c>
      <c r="AB1835">
        <v>320.32</v>
      </c>
    </row>
    <row r="1836" spans="18:28" ht="14.4" x14ac:dyDescent="0.3">
      <c r="R1836" s="22">
        <v>2725077</v>
      </c>
      <c r="S1836">
        <v>2023</v>
      </c>
      <c r="T1836" s="1" t="s">
        <v>1</v>
      </c>
      <c r="U1836" s="1" t="s">
        <v>85</v>
      </c>
      <c r="V1836" s="1" t="s">
        <v>78</v>
      </c>
      <c r="W1836" s="1" t="s">
        <v>79</v>
      </c>
      <c r="X1836" s="1" t="s">
        <v>80</v>
      </c>
      <c r="Y1836" s="1" t="s">
        <v>81</v>
      </c>
      <c r="Z1836" s="1" t="s">
        <v>82</v>
      </c>
      <c r="AA1836">
        <v>194</v>
      </c>
      <c r="AB1836">
        <v>277.42</v>
      </c>
    </row>
    <row r="1837" spans="18:28" ht="14.4" x14ac:dyDescent="0.3">
      <c r="R1837" s="22">
        <v>2725077</v>
      </c>
      <c r="S1837">
        <v>2023</v>
      </c>
      <c r="T1837" s="1" t="s">
        <v>1</v>
      </c>
      <c r="U1837" s="1" t="s">
        <v>85</v>
      </c>
      <c r="V1837" s="1" t="s">
        <v>78</v>
      </c>
      <c r="W1837" s="1" t="s">
        <v>79</v>
      </c>
      <c r="X1837" s="1" t="s">
        <v>80</v>
      </c>
      <c r="Y1837" s="1" t="s">
        <v>81</v>
      </c>
      <c r="Z1837" s="1" t="s">
        <v>82</v>
      </c>
      <c r="AA1837">
        <v>1019</v>
      </c>
      <c r="AB1837">
        <v>1457.17</v>
      </c>
    </row>
    <row r="1838" spans="18:28" ht="14.4" x14ac:dyDescent="0.3">
      <c r="R1838" s="22">
        <v>2725077</v>
      </c>
      <c r="S1838">
        <v>2023</v>
      </c>
      <c r="T1838" s="1" t="s">
        <v>1</v>
      </c>
      <c r="U1838" s="1" t="s">
        <v>85</v>
      </c>
      <c r="V1838" s="1" t="s">
        <v>78</v>
      </c>
      <c r="W1838" s="1" t="s">
        <v>79</v>
      </c>
      <c r="X1838" s="1" t="s">
        <v>80</v>
      </c>
      <c r="Y1838" s="1" t="s">
        <v>81</v>
      </c>
      <c r="Z1838" s="1" t="s">
        <v>82</v>
      </c>
      <c r="AA1838">
        <v>192</v>
      </c>
      <c r="AB1838">
        <v>274.56</v>
      </c>
    </row>
    <row r="1839" spans="18:28" ht="14.4" x14ac:dyDescent="0.3">
      <c r="R1839" s="22">
        <v>2725077</v>
      </c>
      <c r="S1839">
        <v>2023</v>
      </c>
      <c r="T1839" s="1" t="s">
        <v>1</v>
      </c>
      <c r="U1839" s="1" t="s">
        <v>85</v>
      </c>
      <c r="V1839" s="1" t="s">
        <v>78</v>
      </c>
      <c r="W1839" s="1" t="s">
        <v>79</v>
      </c>
      <c r="X1839" s="1" t="s">
        <v>80</v>
      </c>
      <c r="Y1839" s="1" t="s">
        <v>81</v>
      </c>
      <c r="Z1839" s="1" t="s">
        <v>82</v>
      </c>
      <c r="AA1839">
        <v>219</v>
      </c>
      <c r="AB1839">
        <v>313.17</v>
      </c>
    </row>
    <row r="1840" spans="18:28" ht="14.4" x14ac:dyDescent="0.3">
      <c r="R1840" s="22">
        <v>2725077</v>
      </c>
      <c r="S1840">
        <v>2023</v>
      </c>
      <c r="T1840" s="1" t="s">
        <v>1</v>
      </c>
      <c r="U1840" s="1" t="s">
        <v>85</v>
      </c>
      <c r="V1840" s="1" t="s">
        <v>78</v>
      </c>
      <c r="W1840" s="1" t="s">
        <v>79</v>
      </c>
      <c r="X1840" s="1" t="s">
        <v>80</v>
      </c>
      <c r="Y1840" s="1" t="s">
        <v>81</v>
      </c>
      <c r="Z1840" s="1" t="s">
        <v>82</v>
      </c>
      <c r="AA1840">
        <v>271</v>
      </c>
      <c r="AB1840">
        <v>387.53</v>
      </c>
    </row>
    <row r="1841" spans="18:28" ht="14.4" x14ac:dyDescent="0.3">
      <c r="R1841" s="22">
        <v>2725077</v>
      </c>
      <c r="S1841">
        <v>2023</v>
      </c>
      <c r="T1841" s="1" t="s">
        <v>1</v>
      </c>
      <c r="U1841" s="1" t="s">
        <v>85</v>
      </c>
      <c r="V1841" s="1" t="s">
        <v>78</v>
      </c>
      <c r="W1841" s="1" t="s">
        <v>79</v>
      </c>
      <c r="X1841" s="1" t="s">
        <v>80</v>
      </c>
      <c r="Y1841" s="1" t="s">
        <v>81</v>
      </c>
      <c r="Z1841" s="1" t="s">
        <v>82</v>
      </c>
      <c r="AA1841">
        <v>221</v>
      </c>
      <c r="AB1841">
        <v>316.02999999999997</v>
      </c>
    </row>
    <row r="1842" spans="18:28" ht="14.4" x14ac:dyDescent="0.3">
      <c r="R1842" s="22">
        <v>2725077</v>
      </c>
      <c r="S1842">
        <v>2023</v>
      </c>
      <c r="T1842" s="1" t="s">
        <v>1</v>
      </c>
      <c r="U1842" s="1" t="s">
        <v>85</v>
      </c>
      <c r="V1842" s="1" t="s">
        <v>78</v>
      </c>
      <c r="W1842" s="1" t="s">
        <v>79</v>
      </c>
      <c r="X1842" s="1" t="s">
        <v>80</v>
      </c>
      <c r="Y1842" s="1" t="s">
        <v>81</v>
      </c>
      <c r="Z1842" s="1" t="s">
        <v>82</v>
      </c>
      <c r="AA1842">
        <v>197</v>
      </c>
      <c r="AB1842">
        <v>281.70999999999998</v>
      </c>
    </row>
    <row r="1843" spans="18:28" ht="14.4" x14ac:dyDescent="0.3">
      <c r="R1843" s="22">
        <v>2725077</v>
      </c>
      <c r="S1843">
        <v>2023</v>
      </c>
      <c r="T1843" s="1" t="s">
        <v>0</v>
      </c>
      <c r="U1843" s="1" t="s">
        <v>85</v>
      </c>
      <c r="V1843" s="1" t="s">
        <v>78</v>
      </c>
      <c r="W1843" s="1" t="s">
        <v>79</v>
      </c>
      <c r="X1843" s="1" t="s">
        <v>80</v>
      </c>
      <c r="Y1843" s="1" t="s">
        <v>81</v>
      </c>
      <c r="Z1843" s="1" t="s">
        <v>82</v>
      </c>
      <c r="AA1843">
        <v>200</v>
      </c>
      <c r="AB1843">
        <v>286</v>
      </c>
    </row>
    <row r="1844" spans="18:28" ht="14.4" x14ac:dyDescent="0.3">
      <c r="R1844" s="22">
        <v>2725077</v>
      </c>
      <c r="S1844">
        <v>2023</v>
      </c>
      <c r="T1844" s="1" t="s">
        <v>0</v>
      </c>
      <c r="U1844" s="1" t="s">
        <v>85</v>
      </c>
      <c r="V1844" s="1" t="s">
        <v>78</v>
      </c>
      <c r="W1844" s="1" t="s">
        <v>79</v>
      </c>
      <c r="X1844" s="1" t="s">
        <v>80</v>
      </c>
      <c r="Y1844" s="1" t="s">
        <v>81</v>
      </c>
      <c r="Z1844" s="1" t="s">
        <v>82</v>
      </c>
      <c r="AA1844">
        <v>274</v>
      </c>
      <c r="AB1844">
        <v>391.82</v>
      </c>
    </row>
    <row r="1845" spans="18:28" ht="14.4" x14ac:dyDescent="0.3">
      <c r="R1845" s="22">
        <v>2725077</v>
      </c>
      <c r="S1845">
        <v>2023</v>
      </c>
      <c r="T1845" s="1" t="s">
        <v>0</v>
      </c>
      <c r="U1845" s="1" t="s">
        <v>85</v>
      </c>
      <c r="V1845" s="1" t="s">
        <v>78</v>
      </c>
      <c r="W1845" s="1" t="s">
        <v>79</v>
      </c>
      <c r="X1845" s="1" t="s">
        <v>80</v>
      </c>
      <c r="Y1845" s="1" t="s">
        <v>81</v>
      </c>
      <c r="Z1845" s="1" t="s">
        <v>82</v>
      </c>
      <c r="AA1845">
        <v>746</v>
      </c>
      <c r="AB1845">
        <v>1066.78</v>
      </c>
    </row>
    <row r="1846" spans="18:28" ht="14.4" x14ac:dyDescent="0.3">
      <c r="R1846" s="22">
        <v>2725077</v>
      </c>
      <c r="S1846">
        <v>2023</v>
      </c>
      <c r="T1846" s="1" t="s">
        <v>0</v>
      </c>
      <c r="U1846" s="1" t="s">
        <v>85</v>
      </c>
      <c r="V1846" s="1" t="s">
        <v>78</v>
      </c>
      <c r="W1846" s="1" t="s">
        <v>79</v>
      </c>
      <c r="X1846" s="1" t="s">
        <v>80</v>
      </c>
      <c r="Y1846" s="1" t="s">
        <v>81</v>
      </c>
      <c r="Z1846" s="1" t="s">
        <v>82</v>
      </c>
      <c r="AA1846">
        <v>800</v>
      </c>
      <c r="AB1846">
        <v>1144</v>
      </c>
    </row>
    <row r="1847" spans="18:28" ht="14.4" x14ac:dyDescent="0.3">
      <c r="R1847" s="22">
        <v>2725077</v>
      </c>
      <c r="S1847">
        <v>2023</v>
      </c>
      <c r="T1847" s="1" t="s">
        <v>0</v>
      </c>
      <c r="U1847" s="1" t="s">
        <v>85</v>
      </c>
      <c r="V1847" s="1" t="s">
        <v>78</v>
      </c>
      <c r="W1847" s="1" t="s">
        <v>79</v>
      </c>
      <c r="X1847" s="1" t="s">
        <v>80</v>
      </c>
      <c r="Y1847" s="1" t="s">
        <v>81</v>
      </c>
      <c r="Z1847" s="1" t="s">
        <v>82</v>
      </c>
      <c r="AA1847">
        <v>227</v>
      </c>
      <c r="AB1847">
        <v>324.61</v>
      </c>
    </row>
    <row r="1848" spans="18:28" ht="14.4" x14ac:dyDescent="0.3">
      <c r="R1848" s="22">
        <v>2725077</v>
      </c>
      <c r="S1848">
        <v>2023</v>
      </c>
      <c r="T1848" s="1" t="s">
        <v>6</v>
      </c>
      <c r="U1848" s="1" t="s">
        <v>85</v>
      </c>
      <c r="V1848" s="1" t="s">
        <v>78</v>
      </c>
      <c r="W1848" s="1" t="s">
        <v>79</v>
      </c>
      <c r="X1848" s="1" t="s">
        <v>80</v>
      </c>
      <c r="Y1848" s="1" t="s">
        <v>81</v>
      </c>
      <c r="Z1848" s="1" t="s">
        <v>82</v>
      </c>
      <c r="AA1848">
        <v>194</v>
      </c>
      <c r="AB1848">
        <v>277.42</v>
      </c>
    </row>
    <row r="1849" spans="18:28" ht="14.4" x14ac:dyDescent="0.3">
      <c r="R1849" s="22">
        <v>2725077</v>
      </c>
      <c r="S1849">
        <v>2023</v>
      </c>
      <c r="T1849" s="1" t="s">
        <v>6</v>
      </c>
      <c r="U1849" s="1" t="s">
        <v>85</v>
      </c>
      <c r="V1849" s="1" t="s">
        <v>78</v>
      </c>
      <c r="W1849" s="1" t="s">
        <v>79</v>
      </c>
      <c r="X1849" s="1" t="s">
        <v>80</v>
      </c>
      <c r="Y1849" s="1" t="s">
        <v>81</v>
      </c>
      <c r="Z1849" s="1" t="s">
        <v>82</v>
      </c>
      <c r="AA1849">
        <v>167</v>
      </c>
      <c r="AB1849">
        <v>238.81</v>
      </c>
    </row>
    <row r="1850" spans="18:28" ht="14.4" x14ac:dyDescent="0.3">
      <c r="R1850" s="22">
        <v>2725077</v>
      </c>
      <c r="S1850">
        <v>2023</v>
      </c>
      <c r="T1850" s="1" t="s">
        <v>5</v>
      </c>
      <c r="U1850" s="1" t="s">
        <v>85</v>
      </c>
      <c r="V1850" s="1" t="s">
        <v>78</v>
      </c>
      <c r="W1850" s="1" t="s">
        <v>79</v>
      </c>
      <c r="X1850" s="1" t="s">
        <v>80</v>
      </c>
      <c r="Y1850" s="1" t="s">
        <v>81</v>
      </c>
      <c r="Z1850" s="1" t="s">
        <v>82</v>
      </c>
      <c r="AA1850">
        <v>970</v>
      </c>
      <c r="AB1850">
        <v>1387.1</v>
      </c>
    </row>
    <row r="1851" spans="18:28" ht="14.4" x14ac:dyDescent="0.3">
      <c r="R1851" s="22">
        <v>2725077</v>
      </c>
      <c r="S1851">
        <v>2023</v>
      </c>
      <c r="T1851" s="1" t="s">
        <v>5</v>
      </c>
      <c r="U1851" s="1" t="s">
        <v>85</v>
      </c>
      <c r="V1851" s="1" t="s">
        <v>78</v>
      </c>
      <c r="W1851" s="1" t="s">
        <v>79</v>
      </c>
      <c r="X1851" s="1" t="s">
        <v>80</v>
      </c>
      <c r="Y1851" s="1" t="s">
        <v>81</v>
      </c>
      <c r="Z1851" s="1" t="s">
        <v>82</v>
      </c>
      <c r="AA1851">
        <v>174</v>
      </c>
      <c r="AB1851">
        <v>248.82</v>
      </c>
    </row>
    <row r="1852" spans="18:28" ht="14.4" x14ac:dyDescent="0.3">
      <c r="R1852" s="22">
        <v>2725077</v>
      </c>
      <c r="S1852">
        <v>2023</v>
      </c>
      <c r="T1852" s="1" t="s">
        <v>5</v>
      </c>
      <c r="U1852" s="1" t="s">
        <v>85</v>
      </c>
      <c r="V1852" s="1" t="s">
        <v>78</v>
      </c>
      <c r="W1852" s="1" t="s">
        <v>79</v>
      </c>
      <c r="X1852" s="1" t="s">
        <v>80</v>
      </c>
      <c r="Y1852" s="1" t="s">
        <v>81</v>
      </c>
      <c r="Z1852" s="1" t="s">
        <v>82</v>
      </c>
      <c r="AA1852">
        <v>201</v>
      </c>
      <c r="AB1852">
        <v>287.43</v>
      </c>
    </row>
    <row r="1853" spans="18:28" ht="14.4" x14ac:dyDescent="0.3">
      <c r="R1853" s="22">
        <v>2725077</v>
      </c>
      <c r="S1853">
        <v>2023</v>
      </c>
      <c r="T1853" s="1" t="s">
        <v>5</v>
      </c>
      <c r="U1853" s="1" t="s">
        <v>85</v>
      </c>
      <c r="V1853" s="1" t="s">
        <v>78</v>
      </c>
      <c r="W1853" s="1" t="s">
        <v>79</v>
      </c>
      <c r="X1853" s="1" t="s">
        <v>80</v>
      </c>
      <c r="Y1853" s="1" t="s">
        <v>81</v>
      </c>
      <c r="Z1853" s="1" t="s">
        <v>82</v>
      </c>
      <c r="AA1853">
        <v>171</v>
      </c>
      <c r="AB1853">
        <v>244.53</v>
      </c>
    </row>
    <row r="1854" spans="18:28" ht="14.4" x14ac:dyDescent="0.3">
      <c r="R1854" s="22">
        <v>2725077</v>
      </c>
      <c r="S1854">
        <v>2023</v>
      </c>
      <c r="T1854" s="1" t="s">
        <v>5</v>
      </c>
      <c r="U1854" s="1" t="s">
        <v>85</v>
      </c>
      <c r="V1854" s="1" t="s">
        <v>78</v>
      </c>
      <c r="W1854" s="1" t="s">
        <v>79</v>
      </c>
      <c r="X1854" s="1" t="s">
        <v>80</v>
      </c>
      <c r="Y1854" s="1" t="s">
        <v>81</v>
      </c>
      <c r="Z1854" s="1" t="s">
        <v>82</v>
      </c>
      <c r="AA1854">
        <v>751</v>
      </c>
      <c r="AB1854">
        <v>1073.93</v>
      </c>
    </row>
    <row r="1855" spans="18:28" ht="14.4" x14ac:dyDescent="0.3">
      <c r="R1855" s="22">
        <v>2725077</v>
      </c>
      <c r="S1855">
        <v>2023</v>
      </c>
      <c r="T1855" s="1" t="s">
        <v>5</v>
      </c>
      <c r="U1855" s="1" t="s">
        <v>85</v>
      </c>
      <c r="V1855" s="1" t="s">
        <v>78</v>
      </c>
      <c r="W1855" s="1" t="s">
        <v>79</v>
      </c>
      <c r="X1855" s="1" t="s">
        <v>80</v>
      </c>
      <c r="Y1855" s="1" t="s">
        <v>81</v>
      </c>
      <c r="Z1855" s="1" t="s">
        <v>82</v>
      </c>
      <c r="AA1855">
        <v>837</v>
      </c>
      <c r="AB1855">
        <v>1196.9099999999999</v>
      </c>
    </row>
    <row r="1856" spans="18:28" ht="14.4" x14ac:dyDescent="0.3">
      <c r="R1856" s="22">
        <v>2725077</v>
      </c>
      <c r="S1856">
        <v>2023</v>
      </c>
      <c r="T1856" s="1" t="s">
        <v>10</v>
      </c>
      <c r="U1856" s="1" t="s">
        <v>85</v>
      </c>
      <c r="V1856" s="1" t="s">
        <v>78</v>
      </c>
      <c r="W1856" s="1" t="s">
        <v>79</v>
      </c>
      <c r="X1856" s="1" t="s">
        <v>80</v>
      </c>
      <c r="Y1856" s="1" t="s">
        <v>81</v>
      </c>
      <c r="Z1856" s="1" t="s">
        <v>82</v>
      </c>
      <c r="AA1856">
        <v>176</v>
      </c>
      <c r="AB1856">
        <v>251.68</v>
      </c>
    </row>
    <row r="1857" spans="18:28" ht="14.4" x14ac:dyDescent="0.3">
      <c r="R1857" s="22">
        <v>2725077</v>
      </c>
      <c r="S1857">
        <v>2023</v>
      </c>
      <c r="T1857" s="1" t="s">
        <v>10</v>
      </c>
      <c r="U1857" s="1" t="s">
        <v>85</v>
      </c>
      <c r="V1857" s="1" t="s">
        <v>78</v>
      </c>
      <c r="W1857" s="1" t="s">
        <v>79</v>
      </c>
      <c r="X1857" s="1" t="s">
        <v>80</v>
      </c>
      <c r="Y1857" s="1" t="s">
        <v>81</v>
      </c>
      <c r="Z1857" s="1" t="s">
        <v>82</v>
      </c>
      <c r="AA1857">
        <v>146</v>
      </c>
      <c r="AB1857">
        <v>208.78</v>
      </c>
    </row>
    <row r="1858" spans="18:28" ht="14.4" x14ac:dyDescent="0.3">
      <c r="R1858" s="22">
        <v>2725077</v>
      </c>
      <c r="S1858">
        <v>2023</v>
      </c>
      <c r="T1858" s="1" t="s">
        <v>10</v>
      </c>
      <c r="U1858" s="1" t="s">
        <v>85</v>
      </c>
      <c r="V1858" s="1" t="s">
        <v>78</v>
      </c>
      <c r="W1858" s="1" t="s">
        <v>79</v>
      </c>
      <c r="X1858" s="1" t="s">
        <v>80</v>
      </c>
      <c r="Y1858" s="1" t="s">
        <v>81</v>
      </c>
      <c r="Z1858" s="1" t="s">
        <v>82</v>
      </c>
      <c r="AA1858">
        <v>144</v>
      </c>
      <c r="AB1858">
        <v>205.92000000000002</v>
      </c>
    </row>
    <row r="1859" spans="18:28" ht="14.4" x14ac:dyDescent="0.3">
      <c r="R1859" s="22">
        <v>2725077</v>
      </c>
      <c r="S1859">
        <v>2023</v>
      </c>
      <c r="T1859" s="1" t="s">
        <v>10</v>
      </c>
      <c r="U1859" s="1" t="s">
        <v>85</v>
      </c>
      <c r="V1859" s="1" t="s">
        <v>78</v>
      </c>
      <c r="W1859" s="1" t="s">
        <v>79</v>
      </c>
      <c r="X1859" s="1" t="s">
        <v>80</v>
      </c>
      <c r="Y1859" s="1" t="s">
        <v>81</v>
      </c>
      <c r="Z1859" s="1" t="s">
        <v>82</v>
      </c>
      <c r="AA1859">
        <v>171</v>
      </c>
      <c r="AB1859">
        <v>244.53</v>
      </c>
    </row>
    <row r="1860" spans="18:28" ht="14.4" x14ac:dyDescent="0.3">
      <c r="R1860" s="22">
        <v>2725077</v>
      </c>
      <c r="S1860">
        <v>2023</v>
      </c>
      <c r="T1860" s="1" t="s">
        <v>10</v>
      </c>
      <c r="U1860" s="1" t="s">
        <v>85</v>
      </c>
      <c r="V1860" s="1" t="s">
        <v>78</v>
      </c>
      <c r="W1860" s="1" t="s">
        <v>79</v>
      </c>
      <c r="X1860" s="1" t="s">
        <v>80</v>
      </c>
      <c r="Y1860" s="1" t="s">
        <v>81</v>
      </c>
      <c r="Z1860" s="1" t="s">
        <v>82</v>
      </c>
      <c r="AA1860">
        <v>842</v>
      </c>
      <c r="AB1860">
        <v>1204.06</v>
      </c>
    </row>
    <row r="1861" spans="18:28" ht="14.4" x14ac:dyDescent="0.3">
      <c r="R1861" s="22">
        <v>2725077</v>
      </c>
      <c r="S1861">
        <v>2023</v>
      </c>
      <c r="T1861" s="1" t="s">
        <v>10</v>
      </c>
      <c r="U1861" s="1" t="s">
        <v>85</v>
      </c>
      <c r="V1861" s="1" t="s">
        <v>78</v>
      </c>
      <c r="W1861" s="1" t="s">
        <v>79</v>
      </c>
      <c r="X1861" s="1" t="s">
        <v>80</v>
      </c>
      <c r="Y1861" s="1" t="s">
        <v>81</v>
      </c>
      <c r="Z1861" s="1" t="s">
        <v>82</v>
      </c>
      <c r="AA1861">
        <v>173</v>
      </c>
      <c r="AB1861">
        <v>247.39</v>
      </c>
    </row>
    <row r="1862" spans="18:28" ht="14.4" x14ac:dyDescent="0.3">
      <c r="R1862" s="22">
        <v>2725077</v>
      </c>
      <c r="S1862">
        <v>2023</v>
      </c>
      <c r="T1862" s="1" t="s">
        <v>10</v>
      </c>
      <c r="U1862" s="1" t="s">
        <v>85</v>
      </c>
      <c r="V1862" s="1" t="s">
        <v>78</v>
      </c>
      <c r="W1862" s="1" t="s">
        <v>79</v>
      </c>
      <c r="X1862" s="1" t="s">
        <v>80</v>
      </c>
      <c r="Y1862" s="1" t="s">
        <v>81</v>
      </c>
      <c r="Z1862" s="1" t="s">
        <v>82</v>
      </c>
      <c r="AA1862">
        <v>149</v>
      </c>
      <c r="AB1862">
        <v>213.07</v>
      </c>
    </row>
    <row r="1863" spans="18:28" ht="14.4" x14ac:dyDescent="0.3">
      <c r="R1863" s="22">
        <v>2725077</v>
      </c>
      <c r="S1863">
        <v>2023</v>
      </c>
      <c r="T1863" s="1" t="s">
        <v>9</v>
      </c>
      <c r="U1863" s="1" t="s">
        <v>85</v>
      </c>
      <c r="V1863" s="1" t="s">
        <v>78</v>
      </c>
      <c r="W1863" s="1" t="s">
        <v>79</v>
      </c>
      <c r="X1863" s="1" t="s">
        <v>80</v>
      </c>
      <c r="Y1863" s="1" t="s">
        <v>81</v>
      </c>
      <c r="Z1863" s="1" t="s">
        <v>82</v>
      </c>
      <c r="AA1863">
        <v>754</v>
      </c>
      <c r="AB1863">
        <v>1078.22</v>
      </c>
    </row>
    <row r="1864" spans="18:28" ht="14.4" x14ac:dyDescent="0.3">
      <c r="R1864" s="22">
        <v>2725077</v>
      </c>
      <c r="S1864">
        <v>2023</v>
      </c>
      <c r="T1864" s="1" t="s">
        <v>9</v>
      </c>
      <c r="U1864" s="1" t="s">
        <v>85</v>
      </c>
      <c r="V1864" s="1" t="s">
        <v>78</v>
      </c>
      <c r="W1864" s="1" t="s">
        <v>79</v>
      </c>
      <c r="X1864" s="1" t="s">
        <v>80</v>
      </c>
      <c r="Y1864" s="1" t="s">
        <v>81</v>
      </c>
      <c r="Z1864" s="1" t="s">
        <v>82</v>
      </c>
      <c r="AA1864">
        <v>841</v>
      </c>
      <c r="AB1864">
        <v>1202.6300000000001</v>
      </c>
    </row>
    <row r="1865" spans="18:28" ht="14.4" x14ac:dyDescent="0.3">
      <c r="R1865" s="22">
        <v>2725077</v>
      </c>
      <c r="S1865">
        <v>2023</v>
      </c>
      <c r="T1865" s="1" t="s">
        <v>8</v>
      </c>
      <c r="U1865" s="1" t="s">
        <v>85</v>
      </c>
      <c r="V1865" s="1" t="s">
        <v>78</v>
      </c>
      <c r="W1865" s="1" t="s">
        <v>79</v>
      </c>
      <c r="X1865" s="1" t="s">
        <v>80</v>
      </c>
      <c r="Y1865" s="1" t="s">
        <v>81</v>
      </c>
      <c r="Z1865" s="1" t="s">
        <v>82</v>
      </c>
      <c r="AA1865">
        <v>182</v>
      </c>
      <c r="AB1865">
        <v>260.26</v>
      </c>
    </row>
    <row r="1866" spans="18:28" ht="14.4" x14ac:dyDescent="0.3">
      <c r="R1866" s="22">
        <v>2725077</v>
      </c>
      <c r="S1866">
        <v>2023</v>
      </c>
      <c r="T1866" s="1" t="s">
        <v>8</v>
      </c>
      <c r="U1866" s="1" t="s">
        <v>85</v>
      </c>
      <c r="V1866" s="1" t="s">
        <v>78</v>
      </c>
      <c r="W1866" s="1" t="s">
        <v>79</v>
      </c>
      <c r="X1866" s="1" t="s">
        <v>80</v>
      </c>
      <c r="Y1866" s="1" t="s">
        <v>81</v>
      </c>
      <c r="Z1866" s="1" t="s">
        <v>82</v>
      </c>
      <c r="AA1866">
        <v>156</v>
      </c>
      <c r="AB1866">
        <v>223.07999999999998</v>
      </c>
    </row>
    <row r="1867" spans="18:28" ht="14.4" x14ac:dyDescent="0.3">
      <c r="R1867" s="22">
        <v>2725077</v>
      </c>
      <c r="S1867">
        <v>2023</v>
      </c>
      <c r="T1867" s="1" t="s">
        <v>8</v>
      </c>
      <c r="U1867" s="1" t="s">
        <v>85</v>
      </c>
      <c r="V1867" s="1" t="s">
        <v>78</v>
      </c>
      <c r="W1867" s="1" t="s">
        <v>79</v>
      </c>
      <c r="X1867" s="1" t="s">
        <v>80</v>
      </c>
      <c r="Y1867" s="1" t="s">
        <v>81</v>
      </c>
      <c r="Z1867" s="1" t="s">
        <v>82</v>
      </c>
      <c r="AA1867">
        <v>183</v>
      </c>
      <c r="AB1867">
        <v>261.69</v>
      </c>
    </row>
    <row r="1868" spans="18:28" ht="14.4" x14ac:dyDescent="0.3">
      <c r="R1868" s="22">
        <v>2725077</v>
      </c>
      <c r="S1868">
        <v>2023</v>
      </c>
      <c r="T1868" s="1" t="s">
        <v>8</v>
      </c>
      <c r="U1868" s="1" t="s">
        <v>85</v>
      </c>
      <c r="V1868" s="1" t="s">
        <v>78</v>
      </c>
      <c r="W1868" s="1" t="s">
        <v>79</v>
      </c>
      <c r="X1868" s="1" t="s">
        <v>80</v>
      </c>
      <c r="Y1868" s="1" t="s">
        <v>81</v>
      </c>
      <c r="Z1868" s="1" t="s">
        <v>82</v>
      </c>
      <c r="AA1868">
        <v>155</v>
      </c>
      <c r="AB1868">
        <v>221.65</v>
      </c>
    </row>
    <row r="1869" spans="18:28" ht="14.4" x14ac:dyDescent="0.3">
      <c r="R1869" s="22">
        <v>2725077</v>
      </c>
      <c r="S1869">
        <v>2024</v>
      </c>
      <c r="T1869" s="1" t="s">
        <v>3</v>
      </c>
      <c r="U1869" s="1" t="s">
        <v>85</v>
      </c>
      <c r="V1869" s="1" t="s">
        <v>78</v>
      </c>
      <c r="W1869" s="1" t="s">
        <v>79</v>
      </c>
      <c r="X1869" s="1" t="s">
        <v>80</v>
      </c>
      <c r="Y1869" s="1" t="s">
        <v>81</v>
      </c>
      <c r="Z1869" s="1" t="s">
        <v>82</v>
      </c>
      <c r="AA1869">
        <v>846</v>
      </c>
      <c r="AB1869">
        <v>1209.78</v>
      </c>
    </row>
    <row r="1870" spans="18:28" ht="14.4" x14ac:dyDescent="0.3">
      <c r="R1870" s="22">
        <v>2725077</v>
      </c>
      <c r="S1870">
        <v>2024</v>
      </c>
      <c r="T1870" s="1" t="s">
        <v>7</v>
      </c>
      <c r="U1870" s="1" t="s">
        <v>85</v>
      </c>
      <c r="V1870" s="1" t="s">
        <v>78</v>
      </c>
      <c r="W1870" s="1" t="s">
        <v>79</v>
      </c>
      <c r="X1870" s="1" t="s">
        <v>80</v>
      </c>
      <c r="Y1870" s="1" t="s">
        <v>81</v>
      </c>
      <c r="Z1870" s="1" t="s">
        <v>82</v>
      </c>
      <c r="AA1870">
        <v>128</v>
      </c>
      <c r="AB1870">
        <v>183.04</v>
      </c>
    </row>
    <row r="1871" spans="18:28" ht="14.4" x14ac:dyDescent="0.3">
      <c r="R1871" s="22">
        <v>2725077</v>
      </c>
      <c r="S1871">
        <v>2024</v>
      </c>
      <c r="T1871" s="1" t="s">
        <v>7</v>
      </c>
      <c r="U1871" s="1" t="s">
        <v>85</v>
      </c>
      <c r="V1871" s="1" t="s">
        <v>78</v>
      </c>
      <c r="W1871" s="1" t="s">
        <v>79</v>
      </c>
      <c r="X1871" s="1" t="s">
        <v>80</v>
      </c>
      <c r="Y1871" s="1" t="s">
        <v>81</v>
      </c>
      <c r="Z1871" s="1" t="s">
        <v>82</v>
      </c>
      <c r="AA1871">
        <v>344</v>
      </c>
      <c r="AB1871">
        <v>491.91999999999996</v>
      </c>
    </row>
    <row r="1872" spans="18:28" ht="14.4" x14ac:dyDescent="0.3">
      <c r="R1872" s="22">
        <v>2725077</v>
      </c>
      <c r="S1872">
        <v>2024</v>
      </c>
      <c r="T1872" s="1" t="s">
        <v>7</v>
      </c>
      <c r="U1872" s="1" t="s">
        <v>85</v>
      </c>
      <c r="V1872" s="1" t="s">
        <v>78</v>
      </c>
      <c r="W1872" s="1" t="s">
        <v>79</v>
      </c>
      <c r="X1872" s="1" t="s">
        <v>80</v>
      </c>
      <c r="Y1872" s="1" t="s">
        <v>81</v>
      </c>
      <c r="Z1872" s="1" t="s">
        <v>82</v>
      </c>
      <c r="AA1872">
        <v>342</v>
      </c>
      <c r="AB1872">
        <v>489.06</v>
      </c>
    </row>
    <row r="1873" spans="18:28" ht="14.4" x14ac:dyDescent="0.3">
      <c r="R1873" s="22">
        <v>2725077</v>
      </c>
      <c r="S1873">
        <v>2024</v>
      </c>
      <c r="T1873" s="1" t="s">
        <v>7</v>
      </c>
      <c r="U1873" s="1" t="s">
        <v>85</v>
      </c>
      <c r="V1873" s="1" t="s">
        <v>78</v>
      </c>
      <c r="W1873" s="1" t="s">
        <v>79</v>
      </c>
      <c r="X1873" s="1" t="s">
        <v>80</v>
      </c>
      <c r="Y1873" s="1" t="s">
        <v>81</v>
      </c>
      <c r="Z1873" s="1" t="s">
        <v>82</v>
      </c>
      <c r="AA1873">
        <v>369</v>
      </c>
      <c r="AB1873">
        <v>527.66999999999996</v>
      </c>
    </row>
    <row r="1874" spans="18:28" ht="14.4" x14ac:dyDescent="0.3">
      <c r="R1874" s="22">
        <v>2725077</v>
      </c>
      <c r="S1874">
        <v>2024</v>
      </c>
      <c r="T1874" s="1" t="s">
        <v>7</v>
      </c>
      <c r="U1874" s="1" t="s">
        <v>85</v>
      </c>
      <c r="V1874" s="1" t="s">
        <v>78</v>
      </c>
      <c r="W1874" s="1" t="s">
        <v>79</v>
      </c>
      <c r="X1874" s="1" t="s">
        <v>80</v>
      </c>
      <c r="Y1874" s="1" t="s">
        <v>81</v>
      </c>
      <c r="Z1874" s="1" t="s">
        <v>82</v>
      </c>
      <c r="AA1874">
        <v>763</v>
      </c>
      <c r="AB1874">
        <v>1091.0899999999999</v>
      </c>
    </row>
    <row r="1875" spans="18:28" ht="14.4" x14ac:dyDescent="0.3">
      <c r="R1875" s="22">
        <v>2725077</v>
      </c>
      <c r="S1875">
        <v>2024</v>
      </c>
      <c r="T1875" s="1" t="s">
        <v>7</v>
      </c>
      <c r="U1875" s="1" t="s">
        <v>85</v>
      </c>
      <c r="V1875" s="1" t="s">
        <v>78</v>
      </c>
      <c r="W1875" s="1" t="s">
        <v>79</v>
      </c>
      <c r="X1875" s="1" t="s">
        <v>80</v>
      </c>
      <c r="Y1875" s="1" t="s">
        <v>81</v>
      </c>
      <c r="Z1875" s="1" t="s">
        <v>82</v>
      </c>
      <c r="AA1875">
        <v>850</v>
      </c>
      <c r="AB1875">
        <v>1215.5</v>
      </c>
    </row>
    <row r="1876" spans="18:28" ht="14.4" x14ac:dyDescent="0.3">
      <c r="R1876" s="22">
        <v>2725077</v>
      </c>
      <c r="S1876">
        <v>2024</v>
      </c>
      <c r="T1876" s="1" t="s">
        <v>7</v>
      </c>
      <c r="U1876" s="1" t="s">
        <v>85</v>
      </c>
      <c r="V1876" s="1" t="s">
        <v>78</v>
      </c>
      <c r="W1876" s="1" t="s">
        <v>79</v>
      </c>
      <c r="X1876" s="1" t="s">
        <v>80</v>
      </c>
      <c r="Y1876" s="1" t="s">
        <v>81</v>
      </c>
      <c r="Z1876" s="1" t="s">
        <v>82</v>
      </c>
      <c r="AA1876">
        <v>371</v>
      </c>
      <c r="AB1876">
        <v>530.53</v>
      </c>
    </row>
    <row r="1877" spans="18:28" ht="14.4" x14ac:dyDescent="0.3">
      <c r="R1877" s="22">
        <v>2725077</v>
      </c>
      <c r="S1877">
        <v>2024</v>
      </c>
      <c r="T1877" s="1" t="s">
        <v>7</v>
      </c>
      <c r="U1877" s="1" t="s">
        <v>85</v>
      </c>
      <c r="V1877" s="1" t="s">
        <v>78</v>
      </c>
      <c r="W1877" s="1" t="s">
        <v>79</v>
      </c>
      <c r="X1877" s="1" t="s">
        <v>80</v>
      </c>
      <c r="Y1877" s="1" t="s">
        <v>81</v>
      </c>
      <c r="Z1877" s="1" t="s">
        <v>82</v>
      </c>
      <c r="AA1877">
        <v>347</v>
      </c>
      <c r="AB1877">
        <v>496.21000000000004</v>
      </c>
    </row>
    <row r="1878" spans="18:28" ht="14.4" x14ac:dyDescent="0.3">
      <c r="R1878" s="22">
        <v>2725077</v>
      </c>
      <c r="S1878">
        <v>2024</v>
      </c>
      <c r="T1878" s="1" t="s">
        <v>11</v>
      </c>
      <c r="U1878" s="1" t="s">
        <v>85</v>
      </c>
      <c r="V1878" s="1" t="s">
        <v>78</v>
      </c>
      <c r="W1878" s="1" t="s">
        <v>79</v>
      </c>
      <c r="X1878" s="1" t="s">
        <v>80</v>
      </c>
      <c r="Y1878" s="1" t="s">
        <v>81</v>
      </c>
      <c r="Z1878" s="1" t="s">
        <v>82</v>
      </c>
      <c r="AA1878">
        <v>350</v>
      </c>
      <c r="AB1878">
        <v>500.5</v>
      </c>
    </row>
    <row r="1879" spans="18:28" ht="14.4" x14ac:dyDescent="0.3">
      <c r="R1879" s="22">
        <v>2725077</v>
      </c>
      <c r="S1879">
        <v>2024</v>
      </c>
      <c r="T1879" s="1" t="s">
        <v>11</v>
      </c>
      <c r="U1879" s="1" t="s">
        <v>85</v>
      </c>
      <c r="V1879" s="1" t="s">
        <v>78</v>
      </c>
      <c r="W1879" s="1" t="s">
        <v>79</v>
      </c>
      <c r="X1879" s="1" t="s">
        <v>80</v>
      </c>
      <c r="Y1879" s="1" t="s">
        <v>81</v>
      </c>
      <c r="Z1879" s="1" t="s">
        <v>82</v>
      </c>
      <c r="AA1879">
        <v>324</v>
      </c>
      <c r="AB1879">
        <v>463.32</v>
      </c>
    </row>
    <row r="1880" spans="18:28" ht="14.4" x14ac:dyDescent="0.3">
      <c r="R1880" s="22">
        <v>2725077</v>
      </c>
      <c r="S1880">
        <v>2024</v>
      </c>
      <c r="T1880" s="1" t="s">
        <v>11</v>
      </c>
      <c r="U1880" s="1" t="s">
        <v>85</v>
      </c>
      <c r="V1880" s="1" t="s">
        <v>78</v>
      </c>
      <c r="W1880" s="1" t="s">
        <v>79</v>
      </c>
      <c r="X1880" s="1" t="s">
        <v>80</v>
      </c>
      <c r="Y1880" s="1" t="s">
        <v>81</v>
      </c>
      <c r="Z1880" s="1" t="s">
        <v>82</v>
      </c>
      <c r="AA1880">
        <v>351</v>
      </c>
      <c r="AB1880">
        <v>501.93</v>
      </c>
    </row>
    <row r="1881" spans="18:28" ht="14.4" x14ac:dyDescent="0.3">
      <c r="R1881" s="22">
        <v>2725077</v>
      </c>
      <c r="S1881">
        <v>2024</v>
      </c>
      <c r="T1881" s="1" t="s">
        <v>11</v>
      </c>
      <c r="U1881" s="1" t="s">
        <v>85</v>
      </c>
      <c r="V1881" s="1" t="s">
        <v>78</v>
      </c>
      <c r="W1881" s="1" t="s">
        <v>79</v>
      </c>
      <c r="X1881" s="1" t="s">
        <v>80</v>
      </c>
      <c r="Y1881" s="1" t="s">
        <v>81</v>
      </c>
      <c r="Z1881" s="1" t="s">
        <v>82</v>
      </c>
      <c r="AA1881">
        <v>323</v>
      </c>
      <c r="AB1881">
        <v>461.89</v>
      </c>
    </row>
    <row r="1882" spans="18:28" ht="14.4" x14ac:dyDescent="0.3">
      <c r="R1882" s="22">
        <v>2725077</v>
      </c>
      <c r="S1882">
        <v>2024</v>
      </c>
      <c r="T1882" s="1" t="s">
        <v>1</v>
      </c>
      <c r="U1882" s="1" t="s">
        <v>85</v>
      </c>
      <c r="V1882" s="1" t="s">
        <v>78</v>
      </c>
      <c r="W1882" s="1" t="s">
        <v>79</v>
      </c>
      <c r="X1882" s="1" t="s">
        <v>80</v>
      </c>
      <c r="Y1882" s="1" t="s">
        <v>81</v>
      </c>
      <c r="Z1882" s="1" t="s">
        <v>82</v>
      </c>
      <c r="AA1882">
        <v>128</v>
      </c>
      <c r="AB1882">
        <v>183.04</v>
      </c>
    </row>
    <row r="1883" spans="18:28" ht="14.4" x14ac:dyDescent="0.3">
      <c r="R1883" s="22">
        <v>2725077</v>
      </c>
      <c r="S1883">
        <v>2024</v>
      </c>
      <c r="T1883" s="1" t="s">
        <v>1</v>
      </c>
      <c r="U1883" s="1" t="s">
        <v>85</v>
      </c>
      <c r="V1883" s="1" t="s">
        <v>78</v>
      </c>
      <c r="W1883" s="1" t="s">
        <v>79</v>
      </c>
      <c r="X1883" s="1" t="s">
        <v>80</v>
      </c>
      <c r="Y1883" s="1" t="s">
        <v>81</v>
      </c>
      <c r="Z1883" s="1" t="s">
        <v>82</v>
      </c>
      <c r="AA1883">
        <v>132</v>
      </c>
      <c r="AB1883">
        <v>188.76</v>
      </c>
    </row>
    <row r="1884" spans="18:28" ht="14.4" x14ac:dyDescent="0.3">
      <c r="R1884" s="22">
        <v>2725077</v>
      </c>
      <c r="S1884">
        <v>2024</v>
      </c>
      <c r="T1884" s="1" t="s">
        <v>1</v>
      </c>
      <c r="U1884" s="1" t="s">
        <v>85</v>
      </c>
      <c r="V1884" s="1" t="s">
        <v>78</v>
      </c>
      <c r="W1884" s="1" t="s">
        <v>79</v>
      </c>
      <c r="X1884" s="1" t="s">
        <v>80</v>
      </c>
      <c r="Y1884" s="1" t="s">
        <v>81</v>
      </c>
      <c r="Z1884" s="1" t="s">
        <v>82</v>
      </c>
      <c r="AA1884">
        <v>159</v>
      </c>
      <c r="AB1884">
        <v>227.37</v>
      </c>
    </row>
    <row r="1885" spans="18:28" ht="14.4" x14ac:dyDescent="0.3">
      <c r="R1885" s="22">
        <v>2725077</v>
      </c>
      <c r="S1885">
        <v>2024</v>
      </c>
      <c r="T1885" s="1" t="s">
        <v>1</v>
      </c>
      <c r="U1885" s="1" t="s">
        <v>85</v>
      </c>
      <c r="V1885" s="1" t="s">
        <v>78</v>
      </c>
      <c r="W1885" s="1" t="s">
        <v>79</v>
      </c>
      <c r="X1885" s="1" t="s">
        <v>80</v>
      </c>
      <c r="Y1885" s="1" t="s">
        <v>81</v>
      </c>
      <c r="Z1885" s="1" t="s">
        <v>82</v>
      </c>
      <c r="AA1885">
        <v>155</v>
      </c>
      <c r="AB1885">
        <v>221.65</v>
      </c>
    </row>
    <row r="1886" spans="18:28" ht="14.4" x14ac:dyDescent="0.3">
      <c r="R1886" s="22">
        <v>2725077</v>
      </c>
      <c r="S1886">
        <v>2024</v>
      </c>
      <c r="T1886" s="1" t="s">
        <v>0</v>
      </c>
      <c r="U1886" s="1" t="s">
        <v>85</v>
      </c>
      <c r="V1886" s="1" t="s">
        <v>78</v>
      </c>
      <c r="W1886" s="1" t="s">
        <v>79</v>
      </c>
      <c r="X1886" s="1" t="s">
        <v>80</v>
      </c>
      <c r="Y1886" s="1" t="s">
        <v>81</v>
      </c>
      <c r="Z1886" s="1" t="s">
        <v>82</v>
      </c>
      <c r="AA1886">
        <v>164</v>
      </c>
      <c r="AB1886">
        <v>234.51999999999998</v>
      </c>
    </row>
    <row r="1887" spans="18:28" ht="14.4" x14ac:dyDescent="0.3">
      <c r="R1887" s="22">
        <v>2725077</v>
      </c>
      <c r="S1887">
        <v>2024</v>
      </c>
      <c r="T1887" s="1" t="s">
        <v>0</v>
      </c>
      <c r="U1887" s="1" t="s">
        <v>85</v>
      </c>
      <c r="V1887" s="1" t="s">
        <v>78</v>
      </c>
      <c r="W1887" s="1" t="s">
        <v>79</v>
      </c>
      <c r="X1887" s="1" t="s">
        <v>80</v>
      </c>
      <c r="Y1887" s="1" t="s">
        <v>81</v>
      </c>
      <c r="Z1887" s="1" t="s">
        <v>82</v>
      </c>
      <c r="AA1887">
        <v>137</v>
      </c>
      <c r="AB1887">
        <v>195.91</v>
      </c>
    </row>
    <row r="1888" spans="18:28" ht="14.4" x14ac:dyDescent="0.3">
      <c r="R1888" s="22">
        <v>2725077</v>
      </c>
      <c r="S1888">
        <v>2024</v>
      </c>
      <c r="T1888" s="1" t="s">
        <v>6</v>
      </c>
      <c r="U1888" s="1" t="s">
        <v>85</v>
      </c>
      <c r="V1888" s="1" t="s">
        <v>78</v>
      </c>
      <c r="W1888" s="1" t="s">
        <v>79</v>
      </c>
      <c r="X1888" s="1" t="s">
        <v>80</v>
      </c>
      <c r="Y1888" s="1" t="s">
        <v>81</v>
      </c>
      <c r="Z1888" s="1" t="s">
        <v>82</v>
      </c>
      <c r="AA1888">
        <v>849</v>
      </c>
      <c r="AB1888">
        <v>1214.07</v>
      </c>
    </row>
    <row r="1889" spans="18:28" ht="14.4" x14ac:dyDescent="0.3">
      <c r="R1889" s="22">
        <v>2725077</v>
      </c>
      <c r="S1889">
        <v>2024</v>
      </c>
      <c r="T1889" s="1" t="s">
        <v>2</v>
      </c>
      <c r="U1889" s="1" t="s">
        <v>85</v>
      </c>
      <c r="V1889" s="1" t="s">
        <v>78</v>
      </c>
      <c r="W1889" s="1" t="s">
        <v>79</v>
      </c>
      <c r="X1889" s="1" t="s">
        <v>80</v>
      </c>
      <c r="Y1889" s="1" t="s">
        <v>81</v>
      </c>
      <c r="Z1889" s="1" t="s">
        <v>82</v>
      </c>
      <c r="AA1889">
        <v>372</v>
      </c>
      <c r="AB1889">
        <v>531.96</v>
      </c>
    </row>
    <row r="1890" spans="18:28" ht="14.4" x14ac:dyDescent="0.3">
      <c r="R1890" s="22">
        <v>2725077</v>
      </c>
      <c r="S1890">
        <v>2024</v>
      </c>
      <c r="T1890" s="1" t="s">
        <v>2</v>
      </c>
      <c r="U1890" s="1" t="s">
        <v>85</v>
      </c>
      <c r="V1890" s="1" t="s">
        <v>78</v>
      </c>
      <c r="W1890" s="1" t="s">
        <v>79</v>
      </c>
      <c r="X1890" s="1" t="s">
        <v>80</v>
      </c>
      <c r="Y1890" s="1" t="s">
        <v>81</v>
      </c>
      <c r="Z1890" s="1" t="s">
        <v>82</v>
      </c>
      <c r="AA1890">
        <v>153</v>
      </c>
      <c r="AB1890">
        <v>218.79</v>
      </c>
    </row>
    <row r="1891" spans="18:28" ht="14.4" x14ac:dyDescent="0.3">
      <c r="R1891" s="22">
        <v>2725077</v>
      </c>
      <c r="S1891">
        <v>2024</v>
      </c>
      <c r="T1891" s="1" t="s">
        <v>4</v>
      </c>
      <c r="U1891" s="1" t="s">
        <v>85</v>
      </c>
      <c r="V1891" s="1" t="s">
        <v>78</v>
      </c>
      <c r="W1891" s="1" t="s">
        <v>79</v>
      </c>
      <c r="X1891" s="1" t="s">
        <v>80</v>
      </c>
      <c r="Y1891" s="1" t="s">
        <v>81</v>
      </c>
      <c r="Z1891" s="1" t="s">
        <v>82</v>
      </c>
      <c r="AA1891">
        <v>362</v>
      </c>
      <c r="AB1891">
        <v>517.66</v>
      </c>
    </row>
    <row r="1892" spans="18:28" ht="14.4" x14ac:dyDescent="0.3">
      <c r="R1892" s="22">
        <v>2725077</v>
      </c>
      <c r="S1892">
        <v>2024</v>
      </c>
      <c r="T1892" s="1" t="s">
        <v>4</v>
      </c>
      <c r="U1892" s="1" t="s">
        <v>85</v>
      </c>
      <c r="V1892" s="1" t="s">
        <v>78</v>
      </c>
      <c r="W1892" s="1" t="s">
        <v>79</v>
      </c>
      <c r="X1892" s="1" t="s">
        <v>80</v>
      </c>
      <c r="Y1892" s="1" t="s">
        <v>81</v>
      </c>
      <c r="Z1892" s="1" t="s">
        <v>82</v>
      </c>
      <c r="AA1892">
        <v>761</v>
      </c>
      <c r="AB1892">
        <v>1088.23</v>
      </c>
    </row>
    <row r="1893" spans="18:28" ht="14.4" x14ac:dyDescent="0.3">
      <c r="R1893" s="22">
        <v>2725077</v>
      </c>
      <c r="S1893">
        <v>2024</v>
      </c>
      <c r="T1893" s="1" t="s">
        <v>4</v>
      </c>
      <c r="U1893" s="1" t="s">
        <v>85</v>
      </c>
      <c r="V1893" s="1" t="s">
        <v>78</v>
      </c>
      <c r="W1893" s="1" t="s">
        <v>79</v>
      </c>
      <c r="X1893" s="1" t="s">
        <v>80</v>
      </c>
      <c r="Y1893" s="1" t="s">
        <v>81</v>
      </c>
      <c r="Z1893" s="1" t="s">
        <v>82</v>
      </c>
      <c r="AA1893">
        <v>143</v>
      </c>
      <c r="AB1893">
        <v>204.49</v>
      </c>
    </row>
    <row r="1894" spans="18:28" ht="14.4" x14ac:dyDescent="0.3">
      <c r="R1894" s="22">
        <v>2725077</v>
      </c>
      <c r="S1894">
        <v>2024</v>
      </c>
      <c r="T1894" s="1" t="s">
        <v>10</v>
      </c>
      <c r="U1894" s="1" t="s">
        <v>85</v>
      </c>
      <c r="V1894" s="1" t="s">
        <v>78</v>
      </c>
      <c r="W1894" s="1" t="s">
        <v>79</v>
      </c>
      <c r="X1894" s="1" t="s">
        <v>80</v>
      </c>
      <c r="Y1894" s="1" t="s">
        <v>81</v>
      </c>
      <c r="Z1894" s="1" t="s">
        <v>82</v>
      </c>
      <c r="AA1894">
        <v>356</v>
      </c>
      <c r="AB1894">
        <v>509.08</v>
      </c>
    </row>
    <row r="1895" spans="18:28" ht="14.4" x14ac:dyDescent="0.3">
      <c r="R1895" s="22">
        <v>2725077</v>
      </c>
      <c r="S1895">
        <v>2024</v>
      </c>
      <c r="T1895" s="1" t="s">
        <v>10</v>
      </c>
      <c r="U1895" s="1" t="s">
        <v>85</v>
      </c>
      <c r="V1895" s="1" t="s">
        <v>78</v>
      </c>
      <c r="W1895" s="1" t="s">
        <v>79</v>
      </c>
      <c r="X1895" s="1" t="s">
        <v>80</v>
      </c>
      <c r="Y1895" s="1" t="s">
        <v>81</v>
      </c>
      <c r="Z1895" s="1" t="s">
        <v>82</v>
      </c>
      <c r="AA1895">
        <v>326</v>
      </c>
      <c r="AB1895">
        <v>466.18</v>
      </c>
    </row>
    <row r="1896" spans="18:28" ht="14.4" x14ac:dyDescent="0.3">
      <c r="R1896" s="22">
        <v>2725077</v>
      </c>
      <c r="S1896">
        <v>2024</v>
      </c>
      <c r="T1896" s="1" t="s">
        <v>10</v>
      </c>
      <c r="U1896" s="1" t="s">
        <v>85</v>
      </c>
      <c r="V1896" s="1" t="s">
        <v>78</v>
      </c>
      <c r="W1896" s="1" t="s">
        <v>79</v>
      </c>
      <c r="X1896" s="1" t="s">
        <v>80</v>
      </c>
      <c r="Y1896" s="1" t="s">
        <v>81</v>
      </c>
      <c r="Z1896" s="1" t="s">
        <v>82</v>
      </c>
      <c r="AA1896">
        <v>330</v>
      </c>
      <c r="AB1896">
        <v>471.9</v>
      </c>
    </row>
    <row r="1897" spans="18:28" ht="14.4" x14ac:dyDescent="0.3">
      <c r="R1897" s="22">
        <v>2725077</v>
      </c>
      <c r="S1897">
        <v>2024</v>
      </c>
      <c r="T1897" s="1" t="s">
        <v>10</v>
      </c>
      <c r="U1897" s="1" t="s">
        <v>85</v>
      </c>
      <c r="V1897" s="1" t="s">
        <v>78</v>
      </c>
      <c r="W1897" s="1" t="s">
        <v>79</v>
      </c>
      <c r="X1897" s="1" t="s">
        <v>80</v>
      </c>
      <c r="Y1897" s="1" t="s">
        <v>81</v>
      </c>
      <c r="Z1897" s="1" t="s">
        <v>82</v>
      </c>
      <c r="AA1897">
        <v>357</v>
      </c>
      <c r="AB1897">
        <v>510.51</v>
      </c>
    </row>
    <row r="1898" spans="18:28" ht="14.4" x14ac:dyDescent="0.3">
      <c r="R1898" s="22">
        <v>2725077</v>
      </c>
      <c r="S1898">
        <v>2024</v>
      </c>
      <c r="T1898" s="1" t="s">
        <v>10</v>
      </c>
      <c r="U1898" s="1" t="s">
        <v>85</v>
      </c>
      <c r="V1898" s="1" t="s">
        <v>78</v>
      </c>
      <c r="W1898" s="1" t="s">
        <v>79</v>
      </c>
      <c r="X1898" s="1" t="s">
        <v>80</v>
      </c>
      <c r="Y1898" s="1" t="s">
        <v>81</v>
      </c>
      <c r="Z1898" s="1" t="s">
        <v>82</v>
      </c>
      <c r="AA1898">
        <v>353</v>
      </c>
      <c r="AB1898">
        <v>504.78999999999996</v>
      </c>
    </row>
    <row r="1899" spans="18:28" ht="14.4" x14ac:dyDescent="0.3">
      <c r="R1899" s="22">
        <v>2725077</v>
      </c>
      <c r="S1899">
        <v>2024</v>
      </c>
      <c r="T1899" s="1" t="s">
        <v>10</v>
      </c>
      <c r="U1899" s="1" t="s">
        <v>85</v>
      </c>
      <c r="V1899" s="1" t="s">
        <v>78</v>
      </c>
      <c r="W1899" s="1" t="s">
        <v>79</v>
      </c>
      <c r="X1899" s="1" t="s">
        <v>80</v>
      </c>
      <c r="Y1899" s="1" t="s">
        <v>81</v>
      </c>
      <c r="Z1899" s="1" t="s">
        <v>82</v>
      </c>
      <c r="AA1899">
        <v>329</v>
      </c>
      <c r="AB1899">
        <v>470.47</v>
      </c>
    </row>
    <row r="1900" spans="18:28" ht="14.4" x14ac:dyDescent="0.3">
      <c r="R1900" s="22">
        <v>2725077</v>
      </c>
      <c r="S1900">
        <v>2024</v>
      </c>
      <c r="T1900" s="1" t="s">
        <v>9</v>
      </c>
      <c r="U1900" s="1" t="s">
        <v>85</v>
      </c>
      <c r="V1900" s="1" t="s">
        <v>78</v>
      </c>
      <c r="W1900" s="1" t="s">
        <v>79</v>
      </c>
      <c r="X1900" s="1" t="s">
        <v>80</v>
      </c>
      <c r="Y1900" s="1" t="s">
        <v>81</v>
      </c>
      <c r="Z1900" s="1" t="s">
        <v>82</v>
      </c>
      <c r="AA1900">
        <v>362</v>
      </c>
      <c r="AB1900">
        <v>517.66</v>
      </c>
    </row>
    <row r="1901" spans="18:28" ht="14.4" x14ac:dyDescent="0.3">
      <c r="R1901" s="22">
        <v>2725077</v>
      </c>
      <c r="S1901">
        <v>2024</v>
      </c>
      <c r="T1901" s="1" t="s">
        <v>9</v>
      </c>
      <c r="U1901" s="1" t="s">
        <v>85</v>
      </c>
      <c r="V1901" s="1" t="s">
        <v>78</v>
      </c>
      <c r="W1901" s="1" t="s">
        <v>79</v>
      </c>
      <c r="X1901" s="1" t="s">
        <v>80</v>
      </c>
      <c r="Y1901" s="1" t="s">
        <v>81</v>
      </c>
      <c r="Z1901" s="1" t="s">
        <v>82</v>
      </c>
      <c r="AA1901">
        <v>335</v>
      </c>
      <c r="AB1901">
        <v>479.05</v>
      </c>
    </row>
    <row r="1902" spans="18:28" ht="14.4" x14ac:dyDescent="0.3">
      <c r="R1902" s="22">
        <v>2725077</v>
      </c>
      <c r="S1902">
        <v>2024</v>
      </c>
      <c r="T1902" s="1" t="s">
        <v>8</v>
      </c>
      <c r="U1902" s="1" t="s">
        <v>85</v>
      </c>
      <c r="V1902" s="1" t="s">
        <v>78</v>
      </c>
      <c r="W1902" s="1" t="s">
        <v>79</v>
      </c>
      <c r="X1902" s="1" t="s">
        <v>80</v>
      </c>
      <c r="Y1902" s="1" t="s">
        <v>81</v>
      </c>
      <c r="Z1902" s="1" t="s">
        <v>82</v>
      </c>
      <c r="AA1902">
        <v>983</v>
      </c>
      <c r="AB1902">
        <v>1405.69</v>
      </c>
    </row>
    <row r="1903" spans="18:28" ht="14.4" x14ac:dyDescent="0.3">
      <c r="R1903" s="22">
        <v>2725077</v>
      </c>
      <c r="S1903">
        <v>2024</v>
      </c>
      <c r="T1903" s="1" t="s">
        <v>8</v>
      </c>
      <c r="U1903" s="1" t="s">
        <v>85</v>
      </c>
      <c r="V1903" s="1" t="s">
        <v>78</v>
      </c>
      <c r="W1903" s="1" t="s">
        <v>79</v>
      </c>
      <c r="X1903" s="1" t="s">
        <v>80</v>
      </c>
      <c r="Y1903" s="1" t="s">
        <v>81</v>
      </c>
      <c r="Z1903" s="1" t="s">
        <v>82</v>
      </c>
      <c r="AA1903">
        <v>339</v>
      </c>
      <c r="AB1903">
        <v>484.77</v>
      </c>
    </row>
    <row r="1904" spans="18:28" ht="14.4" x14ac:dyDescent="0.3">
      <c r="R1904" s="22">
        <v>2725077</v>
      </c>
      <c r="S1904">
        <v>2024</v>
      </c>
      <c r="T1904" s="1" t="s">
        <v>8</v>
      </c>
      <c r="U1904" s="1" t="s">
        <v>85</v>
      </c>
      <c r="V1904" s="1" t="s">
        <v>78</v>
      </c>
      <c r="W1904" s="1" t="s">
        <v>79</v>
      </c>
      <c r="X1904" s="1" t="s">
        <v>80</v>
      </c>
      <c r="Y1904" s="1" t="s">
        <v>81</v>
      </c>
      <c r="Z1904" s="1" t="s">
        <v>82</v>
      </c>
      <c r="AA1904">
        <v>764</v>
      </c>
      <c r="AB1904">
        <v>1092.52</v>
      </c>
    </row>
    <row r="1905" spans="18:28" ht="14.4" x14ac:dyDescent="0.3">
      <c r="R1905" s="22">
        <v>2725077</v>
      </c>
      <c r="S1905">
        <v>2024</v>
      </c>
      <c r="T1905" s="1" t="s">
        <v>8</v>
      </c>
      <c r="U1905" s="1" t="s">
        <v>85</v>
      </c>
      <c r="V1905" s="1" t="s">
        <v>78</v>
      </c>
      <c r="W1905" s="1" t="s">
        <v>79</v>
      </c>
      <c r="X1905" s="1" t="s">
        <v>80</v>
      </c>
      <c r="Y1905" s="1" t="s">
        <v>81</v>
      </c>
      <c r="Z1905" s="1" t="s">
        <v>82</v>
      </c>
      <c r="AA1905">
        <v>341</v>
      </c>
      <c r="AB1905">
        <v>487.63</v>
      </c>
    </row>
    <row r="1906" spans="18:28" ht="14.4" x14ac:dyDescent="0.3">
      <c r="R1906" s="22">
        <v>2725077</v>
      </c>
      <c r="S1906">
        <v>2022</v>
      </c>
      <c r="T1906" s="1" t="s">
        <v>3</v>
      </c>
      <c r="U1906" s="1" t="s">
        <v>85</v>
      </c>
      <c r="V1906" s="1" t="s">
        <v>78</v>
      </c>
      <c r="W1906" s="1" t="s">
        <v>79</v>
      </c>
      <c r="X1906" s="1" t="s">
        <v>80</v>
      </c>
      <c r="Y1906" s="1" t="s">
        <v>81</v>
      </c>
      <c r="Z1906" s="1" t="s">
        <v>82</v>
      </c>
      <c r="AA1906">
        <v>200</v>
      </c>
      <c r="AB1906">
        <v>286</v>
      </c>
    </row>
    <row r="1907" spans="18:28" ht="14.4" x14ac:dyDescent="0.3">
      <c r="R1907" s="22">
        <v>2725077</v>
      </c>
      <c r="S1907">
        <v>2022</v>
      </c>
      <c r="T1907" s="1" t="s">
        <v>3</v>
      </c>
      <c r="U1907" s="1" t="s">
        <v>85</v>
      </c>
      <c r="V1907" s="1" t="s">
        <v>78</v>
      </c>
      <c r="W1907" s="1" t="s">
        <v>79</v>
      </c>
      <c r="X1907" s="1" t="s">
        <v>80</v>
      </c>
      <c r="Y1907" s="1" t="s">
        <v>81</v>
      </c>
      <c r="Z1907" s="1" t="s">
        <v>82</v>
      </c>
      <c r="AA1907">
        <v>184</v>
      </c>
      <c r="AB1907">
        <v>263.12</v>
      </c>
    </row>
    <row r="1908" spans="18:28" ht="14.4" x14ac:dyDescent="0.3">
      <c r="R1908" s="22">
        <v>2725077</v>
      </c>
      <c r="S1908">
        <v>2022</v>
      </c>
      <c r="T1908" s="1" t="s">
        <v>3</v>
      </c>
      <c r="U1908" s="1" t="s">
        <v>85</v>
      </c>
      <c r="V1908" s="1" t="s">
        <v>78</v>
      </c>
      <c r="W1908" s="1" t="s">
        <v>79</v>
      </c>
      <c r="X1908" s="1" t="s">
        <v>80</v>
      </c>
      <c r="Y1908" s="1" t="s">
        <v>81</v>
      </c>
      <c r="Z1908" s="1" t="s">
        <v>82</v>
      </c>
      <c r="AA1908">
        <v>178</v>
      </c>
      <c r="AB1908">
        <v>254.54</v>
      </c>
    </row>
    <row r="1909" spans="18:28" ht="14.4" x14ac:dyDescent="0.3">
      <c r="R1909" s="22">
        <v>2725077</v>
      </c>
      <c r="S1909">
        <v>2022</v>
      </c>
      <c r="T1909" s="1" t="s">
        <v>3</v>
      </c>
      <c r="U1909" s="1" t="s">
        <v>85</v>
      </c>
      <c r="V1909" s="1" t="s">
        <v>78</v>
      </c>
      <c r="W1909" s="1" t="s">
        <v>79</v>
      </c>
      <c r="X1909" s="1" t="s">
        <v>80</v>
      </c>
      <c r="Y1909" s="1" t="s">
        <v>81</v>
      </c>
      <c r="Z1909" s="1" t="s">
        <v>82</v>
      </c>
      <c r="AA1909">
        <v>201</v>
      </c>
      <c r="AB1909">
        <v>287.43</v>
      </c>
    </row>
    <row r="1910" spans="18:28" ht="14.4" x14ac:dyDescent="0.3">
      <c r="R1910" s="22">
        <v>2725077</v>
      </c>
      <c r="S1910">
        <v>2022</v>
      </c>
      <c r="T1910" s="1" t="s">
        <v>3</v>
      </c>
      <c r="U1910" s="1" t="s">
        <v>85</v>
      </c>
      <c r="V1910" s="1" t="s">
        <v>78</v>
      </c>
      <c r="W1910" s="1" t="s">
        <v>79</v>
      </c>
      <c r="X1910" s="1" t="s">
        <v>80</v>
      </c>
      <c r="Y1910" s="1" t="s">
        <v>81</v>
      </c>
      <c r="Z1910" s="1" t="s">
        <v>82</v>
      </c>
      <c r="AA1910">
        <v>181</v>
      </c>
      <c r="AB1910">
        <v>258.83</v>
      </c>
    </row>
    <row r="1911" spans="18:28" ht="14.4" x14ac:dyDescent="0.3">
      <c r="R1911" s="22">
        <v>2725077</v>
      </c>
      <c r="S1911">
        <v>2022</v>
      </c>
      <c r="T1911" s="1" t="s">
        <v>3</v>
      </c>
      <c r="U1911" s="1" t="s">
        <v>85</v>
      </c>
      <c r="V1911" s="1" t="s">
        <v>78</v>
      </c>
      <c r="W1911" s="1" t="s">
        <v>79</v>
      </c>
      <c r="X1911" s="1" t="s">
        <v>80</v>
      </c>
      <c r="Y1911" s="1" t="s">
        <v>81</v>
      </c>
      <c r="Z1911" s="1" t="s">
        <v>82</v>
      </c>
      <c r="AA1911">
        <v>175</v>
      </c>
      <c r="AB1911">
        <v>250.25</v>
      </c>
    </row>
    <row r="1912" spans="18:28" ht="14.4" x14ac:dyDescent="0.3">
      <c r="R1912" s="22">
        <v>2725077</v>
      </c>
      <c r="S1912">
        <v>2022</v>
      </c>
      <c r="T1912" s="1" t="s">
        <v>3</v>
      </c>
      <c r="U1912" s="1" t="s">
        <v>85</v>
      </c>
      <c r="V1912" s="1" t="s">
        <v>78</v>
      </c>
      <c r="W1912" s="1" t="s">
        <v>79</v>
      </c>
      <c r="X1912" s="1" t="s">
        <v>80</v>
      </c>
      <c r="Y1912" s="1" t="s">
        <v>81</v>
      </c>
      <c r="Z1912" s="1" t="s">
        <v>82</v>
      </c>
      <c r="AA1912">
        <v>203</v>
      </c>
      <c r="AB1912">
        <v>290.28999999999996</v>
      </c>
    </row>
    <row r="1913" spans="18:28" ht="14.4" x14ac:dyDescent="0.3">
      <c r="R1913" s="22">
        <v>2725077</v>
      </c>
      <c r="S1913">
        <v>2022</v>
      </c>
      <c r="T1913" s="1" t="s">
        <v>7</v>
      </c>
      <c r="U1913" s="1" t="s">
        <v>85</v>
      </c>
      <c r="V1913" s="1" t="s">
        <v>78</v>
      </c>
      <c r="W1913" s="1" t="s">
        <v>79</v>
      </c>
      <c r="X1913" s="1" t="s">
        <v>80</v>
      </c>
      <c r="Y1913" s="1" t="s">
        <v>81</v>
      </c>
      <c r="Z1913" s="1" t="s">
        <v>82</v>
      </c>
      <c r="AA1913">
        <v>227</v>
      </c>
      <c r="AB1913">
        <v>324.61</v>
      </c>
    </row>
    <row r="1914" spans="18:28" ht="14.4" x14ac:dyDescent="0.3">
      <c r="R1914" s="22">
        <v>2725077</v>
      </c>
      <c r="S1914">
        <v>2022</v>
      </c>
      <c r="T1914" s="1" t="s">
        <v>11</v>
      </c>
      <c r="U1914" s="1" t="s">
        <v>85</v>
      </c>
      <c r="V1914" s="1" t="s">
        <v>78</v>
      </c>
      <c r="W1914" s="1" t="s">
        <v>79</v>
      </c>
      <c r="X1914" s="1" t="s">
        <v>80</v>
      </c>
      <c r="Y1914" s="1" t="s">
        <v>81</v>
      </c>
      <c r="Z1914" s="1" t="s">
        <v>82</v>
      </c>
      <c r="AA1914">
        <v>206</v>
      </c>
      <c r="AB1914">
        <v>294.58</v>
      </c>
    </row>
    <row r="1915" spans="18:28" ht="14.4" x14ac:dyDescent="0.3">
      <c r="R1915" s="22">
        <v>2725077</v>
      </c>
      <c r="S1915">
        <v>2022</v>
      </c>
      <c r="T1915" s="1" t="s">
        <v>11</v>
      </c>
      <c r="U1915" s="1" t="s">
        <v>85</v>
      </c>
      <c r="V1915" s="1" t="s">
        <v>78</v>
      </c>
      <c r="W1915" s="1" t="s">
        <v>79</v>
      </c>
      <c r="X1915" s="1" t="s">
        <v>80</v>
      </c>
      <c r="Y1915" s="1" t="s">
        <v>81</v>
      </c>
      <c r="Z1915" s="1" t="s">
        <v>82</v>
      </c>
      <c r="AA1915">
        <v>304</v>
      </c>
      <c r="AB1915">
        <v>434.72</v>
      </c>
    </row>
    <row r="1916" spans="18:28" ht="14.4" x14ac:dyDescent="0.3">
      <c r="R1916" s="22">
        <v>2725077</v>
      </c>
      <c r="S1916">
        <v>2022</v>
      </c>
      <c r="T1916" s="1" t="s">
        <v>11</v>
      </c>
      <c r="U1916" s="1" t="s">
        <v>85</v>
      </c>
      <c r="V1916" s="1" t="s">
        <v>78</v>
      </c>
      <c r="W1916" s="1" t="s">
        <v>79</v>
      </c>
      <c r="X1916" s="1" t="s">
        <v>80</v>
      </c>
      <c r="Y1916" s="1" t="s">
        <v>81</v>
      </c>
      <c r="Z1916" s="1" t="s">
        <v>82</v>
      </c>
      <c r="AA1916">
        <v>1018</v>
      </c>
      <c r="AB1916">
        <v>1455.74</v>
      </c>
    </row>
    <row r="1917" spans="18:28" ht="14.4" x14ac:dyDescent="0.3">
      <c r="R1917" s="22">
        <v>2725077</v>
      </c>
      <c r="S1917">
        <v>2022</v>
      </c>
      <c r="T1917" s="1" t="s">
        <v>11</v>
      </c>
      <c r="U1917" s="1" t="s">
        <v>85</v>
      </c>
      <c r="V1917" s="1" t="s">
        <v>78</v>
      </c>
      <c r="W1917" s="1" t="s">
        <v>79</v>
      </c>
      <c r="X1917" s="1" t="s">
        <v>80</v>
      </c>
      <c r="Y1917" s="1" t="s">
        <v>81</v>
      </c>
      <c r="Z1917" s="1" t="s">
        <v>82</v>
      </c>
      <c r="AA1917">
        <v>301</v>
      </c>
      <c r="AB1917">
        <v>430.43</v>
      </c>
    </row>
    <row r="1918" spans="18:28" ht="14.4" x14ac:dyDescent="0.3">
      <c r="R1918" s="22">
        <v>2725077</v>
      </c>
      <c r="S1918">
        <v>2022</v>
      </c>
      <c r="T1918" s="1" t="s">
        <v>11</v>
      </c>
      <c r="U1918" s="1" t="s">
        <v>85</v>
      </c>
      <c r="V1918" s="1" t="s">
        <v>78</v>
      </c>
      <c r="W1918" s="1" t="s">
        <v>79</v>
      </c>
      <c r="X1918" s="1" t="s">
        <v>80</v>
      </c>
      <c r="Y1918" s="1" t="s">
        <v>81</v>
      </c>
      <c r="Z1918" s="1" t="s">
        <v>82</v>
      </c>
      <c r="AA1918">
        <v>289</v>
      </c>
      <c r="AB1918">
        <v>413.27</v>
      </c>
    </row>
    <row r="1919" spans="18:28" ht="14.4" x14ac:dyDescent="0.3">
      <c r="R1919" s="22">
        <v>2725077</v>
      </c>
      <c r="S1919">
        <v>2022</v>
      </c>
      <c r="T1919" s="1" t="s">
        <v>11</v>
      </c>
      <c r="U1919" s="1" t="s">
        <v>85</v>
      </c>
      <c r="V1919" s="1" t="s">
        <v>78</v>
      </c>
      <c r="W1919" s="1" t="s">
        <v>79</v>
      </c>
      <c r="X1919" s="1" t="s">
        <v>80</v>
      </c>
      <c r="Y1919" s="1" t="s">
        <v>81</v>
      </c>
      <c r="Z1919" s="1" t="s">
        <v>82</v>
      </c>
      <c r="AA1919">
        <v>233</v>
      </c>
      <c r="AB1919">
        <v>333.19</v>
      </c>
    </row>
    <row r="1920" spans="18:28" ht="14.4" x14ac:dyDescent="0.3">
      <c r="R1920" s="22">
        <v>2725077</v>
      </c>
      <c r="S1920">
        <v>2022</v>
      </c>
      <c r="T1920" s="1" t="s">
        <v>11</v>
      </c>
      <c r="U1920" s="1" t="s">
        <v>85</v>
      </c>
      <c r="V1920" s="1" t="s">
        <v>78</v>
      </c>
      <c r="W1920" s="1" t="s">
        <v>79</v>
      </c>
      <c r="X1920" s="1" t="s">
        <v>80</v>
      </c>
      <c r="Y1920" s="1" t="s">
        <v>81</v>
      </c>
      <c r="Z1920" s="1" t="s">
        <v>82</v>
      </c>
      <c r="AA1920">
        <v>161</v>
      </c>
      <c r="AB1920">
        <v>230.23000000000002</v>
      </c>
    </row>
    <row r="1921" spans="18:28" ht="14.4" x14ac:dyDescent="0.3">
      <c r="R1921" s="22">
        <v>2725077</v>
      </c>
      <c r="S1921">
        <v>2022</v>
      </c>
      <c r="T1921" s="1" t="s">
        <v>1</v>
      </c>
      <c r="U1921" s="1" t="s">
        <v>85</v>
      </c>
      <c r="V1921" s="1" t="s">
        <v>78</v>
      </c>
      <c r="W1921" s="1" t="s">
        <v>79</v>
      </c>
      <c r="X1921" s="1" t="s">
        <v>80</v>
      </c>
      <c r="Y1921" s="1" t="s">
        <v>81</v>
      </c>
      <c r="Z1921" s="1" t="s">
        <v>82</v>
      </c>
      <c r="AA1921">
        <v>212</v>
      </c>
      <c r="AB1921">
        <v>303.15999999999997</v>
      </c>
    </row>
    <row r="1922" spans="18:28" ht="14.4" x14ac:dyDescent="0.3">
      <c r="R1922" s="22">
        <v>2725077</v>
      </c>
      <c r="S1922">
        <v>2022</v>
      </c>
      <c r="T1922" s="1" t="s">
        <v>1</v>
      </c>
      <c r="U1922" s="1" t="s">
        <v>85</v>
      </c>
      <c r="V1922" s="1" t="s">
        <v>78</v>
      </c>
      <c r="W1922" s="1" t="s">
        <v>79</v>
      </c>
      <c r="X1922" s="1" t="s">
        <v>80</v>
      </c>
      <c r="Y1922" s="1" t="s">
        <v>81</v>
      </c>
      <c r="Z1922" s="1" t="s">
        <v>82</v>
      </c>
      <c r="AA1922">
        <v>214</v>
      </c>
      <c r="AB1922">
        <v>306.02</v>
      </c>
    </row>
    <row r="1923" spans="18:28" ht="14.4" x14ac:dyDescent="0.3">
      <c r="R1923" s="22">
        <v>2725077</v>
      </c>
      <c r="S1923">
        <v>2022</v>
      </c>
      <c r="T1923" s="1" t="s">
        <v>1</v>
      </c>
      <c r="U1923" s="1" t="s">
        <v>85</v>
      </c>
      <c r="V1923" s="1" t="s">
        <v>78</v>
      </c>
      <c r="W1923" s="1" t="s">
        <v>79</v>
      </c>
      <c r="X1923" s="1" t="s">
        <v>80</v>
      </c>
      <c r="Y1923" s="1" t="s">
        <v>81</v>
      </c>
      <c r="Z1923" s="1" t="s">
        <v>82</v>
      </c>
      <c r="AA1923">
        <v>208</v>
      </c>
      <c r="AB1923">
        <v>297.44</v>
      </c>
    </row>
    <row r="1924" spans="18:28" ht="14.4" x14ac:dyDescent="0.3">
      <c r="R1924" s="22">
        <v>2725077</v>
      </c>
      <c r="S1924">
        <v>2022</v>
      </c>
      <c r="T1924" s="1" t="s">
        <v>1</v>
      </c>
      <c r="U1924" s="1" t="s">
        <v>85</v>
      </c>
      <c r="V1924" s="1" t="s">
        <v>78</v>
      </c>
      <c r="W1924" s="1" t="s">
        <v>79</v>
      </c>
      <c r="X1924" s="1" t="s">
        <v>80</v>
      </c>
      <c r="Y1924" s="1" t="s">
        <v>81</v>
      </c>
      <c r="Z1924" s="1" t="s">
        <v>82</v>
      </c>
      <c r="AA1924">
        <v>1009</v>
      </c>
      <c r="AB1924">
        <v>1442.87</v>
      </c>
    </row>
    <row r="1925" spans="18:28" ht="14.4" x14ac:dyDescent="0.3">
      <c r="R1925" s="22">
        <v>2725077</v>
      </c>
      <c r="S1925">
        <v>2022</v>
      </c>
      <c r="T1925" s="1" t="s">
        <v>1</v>
      </c>
      <c r="U1925" s="1" t="s">
        <v>85</v>
      </c>
      <c r="V1925" s="1" t="s">
        <v>78</v>
      </c>
      <c r="W1925" s="1" t="s">
        <v>79</v>
      </c>
      <c r="X1925" s="1" t="s">
        <v>80</v>
      </c>
      <c r="Y1925" s="1" t="s">
        <v>81</v>
      </c>
      <c r="Z1925" s="1" t="s">
        <v>82</v>
      </c>
      <c r="AA1925">
        <v>213</v>
      </c>
      <c r="AB1925">
        <v>304.59000000000003</v>
      </c>
    </row>
    <row r="1926" spans="18:28" ht="14.4" x14ac:dyDescent="0.3">
      <c r="R1926" s="22">
        <v>2725077</v>
      </c>
      <c r="S1926">
        <v>2022</v>
      </c>
      <c r="T1926" s="1" t="s">
        <v>1</v>
      </c>
      <c r="U1926" s="1" t="s">
        <v>85</v>
      </c>
      <c r="V1926" s="1" t="s">
        <v>78</v>
      </c>
      <c r="W1926" s="1" t="s">
        <v>79</v>
      </c>
      <c r="X1926" s="1" t="s">
        <v>80</v>
      </c>
      <c r="Y1926" s="1" t="s">
        <v>81</v>
      </c>
      <c r="Z1926" s="1" t="s">
        <v>82</v>
      </c>
      <c r="AA1926">
        <v>211</v>
      </c>
      <c r="AB1926">
        <v>301.73</v>
      </c>
    </row>
    <row r="1927" spans="18:28" ht="14.4" x14ac:dyDescent="0.3">
      <c r="R1927" s="22">
        <v>2725077</v>
      </c>
      <c r="S1927">
        <v>2022</v>
      </c>
      <c r="T1927" s="1" t="s">
        <v>1</v>
      </c>
      <c r="U1927" s="1" t="s">
        <v>85</v>
      </c>
      <c r="V1927" s="1" t="s">
        <v>78</v>
      </c>
      <c r="W1927" s="1" t="s">
        <v>79</v>
      </c>
      <c r="X1927" s="1" t="s">
        <v>80</v>
      </c>
      <c r="Y1927" s="1" t="s">
        <v>81</v>
      </c>
      <c r="Z1927" s="1" t="s">
        <v>82</v>
      </c>
      <c r="AA1927">
        <v>205</v>
      </c>
      <c r="AB1927">
        <v>293.14999999999998</v>
      </c>
    </row>
    <row r="1928" spans="18:28" ht="14.4" x14ac:dyDescent="0.3">
      <c r="R1928" s="22">
        <v>2725077</v>
      </c>
      <c r="S1928">
        <v>2022</v>
      </c>
      <c r="T1928" s="1" t="s">
        <v>1</v>
      </c>
      <c r="U1928" s="1" t="s">
        <v>85</v>
      </c>
      <c r="V1928" s="1" t="s">
        <v>78</v>
      </c>
      <c r="W1928" s="1" t="s">
        <v>79</v>
      </c>
      <c r="X1928" s="1" t="s">
        <v>80</v>
      </c>
      <c r="Y1928" s="1" t="s">
        <v>81</v>
      </c>
      <c r="Z1928" s="1" t="s">
        <v>82</v>
      </c>
      <c r="AA1928">
        <v>790</v>
      </c>
      <c r="AB1928">
        <v>1129.7</v>
      </c>
    </row>
    <row r="1929" spans="18:28" ht="14.4" x14ac:dyDescent="0.3">
      <c r="R1929" s="22">
        <v>2725077</v>
      </c>
      <c r="S1929">
        <v>2022</v>
      </c>
      <c r="T1929" s="1" t="s">
        <v>0</v>
      </c>
      <c r="U1929" s="1" t="s">
        <v>85</v>
      </c>
      <c r="V1929" s="1" t="s">
        <v>78</v>
      </c>
      <c r="W1929" s="1" t="s">
        <v>79</v>
      </c>
      <c r="X1929" s="1" t="s">
        <v>80</v>
      </c>
      <c r="Y1929" s="1" t="s">
        <v>81</v>
      </c>
      <c r="Z1929" s="1" t="s">
        <v>82</v>
      </c>
      <c r="AA1929">
        <v>1008</v>
      </c>
      <c r="AB1929">
        <v>1441.44</v>
      </c>
    </row>
    <row r="1930" spans="18:28" ht="14.4" x14ac:dyDescent="0.3">
      <c r="R1930" s="22">
        <v>2725077</v>
      </c>
      <c r="S1930">
        <v>2022</v>
      </c>
      <c r="T1930" s="1" t="s">
        <v>0</v>
      </c>
      <c r="U1930" s="1" t="s">
        <v>85</v>
      </c>
      <c r="V1930" s="1" t="s">
        <v>78</v>
      </c>
      <c r="W1930" s="1" t="s">
        <v>79</v>
      </c>
      <c r="X1930" s="1" t="s">
        <v>80</v>
      </c>
      <c r="Y1930" s="1" t="s">
        <v>81</v>
      </c>
      <c r="Z1930" s="1" t="s">
        <v>82</v>
      </c>
      <c r="AA1930">
        <v>223</v>
      </c>
      <c r="AB1930">
        <v>318.89</v>
      </c>
    </row>
    <row r="1931" spans="18:28" ht="14.4" x14ac:dyDescent="0.3">
      <c r="R1931" s="22">
        <v>2725077</v>
      </c>
      <c r="S1931">
        <v>2022</v>
      </c>
      <c r="T1931" s="1" t="s">
        <v>6</v>
      </c>
      <c r="U1931" s="1" t="s">
        <v>85</v>
      </c>
      <c r="V1931" s="1" t="s">
        <v>78</v>
      </c>
      <c r="W1931" s="1" t="s">
        <v>79</v>
      </c>
      <c r="X1931" s="1" t="s">
        <v>80</v>
      </c>
      <c r="Y1931" s="1" t="s">
        <v>81</v>
      </c>
      <c r="Z1931" s="1" t="s">
        <v>82</v>
      </c>
      <c r="AA1931">
        <v>130</v>
      </c>
      <c r="AB1931">
        <v>185.9</v>
      </c>
    </row>
    <row r="1932" spans="18:28" ht="14.4" x14ac:dyDescent="0.3">
      <c r="R1932" s="22">
        <v>2725077</v>
      </c>
      <c r="S1932">
        <v>2022</v>
      </c>
      <c r="T1932" s="1" t="s">
        <v>6</v>
      </c>
      <c r="U1932" s="1" t="s">
        <v>85</v>
      </c>
      <c r="V1932" s="1" t="s">
        <v>78</v>
      </c>
      <c r="W1932" s="1" t="s">
        <v>79</v>
      </c>
      <c r="X1932" s="1" t="s">
        <v>80</v>
      </c>
      <c r="Y1932" s="1" t="s">
        <v>81</v>
      </c>
      <c r="Z1932" s="1" t="s">
        <v>82</v>
      </c>
      <c r="AA1932">
        <v>185</v>
      </c>
      <c r="AB1932">
        <v>264.55</v>
      </c>
    </row>
    <row r="1933" spans="18:28" ht="14.4" x14ac:dyDescent="0.3">
      <c r="R1933" s="22">
        <v>2725077</v>
      </c>
      <c r="S1933">
        <v>2022</v>
      </c>
      <c r="T1933" s="1" t="s">
        <v>5</v>
      </c>
      <c r="U1933" s="1" t="s">
        <v>85</v>
      </c>
      <c r="V1933" s="1" t="s">
        <v>78</v>
      </c>
      <c r="W1933" s="1" t="s">
        <v>79</v>
      </c>
      <c r="X1933" s="1" t="s">
        <v>80</v>
      </c>
      <c r="Y1933" s="1" t="s">
        <v>81</v>
      </c>
      <c r="Z1933" s="1" t="s">
        <v>82</v>
      </c>
      <c r="AA1933">
        <v>236</v>
      </c>
      <c r="AB1933">
        <v>337.48</v>
      </c>
    </row>
    <row r="1934" spans="18:28" ht="14.4" x14ac:dyDescent="0.3">
      <c r="R1934" s="22">
        <v>2725077</v>
      </c>
      <c r="S1934">
        <v>2022</v>
      </c>
      <c r="T1934" s="1" t="s">
        <v>5</v>
      </c>
      <c r="U1934" s="1" t="s">
        <v>85</v>
      </c>
      <c r="V1934" s="1" t="s">
        <v>78</v>
      </c>
      <c r="W1934" s="1" t="s">
        <v>79</v>
      </c>
      <c r="X1934" s="1" t="s">
        <v>80</v>
      </c>
      <c r="Y1934" s="1" t="s">
        <v>81</v>
      </c>
      <c r="Z1934" s="1" t="s">
        <v>82</v>
      </c>
      <c r="AA1934">
        <v>148</v>
      </c>
      <c r="AB1934">
        <v>211.64</v>
      </c>
    </row>
    <row r="1935" spans="18:28" ht="14.4" x14ac:dyDescent="0.3">
      <c r="R1935" s="22">
        <v>2725077</v>
      </c>
      <c r="S1935">
        <v>2022</v>
      </c>
      <c r="T1935" s="1" t="s">
        <v>5</v>
      </c>
      <c r="U1935" s="1" t="s">
        <v>85</v>
      </c>
      <c r="V1935" s="1" t="s">
        <v>78</v>
      </c>
      <c r="W1935" s="1" t="s">
        <v>79</v>
      </c>
      <c r="X1935" s="1" t="s">
        <v>80</v>
      </c>
      <c r="Y1935" s="1" t="s">
        <v>81</v>
      </c>
      <c r="Z1935" s="1" t="s">
        <v>82</v>
      </c>
      <c r="AA1935">
        <v>145</v>
      </c>
      <c r="AB1935">
        <v>207.35</v>
      </c>
    </row>
    <row r="1936" spans="18:28" ht="14.4" x14ac:dyDescent="0.3">
      <c r="R1936" s="22">
        <v>2725077</v>
      </c>
      <c r="S1936">
        <v>2022</v>
      </c>
      <c r="T1936" s="1" t="s">
        <v>5</v>
      </c>
      <c r="U1936" s="1" t="s">
        <v>85</v>
      </c>
      <c r="V1936" s="1" t="s">
        <v>78</v>
      </c>
      <c r="W1936" s="1" t="s">
        <v>79</v>
      </c>
      <c r="X1936" s="1" t="s">
        <v>80</v>
      </c>
      <c r="Y1936" s="1" t="s">
        <v>81</v>
      </c>
      <c r="Z1936" s="1" t="s">
        <v>82</v>
      </c>
      <c r="AA1936">
        <v>191</v>
      </c>
      <c r="AB1936">
        <v>273.13</v>
      </c>
    </row>
    <row r="1937" spans="18:28" ht="14.4" x14ac:dyDescent="0.3">
      <c r="R1937" s="22">
        <v>2725077</v>
      </c>
      <c r="S1937">
        <v>2022</v>
      </c>
      <c r="T1937" s="1" t="s">
        <v>2</v>
      </c>
      <c r="U1937" s="1" t="s">
        <v>85</v>
      </c>
      <c r="V1937" s="1" t="s">
        <v>78</v>
      </c>
      <c r="W1937" s="1" t="s">
        <v>79</v>
      </c>
      <c r="X1937" s="1" t="s">
        <v>80</v>
      </c>
      <c r="Y1937" s="1" t="s">
        <v>81</v>
      </c>
      <c r="Z1937" s="1" t="s">
        <v>82</v>
      </c>
      <c r="AA1937">
        <v>254</v>
      </c>
      <c r="AB1937">
        <v>363.22</v>
      </c>
    </row>
    <row r="1938" spans="18:28" ht="14.4" x14ac:dyDescent="0.3">
      <c r="R1938" s="22">
        <v>2725077</v>
      </c>
      <c r="S1938">
        <v>2022</v>
      </c>
      <c r="T1938" s="1" t="s">
        <v>2</v>
      </c>
      <c r="U1938" s="1" t="s">
        <v>85</v>
      </c>
      <c r="V1938" s="1" t="s">
        <v>78</v>
      </c>
      <c r="W1938" s="1" t="s">
        <v>79</v>
      </c>
      <c r="X1938" s="1" t="s">
        <v>80</v>
      </c>
      <c r="Y1938" s="1" t="s">
        <v>81</v>
      </c>
      <c r="Z1938" s="1" t="s">
        <v>82</v>
      </c>
      <c r="AA1938">
        <v>252</v>
      </c>
      <c r="AB1938">
        <v>360.36</v>
      </c>
    </row>
    <row r="1939" spans="18:28" ht="14.4" x14ac:dyDescent="0.3">
      <c r="R1939" s="22">
        <v>2725077</v>
      </c>
      <c r="S1939">
        <v>2022</v>
      </c>
      <c r="T1939" s="1" t="s">
        <v>2</v>
      </c>
      <c r="U1939" s="1" t="s">
        <v>85</v>
      </c>
      <c r="V1939" s="1" t="s">
        <v>78</v>
      </c>
      <c r="W1939" s="1" t="s">
        <v>79</v>
      </c>
      <c r="X1939" s="1" t="s">
        <v>80</v>
      </c>
      <c r="Y1939" s="1" t="s">
        <v>81</v>
      </c>
      <c r="Z1939" s="1" t="s">
        <v>82</v>
      </c>
      <c r="AA1939">
        <v>255</v>
      </c>
      <c r="AB1939">
        <v>364.65</v>
      </c>
    </row>
    <row r="1940" spans="18:28" ht="14.4" x14ac:dyDescent="0.3">
      <c r="R1940" s="22">
        <v>2725077</v>
      </c>
      <c r="S1940">
        <v>2022</v>
      </c>
      <c r="T1940" s="1" t="s">
        <v>2</v>
      </c>
      <c r="U1940" s="1" t="s">
        <v>85</v>
      </c>
      <c r="V1940" s="1" t="s">
        <v>78</v>
      </c>
      <c r="W1940" s="1" t="s">
        <v>79</v>
      </c>
      <c r="X1940" s="1" t="s">
        <v>80</v>
      </c>
      <c r="Y1940" s="1" t="s">
        <v>81</v>
      </c>
      <c r="Z1940" s="1" t="s">
        <v>82</v>
      </c>
      <c r="AA1940">
        <v>199</v>
      </c>
      <c r="AB1940">
        <v>284.57</v>
      </c>
    </row>
    <row r="1941" spans="18:28" ht="14.4" x14ac:dyDescent="0.3">
      <c r="R1941" s="22">
        <v>2725077</v>
      </c>
      <c r="S1941">
        <v>2022</v>
      </c>
      <c r="T1941" s="1" t="s">
        <v>4</v>
      </c>
      <c r="U1941" s="1" t="s">
        <v>85</v>
      </c>
      <c r="V1941" s="1" t="s">
        <v>78</v>
      </c>
      <c r="W1941" s="1" t="s">
        <v>79</v>
      </c>
      <c r="X1941" s="1" t="s">
        <v>80</v>
      </c>
      <c r="Y1941" s="1" t="s">
        <v>81</v>
      </c>
      <c r="Z1941" s="1" t="s">
        <v>82</v>
      </c>
      <c r="AA1941">
        <v>163</v>
      </c>
      <c r="AB1941">
        <v>233.09</v>
      </c>
    </row>
    <row r="1942" spans="18:28" ht="14.4" x14ac:dyDescent="0.3">
      <c r="R1942" s="22">
        <v>2725077</v>
      </c>
      <c r="S1942">
        <v>2022</v>
      </c>
      <c r="T1942" s="1" t="s">
        <v>4</v>
      </c>
      <c r="U1942" s="1" t="s">
        <v>85</v>
      </c>
      <c r="V1942" s="1" t="s">
        <v>78</v>
      </c>
      <c r="W1942" s="1" t="s">
        <v>79</v>
      </c>
      <c r="X1942" s="1" t="s">
        <v>80</v>
      </c>
      <c r="Y1942" s="1" t="s">
        <v>81</v>
      </c>
      <c r="Z1942" s="1" t="s">
        <v>82</v>
      </c>
      <c r="AA1942">
        <v>245</v>
      </c>
      <c r="AB1942">
        <v>350.35</v>
      </c>
    </row>
    <row r="1943" spans="18:28" ht="14.4" x14ac:dyDescent="0.3">
      <c r="R1943" s="22">
        <v>2725077</v>
      </c>
      <c r="S1943">
        <v>2022</v>
      </c>
      <c r="T1943" s="1" t="s">
        <v>10</v>
      </c>
      <c r="U1943" s="1" t="s">
        <v>85</v>
      </c>
      <c r="V1943" s="1" t="s">
        <v>78</v>
      </c>
      <c r="W1943" s="1" t="s">
        <v>79</v>
      </c>
      <c r="X1943" s="1" t="s">
        <v>80</v>
      </c>
      <c r="Y1943" s="1" t="s">
        <v>81</v>
      </c>
      <c r="Z1943" s="1" t="s">
        <v>82</v>
      </c>
      <c r="AA1943">
        <v>236</v>
      </c>
      <c r="AB1943">
        <v>337.48</v>
      </c>
    </row>
    <row r="1944" spans="18:28" ht="14.4" x14ac:dyDescent="0.3">
      <c r="R1944" s="22">
        <v>2725077</v>
      </c>
      <c r="S1944">
        <v>2022</v>
      </c>
      <c r="T1944" s="1" t="s">
        <v>10</v>
      </c>
      <c r="U1944" s="1" t="s">
        <v>85</v>
      </c>
      <c r="V1944" s="1" t="s">
        <v>78</v>
      </c>
      <c r="W1944" s="1" t="s">
        <v>79</v>
      </c>
      <c r="X1944" s="1" t="s">
        <v>80</v>
      </c>
      <c r="Y1944" s="1" t="s">
        <v>81</v>
      </c>
      <c r="Z1944" s="1" t="s">
        <v>82</v>
      </c>
      <c r="AA1944">
        <v>212</v>
      </c>
      <c r="AB1944">
        <v>303.15999999999997</v>
      </c>
    </row>
    <row r="1945" spans="18:28" ht="14.4" x14ac:dyDescent="0.3">
      <c r="R1945" s="22">
        <v>2725077</v>
      </c>
      <c r="S1945">
        <v>2022</v>
      </c>
      <c r="T1945" s="1" t="s">
        <v>10</v>
      </c>
      <c r="U1945" s="1" t="s">
        <v>85</v>
      </c>
      <c r="V1945" s="1" t="s">
        <v>78</v>
      </c>
      <c r="W1945" s="1" t="s">
        <v>79</v>
      </c>
      <c r="X1945" s="1" t="s">
        <v>80</v>
      </c>
      <c r="Y1945" s="1" t="s">
        <v>81</v>
      </c>
      <c r="Z1945" s="1" t="s">
        <v>82</v>
      </c>
      <c r="AA1945">
        <v>310</v>
      </c>
      <c r="AB1945">
        <v>443.3</v>
      </c>
    </row>
    <row r="1946" spans="18:28" ht="14.4" x14ac:dyDescent="0.3">
      <c r="R1946" s="22">
        <v>2725077</v>
      </c>
      <c r="S1946">
        <v>2022</v>
      </c>
      <c r="T1946" s="1" t="s">
        <v>10</v>
      </c>
      <c r="U1946" s="1" t="s">
        <v>85</v>
      </c>
      <c r="V1946" s="1" t="s">
        <v>78</v>
      </c>
      <c r="W1946" s="1" t="s">
        <v>79</v>
      </c>
      <c r="X1946" s="1" t="s">
        <v>80</v>
      </c>
      <c r="Y1946" s="1" t="s">
        <v>81</v>
      </c>
      <c r="Z1946" s="1" t="s">
        <v>82</v>
      </c>
      <c r="AA1946">
        <v>1017</v>
      </c>
      <c r="AB1946">
        <v>1454.31</v>
      </c>
    </row>
    <row r="1947" spans="18:28" ht="14.4" x14ac:dyDescent="0.3">
      <c r="R1947" s="22">
        <v>2725077</v>
      </c>
      <c r="S1947">
        <v>2022</v>
      </c>
      <c r="T1947" s="1" t="s">
        <v>10</v>
      </c>
      <c r="U1947" s="1" t="s">
        <v>85</v>
      </c>
      <c r="V1947" s="1" t="s">
        <v>78</v>
      </c>
      <c r="W1947" s="1" t="s">
        <v>79</v>
      </c>
      <c r="X1947" s="1" t="s">
        <v>80</v>
      </c>
      <c r="Y1947" s="1" t="s">
        <v>81</v>
      </c>
      <c r="Z1947" s="1" t="s">
        <v>82</v>
      </c>
      <c r="AA1947">
        <v>210</v>
      </c>
      <c r="AB1947">
        <v>300.3</v>
      </c>
    </row>
    <row r="1948" spans="18:28" ht="14.4" x14ac:dyDescent="0.3">
      <c r="R1948" s="22">
        <v>2725077</v>
      </c>
      <c r="S1948">
        <v>2022</v>
      </c>
      <c r="T1948" s="1" t="s">
        <v>10</v>
      </c>
      <c r="U1948" s="1" t="s">
        <v>85</v>
      </c>
      <c r="V1948" s="1" t="s">
        <v>78</v>
      </c>
      <c r="W1948" s="1" t="s">
        <v>79</v>
      </c>
      <c r="X1948" s="1" t="s">
        <v>80</v>
      </c>
      <c r="Y1948" s="1" t="s">
        <v>81</v>
      </c>
      <c r="Z1948" s="1" t="s">
        <v>82</v>
      </c>
      <c r="AA1948">
        <v>237</v>
      </c>
      <c r="AB1948">
        <v>338.90999999999997</v>
      </c>
    </row>
    <row r="1949" spans="18:28" ht="14.4" x14ac:dyDescent="0.3">
      <c r="R1949" s="22">
        <v>2725077</v>
      </c>
      <c r="S1949">
        <v>2022</v>
      </c>
      <c r="T1949" s="1" t="s">
        <v>10</v>
      </c>
      <c r="U1949" s="1" t="s">
        <v>85</v>
      </c>
      <c r="V1949" s="1" t="s">
        <v>78</v>
      </c>
      <c r="W1949" s="1" t="s">
        <v>79</v>
      </c>
      <c r="X1949" s="1" t="s">
        <v>80</v>
      </c>
      <c r="Y1949" s="1" t="s">
        <v>81</v>
      </c>
      <c r="Z1949" s="1" t="s">
        <v>82</v>
      </c>
      <c r="AA1949">
        <v>307</v>
      </c>
      <c r="AB1949">
        <v>439.01</v>
      </c>
    </row>
    <row r="1950" spans="18:28" ht="14.4" x14ac:dyDescent="0.3">
      <c r="R1950" s="22">
        <v>2725077</v>
      </c>
      <c r="S1950">
        <v>2022</v>
      </c>
      <c r="T1950" s="1" t="s">
        <v>10</v>
      </c>
      <c r="U1950" s="1" t="s">
        <v>85</v>
      </c>
      <c r="V1950" s="1" t="s">
        <v>78</v>
      </c>
      <c r="W1950" s="1" t="s">
        <v>79</v>
      </c>
      <c r="X1950" s="1" t="s">
        <v>80</v>
      </c>
      <c r="Y1950" s="1" t="s">
        <v>81</v>
      </c>
      <c r="Z1950" s="1" t="s">
        <v>82</v>
      </c>
      <c r="AA1950">
        <v>235</v>
      </c>
      <c r="AB1950">
        <v>336.05</v>
      </c>
    </row>
    <row r="1951" spans="18:28" ht="14.4" x14ac:dyDescent="0.3">
      <c r="R1951" s="22">
        <v>2725077</v>
      </c>
      <c r="S1951">
        <v>2022</v>
      </c>
      <c r="T1951" s="1" t="s">
        <v>10</v>
      </c>
      <c r="U1951" s="1" t="s">
        <v>85</v>
      </c>
      <c r="V1951" s="1" t="s">
        <v>78</v>
      </c>
      <c r="W1951" s="1" t="s">
        <v>79</v>
      </c>
      <c r="X1951" s="1" t="s">
        <v>80</v>
      </c>
      <c r="Y1951" s="1" t="s">
        <v>81</v>
      </c>
      <c r="Z1951" s="1" t="s">
        <v>82</v>
      </c>
      <c r="AA1951">
        <v>798</v>
      </c>
      <c r="AB1951">
        <v>1141.1399999999999</v>
      </c>
    </row>
    <row r="1952" spans="18:28" ht="14.4" x14ac:dyDescent="0.3">
      <c r="R1952" s="22">
        <v>2725077</v>
      </c>
      <c r="S1952">
        <v>2022</v>
      </c>
      <c r="T1952" s="1" t="s">
        <v>10</v>
      </c>
      <c r="U1952" s="1" t="s">
        <v>85</v>
      </c>
      <c r="V1952" s="1" t="s">
        <v>78</v>
      </c>
      <c r="W1952" s="1" t="s">
        <v>79</v>
      </c>
      <c r="X1952" s="1" t="s">
        <v>80</v>
      </c>
      <c r="Y1952" s="1" t="s">
        <v>81</v>
      </c>
      <c r="Z1952" s="1" t="s">
        <v>82</v>
      </c>
      <c r="AA1952">
        <v>239</v>
      </c>
      <c r="AB1952">
        <v>341.77</v>
      </c>
    </row>
    <row r="1953" spans="18:28" ht="14.4" x14ac:dyDescent="0.3">
      <c r="R1953" s="22">
        <v>2725077</v>
      </c>
      <c r="S1953">
        <v>2022</v>
      </c>
      <c r="T1953" s="1" t="s">
        <v>10</v>
      </c>
      <c r="U1953" s="1" t="s">
        <v>85</v>
      </c>
      <c r="V1953" s="1" t="s">
        <v>78</v>
      </c>
      <c r="W1953" s="1" t="s">
        <v>79</v>
      </c>
      <c r="X1953" s="1" t="s">
        <v>80</v>
      </c>
      <c r="Y1953" s="1" t="s">
        <v>81</v>
      </c>
      <c r="Z1953" s="1" t="s">
        <v>82</v>
      </c>
      <c r="AA1953">
        <v>209</v>
      </c>
      <c r="AB1953">
        <v>298.87</v>
      </c>
    </row>
    <row r="1954" spans="18:28" ht="14.4" x14ac:dyDescent="0.3">
      <c r="R1954" s="22">
        <v>2725077</v>
      </c>
      <c r="S1954">
        <v>2022</v>
      </c>
      <c r="T1954" s="1" t="s">
        <v>9</v>
      </c>
      <c r="U1954" s="1" t="s">
        <v>85</v>
      </c>
      <c r="V1954" s="1" t="s">
        <v>78</v>
      </c>
      <c r="W1954" s="1" t="s">
        <v>79</v>
      </c>
      <c r="X1954" s="1" t="s">
        <v>80</v>
      </c>
      <c r="Y1954" s="1" t="s">
        <v>81</v>
      </c>
      <c r="Z1954" s="1" t="s">
        <v>82</v>
      </c>
      <c r="AA1954">
        <v>242</v>
      </c>
      <c r="AB1954">
        <v>346.06</v>
      </c>
    </row>
    <row r="1955" spans="18:28" ht="14.4" x14ac:dyDescent="0.3">
      <c r="R1955" s="22">
        <v>2725077</v>
      </c>
      <c r="S1955">
        <v>2022</v>
      </c>
      <c r="T1955" s="1" t="s">
        <v>9</v>
      </c>
      <c r="U1955" s="1" t="s">
        <v>85</v>
      </c>
      <c r="V1955" s="1" t="s">
        <v>78</v>
      </c>
      <c r="W1955" s="1" t="s">
        <v>79</v>
      </c>
      <c r="X1955" s="1" t="s">
        <v>80</v>
      </c>
      <c r="Y1955" s="1" t="s">
        <v>81</v>
      </c>
      <c r="Z1955" s="1" t="s">
        <v>82</v>
      </c>
      <c r="AA1955">
        <v>170</v>
      </c>
      <c r="AB1955">
        <v>243.1</v>
      </c>
    </row>
    <row r="1956" spans="18:28" ht="14.4" x14ac:dyDescent="0.3">
      <c r="R1956" s="22">
        <v>2725077</v>
      </c>
      <c r="S1956">
        <v>2022</v>
      </c>
      <c r="T1956" s="1" t="s">
        <v>9</v>
      </c>
      <c r="U1956" s="1" t="s">
        <v>85</v>
      </c>
      <c r="V1956" s="1" t="s">
        <v>78</v>
      </c>
      <c r="W1956" s="1" t="s">
        <v>79</v>
      </c>
      <c r="X1956" s="1" t="s">
        <v>80</v>
      </c>
      <c r="Y1956" s="1" t="s">
        <v>81</v>
      </c>
      <c r="Z1956" s="1" t="s">
        <v>82</v>
      </c>
      <c r="AA1956">
        <v>218</v>
      </c>
      <c r="AB1956">
        <v>311.74</v>
      </c>
    </row>
    <row r="1957" spans="18:28" ht="14.4" x14ac:dyDescent="0.3">
      <c r="R1957" s="22">
        <v>2725077</v>
      </c>
      <c r="S1957">
        <v>2022</v>
      </c>
      <c r="T1957" s="1" t="s">
        <v>9</v>
      </c>
      <c r="U1957" s="1" t="s">
        <v>85</v>
      </c>
      <c r="V1957" s="1" t="s">
        <v>78</v>
      </c>
      <c r="W1957" s="1" t="s">
        <v>79</v>
      </c>
      <c r="X1957" s="1" t="s">
        <v>80</v>
      </c>
      <c r="Y1957" s="1" t="s">
        <v>81</v>
      </c>
      <c r="Z1957" s="1" t="s">
        <v>82</v>
      </c>
      <c r="AA1957">
        <v>334</v>
      </c>
      <c r="AB1957">
        <v>477.62</v>
      </c>
    </row>
    <row r="1958" spans="18:28" ht="14.4" x14ac:dyDescent="0.3">
      <c r="R1958" s="22">
        <v>2725077</v>
      </c>
      <c r="S1958">
        <v>2022</v>
      </c>
      <c r="T1958" s="1" t="s">
        <v>9</v>
      </c>
      <c r="U1958" s="1" t="s">
        <v>85</v>
      </c>
      <c r="V1958" s="1" t="s">
        <v>78</v>
      </c>
      <c r="W1958" s="1" t="s">
        <v>79</v>
      </c>
      <c r="X1958" s="1" t="s">
        <v>80</v>
      </c>
      <c r="Y1958" s="1" t="s">
        <v>81</v>
      </c>
      <c r="Z1958" s="1" t="s">
        <v>82</v>
      </c>
      <c r="AA1958">
        <v>1016</v>
      </c>
      <c r="AB1958">
        <v>1452.88</v>
      </c>
    </row>
    <row r="1959" spans="18:28" ht="14.4" x14ac:dyDescent="0.3">
      <c r="R1959" s="22">
        <v>2725077</v>
      </c>
      <c r="S1959">
        <v>2022</v>
      </c>
      <c r="T1959" s="1" t="s">
        <v>9</v>
      </c>
      <c r="U1959" s="1" t="s">
        <v>85</v>
      </c>
      <c r="V1959" s="1" t="s">
        <v>78</v>
      </c>
      <c r="W1959" s="1" t="s">
        <v>79</v>
      </c>
      <c r="X1959" s="1" t="s">
        <v>80</v>
      </c>
      <c r="Y1959" s="1" t="s">
        <v>81</v>
      </c>
      <c r="Z1959" s="1" t="s">
        <v>82</v>
      </c>
      <c r="AA1959">
        <v>171</v>
      </c>
      <c r="AB1959">
        <v>244.53</v>
      </c>
    </row>
    <row r="1960" spans="18:28" ht="14.4" x14ac:dyDescent="0.3">
      <c r="R1960" s="22">
        <v>2725077</v>
      </c>
      <c r="S1960">
        <v>2022</v>
      </c>
      <c r="T1960" s="1" t="s">
        <v>9</v>
      </c>
      <c r="U1960" s="1" t="s">
        <v>85</v>
      </c>
      <c r="V1960" s="1" t="s">
        <v>78</v>
      </c>
      <c r="W1960" s="1" t="s">
        <v>79</v>
      </c>
      <c r="X1960" s="1" t="s">
        <v>80</v>
      </c>
      <c r="Y1960" s="1" t="s">
        <v>81</v>
      </c>
      <c r="Z1960" s="1" t="s">
        <v>82</v>
      </c>
      <c r="AA1960">
        <v>331</v>
      </c>
      <c r="AB1960">
        <v>473.33</v>
      </c>
    </row>
    <row r="1961" spans="18:28" ht="14.4" x14ac:dyDescent="0.3">
      <c r="R1961" s="22">
        <v>2725077</v>
      </c>
      <c r="S1961">
        <v>2022</v>
      </c>
      <c r="T1961" s="1" t="s">
        <v>9</v>
      </c>
      <c r="U1961" s="1" t="s">
        <v>85</v>
      </c>
      <c r="V1961" s="1" t="s">
        <v>78</v>
      </c>
      <c r="W1961" s="1" t="s">
        <v>79</v>
      </c>
      <c r="X1961" s="1" t="s">
        <v>80</v>
      </c>
      <c r="Y1961" s="1" t="s">
        <v>81</v>
      </c>
      <c r="Z1961" s="1" t="s">
        <v>82</v>
      </c>
      <c r="AA1961">
        <v>325</v>
      </c>
      <c r="AB1961">
        <v>464.75</v>
      </c>
    </row>
    <row r="1962" spans="18:28" ht="14.4" x14ac:dyDescent="0.3">
      <c r="R1962" s="22">
        <v>2725077</v>
      </c>
      <c r="S1962">
        <v>2022</v>
      </c>
      <c r="T1962" s="1" t="s">
        <v>9</v>
      </c>
      <c r="U1962" s="1" t="s">
        <v>85</v>
      </c>
      <c r="V1962" s="1" t="s">
        <v>78</v>
      </c>
      <c r="W1962" s="1" t="s">
        <v>79</v>
      </c>
      <c r="X1962" s="1" t="s">
        <v>80</v>
      </c>
      <c r="Y1962" s="1" t="s">
        <v>81</v>
      </c>
      <c r="Z1962" s="1" t="s">
        <v>82</v>
      </c>
      <c r="AA1962">
        <v>245</v>
      </c>
      <c r="AB1962">
        <v>350.35</v>
      </c>
    </row>
    <row r="1963" spans="18:28" ht="14.4" x14ac:dyDescent="0.3">
      <c r="R1963" s="22">
        <v>2725077</v>
      </c>
      <c r="S1963">
        <v>2022</v>
      </c>
      <c r="T1963" s="1" t="s">
        <v>9</v>
      </c>
      <c r="U1963" s="1" t="s">
        <v>85</v>
      </c>
      <c r="V1963" s="1" t="s">
        <v>78</v>
      </c>
      <c r="W1963" s="1" t="s">
        <v>79</v>
      </c>
      <c r="X1963" s="1" t="s">
        <v>80</v>
      </c>
      <c r="Y1963" s="1" t="s">
        <v>81</v>
      </c>
      <c r="Z1963" s="1" t="s">
        <v>82</v>
      </c>
      <c r="AA1963">
        <v>215</v>
      </c>
      <c r="AB1963">
        <v>307.45</v>
      </c>
    </row>
    <row r="1964" spans="18:28" ht="14.4" x14ac:dyDescent="0.3">
      <c r="R1964" s="22">
        <v>2725077</v>
      </c>
      <c r="S1964">
        <v>2022</v>
      </c>
      <c r="T1964" s="1" t="s">
        <v>8</v>
      </c>
      <c r="U1964" s="1" t="s">
        <v>85</v>
      </c>
      <c r="V1964" s="1" t="s">
        <v>78</v>
      </c>
      <c r="W1964" s="1" t="s">
        <v>79</v>
      </c>
      <c r="X1964" s="1" t="s">
        <v>80</v>
      </c>
      <c r="Y1964" s="1" t="s">
        <v>81</v>
      </c>
      <c r="Z1964" s="1" t="s">
        <v>82</v>
      </c>
      <c r="AA1964">
        <v>176</v>
      </c>
      <c r="AB1964">
        <v>251.68</v>
      </c>
    </row>
    <row r="1965" spans="18:28" ht="14.4" x14ac:dyDescent="0.3">
      <c r="R1965" s="22">
        <v>2725077</v>
      </c>
      <c r="S1965">
        <v>2022</v>
      </c>
      <c r="T1965" s="1" t="s">
        <v>8</v>
      </c>
      <c r="U1965" s="1" t="s">
        <v>85</v>
      </c>
      <c r="V1965" s="1" t="s">
        <v>78</v>
      </c>
      <c r="W1965" s="1" t="s">
        <v>79</v>
      </c>
      <c r="X1965" s="1" t="s">
        <v>80</v>
      </c>
      <c r="Y1965" s="1" t="s">
        <v>81</v>
      </c>
      <c r="Z1965" s="1" t="s">
        <v>82</v>
      </c>
      <c r="AA1965">
        <v>340</v>
      </c>
      <c r="AB1965">
        <v>486.2</v>
      </c>
    </row>
    <row r="1966" spans="18:28" ht="14.4" x14ac:dyDescent="0.3">
      <c r="R1966" s="22">
        <v>2725077</v>
      </c>
      <c r="S1966">
        <v>2022</v>
      </c>
      <c r="T1966" s="1" t="s">
        <v>8</v>
      </c>
      <c r="U1966" s="1" t="s">
        <v>85</v>
      </c>
      <c r="V1966" s="1" t="s">
        <v>78</v>
      </c>
      <c r="W1966" s="1" t="s">
        <v>79</v>
      </c>
      <c r="X1966" s="1" t="s">
        <v>80</v>
      </c>
      <c r="Y1966" s="1" t="s">
        <v>81</v>
      </c>
      <c r="Z1966" s="1" t="s">
        <v>82</v>
      </c>
      <c r="AA1966">
        <v>349</v>
      </c>
      <c r="AB1966">
        <v>499.07</v>
      </c>
    </row>
    <row r="1967" spans="18:28" ht="14.4" x14ac:dyDescent="0.3">
      <c r="R1967" s="22">
        <v>2725077</v>
      </c>
      <c r="S1967">
        <v>2022</v>
      </c>
      <c r="T1967" s="1" t="s">
        <v>8</v>
      </c>
      <c r="U1967" s="1" t="s">
        <v>85</v>
      </c>
      <c r="V1967" s="1" t="s">
        <v>78</v>
      </c>
      <c r="W1967" s="1" t="s">
        <v>79</v>
      </c>
      <c r="X1967" s="1" t="s">
        <v>80</v>
      </c>
      <c r="Y1967" s="1" t="s">
        <v>81</v>
      </c>
      <c r="Z1967" s="1" t="s">
        <v>82</v>
      </c>
      <c r="AA1967">
        <v>337</v>
      </c>
      <c r="AB1967">
        <v>481.90999999999997</v>
      </c>
    </row>
    <row r="1968" spans="18:28" ht="14.4" x14ac:dyDescent="0.3">
      <c r="R1968" s="22">
        <v>2725077</v>
      </c>
      <c r="S1968">
        <v>2022</v>
      </c>
      <c r="T1968" s="1" t="s">
        <v>8</v>
      </c>
      <c r="U1968" s="1" t="s">
        <v>85</v>
      </c>
      <c r="V1968" s="1" t="s">
        <v>78</v>
      </c>
      <c r="W1968" s="1" t="s">
        <v>79</v>
      </c>
      <c r="X1968" s="1" t="s">
        <v>80</v>
      </c>
      <c r="Y1968" s="1" t="s">
        <v>81</v>
      </c>
      <c r="Z1968" s="1" t="s">
        <v>82</v>
      </c>
      <c r="AA1968">
        <v>173</v>
      </c>
      <c r="AB1968">
        <v>247.39</v>
      </c>
    </row>
    <row r="1969" spans="18:28" ht="14.4" x14ac:dyDescent="0.3">
      <c r="R1969" s="22">
        <v>2725077</v>
      </c>
      <c r="S1969">
        <v>2022</v>
      </c>
      <c r="T1969" s="1" t="s">
        <v>8</v>
      </c>
      <c r="U1969" s="1" t="s">
        <v>85</v>
      </c>
      <c r="V1969" s="1" t="s">
        <v>78</v>
      </c>
      <c r="W1969" s="1" t="s">
        <v>79</v>
      </c>
      <c r="X1969" s="1" t="s">
        <v>80</v>
      </c>
      <c r="Y1969" s="1" t="s">
        <v>81</v>
      </c>
      <c r="Z1969" s="1" t="s">
        <v>82</v>
      </c>
      <c r="AA1969">
        <v>221</v>
      </c>
      <c r="AB1969">
        <v>316.02999999999997</v>
      </c>
    </row>
    <row r="1970" spans="18:28" ht="14.4" x14ac:dyDescent="0.3">
      <c r="R1970" s="22">
        <v>2725077</v>
      </c>
      <c r="S1970">
        <v>2021</v>
      </c>
      <c r="T1970" s="1" t="s">
        <v>3</v>
      </c>
      <c r="U1970" s="1" t="s">
        <v>85</v>
      </c>
      <c r="V1970" s="1" t="s">
        <v>78</v>
      </c>
      <c r="W1970" s="1" t="s">
        <v>79</v>
      </c>
      <c r="X1970" s="1" t="s">
        <v>80</v>
      </c>
      <c r="Y1970" s="1" t="s">
        <v>81</v>
      </c>
      <c r="Z1970" s="1" t="s">
        <v>82</v>
      </c>
      <c r="AA1970">
        <v>236</v>
      </c>
      <c r="AB1970">
        <v>337.48</v>
      </c>
    </row>
    <row r="1971" spans="18:28" ht="14.4" x14ac:dyDescent="0.3">
      <c r="R1971" s="22">
        <v>2725077</v>
      </c>
      <c r="S1971">
        <v>2021</v>
      </c>
      <c r="T1971" s="1" t="s">
        <v>3</v>
      </c>
      <c r="U1971" s="1" t="s">
        <v>85</v>
      </c>
      <c r="V1971" s="1" t="s">
        <v>78</v>
      </c>
      <c r="W1971" s="1" t="s">
        <v>79</v>
      </c>
      <c r="X1971" s="1" t="s">
        <v>80</v>
      </c>
      <c r="Y1971" s="1" t="s">
        <v>81</v>
      </c>
      <c r="Z1971" s="1" t="s">
        <v>82</v>
      </c>
      <c r="AA1971">
        <v>1000</v>
      </c>
      <c r="AB1971">
        <v>1430</v>
      </c>
    </row>
    <row r="1972" spans="18:28" ht="14.4" x14ac:dyDescent="0.3">
      <c r="R1972" s="22">
        <v>2725077</v>
      </c>
      <c r="S1972">
        <v>2021</v>
      </c>
      <c r="T1972" s="1" t="s">
        <v>3</v>
      </c>
      <c r="U1972" s="1" t="s">
        <v>85</v>
      </c>
      <c r="V1972" s="1" t="s">
        <v>78</v>
      </c>
      <c r="W1972" s="1" t="s">
        <v>79</v>
      </c>
      <c r="X1972" s="1" t="s">
        <v>80</v>
      </c>
      <c r="Y1972" s="1" t="s">
        <v>81</v>
      </c>
      <c r="Z1972" s="1" t="s">
        <v>82</v>
      </c>
      <c r="AA1972">
        <v>237</v>
      </c>
      <c r="AB1972">
        <v>338.90999999999997</v>
      </c>
    </row>
    <row r="1973" spans="18:28" ht="14.4" x14ac:dyDescent="0.3">
      <c r="R1973" s="22">
        <v>2725077</v>
      </c>
      <c r="S1973">
        <v>2021</v>
      </c>
      <c r="T1973" s="1" t="s">
        <v>3</v>
      </c>
      <c r="U1973" s="1" t="s">
        <v>85</v>
      </c>
      <c r="V1973" s="1" t="s">
        <v>78</v>
      </c>
      <c r="W1973" s="1" t="s">
        <v>79</v>
      </c>
      <c r="X1973" s="1" t="s">
        <v>80</v>
      </c>
      <c r="Y1973" s="1" t="s">
        <v>81</v>
      </c>
      <c r="Z1973" s="1" t="s">
        <v>82</v>
      </c>
      <c r="AA1973">
        <v>814</v>
      </c>
      <c r="AB1973">
        <v>1164.02</v>
      </c>
    </row>
    <row r="1974" spans="18:28" ht="14.4" x14ac:dyDescent="0.3">
      <c r="R1974" s="22">
        <v>2725077</v>
      </c>
      <c r="S1974">
        <v>2021</v>
      </c>
      <c r="T1974" s="1" t="s">
        <v>3</v>
      </c>
      <c r="U1974" s="1" t="s">
        <v>85</v>
      </c>
      <c r="V1974" s="1" t="s">
        <v>78</v>
      </c>
      <c r="W1974" s="1" t="s">
        <v>79</v>
      </c>
      <c r="X1974" s="1" t="s">
        <v>80</v>
      </c>
      <c r="Y1974" s="1" t="s">
        <v>81</v>
      </c>
      <c r="Z1974" s="1" t="s">
        <v>82</v>
      </c>
      <c r="AA1974">
        <v>263</v>
      </c>
      <c r="AB1974">
        <v>376.09000000000003</v>
      </c>
    </row>
    <row r="1975" spans="18:28" ht="14.4" x14ac:dyDescent="0.3">
      <c r="R1975" s="22">
        <v>2725077</v>
      </c>
      <c r="S1975">
        <v>2021</v>
      </c>
      <c r="T1975" s="1" t="s">
        <v>3</v>
      </c>
      <c r="U1975" s="1" t="s">
        <v>85</v>
      </c>
      <c r="V1975" s="1" t="s">
        <v>78</v>
      </c>
      <c r="W1975" s="1" t="s">
        <v>79</v>
      </c>
      <c r="X1975" s="1" t="s">
        <v>80</v>
      </c>
      <c r="Y1975" s="1" t="s">
        <v>81</v>
      </c>
      <c r="Z1975" s="1" t="s">
        <v>82</v>
      </c>
      <c r="AA1975">
        <v>311</v>
      </c>
      <c r="AB1975">
        <v>444.73</v>
      </c>
    </row>
    <row r="1976" spans="18:28" ht="14.4" x14ac:dyDescent="0.3">
      <c r="R1976" s="22">
        <v>2725077</v>
      </c>
      <c r="S1976">
        <v>2021</v>
      </c>
      <c r="T1976" s="1" t="s">
        <v>7</v>
      </c>
      <c r="U1976" s="1" t="s">
        <v>85</v>
      </c>
      <c r="V1976" s="1" t="s">
        <v>78</v>
      </c>
      <c r="W1976" s="1" t="s">
        <v>79</v>
      </c>
      <c r="X1976" s="1" t="s">
        <v>80</v>
      </c>
      <c r="Y1976" s="1" t="s">
        <v>81</v>
      </c>
      <c r="Z1976" s="1" t="s">
        <v>82</v>
      </c>
      <c r="AA1976">
        <v>242</v>
      </c>
      <c r="AB1976">
        <v>346.06</v>
      </c>
    </row>
    <row r="1977" spans="18:28" ht="14.4" x14ac:dyDescent="0.3">
      <c r="R1977" s="22">
        <v>2725077</v>
      </c>
      <c r="S1977">
        <v>2021</v>
      </c>
      <c r="T1977" s="1" t="s">
        <v>10</v>
      </c>
      <c r="U1977" s="1" t="s">
        <v>85</v>
      </c>
      <c r="V1977" s="1" t="s">
        <v>78</v>
      </c>
      <c r="W1977" s="1" t="s">
        <v>79</v>
      </c>
      <c r="X1977" s="1" t="s">
        <v>80</v>
      </c>
      <c r="Y1977" s="1" t="s">
        <v>81</v>
      </c>
      <c r="Z1977" s="1" t="s">
        <v>82</v>
      </c>
      <c r="AA1977">
        <v>230</v>
      </c>
      <c r="AB1977">
        <v>328.9</v>
      </c>
    </row>
    <row r="1978" spans="18:28" ht="14.4" x14ac:dyDescent="0.3">
      <c r="R1978" s="22">
        <v>2725077</v>
      </c>
      <c r="S1978">
        <v>2021</v>
      </c>
      <c r="T1978" s="1" t="s">
        <v>10</v>
      </c>
      <c r="U1978" s="1" t="s">
        <v>85</v>
      </c>
      <c r="V1978" s="1" t="s">
        <v>78</v>
      </c>
      <c r="W1978" s="1" t="s">
        <v>79</v>
      </c>
      <c r="X1978" s="1" t="s">
        <v>80</v>
      </c>
      <c r="Y1978" s="1" t="s">
        <v>81</v>
      </c>
      <c r="Z1978" s="1" t="s">
        <v>82</v>
      </c>
      <c r="AA1978">
        <v>272</v>
      </c>
      <c r="AB1978">
        <v>388.96</v>
      </c>
    </row>
    <row r="1979" spans="18:28" ht="14.4" x14ac:dyDescent="0.3">
      <c r="R1979" s="22">
        <v>2725077</v>
      </c>
      <c r="S1979">
        <v>2021</v>
      </c>
      <c r="T1979" s="1" t="s">
        <v>10</v>
      </c>
      <c r="U1979" s="1" t="s">
        <v>85</v>
      </c>
      <c r="V1979" s="1" t="s">
        <v>78</v>
      </c>
      <c r="W1979" s="1" t="s">
        <v>79</v>
      </c>
      <c r="X1979" s="1" t="s">
        <v>80</v>
      </c>
      <c r="Y1979" s="1" t="s">
        <v>81</v>
      </c>
      <c r="Z1979" s="1" t="s">
        <v>82</v>
      </c>
      <c r="AA1979">
        <v>265</v>
      </c>
      <c r="AB1979">
        <v>378.95</v>
      </c>
    </row>
    <row r="1980" spans="18:28" ht="14.4" x14ac:dyDescent="0.3">
      <c r="R1980" s="22">
        <v>2725077</v>
      </c>
      <c r="S1980">
        <v>2021</v>
      </c>
      <c r="T1980" s="1" t="s">
        <v>9</v>
      </c>
      <c r="U1980" s="1" t="s">
        <v>85</v>
      </c>
      <c r="V1980" s="1" t="s">
        <v>78</v>
      </c>
      <c r="W1980" s="1" t="s">
        <v>79</v>
      </c>
      <c r="X1980" s="1" t="s">
        <v>80</v>
      </c>
      <c r="Y1980" s="1" t="s">
        <v>81</v>
      </c>
      <c r="Z1980" s="1" t="s">
        <v>82</v>
      </c>
      <c r="AA1980">
        <v>278</v>
      </c>
      <c r="AB1980">
        <v>397.53999999999996</v>
      </c>
    </row>
    <row r="1981" spans="18:28" ht="14.4" x14ac:dyDescent="0.3">
      <c r="R1981" s="22">
        <v>2725077</v>
      </c>
      <c r="S1981">
        <v>2021</v>
      </c>
      <c r="T1981" s="1" t="s">
        <v>9</v>
      </c>
      <c r="U1981" s="1" t="s">
        <v>85</v>
      </c>
      <c r="V1981" s="1" t="s">
        <v>78</v>
      </c>
      <c r="W1981" s="1" t="s">
        <v>79</v>
      </c>
      <c r="X1981" s="1" t="s">
        <v>80</v>
      </c>
      <c r="Y1981" s="1" t="s">
        <v>81</v>
      </c>
      <c r="Z1981" s="1" t="s">
        <v>82</v>
      </c>
      <c r="AA1981">
        <v>268</v>
      </c>
      <c r="AB1981">
        <v>383.24</v>
      </c>
    </row>
    <row r="1982" spans="18:28" ht="14.4" x14ac:dyDescent="0.3">
      <c r="R1982" s="22">
        <v>2725077</v>
      </c>
      <c r="S1982">
        <v>2021</v>
      </c>
      <c r="T1982" s="1" t="s">
        <v>9</v>
      </c>
      <c r="U1982" s="1" t="s">
        <v>85</v>
      </c>
      <c r="V1982" s="1" t="s">
        <v>78</v>
      </c>
      <c r="W1982" s="1" t="s">
        <v>79</v>
      </c>
      <c r="X1982" s="1" t="s">
        <v>80</v>
      </c>
      <c r="Y1982" s="1" t="s">
        <v>81</v>
      </c>
      <c r="Z1982" s="1" t="s">
        <v>82</v>
      </c>
      <c r="AA1982">
        <v>231</v>
      </c>
      <c r="AB1982">
        <v>330.33</v>
      </c>
    </row>
    <row r="1983" spans="18:28" ht="14.4" x14ac:dyDescent="0.3">
      <c r="R1983" s="22">
        <v>2725077</v>
      </c>
      <c r="S1983">
        <v>2021</v>
      </c>
      <c r="T1983" s="1" t="s">
        <v>8</v>
      </c>
      <c r="U1983" s="1" t="s">
        <v>85</v>
      </c>
      <c r="V1983" s="1" t="s">
        <v>78</v>
      </c>
      <c r="W1983" s="1" t="s">
        <v>79</v>
      </c>
      <c r="X1983" s="1" t="s">
        <v>80</v>
      </c>
      <c r="Y1983" s="1" t="s">
        <v>81</v>
      </c>
      <c r="Z1983" s="1" t="s">
        <v>82</v>
      </c>
      <c r="AA1983">
        <v>236</v>
      </c>
      <c r="AB1983">
        <v>337.48</v>
      </c>
    </row>
    <row r="1984" spans="18:28" ht="14.4" x14ac:dyDescent="0.3">
      <c r="R1984" s="22">
        <v>2725077</v>
      </c>
      <c r="S1984">
        <v>2021</v>
      </c>
      <c r="T1984" s="1" t="s">
        <v>8</v>
      </c>
      <c r="U1984" s="1" t="s">
        <v>85</v>
      </c>
      <c r="V1984" s="1" t="s">
        <v>78</v>
      </c>
      <c r="W1984" s="1" t="s">
        <v>79</v>
      </c>
      <c r="X1984" s="1" t="s">
        <v>80</v>
      </c>
      <c r="Y1984" s="1" t="s">
        <v>81</v>
      </c>
      <c r="Z1984" s="1" t="s">
        <v>82</v>
      </c>
      <c r="AA1984">
        <v>284</v>
      </c>
      <c r="AB1984">
        <v>406.12</v>
      </c>
    </row>
    <row r="1985" spans="18:28" ht="14.4" x14ac:dyDescent="0.3">
      <c r="R1985" s="22">
        <v>2725077</v>
      </c>
      <c r="S1985">
        <v>2021</v>
      </c>
      <c r="T1985" s="1" t="s">
        <v>8</v>
      </c>
      <c r="U1985" s="1" t="s">
        <v>85</v>
      </c>
      <c r="V1985" s="1" t="s">
        <v>78</v>
      </c>
      <c r="W1985" s="1" t="s">
        <v>79</v>
      </c>
      <c r="X1985" s="1" t="s">
        <v>80</v>
      </c>
      <c r="Y1985" s="1" t="s">
        <v>81</v>
      </c>
      <c r="Z1985" s="1" t="s">
        <v>82</v>
      </c>
      <c r="AA1985">
        <v>1004</v>
      </c>
      <c r="AB1985">
        <v>1435.72</v>
      </c>
    </row>
    <row r="1986" spans="18:28" ht="14.4" x14ac:dyDescent="0.3">
      <c r="R1986" s="22">
        <v>2725077</v>
      </c>
      <c r="S1986">
        <v>2021</v>
      </c>
      <c r="T1986" s="1" t="s">
        <v>7</v>
      </c>
      <c r="U1986" s="1" t="s">
        <v>77</v>
      </c>
      <c r="V1986" s="1" t="s">
        <v>78</v>
      </c>
      <c r="W1986" s="1" t="s">
        <v>79</v>
      </c>
      <c r="X1986" s="1" t="s">
        <v>80</v>
      </c>
      <c r="Y1986" s="1" t="s">
        <v>81</v>
      </c>
      <c r="Z1986" s="1" t="s">
        <v>82</v>
      </c>
      <c r="AA1986">
        <v>344</v>
      </c>
      <c r="AB1986">
        <v>491.91999999999996</v>
      </c>
    </row>
    <row r="1987" spans="18:28" ht="14.4" x14ac:dyDescent="0.3">
      <c r="R1987" s="22">
        <v>2725077</v>
      </c>
      <c r="S1987">
        <v>2021</v>
      </c>
      <c r="T1987" s="1" t="s">
        <v>7</v>
      </c>
      <c r="U1987" s="1" t="s">
        <v>77</v>
      </c>
      <c r="V1987" s="1" t="s">
        <v>78</v>
      </c>
      <c r="W1987" s="1" t="s">
        <v>79</v>
      </c>
      <c r="X1987" s="1" t="s">
        <v>80</v>
      </c>
      <c r="Y1987" s="1" t="s">
        <v>81</v>
      </c>
      <c r="Z1987" s="1" t="s">
        <v>82</v>
      </c>
      <c r="AA1987">
        <v>338</v>
      </c>
      <c r="AB1987">
        <v>483.34000000000003</v>
      </c>
    </row>
    <row r="1988" spans="18:28" ht="14.4" x14ac:dyDescent="0.3">
      <c r="R1988" s="22">
        <v>2725077</v>
      </c>
      <c r="S1988">
        <v>2021</v>
      </c>
      <c r="T1988" s="1" t="s">
        <v>7</v>
      </c>
      <c r="U1988" s="1" t="s">
        <v>77</v>
      </c>
      <c r="V1988" s="1" t="s">
        <v>78</v>
      </c>
      <c r="W1988" s="1" t="s">
        <v>79</v>
      </c>
      <c r="X1988" s="1" t="s">
        <v>80</v>
      </c>
      <c r="Y1988" s="1" t="s">
        <v>81</v>
      </c>
      <c r="Z1988" s="1" t="s">
        <v>82</v>
      </c>
      <c r="AA1988">
        <v>332</v>
      </c>
      <c r="AB1988">
        <v>474.76</v>
      </c>
    </row>
    <row r="1989" spans="18:28" ht="14.4" x14ac:dyDescent="0.3">
      <c r="R1989" s="22">
        <v>2725077</v>
      </c>
      <c r="S1989">
        <v>2021</v>
      </c>
      <c r="T1989" s="1" t="s">
        <v>7</v>
      </c>
      <c r="U1989" s="1" t="s">
        <v>77</v>
      </c>
      <c r="V1989" s="1" t="s">
        <v>78</v>
      </c>
      <c r="W1989" s="1" t="s">
        <v>79</v>
      </c>
      <c r="X1989" s="1" t="s">
        <v>80</v>
      </c>
      <c r="Y1989" s="1" t="s">
        <v>81</v>
      </c>
      <c r="Z1989" s="1" t="s">
        <v>82</v>
      </c>
      <c r="AA1989">
        <v>339</v>
      </c>
      <c r="AB1989">
        <v>484.77</v>
      </c>
    </row>
    <row r="1990" spans="18:28" ht="14.4" x14ac:dyDescent="0.3">
      <c r="R1990" s="22">
        <v>2725077</v>
      </c>
      <c r="S1990">
        <v>2021</v>
      </c>
      <c r="T1990" s="1" t="s">
        <v>7</v>
      </c>
      <c r="U1990" s="1" t="s">
        <v>77</v>
      </c>
      <c r="V1990" s="1" t="s">
        <v>78</v>
      </c>
      <c r="W1990" s="1" t="s">
        <v>79</v>
      </c>
      <c r="X1990" s="1" t="s">
        <v>80</v>
      </c>
      <c r="Y1990" s="1" t="s">
        <v>81</v>
      </c>
      <c r="Z1990" s="1" t="s">
        <v>82</v>
      </c>
      <c r="AA1990">
        <v>333</v>
      </c>
      <c r="AB1990">
        <v>476.19</v>
      </c>
    </row>
    <row r="1991" spans="18:28" ht="14.4" x14ac:dyDescent="0.3">
      <c r="R1991" s="22">
        <v>2725077</v>
      </c>
      <c r="S1991">
        <v>2021</v>
      </c>
      <c r="T1991" s="1" t="s">
        <v>7</v>
      </c>
      <c r="U1991" s="1" t="s">
        <v>77</v>
      </c>
      <c r="V1991" s="1" t="s">
        <v>78</v>
      </c>
      <c r="W1991" s="1" t="s">
        <v>79</v>
      </c>
      <c r="X1991" s="1" t="s">
        <v>80</v>
      </c>
      <c r="Y1991" s="1" t="s">
        <v>81</v>
      </c>
      <c r="Z1991" s="1" t="s">
        <v>82</v>
      </c>
      <c r="AA1991">
        <v>341</v>
      </c>
      <c r="AB1991">
        <v>487.63</v>
      </c>
    </row>
    <row r="1992" spans="18:28" ht="14.4" x14ac:dyDescent="0.3">
      <c r="R1992" s="22">
        <v>2725077</v>
      </c>
      <c r="S1992">
        <v>2021</v>
      </c>
      <c r="T1992" s="1" t="s">
        <v>0</v>
      </c>
      <c r="U1992" s="1" t="s">
        <v>77</v>
      </c>
      <c r="V1992" s="1" t="s">
        <v>78</v>
      </c>
      <c r="W1992" s="1" t="s">
        <v>79</v>
      </c>
      <c r="X1992" s="1" t="s">
        <v>80</v>
      </c>
      <c r="Y1992" s="1" t="s">
        <v>81</v>
      </c>
      <c r="Z1992" s="1" t="s">
        <v>82</v>
      </c>
      <c r="AA1992">
        <v>201</v>
      </c>
      <c r="AB1992">
        <v>287.43</v>
      </c>
    </row>
    <row r="1993" spans="18:28" ht="14.4" x14ac:dyDescent="0.3">
      <c r="R1993" s="22">
        <v>2725077</v>
      </c>
      <c r="S1993">
        <v>2021</v>
      </c>
      <c r="T1993" s="1" t="s">
        <v>0</v>
      </c>
      <c r="U1993" s="1" t="s">
        <v>77</v>
      </c>
      <c r="V1993" s="1" t="s">
        <v>78</v>
      </c>
      <c r="W1993" s="1" t="s">
        <v>79</v>
      </c>
      <c r="X1993" s="1" t="s">
        <v>80</v>
      </c>
      <c r="Y1993" s="1" t="s">
        <v>81</v>
      </c>
      <c r="Z1993" s="1" t="s">
        <v>82</v>
      </c>
      <c r="AA1993">
        <v>195</v>
      </c>
      <c r="AB1993">
        <v>278.85000000000002</v>
      </c>
    </row>
    <row r="1994" spans="18:28" ht="14.4" x14ac:dyDescent="0.3">
      <c r="R1994" s="22">
        <v>2725077</v>
      </c>
      <c r="S1994">
        <v>2021</v>
      </c>
      <c r="T1994" s="1" t="s">
        <v>0</v>
      </c>
      <c r="U1994" s="1" t="s">
        <v>77</v>
      </c>
      <c r="V1994" s="1" t="s">
        <v>78</v>
      </c>
      <c r="W1994" s="1" t="s">
        <v>79</v>
      </c>
      <c r="X1994" s="1" t="s">
        <v>80</v>
      </c>
      <c r="Y1994" s="1" t="s">
        <v>81</v>
      </c>
      <c r="Z1994" s="1" t="s">
        <v>82</v>
      </c>
      <c r="AA1994">
        <v>197</v>
      </c>
      <c r="AB1994">
        <v>281.70999999999998</v>
      </c>
    </row>
    <row r="1995" spans="18:28" ht="14.4" x14ac:dyDescent="0.3">
      <c r="R1995" s="22">
        <v>2725077</v>
      </c>
      <c r="S1995">
        <v>2021</v>
      </c>
      <c r="T1995" s="1" t="s">
        <v>6</v>
      </c>
      <c r="U1995" s="1" t="s">
        <v>77</v>
      </c>
      <c r="V1995" s="1" t="s">
        <v>78</v>
      </c>
      <c r="W1995" s="1" t="s">
        <v>79</v>
      </c>
      <c r="X1995" s="1" t="s">
        <v>80</v>
      </c>
      <c r="Y1995" s="1" t="s">
        <v>81</v>
      </c>
      <c r="Z1995" s="1" t="s">
        <v>82</v>
      </c>
      <c r="AA1995">
        <v>356</v>
      </c>
      <c r="AB1995">
        <v>509.08</v>
      </c>
    </row>
    <row r="1996" spans="18:28" ht="14.4" x14ac:dyDescent="0.3">
      <c r="R1996" s="22">
        <v>2725077</v>
      </c>
      <c r="S1996">
        <v>2021</v>
      </c>
      <c r="T1996" s="1" t="s">
        <v>6</v>
      </c>
      <c r="U1996" s="1" t="s">
        <v>77</v>
      </c>
      <c r="V1996" s="1" t="s">
        <v>78</v>
      </c>
      <c r="W1996" s="1" t="s">
        <v>79</v>
      </c>
      <c r="X1996" s="1" t="s">
        <v>80</v>
      </c>
      <c r="Y1996" s="1" t="s">
        <v>81</v>
      </c>
      <c r="Z1996" s="1" t="s">
        <v>82</v>
      </c>
      <c r="AA1996">
        <v>350</v>
      </c>
      <c r="AB1996">
        <v>500.5</v>
      </c>
    </row>
    <row r="1997" spans="18:28" ht="14.4" x14ac:dyDescent="0.3">
      <c r="R1997" s="22">
        <v>2725077</v>
      </c>
      <c r="S1997">
        <v>2021</v>
      </c>
      <c r="T1997" s="1" t="s">
        <v>6</v>
      </c>
      <c r="U1997" s="1" t="s">
        <v>77</v>
      </c>
      <c r="V1997" s="1" t="s">
        <v>78</v>
      </c>
      <c r="W1997" s="1" t="s">
        <v>79</v>
      </c>
      <c r="X1997" s="1" t="s">
        <v>80</v>
      </c>
      <c r="Y1997" s="1" t="s">
        <v>81</v>
      </c>
      <c r="Z1997" s="1" t="s">
        <v>82</v>
      </c>
      <c r="AA1997">
        <v>359</v>
      </c>
      <c r="AB1997">
        <v>513.37</v>
      </c>
    </row>
    <row r="1998" spans="18:28" ht="14.4" x14ac:dyDescent="0.3">
      <c r="R1998" s="22">
        <v>2725077</v>
      </c>
      <c r="S1998">
        <v>2021</v>
      </c>
      <c r="T1998" s="1" t="s">
        <v>6</v>
      </c>
      <c r="U1998" s="1" t="s">
        <v>77</v>
      </c>
      <c r="V1998" s="1" t="s">
        <v>78</v>
      </c>
      <c r="W1998" s="1" t="s">
        <v>79</v>
      </c>
      <c r="X1998" s="1" t="s">
        <v>80</v>
      </c>
      <c r="Y1998" s="1" t="s">
        <v>81</v>
      </c>
      <c r="Z1998" s="1" t="s">
        <v>82</v>
      </c>
      <c r="AA1998">
        <v>353</v>
      </c>
      <c r="AB1998">
        <v>504.78999999999996</v>
      </c>
    </row>
    <row r="1999" spans="18:28" ht="14.4" x14ac:dyDescent="0.3">
      <c r="R1999" s="22">
        <v>2725077</v>
      </c>
      <c r="S1999">
        <v>2021</v>
      </c>
      <c r="T1999" s="1" t="s">
        <v>5</v>
      </c>
      <c r="U1999" s="1" t="s">
        <v>77</v>
      </c>
      <c r="V1999" s="1" t="s">
        <v>78</v>
      </c>
      <c r="W1999" s="1" t="s">
        <v>79</v>
      </c>
      <c r="X1999" s="1" t="s">
        <v>80</v>
      </c>
      <c r="Y1999" s="1" t="s">
        <v>81</v>
      </c>
      <c r="Z1999" s="1" t="s">
        <v>82</v>
      </c>
      <c r="AA1999">
        <v>371</v>
      </c>
      <c r="AB1999">
        <v>530.53</v>
      </c>
    </row>
    <row r="2000" spans="18:28" ht="14.4" x14ac:dyDescent="0.3">
      <c r="R2000" s="22">
        <v>2725077</v>
      </c>
      <c r="S2000">
        <v>2021</v>
      </c>
      <c r="T2000" s="1" t="s">
        <v>2</v>
      </c>
      <c r="U2000" s="1" t="s">
        <v>77</v>
      </c>
      <c r="V2000" s="1" t="s">
        <v>78</v>
      </c>
      <c r="W2000" s="1" t="s">
        <v>79</v>
      </c>
      <c r="X2000" s="1" t="s">
        <v>80</v>
      </c>
      <c r="Y2000" s="1" t="s">
        <v>81</v>
      </c>
      <c r="Z2000" s="1" t="s">
        <v>82</v>
      </c>
      <c r="AA2000">
        <v>177</v>
      </c>
      <c r="AB2000">
        <v>253.11</v>
      </c>
    </row>
    <row r="2001" spans="18:28" ht="14.4" x14ac:dyDescent="0.3">
      <c r="R2001" s="22">
        <v>2725077</v>
      </c>
      <c r="S2001">
        <v>2021</v>
      </c>
      <c r="T2001" s="1" t="s">
        <v>2</v>
      </c>
      <c r="U2001" s="1" t="s">
        <v>77</v>
      </c>
      <c r="V2001" s="1" t="s">
        <v>78</v>
      </c>
      <c r="W2001" s="1" t="s">
        <v>79</v>
      </c>
      <c r="X2001" s="1" t="s">
        <v>80</v>
      </c>
      <c r="Y2001" s="1" t="s">
        <v>81</v>
      </c>
      <c r="Z2001" s="1" t="s">
        <v>82</v>
      </c>
      <c r="AA2001">
        <v>171</v>
      </c>
      <c r="AB2001">
        <v>244.53</v>
      </c>
    </row>
    <row r="2002" spans="18:28" ht="14.4" x14ac:dyDescent="0.3">
      <c r="R2002" s="22">
        <v>2725077</v>
      </c>
      <c r="S2002">
        <v>2021</v>
      </c>
      <c r="T2002" s="1" t="s">
        <v>4</v>
      </c>
      <c r="U2002" s="1" t="s">
        <v>77</v>
      </c>
      <c r="V2002" s="1" t="s">
        <v>78</v>
      </c>
      <c r="W2002" s="1" t="s">
        <v>79</v>
      </c>
      <c r="X2002" s="1" t="s">
        <v>80</v>
      </c>
      <c r="Y2002" s="1" t="s">
        <v>81</v>
      </c>
      <c r="Z2002" s="1" t="s">
        <v>82</v>
      </c>
      <c r="AA2002">
        <v>143</v>
      </c>
      <c r="AB2002">
        <v>204.49</v>
      </c>
    </row>
    <row r="2003" spans="18:28" ht="14.4" x14ac:dyDescent="0.3">
      <c r="R2003" s="22">
        <v>2725077</v>
      </c>
      <c r="S2003">
        <v>2021</v>
      </c>
      <c r="T2003" s="1" t="s">
        <v>8</v>
      </c>
      <c r="U2003" s="1" t="s">
        <v>77</v>
      </c>
      <c r="V2003" s="1" t="s">
        <v>78</v>
      </c>
      <c r="W2003" s="1" t="s">
        <v>79</v>
      </c>
      <c r="X2003" s="1" t="s">
        <v>80</v>
      </c>
      <c r="Y2003" s="1" t="s">
        <v>81</v>
      </c>
      <c r="Z2003" s="1" t="s">
        <v>82</v>
      </c>
      <c r="AA2003">
        <v>326</v>
      </c>
      <c r="AB2003">
        <v>466.18</v>
      </c>
    </row>
    <row r="2004" spans="18:28" ht="14.4" x14ac:dyDescent="0.3">
      <c r="R2004" s="22">
        <v>2725077</v>
      </c>
      <c r="S2004">
        <v>2021</v>
      </c>
      <c r="T2004" s="1" t="s">
        <v>8</v>
      </c>
      <c r="U2004" s="1" t="s">
        <v>77</v>
      </c>
      <c r="V2004" s="1" t="s">
        <v>78</v>
      </c>
      <c r="W2004" s="1" t="s">
        <v>79</v>
      </c>
      <c r="X2004" s="1" t="s">
        <v>80</v>
      </c>
      <c r="Y2004" s="1" t="s">
        <v>81</v>
      </c>
      <c r="Z2004" s="1" t="s">
        <v>82</v>
      </c>
      <c r="AA2004">
        <v>314</v>
      </c>
      <c r="AB2004">
        <v>449.02</v>
      </c>
    </row>
    <row r="2005" spans="18:28" ht="14.4" x14ac:dyDescent="0.3">
      <c r="R2005" s="22">
        <v>2725077</v>
      </c>
      <c r="S2005">
        <v>2021</v>
      </c>
      <c r="T2005" s="1" t="s">
        <v>8</v>
      </c>
      <c r="U2005" s="1" t="s">
        <v>77</v>
      </c>
      <c r="V2005" s="1" t="s">
        <v>78</v>
      </c>
      <c r="W2005" s="1" t="s">
        <v>79</v>
      </c>
      <c r="X2005" s="1" t="s">
        <v>80</v>
      </c>
      <c r="Y2005" s="1" t="s">
        <v>81</v>
      </c>
      <c r="Z2005" s="1" t="s">
        <v>82</v>
      </c>
      <c r="AA2005">
        <v>327</v>
      </c>
      <c r="AB2005">
        <v>467.61</v>
      </c>
    </row>
    <row r="2006" spans="18:28" ht="14.4" x14ac:dyDescent="0.3">
      <c r="R2006" s="22">
        <v>2725077</v>
      </c>
      <c r="S2006">
        <v>2021</v>
      </c>
      <c r="T2006" s="1" t="s">
        <v>8</v>
      </c>
      <c r="U2006" s="1" t="s">
        <v>77</v>
      </c>
      <c r="V2006" s="1" t="s">
        <v>78</v>
      </c>
      <c r="W2006" s="1" t="s">
        <v>79</v>
      </c>
      <c r="X2006" s="1" t="s">
        <v>80</v>
      </c>
      <c r="Y2006" s="1" t="s">
        <v>81</v>
      </c>
      <c r="Z2006" s="1" t="s">
        <v>82</v>
      </c>
      <c r="AA2006">
        <v>315</v>
      </c>
      <c r="AB2006">
        <v>450.45</v>
      </c>
    </row>
    <row r="2007" spans="18:28" ht="14.4" x14ac:dyDescent="0.3">
      <c r="R2007" s="22">
        <v>2725077</v>
      </c>
      <c r="S2007">
        <v>2021</v>
      </c>
      <c r="T2007" s="1" t="s">
        <v>8</v>
      </c>
      <c r="U2007" s="1" t="s">
        <v>77</v>
      </c>
      <c r="V2007" s="1" t="s">
        <v>78</v>
      </c>
      <c r="W2007" s="1" t="s">
        <v>79</v>
      </c>
      <c r="X2007" s="1" t="s">
        <v>80</v>
      </c>
      <c r="Y2007" s="1" t="s">
        <v>81</v>
      </c>
      <c r="Z2007" s="1" t="s">
        <v>82</v>
      </c>
      <c r="AA2007">
        <v>317</v>
      </c>
      <c r="AB2007">
        <v>453.31</v>
      </c>
    </row>
    <row r="2008" spans="18:28" ht="14.4" x14ac:dyDescent="0.3">
      <c r="R2008" s="22">
        <v>2725077</v>
      </c>
      <c r="S2008">
        <v>2021</v>
      </c>
      <c r="T2008" s="1" t="s">
        <v>7</v>
      </c>
      <c r="U2008" s="1" t="s">
        <v>77</v>
      </c>
      <c r="V2008" s="1" t="s">
        <v>78</v>
      </c>
      <c r="W2008" s="1" t="s">
        <v>79</v>
      </c>
      <c r="X2008" s="1" t="s">
        <v>80</v>
      </c>
      <c r="Y2008" s="1" t="s">
        <v>81</v>
      </c>
      <c r="Z2008" s="1" t="s">
        <v>82</v>
      </c>
      <c r="AA2008">
        <v>216</v>
      </c>
      <c r="AB2008">
        <v>308.88</v>
      </c>
    </row>
    <row r="2009" spans="18:28" ht="14.4" x14ac:dyDescent="0.3">
      <c r="R2009" s="22">
        <v>2725077</v>
      </c>
      <c r="S2009">
        <v>2021</v>
      </c>
      <c r="T2009" s="1" t="s">
        <v>7</v>
      </c>
      <c r="U2009" s="1" t="s">
        <v>77</v>
      </c>
      <c r="V2009" s="1" t="s">
        <v>78</v>
      </c>
      <c r="W2009" s="1" t="s">
        <v>79</v>
      </c>
      <c r="X2009" s="1" t="s">
        <v>80</v>
      </c>
      <c r="Y2009" s="1" t="s">
        <v>81</v>
      </c>
      <c r="Z2009" s="1" t="s">
        <v>82</v>
      </c>
      <c r="AA2009">
        <v>243</v>
      </c>
      <c r="AB2009">
        <v>347.49</v>
      </c>
    </row>
    <row r="2010" spans="18:28" ht="14.4" x14ac:dyDescent="0.3">
      <c r="R2010" s="22">
        <v>2725077</v>
      </c>
      <c r="S2010">
        <v>2021</v>
      </c>
      <c r="T2010" s="1" t="s">
        <v>7</v>
      </c>
      <c r="U2010" s="1" t="s">
        <v>77</v>
      </c>
      <c r="V2010" s="1" t="s">
        <v>78</v>
      </c>
      <c r="W2010" s="1" t="s">
        <v>79</v>
      </c>
      <c r="X2010" s="1" t="s">
        <v>80</v>
      </c>
      <c r="Y2010" s="1" t="s">
        <v>81</v>
      </c>
      <c r="Z2010" s="1" t="s">
        <v>82</v>
      </c>
      <c r="AA2010">
        <v>291</v>
      </c>
      <c r="AB2010">
        <v>416.13</v>
      </c>
    </row>
    <row r="2011" spans="18:28" ht="14.4" x14ac:dyDescent="0.3">
      <c r="R2011" s="22">
        <v>2725077</v>
      </c>
      <c r="S2011">
        <v>2021</v>
      </c>
      <c r="T2011" s="1" t="s">
        <v>7</v>
      </c>
      <c r="U2011" s="1" t="s">
        <v>77</v>
      </c>
      <c r="V2011" s="1" t="s">
        <v>78</v>
      </c>
      <c r="W2011" s="1" t="s">
        <v>79</v>
      </c>
      <c r="X2011" s="1" t="s">
        <v>80</v>
      </c>
      <c r="Y2011" s="1" t="s">
        <v>81</v>
      </c>
      <c r="Z2011" s="1" t="s">
        <v>82</v>
      </c>
      <c r="AA2011">
        <v>818</v>
      </c>
      <c r="AB2011">
        <v>1169.74</v>
      </c>
    </row>
    <row r="2012" spans="18:28" ht="14.4" x14ac:dyDescent="0.3">
      <c r="R2012" s="22">
        <v>2725077</v>
      </c>
      <c r="S2012">
        <v>2021</v>
      </c>
      <c r="T2012" s="1" t="s">
        <v>7</v>
      </c>
      <c r="U2012" s="1" t="s">
        <v>77</v>
      </c>
      <c r="V2012" s="1" t="s">
        <v>78</v>
      </c>
      <c r="W2012" s="1" t="s">
        <v>79</v>
      </c>
      <c r="X2012" s="1" t="s">
        <v>80</v>
      </c>
      <c r="Y2012" s="1" t="s">
        <v>81</v>
      </c>
      <c r="Z2012" s="1" t="s">
        <v>82</v>
      </c>
      <c r="AA2012">
        <v>293</v>
      </c>
      <c r="AB2012">
        <v>418.99</v>
      </c>
    </row>
    <row r="2013" spans="18:28" ht="14.4" x14ac:dyDescent="0.3">
      <c r="R2013" s="22">
        <v>2725077</v>
      </c>
      <c r="S2013">
        <v>2021</v>
      </c>
      <c r="T2013" s="1" t="s">
        <v>7</v>
      </c>
      <c r="U2013" s="1" t="s">
        <v>77</v>
      </c>
      <c r="V2013" s="1" t="s">
        <v>78</v>
      </c>
      <c r="W2013" s="1" t="s">
        <v>79</v>
      </c>
      <c r="X2013" s="1" t="s">
        <v>80</v>
      </c>
      <c r="Y2013" s="1" t="s">
        <v>81</v>
      </c>
      <c r="Z2013" s="1" t="s">
        <v>82</v>
      </c>
      <c r="AA2013">
        <v>215</v>
      </c>
      <c r="AB2013">
        <v>307.45</v>
      </c>
    </row>
    <row r="2014" spans="18:28" ht="14.4" x14ac:dyDescent="0.3">
      <c r="R2014" s="22">
        <v>2725077</v>
      </c>
      <c r="S2014">
        <v>2021</v>
      </c>
      <c r="T2014" s="1" t="s">
        <v>11</v>
      </c>
      <c r="U2014" s="1" t="s">
        <v>77</v>
      </c>
      <c r="V2014" s="1" t="s">
        <v>78</v>
      </c>
      <c r="W2014" s="1" t="s">
        <v>79</v>
      </c>
      <c r="X2014" s="1" t="s">
        <v>80</v>
      </c>
      <c r="Y2014" s="1" t="s">
        <v>81</v>
      </c>
      <c r="Z2014" s="1" t="s">
        <v>82</v>
      </c>
      <c r="AA2014">
        <v>250</v>
      </c>
      <c r="AB2014">
        <v>357.5</v>
      </c>
    </row>
    <row r="2015" spans="18:28" ht="14.4" x14ac:dyDescent="0.3">
      <c r="R2015" s="22">
        <v>2725077</v>
      </c>
      <c r="S2015">
        <v>2021</v>
      </c>
      <c r="T2015" s="1" t="s">
        <v>11</v>
      </c>
      <c r="U2015" s="1" t="s">
        <v>77</v>
      </c>
      <c r="V2015" s="1" t="s">
        <v>78</v>
      </c>
      <c r="W2015" s="1" t="s">
        <v>79</v>
      </c>
      <c r="X2015" s="1" t="s">
        <v>80</v>
      </c>
      <c r="Y2015" s="1" t="s">
        <v>81</v>
      </c>
      <c r="Z2015" s="1" t="s">
        <v>82</v>
      </c>
      <c r="AA2015">
        <v>225</v>
      </c>
      <c r="AB2015">
        <v>321.75</v>
      </c>
    </row>
    <row r="2016" spans="18:28" ht="14.4" x14ac:dyDescent="0.3">
      <c r="R2016" s="22">
        <v>2725077</v>
      </c>
      <c r="S2016">
        <v>2021</v>
      </c>
      <c r="T2016" s="1" t="s">
        <v>11</v>
      </c>
      <c r="U2016" s="1" t="s">
        <v>77</v>
      </c>
      <c r="V2016" s="1" t="s">
        <v>78</v>
      </c>
      <c r="W2016" s="1" t="s">
        <v>79</v>
      </c>
      <c r="X2016" s="1" t="s">
        <v>80</v>
      </c>
      <c r="Y2016" s="1" t="s">
        <v>81</v>
      </c>
      <c r="Z2016" s="1" t="s">
        <v>82</v>
      </c>
      <c r="AA2016">
        <v>267</v>
      </c>
      <c r="AB2016">
        <v>381.81</v>
      </c>
    </row>
    <row r="2017" spans="18:28" ht="14.4" x14ac:dyDescent="0.3">
      <c r="R2017" s="22">
        <v>2725077</v>
      </c>
      <c r="S2017">
        <v>2021</v>
      </c>
      <c r="T2017" s="1" t="s">
        <v>11</v>
      </c>
      <c r="U2017" s="1" t="s">
        <v>77</v>
      </c>
      <c r="V2017" s="1" t="s">
        <v>78</v>
      </c>
      <c r="W2017" s="1" t="s">
        <v>79</v>
      </c>
      <c r="X2017" s="1" t="s">
        <v>80</v>
      </c>
      <c r="Y2017" s="1" t="s">
        <v>81</v>
      </c>
      <c r="Z2017" s="1" t="s">
        <v>82</v>
      </c>
      <c r="AA2017">
        <v>269</v>
      </c>
      <c r="AB2017">
        <v>384.67</v>
      </c>
    </row>
    <row r="2018" spans="18:28" ht="14.4" x14ac:dyDescent="0.3">
      <c r="R2018" s="22">
        <v>2725077</v>
      </c>
      <c r="S2018">
        <v>2021</v>
      </c>
      <c r="T2018" s="1" t="s">
        <v>1</v>
      </c>
      <c r="U2018" s="1" t="s">
        <v>77</v>
      </c>
      <c r="V2018" s="1" t="s">
        <v>78</v>
      </c>
      <c r="W2018" s="1" t="s">
        <v>79</v>
      </c>
      <c r="X2018" s="1" t="s">
        <v>80</v>
      </c>
      <c r="Y2018" s="1" t="s">
        <v>81</v>
      </c>
      <c r="Z2018" s="1" t="s">
        <v>82</v>
      </c>
      <c r="AA2018">
        <v>278</v>
      </c>
      <c r="AB2018">
        <v>397.53999999999996</v>
      </c>
    </row>
    <row r="2019" spans="18:28" ht="14.4" x14ac:dyDescent="0.3">
      <c r="R2019" s="22">
        <v>2725077</v>
      </c>
      <c r="S2019">
        <v>2021</v>
      </c>
      <c r="T2019" s="1" t="s">
        <v>1</v>
      </c>
      <c r="U2019" s="1" t="s">
        <v>77</v>
      </c>
      <c r="V2019" s="1" t="s">
        <v>78</v>
      </c>
      <c r="W2019" s="1" t="s">
        <v>79</v>
      </c>
      <c r="X2019" s="1" t="s">
        <v>80</v>
      </c>
      <c r="Y2019" s="1" t="s">
        <v>81</v>
      </c>
      <c r="Z2019" s="1" t="s">
        <v>82</v>
      </c>
      <c r="AA2019">
        <v>321</v>
      </c>
      <c r="AB2019">
        <v>459.03</v>
      </c>
    </row>
    <row r="2020" spans="18:28" ht="14.4" x14ac:dyDescent="0.3">
      <c r="R2020" s="22">
        <v>2725077</v>
      </c>
      <c r="S2020">
        <v>2021</v>
      </c>
      <c r="T2020" s="1" t="s">
        <v>1</v>
      </c>
      <c r="U2020" s="1" t="s">
        <v>77</v>
      </c>
      <c r="V2020" s="1" t="s">
        <v>78</v>
      </c>
      <c r="W2020" s="1" t="s">
        <v>79</v>
      </c>
      <c r="X2020" s="1" t="s">
        <v>80</v>
      </c>
      <c r="Y2020" s="1" t="s">
        <v>81</v>
      </c>
      <c r="Z2020" s="1" t="s">
        <v>82</v>
      </c>
      <c r="AA2020">
        <v>812</v>
      </c>
      <c r="AB2020">
        <v>1161.1599999999999</v>
      </c>
    </row>
    <row r="2021" spans="18:28" ht="14.4" x14ac:dyDescent="0.3">
      <c r="R2021" s="22">
        <v>2725077</v>
      </c>
      <c r="S2021">
        <v>2021</v>
      </c>
      <c r="T2021" s="1" t="s">
        <v>1</v>
      </c>
      <c r="U2021" s="1" t="s">
        <v>77</v>
      </c>
      <c r="V2021" s="1" t="s">
        <v>78</v>
      </c>
      <c r="W2021" s="1" t="s">
        <v>79</v>
      </c>
      <c r="X2021" s="1" t="s">
        <v>80</v>
      </c>
      <c r="Y2021" s="1" t="s">
        <v>81</v>
      </c>
      <c r="Z2021" s="1" t="s">
        <v>82</v>
      </c>
      <c r="AA2021">
        <v>866</v>
      </c>
      <c r="AB2021">
        <v>1238.3800000000001</v>
      </c>
    </row>
    <row r="2022" spans="18:28" ht="14.4" x14ac:dyDescent="0.3">
      <c r="R2022" s="22">
        <v>2725077</v>
      </c>
      <c r="S2022">
        <v>2021</v>
      </c>
      <c r="T2022" s="1" t="s">
        <v>1</v>
      </c>
      <c r="U2022" s="1" t="s">
        <v>77</v>
      </c>
      <c r="V2022" s="1" t="s">
        <v>78</v>
      </c>
      <c r="W2022" s="1" t="s">
        <v>79</v>
      </c>
      <c r="X2022" s="1" t="s">
        <v>80</v>
      </c>
      <c r="Y2022" s="1" t="s">
        <v>81</v>
      </c>
      <c r="Z2022" s="1" t="s">
        <v>82</v>
      </c>
      <c r="AA2022">
        <v>251</v>
      </c>
      <c r="AB2022">
        <v>358.93</v>
      </c>
    </row>
    <row r="2023" spans="18:28" ht="14.4" x14ac:dyDescent="0.3">
      <c r="R2023" s="22">
        <v>2725077</v>
      </c>
      <c r="S2023">
        <v>2021</v>
      </c>
      <c r="T2023" s="1" t="s">
        <v>0</v>
      </c>
      <c r="U2023" s="1" t="s">
        <v>77</v>
      </c>
      <c r="V2023" s="1" t="s">
        <v>78</v>
      </c>
      <c r="W2023" s="1" t="s">
        <v>79</v>
      </c>
      <c r="X2023" s="1" t="s">
        <v>80</v>
      </c>
      <c r="Y2023" s="1" t="s">
        <v>81</v>
      </c>
      <c r="Z2023" s="1" t="s">
        <v>82</v>
      </c>
      <c r="AA2023">
        <v>326</v>
      </c>
      <c r="AB2023">
        <v>466.18</v>
      </c>
    </row>
    <row r="2024" spans="18:28" ht="14.4" x14ac:dyDescent="0.3">
      <c r="R2024" s="22">
        <v>2725077</v>
      </c>
      <c r="S2024">
        <v>2021</v>
      </c>
      <c r="T2024" s="1" t="s">
        <v>0</v>
      </c>
      <c r="U2024" s="1" t="s">
        <v>77</v>
      </c>
      <c r="V2024" s="1" t="s">
        <v>78</v>
      </c>
      <c r="W2024" s="1" t="s">
        <v>79</v>
      </c>
      <c r="X2024" s="1" t="s">
        <v>80</v>
      </c>
      <c r="Y2024" s="1" t="s">
        <v>81</v>
      </c>
      <c r="Z2024" s="1" t="s">
        <v>82</v>
      </c>
      <c r="AA2024">
        <v>254</v>
      </c>
      <c r="AB2024">
        <v>363.22</v>
      </c>
    </row>
    <row r="2025" spans="18:28" ht="14.4" x14ac:dyDescent="0.3">
      <c r="R2025" s="22">
        <v>2725077</v>
      </c>
      <c r="S2025">
        <v>2021</v>
      </c>
      <c r="T2025" s="1" t="s">
        <v>0</v>
      </c>
      <c r="U2025" s="1" t="s">
        <v>77</v>
      </c>
      <c r="V2025" s="1" t="s">
        <v>78</v>
      </c>
      <c r="W2025" s="1" t="s">
        <v>79</v>
      </c>
      <c r="X2025" s="1" t="s">
        <v>80</v>
      </c>
      <c r="Y2025" s="1" t="s">
        <v>81</v>
      </c>
      <c r="Z2025" s="1" t="s">
        <v>82</v>
      </c>
      <c r="AA2025">
        <v>281</v>
      </c>
      <c r="AB2025">
        <v>401.83</v>
      </c>
    </row>
    <row r="2026" spans="18:28" ht="14.4" x14ac:dyDescent="0.3">
      <c r="R2026" s="22">
        <v>2725077</v>
      </c>
      <c r="S2026">
        <v>2021</v>
      </c>
      <c r="T2026" s="1" t="s">
        <v>6</v>
      </c>
      <c r="U2026" s="1" t="s">
        <v>77</v>
      </c>
      <c r="V2026" s="1" t="s">
        <v>78</v>
      </c>
      <c r="W2026" s="1" t="s">
        <v>79</v>
      </c>
      <c r="X2026" s="1" t="s">
        <v>80</v>
      </c>
      <c r="Y2026" s="1" t="s">
        <v>81</v>
      </c>
      <c r="Z2026" s="1" t="s">
        <v>82</v>
      </c>
      <c r="AA2026">
        <v>248</v>
      </c>
      <c r="AB2026">
        <v>354.64</v>
      </c>
    </row>
    <row r="2027" spans="18:28" ht="14.4" x14ac:dyDescent="0.3">
      <c r="R2027" s="22">
        <v>2725077</v>
      </c>
      <c r="S2027">
        <v>2021</v>
      </c>
      <c r="T2027" s="1" t="s">
        <v>6</v>
      </c>
      <c r="U2027" s="1" t="s">
        <v>77</v>
      </c>
      <c r="V2027" s="1" t="s">
        <v>78</v>
      </c>
      <c r="W2027" s="1" t="s">
        <v>79</v>
      </c>
      <c r="X2027" s="1" t="s">
        <v>80</v>
      </c>
      <c r="Y2027" s="1" t="s">
        <v>81</v>
      </c>
      <c r="Z2027" s="1" t="s">
        <v>82</v>
      </c>
      <c r="AA2027">
        <v>296</v>
      </c>
      <c r="AB2027">
        <v>423.28</v>
      </c>
    </row>
    <row r="2028" spans="18:28" ht="14.4" x14ac:dyDescent="0.3">
      <c r="R2028" s="22">
        <v>2725077</v>
      </c>
      <c r="S2028">
        <v>2021</v>
      </c>
      <c r="T2028" s="1" t="s">
        <v>6</v>
      </c>
      <c r="U2028" s="1" t="s">
        <v>77</v>
      </c>
      <c r="V2028" s="1" t="s">
        <v>78</v>
      </c>
      <c r="W2028" s="1" t="s">
        <v>79</v>
      </c>
      <c r="X2028" s="1" t="s">
        <v>80</v>
      </c>
      <c r="Y2028" s="1" t="s">
        <v>81</v>
      </c>
      <c r="Z2028" s="1" t="s">
        <v>82</v>
      </c>
      <c r="AA2028">
        <v>224</v>
      </c>
      <c r="AB2028">
        <v>320.32</v>
      </c>
    </row>
    <row r="2029" spans="18:28" ht="14.4" x14ac:dyDescent="0.3">
      <c r="R2029" s="22">
        <v>2725077</v>
      </c>
      <c r="S2029">
        <v>2021</v>
      </c>
      <c r="T2029" s="1" t="s">
        <v>6</v>
      </c>
      <c r="U2029" s="1" t="s">
        <v>77</v>
      </c>
      <c r="V2029" s="1" t="s">
        <v>78</v>
      </c>
      <c r="W2029" s="1" t="s">
        <v>79</v>
      </c>
      <c r="X2029" s="1" t="s">
        <v>80</v>
      </c>
      <c r="Y2029" s="1" t="s">
        <v>81</v>
      </c>
      <c r="Z2029" s="1" t="s">
        <v>82</v>
      </c>
      <c r="AA2029">
        <v>297</v>
      </c>
      <c r="AB2029">
        <v>424.71</v>
      </c>
    </row>
    <row r="2030" spans="18:28" ht="14.4" x14ac:dyDescent="0.3">
      <c r="R2030" s="22">
        <v>2725077</v>
      </c>
      <c r="S2030">
        <v>2021</v>
      </c>
      <c r="T2030" s="1" t="s">
        <v>6</v>
      </c>
      <c r="U2030" s="1" t="s">
        <v>77</v>
      </c>
      <c r="V2030" s="1" t="s">
        <v>78</v>
      </c>
      <c r="W2030" s="1" t="s">
        <v>79</v>
      </c>
      <c r="X2030" s="1" t="s">
        <v>80</v>
      </c>
      <c r="Y2030" s="1" t="s">
        <v>81</v>
      </c>
      <c r="Z2030" s="1" t="s">
        <v>82</v>
      </c>
      <c r="AA2030">
        <v>817</v>
      </c>
      <c r="AB2030">
        <v>1168.31</v>
      </c>
    </row>
    <row r="2031" spans="18:28" ht="14.4" x14ac:dyDescent="0.3">
      <c r="R2031" s="22">
        <v>2725077</v>
      </c>
      <c r="S2031">
        <v>2021</v>
      </c>
      <c r="T2031" s="1" t="s">
        <v>6</v>
      </c>
      <c r="U2031" s="1" t="s">
        <v>77</v>
      </c>
      <c r="V2031" s="1" t="s">
        <v>78</v>
      </c>
      <c r="W2031" s="1" t="s">
        <v>79</v>
      </c>
      <c r="X2031" s="1" t="s">
        <v>80</v>
      </c>
      <c r="Y2031" s="1" t="s">
        <v>81</v>
      </c>
      <c r="Z2031" s="1" t="s">
        <v>82</v>
      </c>
      <c r="AA2031">
        <v>870</v>
      </c>
      <c r="AB2031">
        <v>1244.0999999999999</v>
      </c>
    </row>
    <row r="2032" spans="18:28" ht="14.4" x14ac:dyDescent="0.3">
      <c r="R2032" s="22">
        <v>2725077</v>
      </c>
      <c r="S2032">
        <v>2021</v>
      </c>
      <c r="T2032" s="1" t="s">
        <v>6</v>
      </c>
      <c r="U2032" s="1" t="s">
        <v>77</v>
      </c>
      <c r="V2032" s="1" t="s">
        <v>78</v>
      </c>
      <c r="W2032" s="1" t="s">
        <v>79</v>
      </c>
      <c r="X2032" s="1" t="s">
        <v>80</v>
      </c>
      <c r="Y2032" s="1" t="s">
        <v>81</v>
      </c>
      <c r="Z2032" s="1" t="s">
        <v>82</v>
      </c>
      <c r="AA2032">
        <v>251</v>
      </c>
      <c r="AB2032">
        <v>358.93</v>
      </c>
    </row>
    <row r="2033" spans="18:28" ht="14.4" x14ac:dyDescent="0.3">
      <c r="R2033" s="22">
        <v>2725077</v>
      </c>
      <c r="S2033">
        <v>2021</v>
      </c>
      <c r="T2033" s="1" t="s">
        <v>6</v>
      </c>
      <c r="U2033" s="1" t="s">
        <v>77</v>
      </c>
      <c r="V2033" s="1" t="s">
        <v>78</v>
      </c>
      <c r="W2033" s="1" t="s">
        <v>79</v>
      </c>
      <c r="X2033" s="1" t="s">
        <v>80</v>
      </c>
      <c r="Y2033" s="1" t="s">
        <v>81</v>
      </c>
      <c r="Z2033" s="1" t="s">
        <v>82</v>
      </c>
      <c r="AA2033">
        <v>221</v>
      </c>
      <c r="AB2033">
        <v>316.02999999999997</v>
      </c>
    </row>
    <row r="2034" spans="18:28" ht="14.4" x14ac:dyDescent="0.3">
      <c r="R2034" s="22">
        <v>2725077</v>
      </c>
      <c r="S2034">
        <v>2021</v>
      </c>
      <c r="T2034" s="1" t="s">
        <v>5</v>
      </c>
      <c r="U2034" s="1" t="s">
        <v>77</v>
      </c>
      <c r="V2034" s="1" t="s">
        <v>78</v>
      </c>
      <c r="W2034" s="1" t="s">
        <v>79</v>
      </c>
      <c r="X2034" s="1" t="s">
        <v>80</v>
      </c>
      <c r="Y2034" s="1" t="s">
        <v>81</v>
      </c>
      <c r="Z2034" s="1" t="s">
        <v>82</v>
      </c>
      <c r="AA2034">
        <v>302</v>
      </c>
      <c r="AB2034">
        <v>431.86</v>
      </c>
    </row>
    <row r="2035" spans="18:28" ht="14.4" x14ac:dyDescent="0.3">
      <c r="R2035" s="22">
        <v>2725077</v>
      </c>
      <c r="S2035">
        <v>2021</v>
      </c>
      <c r="T2035" s="1" t="s">
        <v>5</v>
      </c>
      <c r="U2035" s="1" t="s">
        <v>77</v>
      </c>
      <c r="V2035" s="1" t="s">
        <v>78</v>
      </c>
      <c r="W2035" s="1" t="s">
        <v>79</v>
      </c>
      <c r="X2035" s="1" t="s">
        <v>80</v>
      </c>
      <c r="Y2035" s="1" t="s">
        <v>81</v>
      </c>
      <c r="Z2035" s="1" t="s">
        <v>82</v>
      </c>
      <c r="AA2035">
        <v>1002</v>
      </c>
      <c r="AB2035">
        <v>1432.8600000000001</v>
      </c>
    </row>
    <row r="2036" spans="18:28" ht="14.4" x14ac:dyDescent="0.3">
      <c r="R2036" s="22">
        <v>2725077</v>
      </c>
      <c r="S2036">
        <v>2021</v>
      </c>
      <c r="T2036" s="1" t="s">
        <v>5</v>
      </c>
      <c r="U2036" s="1" t="s">
        <v>77</v>
      </c>
      <c r="V2036" s="1" t="s">
        <v>78</v>
      </c>
      <c r="W2036" s="1" t="s">
        <v>79</v>
      </c>
      <c r="X2036" s="1" t="s">
        <v>80</v>
      </c>
      <c r="Y2036" s="1" t="s">
        <v>81</v>
      </c>
      <c r="Z2036" s="1" t="s">
        <v>82</v>
      </c>
      <c r="AA2036">
        <v>228</v>
      </c>
      <c r="AB2036">
        <v>326.03999999999996</v>
      </c>
    </row>
    <row r="2037" spans="18:28" ht="14.4" x14ac:dyDescent="0.3">
      <c r="R2037" s="22">
        <v>2725077</v>
      </c>
      <c r="S2037">
        <v>2021</v>
      </c>
      <c r="T2037" s="1" t="s">
        <v>5</v>
      </c>
      <c r="U2037" s="1" t="s">
        <v>77</v>
      </c>
      <c r="V2037" s="1" t="s">
        <v>78</v>
      </c>
      <c r="W2037" s="1" t="s">
        <v>79</v>
      </c>
      <c r="X2037" s="1" t="s">
        <v>80</v>
      </c>
      <c r="Y2037" s="1" t="s">
        <v>81</v>
      </c>
      <c r="Z2037" s="1" t="s">
        <v>82</v>
      </c>
      <c r="AA2037">
        <v>255</v>
      </c>
      <c r="AB2037">
        <v>364.65</v>
      </c>
    </row>
    <row r="2038" spans="18:28" ht="14.4" x14ac:dyDescent="0.3">
      <c r="R2038" s="22">
        <v>2725077</v>
      </c>
      <c r="S2038">
        <v>2021</v>
      </c>
      <c r="T2038" s="1" t="s">
        <v>5</v>
      </c>
      <c r="U2038" s="1" t="s">
        <v>77</v>
      </c>
      <c r="V2038" s="1" t="s">
        <v>78</v>
      </c>
      <c r="W2038" s="1" t="s">
        <v>79</v>
      </c>
      <c r="X2038" s="1" t="s">
        <v>80</v>
      </c>
      <c r="Y2038" s="1" t="s">
        <v>81</v>
      </c>
      <c r="Z2038" s="1" t="s">
        <v>82</v>
      </c>
      <c r="AA2038">
        <v>225</v>
      </c>
      <c r="AB2038">
        <v>321.75</v>
      </c>
    </row>
    <row r="2039" spans="18:28" ht="14.4" x14ac:dyDescent="0.3">
      <c r="R2039" s="22">
        <v>2725077</v>
      </c>
      <c r="S2039">
        <v>2021</v>
      </c>
      <c r="T2039" s="1" t="s">
        <v>5</v>
      </c>
      <c r="U2039" s="1" t="s">
        <v>77</v>
      </c>
      <c r="V2039" s="1" t="s">
        <v>78</v>
      </c>
      <c r="W2039" s="1" t="s">
        <v>79</v>
      </c>
      <c r="X2039" s="1" t="s">
        <v>80</v>
      </c>
      <c r="Y2039" s="1" t="s">
        <v>81</v>
      </c>
      <c r="Z2039" s="1" t="s">
        <v>82</v>
      </c>
      <c r="AA2039">
        <v>783</v>
      </c>
      <c r="AB2039">
        <v>1119.69</v>
      </c>
    </row>
    <row r="2040" spans="18:28" ht="14.4" x14ac:dyDescent="0.3">
      <c r="R2040" s="22">
        <v>2725077</v>
      </c>
      <c r="S2040">
        <v>2021</v>
      </c>
      <c r="T2040" s="1" t="s">
        <v>2</v>
      </c>
      <c r="U2040" s="1" t="s">
        <v>77</v>
      </c>
      <c r="V2040" s="1" t="s">
        <v>78</v>
      </c>
      <c r="W2040" s="1" t="s">
        <v>79</v>
      </c>
      <c r="X2040" s="1" t="s">
        <v>80</v>
      </c>
      <c r="Y2040" s="1" t="s">
        <v>81</v>
      </c>
      <c r="Z2040" s="1" t="s">
        <v>82</v>
      </c>
      <c r="AA2040">
        <v>272</v>
      </c>
      <c r="AB2040">
        <v>388.96</v>
      </c>
    </row>
    <row r="2041" spans="18:28" ht="14.4" x14ac:dyDescent="0.3">
      <c r="R2041" s="22">
        <v>2725077</v>
      </c>
      <c r="S2041">
        <v>2021</v>
      </c>
      <c r="T2041" s="1" t="s">
        <v>2</v>
      </c>
      <c r="U2041" s="1" t="s">
        <v>77</v>
      </c>
      <c r="V2041" s="1" t="s">
        <v>78</v>
      </c>
      <c r="W2041" s="1" t="s">
        <v>79</v>
      </c>
      <c r="X2041" s="1" t="s">
        <v>80</v>
      </c>
      <c r="Y2041" s="1" t="s">
        <v>81</v>
      </c>
      <c r="Z2041" s="1" t="s">
        <v>82</v>
      </c>
      <c r="AA2041">
        <v>780</v>
      </c>
      <c r="AB2041">
        <v>1115.4000000000001</v>
      </c>
    </row>
    <row r="2042" spans="18:28" ht="14.4" x14ac:dyDescent="0.3">
      <c r="R2042" s="22">
        <v>2725077</v>
      </c>
      <c r="S2042">
        <v>2021</v>
      </c>
      <c r="T2042" s="1" t="s">
        <v>2</v>
      </c>
      <c r="U2042" s="1" t="s">
        <v>77</v>
      </c>
      <c r="V2042" s="1" t="s">
        <v>78</v>
      </c>
      <c r="W2042" s="1" t="s">
        <v>79</v>
      </c>
      <c r="X2042" s="1" t="s">
        <v>80</v>
      </c>
      <c r="Y2042" s="1" t="s">
        <v>81</v>
      </c>
      <c r="Z2042" s="1" t="s">
        <v>82</v>
      </c>
      <c r="AA2042">
        <v>317</v>
      </c>
      <c r="AB2042">
        <v>453.31</v>
      </c>
    </row>
    <row r="2043" spans="18:28" ht="14.4" x14ac:dyDescent="0.3">
      <c r="R2043" s="22">
        <v>2725077</v>
      </c>
      <c r="S2043">
        <v>2021</v>
      </c>
      <c r="T2043" s="1" t="s">
        <v>2</v>
      </c>
      <c r="U2043" s="1" t="s">
        <v>77</v>
      </c>
      <c r="V2043" s="1" t="s">
        <v>78</v>
      </c>
      <c r="W2043" s="1" t="s">
        <v>79</v>
      </c>
      <c r="X2043" s="1" t="s">
        <v>80</v>
      </c>
      <c r="Y2043" s="1" t="s">
        <v>81</v>
      </c>
      <c r="Z2043" s="1" t="s">
        <v>82</v>
      </c>
      <c r="AA2043">
        <v>245</v>
      </c>
      <c r="AB2043">
        <v>350.35</v>
      </c>
    </row>
    <row r="2044" spans="18:28" ht="14.4" x14ac:dyDescent="0.3">
      <c r="R2044" s="22">
        <v>2725077</v>
      </c>
      <c r="S2044">
        <v>2021</v>
      </c>
      <c r="T2044" s="1" t="s">
        <v>4</v>
      </c>
      <c r="U2044" s="1" t="s">
        <v>77</v>
      </c>
      <c r="V2044" s="1" t="s">
        <v>78</v>
      </c>
      <c r="W2044" s="1" t="s">
        <v>79</v>
      </c>
      <c r="X2044" s="1" t="s">
        <v>80</v>
      </c>
      <c r="Y2044" s="1" t="s">
        <v>81</v>
      </c>
      <c r="Z2044" s="1" t="s">
        <v>82</v>
      </c>
      <c r="AA2044">
        <v>260</v>
      </c>
      <c r="AB2044">
        <v>371.8</v>
      </c>
    </row>
    <row r="2045" spans="18:28" ht="14.4" x14ac:dyDescent="0.3">
      <c r="R2045" s="22">
        <v>2725077</v>
      </c>
      <c r="S2045">
        <v>2021</v>
      </c>
      <c r="T2045" s="1" t="s">
        <v>4</v>
      </c>
      <c r="U2045" s="1" t="s">
        <v>77</v>
      </c>
      <c r="V2045" s="1" t="s">
        <v>78</v>
      </c>
      <c r="W2045" s="1" t="s">
        <v>79</v>
      </c>
      <c r="X2045" s="1" t="s">
        <v>80</v>
      </c>
      <c r="Y2045" s="1" t="s">
        <v>81</v>
      </c>
      <c r="Z2045" s="1" t="s">
        <v>82</v>
      </c>
      <c r="AA2045">
        <v>308</v>
      </c>
      <c r="AB2045">
        <v>440.44</v>
      </c>
    </row>
    <row r="2046" spans="18:28" ht="14.4" x14ac:dyDescent="0.3">
      <c r="R2046" s="22">
        <v>2725077</v>
      </c>
      <c r="S2046">
        <v>2021</v>
      </c>
      <c r="T2046" s="1" t="s">
        <v>4</v>
      </c>
      <c r="U2046" s="1" t="s">
        <v>77</v>
      </c>
      <c r="V2046" s="1" t="s">
        <v>78</v>
      </c>
      <c r="W2046" s="1" t="s">
        <v>79</v>
      </c>
      <c r="X2046" s="1" t="s">
        <v>80</v>
      </c>
      <c r="Y2046" s="1" t="s">
        <v>81</v>
      </c>
      <c r="Z2046" s="1" t="s">
        <v>82</v>
      </c>
      <c r="AA2046">
        <v>234</v>
      </c>
      <c r="AB2046">
        <v>334.62</v>
      </c>
    </row>
    <row r="2047" spans="18:28" ht="14.4" x14ac:dyDescent="0.3">
      <c r="R2047" s="22">
        <v>2725077</v>
      </c>
      <c r="S2047">
        <v>2021</v>
      </c>
      <c r="T2047" s="1" t="s">
        <v>4</v>
      </c>
      <c r="U2047" s="1" t="s">
        <v>77</v>
      </c>
      <c r="V2047" s="1" t="s">
        <v>78</v>
      </c>
      <c r="W2047" s="1" t="s">
        <v>79</v>
      </c>
      <c r="X2047" s="1" t="s">
        <v>80</v>
      </c>
      <c r="Y2047" s="1" t="s">
        <v>81</v>
      </c>
      <c r="Z2047" s="1" t="s">
        <v>82</v>
      </c>
      <c r="AA2047">
        <v>261</v>
      </c>
      <c r="AB2047">
        <v>373.23</v>
      </c>
    </row>
    <row r="2048" spans="18:28" ht="14.4" x14ac:dyDescent="0.3">
      <c r="R2048" s="22">
        <v>2725077</v>
      </c>
      <c r="S2048">
        <v>2021</v>
      </c>
      <c r="T2048" s="1" t="s">
        <v>4</v>
      </c>
      <c r="U2048" s="1" t="s">
        <v>77</v>
      </c>
      <c r="V2048" s="1" t="s">
        <v>78</v>
      </c>
      <c r="W2048" s="1" t="s">
        <v>79</v>
      </c>
      <c r="X2048" s="1" t="s">
        <v>80</v>
      </c>
      <c r="Y2048" s="1" t="s">
        <v>81</v>
      </c>
      <c r="Z2048" s="1" t="s">
        <v>82</v>
      </c>
      <c r="AA2048">
        <v>815</v>
      </c>
      <c r="AB2048">
        <v>1165.45</v>
      </c>
    </row>
    <row r="2049" spans="18:28" ht="14.4" x14ac:dyDescent="0.3">
      <c r="R2049" s="22">
        <v>2725077</v>
      </c>
      <c r="S2049">
        <v>2021</v>
      </c>
      <c r="T2049" s="1" t="s">
        <v>4</v>
      </c>
      <c r="U2049" s="1" t="s">
        <v>77</v>
      </c>
      <c r="V2049" s="1" t="s">
        <v>78</v>
      </c>
      <c r="W2049" s="1" t="s">
        <v>79</v>
      </c>
      <c r="X2049" s="1" t="s">
        <v>80</v>
      </c>
      <c r="Y2049" s="1" t="s">
        <v>81</v>
      </c>
      <c r="Z2049" s="1" t="s">
        <v>82</v>
      </c>
      <c r="AA2049">
        <v>305</v>
      </c>
      <c r="AB2049">
        <v>436.15</v>
      </c>
    </row>
    <row r="2050" spans="18:28" ht="14.4" x14ac:dyDescent="0.3">
      <c r="R2050" s="22">
        <v>2725077</v>
      </c>
      <c r="S2050">
        <v>2021</v>
      </c>
      <c r="T2050" s="1" t="s">
        <v>4</v>
      </c>
      <c r="U2050" s="1" t="s">
        <v>77</v>
      </c>
      <c r="V2050" s="1" t="s">
        <v>78</v>
      </c>
      <c r="W2050" s="1" t="s">
        <v>79</v>
      </c>
      <c r="X2050" s="1" t="s">
        <v>80</v>
      </c>
      <c r="Y2050" s="1" t="s">
        <v>81</v>
      </c>
      <c r="Z2050" s="1" t="s">
        <v>82</v>
      </c>
      <c r="AA2050">
        <v>233</v>
      </c>
      <c r="AB2050">
        <v>333.19</v>
      </c>
    </row>
    <row r="2051" spans="18:28" ht="14.4" x14ac:dyDescent="0.3">
      <c r="R2051" s="22">
        <v>2725442</v>
      </c>
      <c r="S2051">
        <v>2024</v>
      </c>
      <c r="T2051" s="1" t="s">
        <v>3</v>
      </c>
      <c r="U2051" s="1" t="s">
        <v>77</v>
      </c>
      <c r="V2051" s="1" t="s">
        <v>78</v>
      </c>
      <c r="W2051" s="1" t="s">
        <v>79</v>
      </c>
      <c r="X2051" s="1" t="s">
        <v>80</v>
      </c>
      <c r="Y2051" s="1" t="s">
        <v>81</v>
      </c>
      <c r="Z2051" s="1" t="s">
        <v>83</v>
      </c>
      <c r="AA2051">
        <v>302</v>
      </c>
      <c r="AB2051">
        <v>462.06</v>
      </c>
    </row>
    <row r="2052" spans="18:28" ht="14.4" x14ac:dyDescent="0.3">
      <c r="R2052" s="22">
        <v>2725442</v>
      </c>
      <c r="S2052">
        <v>2024</v>
      </c>
      <c r="T2052" s="1" t="s">
        <v>3</v>
      </c>
      <c r="U2052" s="1" t="s">
        <v>77</v>
      </c>
      <c r="V2052" s="1" t="s">
        <v>78</v>
      </c>
      <c r="W2052" s="1" t="s">
        <v>79</v>
      </c>
      <c r="X2052" s="1" t="s">
        <v>80</v>
      </c>
      <c r="Y2052" s="1" t="s">
        <v>81</v>
      </c>
      <c r="Z2052" s="1" t="s">
        <v>83</v>
      </c>
      <c r="AA2052">
        <v>298</v>
      </c>
      <c r="AB2052">
        <v>426.14</v>
      </c>
    </row>
    <row r="2053" spans="18:28" ht="14.4" x14ac:dyDescent="0.3">
      <c r="R2053" s="22">
        <v>2725442</v>
      </c>
      <c r="S2053">
        <v>2024</v>
      </c>
      <c r="T2053" s="1" t="s">
        <v>3</v>
      </c>
      <c r="U2053" s="1" t="s">
        <v>77</v>
      </c>
      <c r="V2053" s="1" t="s">
        <v>78</v>
      </c>
      <c r="W2053" s="1" t="s">
        <v>79</v>
      </c>
      <c r="X2053" s="1" t="s">
        <v>80</v>
      </c>
      <c r="Y2053" s="1" t="s">
        <v>81</v>
      </c>
      <c r="Z2053" s="1" t="s">
        <v>83</v>
      </c>
      <c r="AA2053">
        <v>274</v>
      </c>
      <c r="AB2053">
        <v>391.82</v>
      </c>
    </row>
    <row r="2054" spans="18:28" ht="14.4" x14ac:dyDescent="0.3">
      <c r="R2054" s="22">
        <v>2725442</v>
      </c>
      <c r="S2054">
        <v>2024</v>
      </c>
      <c r="T2054" s="1" t="s">
        <v>3</v>
      </c>
      <c r="U2054" s="1" t="s">
        <v>77</v>
      </c>
      <c r="V2054" s="1" t="s">
        <v>78</v>
      </c>
      <c r="W2054" s="1" t="s">
        <v>79</v>
      </c>
      <c r="X2054" s="1" t="s">
        <v>80</v>
      </c>
      <c r="Y2054" s="1" t="s">
        <v>81</v>
      </c>
      <c r="Z2054" s="1" t="s">
        <v>83</v>
      </c>
      <c r="AA2054">
        <v>301</v>
      </c>
      <c r="AB2054">
        <v>430.43</v>
      </c>
    </row>
    <row r="2055" spans="18:28" ht="14.4" x14ac:dyDescent="0.3">
      <c r="R2055" s="22">
        <v>2725442</v>
      </c>
      <c r="S2055">
        <v>2024</v>
      </c>
      <c r="T2055" s="1" t="s">
        <v>3</v>
      </c>
      <c r="U2055" s="1" t="s">
        <v>77</v>
      </c>
      <c r="V2055" s="1" t="s">
        <v>78</v>
      </c>
      <c r="W2055" s="1" t="s">
        <v>79</v>
      </c>
      <c r="X2055" s="1" t="s">
        <v>80</v>
      </c>
      <c r="Y2055" s="1" t="s">
        <v>81</v>
      </c>
      <c r="Z2055" s="1" t="s">
        <v>83</v>
      </c>
      <c r="AA2055">
        <v>271</v>
      </c>
      <c r="AB2055">
        <v>387.53</v>
      </c>
    </row>
    <row r="2056" spans="18:28" ht="14.4" x14ac:dyDescent="0.3">
      <c r="R2056" s="22">
        <v>2725442</v>
      </c>
      <c r="S2056">
        <v>2024</v>
      </c>
      <c r="T2056" s="1" t="s">
        <v>3</v>
      </c>
      <c r="U2056" s="1" t="s">
        <v>77</v>
      </c>
      <c r="V2056" s="1" t="s">
        <v>78</v>
      </c>
      <c r="W2056" s="1" t="s">
        <v>79</v>
      </c>
      <c r="X2056" s="1" t="s">
        <v>80</v>
      </c>
      <c r="Y2056" s="1" t="s">
        <v>81</v>
      </c>
      <c r="Z2056" s="1" t="s">
        <v>83</v>
      </c>
      <c r="AA2056">
        <v>761</v>
      </c>
      <c r="AB2056">
        <v>1088.23</v>
      </c>
    </row>
    <row r="2057" spans="18:28" ht="14.4" x14ac:dyDescent="0.3">
      <c r="R2057" s="22">
        <v>2725442</v>
      </c>
      <c r="S2057">
        <v>2024</v>
      </c>
      <c r="T2057" s="1" t="s">
        <v>7</v>
      </c>
      <c r="U2057" s="1" t="s">
        <v>77</v>
      </c>
      <c r="V2057" s="1" t="s">
        <v>78</v>
      </c>
      <c r="W2057" s="1" t="s">
        <v>79</v>
      </c>
      <c r="X2057" s="1" t="s">
        <v>80</v>
      </c>
      <c r="Y2057" s="1" t="s">
        <v>81</v>
      </c>
      <c r="Z2057" s="1" t="s">
        <v>83</v>
      </c>
      <c r="AA2057">
        <v>280</v>
      </c>
      <c r="AB2057">
        <v>400.4</v>
      </c>
    </row>
    <row r="2058" spans="18:28" ht="14.4" x14ac:dyDescent="0.3">
      <c r="R2058" s="22">
        <v>2725442</v>
      </c>
      <c r="S2058">
        <v>2024</v>
      </c>
      <c r="T2058" s="1" t="s">
        <v>7</v>
      </c>
      <c r="U2058" s="1" t="s">
        <v>77</v>
      </c>
      <c r="V2058" s="1" t="s">
        <v>78</v>
      </c>
      <c r="W2058" s="1" t="s">
        <v>79</v>
      </c>
      <c r="X2058" s="1" t="s">
        <v>80</v>
      </c>
      <c r="Y2058" s="1" t="s">
        <v>81</v>
      </c>
      <c r="Z2058" s="1" t="s">
        <v>83</v>
      </c>
      <c r="AA2058">
        <v>670</v>
      </c>
      <c r="AB2058">
        <v>958.1</v>
      </c>
    </row>
    <row r="2059" spans="18:28" ht="14.4" x14ac:dyDescent="0.3">
      <c r="R2059" s="22">
        <v>2725442</v>
      </c>
      <c r="S2059">
        <v>2024</v>
      </c>
      <c r="T2059" s="1" t="s">
        <v>7</v>
      </c>
      <c r="U2059" s="1" t="s">
        <v>77</v>
      </c>
      <c r="V2059" s="1" t="s">
        <v>78</v>
      </c>
      <c r="W2059" s="1" t="s">
        <v>79</v>
      </c>
      <c r="X2059" s="1" t="s">
        <v>80</v>
      </c>
      <c r="Y2059" s="1" t="s">
        <v>81</v>
      </c>
      <c r="Z2059" s="1" t="s">
        <v>83</v>
      </c>
      <c r="AA2059">
        <v>253</v>
      </c>
      <c r="AB2059">
        <v>361.78999999999996</v>
      </c>
    </row>
    <row r="2060" spans="18:28" ht="14.4" x14ac:dyDescent="0.3">
      <c r="R2060" s="22">
        <v>2725442</v>
      </c>
      <c r="S2060">
        <v>2024</v>
      </c>
      <c r="T2060" s="1" t="s">
        <v>11</v>
      </c>
      <c r="U2060" s="1" t="s">
        <v>77</v>
      </c>
      <c r="V2060" s="1" t="s">
        <v>78</v>
      </c>
      <c r="W2060" s="1" t="s">
        <v>79</v>
      </c>
      <c r="X2060" s="1" t="s">
        <v>80</v>
      </c>
      <c r="Y2060" s="1" t="s">
        <v>81</v>
      </c>
      <c r="Z2060" s="1" t="s">
        <v>83</v>
      </c>
      <c r="AA2060">
        <v>256</v>
      </c>
      <c r="AB2060">
        <v>366.08</v>
      </c>
    </row>
    <row r="2061" spans="18:28" ht="14.4" x14ac:dyDescent="0.3">
      <c r="R2061" s="22">
        <v>2725442</v>
      </c>
      <c r="S2061">
        <v>2024</v>
      </c>
      <c r="T2061" s="1" t="s">
        <v>11</v>
      </c>
      <c r="U2061" s="1" t="s">
        <v>77</v>
      </c>
      <c r="V2061" s="1" t="s">
        <v>78</v>
      </c>
      <c r="W2061" s="1" t="s">
        <v>79</v>
      </c>
      <c r="X2061" s="1" t="s">
        <v>80</v>
      </c>
      <c r="Y2061" s="1" t="s">
        <v>81</v>
      </c>
      <c r="Z2061" s="1" t="s">
        <v>83</v>
      </c>
      <c r="AA2061">
        <v>760</v>
      </c>
      <c r="AB2061">
        <v>1086.8</v>
      </c>
    </row>
    <row r="2062" spans="18:28" ht="14.4" x14ac:dyDescent="0.3">
      <c r="R2062" s="22">
        <v>2725442</v>
      </c>
      <c r="S2062">
        <v>2024</v>
      </c>
      <c r="T2062" s="1" t="s">
        <v>11</v>
      </c>
      <c r="U2062" s="1" t="s">
        <v>77</v>
      </c>
      <c r="V2062" s="1" t="s">
        <v>78</v>
      </c>
      <c r="W2062" s="1" t="s">
        <v>79</v>
      </c>
      <c r="X2062" s="1" t="s">
        <v>80</v>
      </c>
      <c r="Y2062" s="1" t="s">
        <v>81</v>
      </c>
      <c r="Z2062" s="1" t="s">
        <v>83</v>
      </c>
      <c r="AA2062">
        <v>255</v>
      </c>
      <c r="AB2062">
        <v>364.65</v>
      </c>
    </row>
    <row r="2063" spans="18:28" ht="14.4" x14ac:dyDescent="0.3">
      <c r="R2063" s="22">
        <v>2725442</v>
      </c>
      <c r="S2063">
        <v>2024</v>
      </c>
      <c r="T2063" s="1" t="s">
        <v>11</v>
      </c>
      <c r="U2063" s="1" t="s">
        <v>77</v>
      </c>
      <c r="V2063" s="1" t="s">
        <v>78</v>
      </c>
      <c r="W2063" s="1" t="s">
        <v>79</v>
      </c>
      <c r="X2063" s="1" t="s">
        <v>80</v>
      </c>
      <c r="Y2063" s="1" t="s">
        <v>81</v>
      </c>
      <c r="Z2063" s="1" t="s">
        <v>83</v>
      </c>
      <c r="AA2063">
        <v>229</v>
      </c>
      <c r="AB2063">
        <v>327.47000000000003</v>
      </c>
    </row>
    <row r="2064" spans="18:28" ht="14.4" x14ac:dyDescent="0.3">
      <c r="R2064" s="22">
        <v>2725442</v>
      </c>
      <c r="S2064">
        <v>2024</v>
      </c>
      <c r="T2064" s="1" t="s">
        <v>1</v>
      </c>
      <c r="U2064" s="1" t="s">
        <v>77</v>
      </c>
      <c r="V2064" s="1" t="s">
        <v>78</v>
      </c>
      <c r="W2064" s="1" t="s">
        <v>79</v>
      </c>
      <c r="X2064" s="1" t="s">
        <v>80</v>
      </c>
      <c r="Y2064" s="1" t="s">
        <v>81</v>
      </c>
      <c r="Z2064" s="1" t="s">
        <v>83</v>
      </c>
      <c r="AA2064">
        <v>664</v>
      </c>
      <c r="AB2064">
        <v>949.52</v>
      </c>
    </row>
    <row r="2065" spans="18:28" ht="14.4" x14ac:dyDescent="0.3">
      <c r="R2065" s="22">
        <v>2725442</v>
      </c>
      <c r="S2065">
        <v>2024</v>
      </c>
      <c r="T2065" s="1" t="s">
        <v>0</v>
      </c>
      <c r="U2065" s="1" t="s">
        <v>77</v>
      </c>
      <c r="V2065" s="1" t="s">
        <v>78</v>
      </c>
      <c r="W2065" s="1" t="s">
        <v>79</v>
      </c>
      <c r="X2065" s="1" t="s">
        <v>80</v>
      </c>
      <c r="Y2065" s="1" t="s">
        <v>81</v>
      </c>
      <c r="Z2065" s="1" t="s">
        <v>83</v>
      </c>
      <c r="AA2065">
        <v>314</v>
      </c>
      <c r="AB2065">
        <v>480.42</v>
      </c>
    </row>
    <row r="2066" spans="18:28" ht="14.4" x14ac:dyDescent="0.3">
      <c r="R2066" s="22">
        <v>2725442</v>
      </c>
      <c r="S2066">
        <v>2024</v>
      </c>
      <c r="T2066" s="1" t="s">
        <v>0</v>
      </c>
      <c r="U2066" s="1" t="s">
        <v>77</v>
      </c>
      <c r="V2066" s="1" t="s">
        <v>78</v>
      </c>
      <c r="W2066" s="1" t="s">
        <v>79</v>
      </c>
      <c r="X2066" s="1" t="s">
        <v>80</v>
      </c>
      <c r="Y2066" s="1" t="s">
        <v>81</v>
      </c>
      <c r="Z2066" s="1" t="s">
        <v>83</v>
      </c>
      <c r="AA2066">
        <v>290</v>
      </c>
      <c r="AB2066">
        <v>414.7</v>
      </c>
    </row>
    <row r="2067" spans="18:28" ht="14.4" x14ac:dyDescent="0.3">
      <c r="R2067" s="22">
        <v>2725442</v>
      </c>
      <c r="S2067">
        <v>2024</v>
      </c>
      <c r="T2067" s="1" t="s">
        <v>0</v>
      </c>
      <c r="U2067" s="1" t="s">
        <v>77</v>
      </c>
      <c r="V2067" s="1" t="s">
        <v>78</v>
      </c>
      <c r="W2067" s="1" t="s">
        <v>79</v>
      </c>
      <c r="X2067" s="1" t="s">
        <v>80</v>
      </c>
      <c r="Y2067" s="1" t="s">
        <v>81</v>
      </c>
      <c r="Z2067" s="1" t="s">
        <v>83</v>
      </c>
      <c r="AA2067">
        <v>316</v>
      </c>
      <c r="AB2067">
        <v>451.88</v>
      </c>
    </row>
    <row r="2068" spans="18:28" ht="14.4" x14ac:dyDescent="0.3">
      <c r="R2068" s="22">
        <v>2725442</v>
      </c>
      <c r="S2068">
        <v>2024</v>
      </c>
      <c r="T2068" s="1" t="s">
        <v>0</v>
      </c>
      <c r="U2068" s="1" t="s">
        <v>77</v>
      </c>
      <c r="V2068" s="1" t="s">
        <v>78</v>
      </c>
      <c r="W2068" s="1" t="s">
        <v>79</v>
      </c>
      <c r="X2068" s="1" t="s">
        <v>80</v>
      </c>
      <c r="Y2068" s="1" t="s">
        <v>81</v>
      </c>
      <c r="Z2068" s="1" t="s">
        <v>83</v>
      </c>
      <c r="AA2068">
        <v>663</v>
      </c>
      <c r="AB2068">
        <v>948.08999999999992</v>
      </c>
    </row>
    <row r="2069" spans="18:28" ht="14.4" x14ac:dyDescent="0.3">
      <c r="R2069" s="22">
        <v>2725442</v>
      </c>
      <c r="S2069">
        <v>2024</v>
      </c>
      <c r="T2069" s="1" t="s">
        <v>0</v>
      </c>
      <c r="U2069" s="1" t="s">
        <v>77</v>
      </c>
      <c r="V2069" s="1" t="s">
        <v>78</v>
      </c>
      <c r="W2069" s="1" t="s">
        <v>79</v>
      </c>
      <c r="X2069" s="1" t="s">
        <v>80</v>
      </c>
      <c r="Y2069" s="1" t="s">
        <v>81</v>
      </c>
      <c r="Z2069" s="1" t="s">
        <v>83</v>
      </c>
      <c r="AA2069">
        <v>750</v>
      </c>
      <c r="AB2069">
        <v>1072.5</v>
      </c>
    </row>
    <row r="2070" spans="18:28" ht="14.4" x14ac:dyDescent="0.3">
      <c r="R2070" s="22">
        <v>2725442</v>
      </c>
      <c r="S2070">
        <v>2024</v>
      </c>
      <c r="T2070" s="1" t="s">
        <v>0</v>
      </c>
      <c r="U2070" s="1" t="s">
        <v>77</v>
      </c>
      <c r="V2070" s="1" t="s">
        <v>78</v>
      </c>
      <c r="W2070" s="1" t="s">
        <v>79</v>
      </c>
      <c r="X2070" s="1" t="s">
        <v>80</v>
      </c>
      <c r="Y2070" s="1" t="s">
        <v>81</v>
      </c>
      <c r="Z2070" s="1" t="s">
        <v>83</v>
      </c>
      <c r="AA2070">
        <v>315</v>
      </c>
      <c r="AB2070">
        <v>450.45</v>
      </c>
    </row>
    <row r="2071" spans="18:28" ht="14.4" x14ac:dyDescent="0.3">
      <c r="R2071" s="22">
        <v>2725442</v>
      </c>
      <c r="S2071">
        <v>2024</v>
      </c>
      <c r="T2071" s="1" t="s">
        <v>0</v>
      </c>
      <c r="U2071" s="1" t="s">
        <v>77</v>
      </c>
      <c r="V2071" s="1" t="s">
        <v>78</v>
      </c>
      <c r="W2071" s="1" t="s">
        <v>79</v>
      </c>
      <c r="X2071" s="1" t="s">
        <v>80</v>
      </c>
      <c r="Y2071" s="1" t="s">
        <v>81</v>
      </c>
      <c r="Z2071" s="1" t="s">
        <v>83</v>
      </c>
      <c r="AA2071">
        <v>289</v>
      </c>
      <c r="AB2071">
        <v>413.27</v>
      </c>
    </row>
    <row r="2072" spans="18:28" ht="14.4" x14ac:dyDescent="0.3">
      <c r="R2072" s="22">
        <v>2725442</v>
      </c>
      <c r="S2072">
        <v>2024</v>
      </c>
      <c r="T2072" s="1" t="s">
        <v>0</v>
      </c>
      <c r="U2072" s="1" t="s">
        <v>77</v>
      </c>
      <c r="V2072" s="1" t="s">
        <v>78</v>
      </c>
      <c r="W2072" s="1" t="s">
        <v>79</v>
      </c>
      <c r="X2072" s="1" t="s">
        <v>80</v>
      </c>
      <c r="Y2072" s="1" t="s">
        <v>81</v>
      </c>
      <c r="Z2072" s="1" t="s">
        <v>83</v>
      </c>
      <c r="AA2072">
        <v>317</v>
      </c>
      <c r="AB2072">
        <v>453.31</v>
      </c>
    </row>
    <row r="2073" spans="18:28" ht="14.4" x14ac:dyDescent="0.3">
      <c r="R2073" s="22">
        <v>2725442</v>
      </c>
      <c r="S2073">
        <v>2024</v>
      </c>
      <c r="T2073" s="1" t="s">
        <v>0</v>
      </c>
      <c r="U2073" s="1" t="s">
        <v>77</v>
      </c>
      <c r="V2073" s="1" t="s">
        <v>78</v>
      </c>
      <c r="W2073" s="1" t="s">
        <v>79</v>
      </c>
      <c r="X2073" s="1" t="s">
        <v>80</v>
      </c>
      <c r="Y2073" s="1" t="s">
        <v>81</v>
      </c>
      <c r="Z2073" s="1" t="s">
        <v>83</v>
      </c>
      <c r="AA2073">
        <v>759</v>
      </c>
      <c r="AB2073">
        <v>1085.3699999999999</v>
      </c>
    </row>
    <row r="2074" spans="18:28" ht="14.4" x14ac:dyDescent="0.3">
      <c r="R2074" s="22">
        <v>2725442</v>
      </c>
      <c r="S2074">
        <v>2024</v>
      </c>
      <c r="T2074" s="1" t="s">
        <v>6</v>
      </c>
      <c r="U2074" s="1" t="s">
        <v>77</v>
      </c>
      <c r="V2074" s="1" t="s">
        <v>78</v>
      </c>
      <c r="W2074" s="1" t="s">
        <v>79</v>
      </c>
      <c r="X2074" s="1" t="s">
        <v>80</v>
      </c>
      <c r="Y2074" s="1" t="s">
        <v>81</v>
      </c>
      <c r="Z2074" s="1" t="s">
        <v>83</v>
      </c>
      <c r="AA2074">
        <v>284</v>
      </c>
      <c r="AB2074">
        <v>434.52</v>
      </c>
    </row>
    <row r="2075" spans="18:28" ht="14.4" x14ac:dyDescent="0.3">
      <c r="R2075" s="22">
        <v>2725442</v>
      </c>
      <c r="S2075">
        <v>2024</v>
      </c>
      <c r="T2075" s="1" t="s">
        <v>6</v>
      </c>
      <c r="U2075" s="1" t="s">
        <v>77</v>
      </c>
      <c r="V2075" s="1" t="s">
        <v>78</v>
      </c>
      <c r="W2075" s="1" t="s">
        <v>79</v>
      </c>
      <c r="X2075" s="1" t="s">
        <v>80</v>
      </c>
      <c r="Y2075" s="1" t="s">
        <v>81</v>
      </c>
      <c r="Z2075" s="1" t="s">
        <v>83</v>
      </c>
      <c r="AA2075">
        <v>254</v>
      </c>
      <c r="AB2075">
        <v>363.22</v>
      </c>
    </row>
    <row r="2076" spans="18:28" ht="14.4" x14ac:dyDescent="0.3">
      <c r="R2076" s="22">
        <v>2725442</v>
      </c>
      <c r="S2076">
        <v>2024</v>
      </c>
      <c r="T2076" s="1" t="s">
        <v>6</v>
      </c>
      <c r="U2076" s="1" t="s">
        <v>77</v>
      </c>
      <c r="V2076" s="1" t="s">
        <v>78</v>
      </c>
      <c r="W2076" s="1" t="s">
        <v>79</v>
      </c>
      <c r="X2076" s="1" t="s">
        <v>80</v>
      </c>
      <c r="Y2076" s="1" t="s">
        <v>81</v>
      </c>
      <c r="Z2076" s="1" t="s">
        <v>83</v>
      </c>
      <c r="AA2076">
        <v>286</v>
      </c>
      <c r="AB2076">
        <v>408.98</v>
      </c>
    </row>
    <row r="2077" spans="18:28" ht="14.4" x14ac:dyDescent="0.3">
      <c r="R2077" s="22">
        <v>2725442</v>
      </c>
      <c r="S2077">
        <v>2024</v>
      </c>
      <c r="T2077" s="1" t="s">
        <v>6</v>
      </c>
      <c r="U2077" s="1" t="s">
        <v>77</v>
      </c>
      <c r="V2077" s="1" t="s">
        <v>78</v>
      </c>
      <c r="W2077" s="1" t="s">
        <v>79</v>
      </c>
      <c r="X2077" s="1" t="s">
        <v>80</v>
      </c>
      <c r="Y2077" s="1" t="s">
        <v>81</v>
      </c>
      <c r="Z2077" s="1" t="s">
        <v>83</v>
      </c>
      <c r="AA2077">
        <v>669</v>
      </c>
      <c r="AB2077">
        <v>956.67000000000007</v>
      </c>
    </row>
    <row r="2078" spans="18:28" ht="14.4" x14ac:dyDescent="0.3">
      <c r="R2078" s="22">
        <v>2725442</v>
      </c>
      <c r="S2078">
        <v>2024</v>
      </c>
      <c r="T2078" s="1" t="s">
        <v>6</v>
      </c>
      <c r="U2078" s="1" t="s">
        <v>77</v>
      </c>
      <c r="V2078" s="1" t="s">
        <v>78</v>
      </c>
      <c r="W2078" s="1" t="s">
        <v>79</v>
      </c>
      <c r="X2078" s="1" t="s">
        <v>80</v>
      </c>
      <c r="Y2078" s="1" t="s">
        <v>81</v>
      </c>
      <c r="Z2078" s="1" t="s">
        <v>83</v>
      </c>
      <c r="AA2078">
        <v>259</v>
      </c>
      <c r="AB2078">
        <v>370.37</v>
      </c>
    </row>
    <row r="2079" spans="18:28" ht="14.4" x14ac:dyDescent="0.3">
      <c r="R2079" s="22">
        <v>2725442</v>
      </c>
      <c r="S2079">
        <v>2024</v>
      </c>
      <c r="T2079" s="1" t="s">
        <v>6</v>
      </c>
      <c r="U2079" s="1" t="s">
        <v>77</v>
      </c>
      <c r="V2079" s="1" t="s">
        <v>78</v>
      </c>
      <c r="W2079" s="1" t="s">
        <v>79</v>
      </c>
      <c r="X2079" s="1" t="s">
        <v>80</v>
      </c>
      <c r="Y2079" s="1" t="s">
        <v>81</v>
      </c>
      <c r="Z2079" s="1" t="s">
        <v>83</v>
      </c>
      <c r="AA2079">
        <v>281</v>
      </c>
      <c r="AB2079">
        <v>401.83</v>
      </c>
    </row>
    <row r="2080" spans="18:28" ht="14.4" x14ac:dyDescent="0.3">
      <c r="R2080" s="22">
        <v>2725442</v>
      </c>
      <c r="S2080">
        <v>2024</v>
      </c>
      <c r="T2080" s="1" t="s">
        <v>6</v>
      </c>
      <c r="U2080" s="1" t="s">
        <v>77</v>
      </c>
      <c r="V2080" s="1" t="s">
        <v>78</v>
      </c>
      <c r="W2080" s="1" t="s">
        <v>79</v>
      </c>
      <c r="X2080" s="1" t="s">
        <v>80</v>
      </c>
      <c r="Y2080" s="1" t="s">
        <v>81</v>
      </c>
      <c r="Z2080" s="1" t="s">
        <v>83</v>
      </c>
      <c r="AA2080">
        <v>764</v>
      </c>
      <c r="AB2080">
        <v>1092.52</v>
      </c>
    </row>
    <row r="2081" spans="18:28" ht="14.4" x14ac:dyDescent="0.3">
      <c r="R2081" s="22">
        <v>2725442</v>
      </c>
      <c r="S2081">
        <v>2024</v>
      </c>
      <c r="T2081" s="1" t="s">
        <v>5</v>
      </c>
      <c r="U2081" s="1" t="s">
        <v>77</v>
      </c>
      <c r="V2081" s="1" t="s">
        <v>78</v>
      </c>
      <c r="W2081" s="1" t="s">
        <v>79</v>
      </c>
      <c r="X2081" s="1" t="s">
        <v>80</v>
      </c>
      <c r="Y2081" s="1" t="s">
        <v>81</v>
      </c>
      <c r="Z2081" s="1" t="s">
        <v>83</v>
      </c>
      <c r="AA2081">
        <v>262</v>
      </c>
      <c r="AB2081">
        <v>374.65999999999997</v>
      </c>
    </row>
    <row r="2082" spans="18:28" ht="14.4" x14ac:dyDescent="0.3">
      <c r="R2082" s="22">
        <v>2725442</v>
      </c>
      <c r="S2082">
        <v>2024</v>
      </c>
      <c r="T2082" s="1" t="s">
        <v>5</v>
      </c>
      <c r="U2082" s="1" t="s">
        <v>77</v>
      </c>
      <c r="V2082" s="1" t="s">
        <v>78</v>
      </c>
      <c r="W2082" s="1" t="s">
        <v>79</v>
      </c>
      <c r="X2082" s="1" t="s">
        <v>80</v>
      </c>
      <c r="Y2082" s="1" t="s">
        <v>81</v>
      </c>
      <c r="Z2082" s="1" t="s">
        <v>83</v>
      </c>
      <c r="AA2082">
        <v>289</v>
      </c>
      <c r="AB2082">
        <v>413.27</v>
      </c>
    </row>
    <row r="2083" spans="18:28" ht="14.4" x14ac:dyDescent="0.3">
      <c r="R2083" s="22">
        <v>2725442</v>
      </c>
      <c r="S2083">
        <v>2024</v>
      </c>
      <c r="T2083" s="1" t="s">
        <v>2</v>
      </c>
      <c r="U2083" s="1" t="s">
        <v>77</v>
      </c>
      <c r="V2083" s="1" t="s">
        <v>78</v>
      </c>
      <c r="W2083" s="1" t="s">
        <v>79</v>
      </c>
      <c r="X2083" s="1" t="s">
        <v>80</v>
      </c>
      <c r="Y2083" s="1" t="s">
        <v>81</v>
      </c>
      <c r="Z2083" s="1" t="s">
        <v>83</v>
      </c>
      <c r="AA2083">
        <v>304</v>
      </c>
      <c r="AB2083">
        <v>434.72</v>
      </c>
    </row>
    <row r="2084" spans="18:28" ht="14.4" x14ac:dyDescent="0.3">
      <c r="R2084" s="22">
        <v>2725442</v>
      </c>
      <c r="S2084">
        <v>2024</v>
      </c>
      <c r="T2084" s="1" t="s">
        <v>2</v>
      </c>
      <c r="U2084" s="1" t="s">
        <v>77</v>
      </c>
      <c r="V2084" s="1" t="s">
        <v>78</v>
      </c>
      <c r="W2084" s="1" t="s">
        <v>79</v>
      </c>
      <c r="X2084" s="1" t="s">
        <v>80</v>
      </c>
      <c r="Y2084" s="1" t="s">
        <v>81</v>
      </c>
      <c r="Z2084" s="1" t="s">
        <v>83</v>
      </c>
      <c r="AA2084">
        <v>280</v>
      </c>
      <c r="AB2084">
        <v>400.4</v>
      </c>
    </row>
    <row r="2085" spans="18:28" ht="14.4" x14ac:dyDescent="0.3">
      <c r="R2085" s="22">
        <v>2725442</v>
      </c>
      <c r="S2085">
        <v>2024</v>
      </c>
      <c r="T2085" s="1" t="s">
        <v>2</v>
      </c>
      <c r="U2085" s="1" t="s">
        <v>77</v>
      </c>
      <c r="V2085" s="1" t="s">
        <v>78</v>
      </c>
      <c r="W2085" s="1" t="s">
        <v>79</v>
      </c>
      <c r="X2085" s="1" t="s">
        <v>80</v>
      </c>
      <c r="Y2085" s="1" t="s">
        <v>81</v>
      </c>
      <c r="Z2085" s="1" t="s">
        <v>83</v>
      </c>
      <c r="AA2085">
        <v>665</v>
      </c>
      <c r="AB2085">
        <v>950.95</v>
      </c>
    </row>
    <row r="2086" spans="18:28" ht="14.4" x14ac:dyDescent="0.3">
      <c r="R2086" s="22">
        <v>2725442</v>
      </c>
      <c r="S2086">
        <v>2024</v>
      </c>
      <c r="T2086" s="1" t="s">
        <v>2</v>
      </c>
      <c r="U2086" s="1" t="s">
        <v>77</v>
      </c>
      <c r="V2086" s="1" t="s">
        <v>78</v>
      </c>
      <c r="W2086" s="1" t="s">
        <v>79</v>
      </c>
      <c r="X2086" s="1" t="s">
        <v>80</v>
      </c>
      <c r="Y2086" s="1" t="s">
        <v>81</v>
      </c>
      <c r="Z2086" s="1" t="s">
        <v>83</v>
      </c>
      <c r="AA2086">
        <v>307</v>
      </c>
      <c r="AB2086">
        <v>439.01</v>
      </c>
    </row>
    <row r="2087" spans="18:28" ht="14.4" x14ac:dyDescent="0.3">
      <c r="R2087" s="22">
        <v>2725442</v>
      </c>
      <c r="S2087">
        <v>2024</v>
      </c>
      <c r="T2087" s="1" t="s">
        <v>2</v>
      </c>
      <c r="U2087" s="1" t="s">
        <v>77</v>
      </c>
      <c r="V2087" s="1" t="s">
        <v>78</v>
      </c>
      <c r="W2087" s="1" t="s">
        <v>79</v>
      </c>
      <c r="X2087" s="1" t="s">
        <v>80</v>
      </c>
      <c r="Y2087" s="1" t="s">
        <v>81</v>
      </c>
      <c r="Z2087" s="1" t="s">
        <v>83</v>
      </c>
      <c r="AA2087">
        <v>277</v>
      </c>
      <c r="AB2087">
        <v>396.11</v>
      </c>
    </row>
    <row r="2088" spans="18:28" ht="14.4" x14ac:dyDescent="0.3">
      <c r="R2088" s="22">
        <v>2725442</v>
      </c>
      <c r="S2088">
        <v>2024</v>
      </c>
      <c r="T2088" s="1" t="s">
        <v>4</v>
      </c>
      <c r="U2088" s="1" t="s">
        <v>77</v>
      </c>
      <c r="V2088" s="1" t="s">
        <v>78</v>
      </c>
      <c r="W2088" s="1" t="s">
        <v>79</v>
      </c>
      <c r="X2088" s="1" t="s">
        <v>80</v>
      </c>
      <c r="Y2088" s="1" t="s">
        <v>81</v>
      </c>
      <c r="Z2088" s="1" t="s">
        <v>83</v>
      </c>
      <c r="AA2088">
        <v>296</v>
      </c>
      <c r="AB2088">
        <v>452.88</v>
      </c>
    </row>
    <row r="2089" spans="18:28" ht="14.4" x14ac:dyDescent="0.3">
      <c r="R2089" s="22">
        <v>2725442</v>
      </c>
      <c r="S2089">
        <v>2024</v>
      </c>
      <c r="T2089" s="1" t="s">
        <v>4</v>
      </c>
      <c r="U2089" s="1" t="s">
        <v>77</v>
      </c>
      <c r="V2089" s="1" t="s">
        <v>78</v>
      </c>
      <c r="W2089" s="1" t="s">
        <v>79</v>
      </c>
      <c r="X2089" s="1" t="s">
        <v>80</v>
      </c>
      <c r="Y2089" s="1" t="s">
        <v>81</v>
      </c>
      <c r="Z2089" s="1" t="s">
        <v>83</v>
      </c>
      <c r="AA2089">
        <v>266</v>
      </c>
      <c r="AB2089">
        <v>380.38</v>
      </c>
    </row>
    <row r="2090" spans="18:28" ht="14.4" x14ac:dyDescent="0.3">
      <c r="R2090" s="22">
        <v>2725442</v>
      </c>
      <c r="S2090">
        <v>2024</v>
      </c>
      <c r="T2090" s="1" t="s">
        <v>4</v>
      </c>
      <c r="U2090" s="1" t="s">
        <v>77</v>
      </c>
      <c r="V2090" s="1" t="s">
        <v>78</v>
      </c>
      <c r="W2090" s="1" t="s">
        <v>79</v>
      </c>
      <c r="X2090" s="1" t="s">
        <v>80</v>
      </c>
      <c r="Y2090" s="1" t="s">
        <v>81</v>
      </c>
      <c r="Z2090" s="1" t="s">
        <v>83</v>
      </c>
      <c r="AA2090">
        <v>292</v>
      </c>
      <c r="AB2090">
        <v>417.56</v>
      </c>
    </row>
    <row r="2091" spans="18:28" ht="14.4" x14ac:dyDescent="0.3">
      <c r="R2091" s="22">
        <v>2725442</v>
      </c>
      <c r="S2091">
        <v>2024</v>
      </c>
      <c r="T2091" s="1" t="s">
        <v>4</v>
      </c>
      <c r="U2091" s="1" t="s">
        <v>77</v>
      </c>
      <c r="V2091" s="1" t="s">
        <v>78</v>
      </c>
      <c r="W2091" s="1" t="s">
        <v>79</v>
      </c>
      <c r="X2091" s="1" t="s">
        <v>80</v>
      </c>
      <c r="Y2091" s="1" t="s">
        <v>81</v>
      </c>
      <c r="Z2091" s="1" t="s">
        <v>83</v>
      </c>
      <c r="AA2091">
        <v>268</v>
      </c>
      <c r="AB2091">
        <v>383.24</v>
      </c>
    </row>
    <row r="2092" spans="18:28" ht="14.4" x14ac:dyDescent="0.3">
      <c r="R2092" s="22">
        <v>2725442</v>
      </c>
      <c r="S2092">
        <v>2024</v>
      </c>
      <c r="T2092" s="1" t="s">
        <v>4</v>
      </c>
      <c r="U2092" s="1" t="s">
        <v>77</v>
      </c>
      <c r="V2092" s="1" t="s">
        <v>78</v>
      </c>
      <c r="W2092" s="1" t="s">
        <v>79</v>
      </c>
      <c r="X2092" s="1" t="s">
        <v>80</v>
      </c>
      <c r="Y2092" s="1" t="s">
        <v>81</v>
      </c>
      <c r="Z2092" s="1" t="s">
        <v>83</v>
      </c>
      <c r="AA2092">
        <v>295</v>
      </c>
      <c r="AB2092">
        <v>421.85</v>
      </c>
    </row>
    <row r="2093" spans="18:28" ht="14.4" x14ac:dyDescent="0.3">
      <c r="R2093" s="22">
        <v>2725442</v>
      </c>
      <c r="S2093">
        <v>2024</v>
      </c>
      <c r="T2093" s="1" t="s">
        <v>4</v>
      </c>
      <c r="U2093" s="1" t="s">
        <v>77</v>
      </c>
      <c r="V2093" s="1" t="s">
        <v>78</v>
      </c>
      <c r="W2093" s="1" t="s">
        <v>79</v>
      </c>
      <c r="X2093" s="1" t="s">
        <v>80</v>
      </c>
      <c r="Y2093" s="1" t="s">
        <v>81</v>
      </c>
      <c r="Z2093" s="1" t="s">
        <v>83</v>
      </c>
      <c r="AA2093">
        <v>265</v>
      </c>
      <c r="AB2093">
        <v>378.95</v>
      </c>
    </row>
    <row r="2094" spans="18:28" ht="14.4" x14ac:dyDescent="0.3">
      <c r="R2094" s="22">
        <v>2725442</v>
      </c>
      <c r="S2094">
        <v>2024</v>
      </c>
      <c r="T2094" s="1" t="s">
        <v>4</v>
      </c>
      <c r="U2094" s="1" t="s">
        <v>77</v>
      </c>
      <c r="V2094" s="1" t="s">
        <v>78</v>
      </c>
      <c r="W2094" s="1" t="s">
        <v>79</v>
      </c>
      <c r="X2094" s="1" t="s">
        <v>80</v>
      </c>
      <c r="Y2094" s="1" t="s">
        <v>81</v>
      </c>
      <c r="Z2094" s="1" t="s">
        <v>83</v>
      </c>
      <c r="AA2094">
        <v>293</v>
      </c>
      <c r="AB2094">
        <v>418.99</v>
      </c>
    </row>
    <row r="2095" spans="18:28" ht="14.4" x14ac:dyDescent="0.3">
      <c r="R2095" s="22">
        <v>2725442</v>
      </c>
      <c r="S2095">
        <v>2024</v>
      </c>
      <c r="T2095" s="1" t="s">
        <v>4</v>
      </c>
      <c r="U2095" s="1" t="s">
        <v>77</v>
      </c>
      <c r="V2095" s="1" t="s">
        <v>78</v>
      </c>
      <c r="W2095" s="1" t="s">
        <v>79</v>
      </c>
      <c r="X2095" s="1" t="s">
        <v>80</v>
      </c>
      <c r="Y2095" s="1" t="s">
        <v>81</v>
      </c>
      <c r="Z2095" s="1" t="s">
        <v>83</v>
      </c>
      <c r="AA2095">
        <v>762</v>
      </c>
      <c r="AB2095">
        <v>1089.6599999999999</v>
      </c>
    </row>
    <row r="2096" spans="18:28" ht="14.4" x14ac:dyDescent="0.3">
      <c r="R2096" s="22">
        <v>2725442</v>
      </c>
      <c r="S2096">
        <v>2024</v>
      </c>
      <c r="T2096" s="1" t="s">
        <v>10</v>
      </c>
      <c r="U2096" s="1" t="s">
        <v>77</v>
      </c>
      <c r="V2096" s="1" t="s">
        <v>78</v>
      </c>
      <c r="W2096" s="1" t="s">
        <v>79</v>
      </c>
      <c r="X2096" s="1" t="s">
        <v>80</v>
      </c>
      <c r="Y2096" s="1" t="s">
        <v>81</v>
      </c>
      <c r="Z2096" s="1" t="s">
        <v>83</v>
      </c>
      <c r="AA2096">
        <v>236</v>
      </c>
      <c r="AB2096">
        <v>337.48</v>
      </c>
    </row>
    <row r="2097" spans="18:28" ht="14.4" x14ac:dyDescent="0.3">
      <c r="R2097" s="22">
        <v>2725442</v>
      </c>
      <c r="S2097">
        <v>2024</v>
      </c>
      <c r="T2097" s="1" t="s">
        <v>10</v>
      </c>
      <c r="U2097" s="1" t="s">
        <v>77</v>
      </c>
      <c r="V2097" s="1" t="s">
        <v>78</v>
      </c>
      <c r="W2097" s="1" t="s">
        <v>79</v>
      </c>
      <c r="X2097" s="1" t="s">
        <v>80</v>
      </c>
      <c r="Y2097" s="1" t="s">
        <v>81</v>
      </c>
      <c r="Z2097" s="1" t="s">
        <v>83</v>
      </c>
      <c r="AA2097">
        <v>759</v>
      </c>
      <c r="AB2097">
        <v>1085.3699999999999</v>
      </c>
    </row>
    <row r="2098" spans="18:28" ht="14.4" x14ac:dyDescent="0.3">
      <c r="R2098" s="22">
        <v>2725442</v>
      </c>
      <c r="S2098">
        <v>2024</v>
      </c>
      <c r="T2098" s="1" t="s">
        <v>10</v>
      </c>
      <c r="U2098" s="1" t="s">
        <v>77</v>
      </c>
      <c r="V2098" s="1" t="s">
        <v>78</v>
      </c>
      <c r="W2098" s="1" t="s">
        <v>79</v>
      </c>
      <c r="X2098" s="1" t="s">
        <v>80</v>
      </c>
      <c r="Y2098" s="1" t="s">
        <v>81</v>
      </c>
      <c r="Z2098" s="1" t="s">
        <v>83</v>
      </c>
      <c r="AA2098">
        <v>261</v>
      </c>
      <c r="AB2098">
        <v>373.23</v>
      </c>
    </row>
    <row r="2099" spans="18:28" ht="14.4" x14ac:dyDescent="0.3">
      <c r="R2099" s="22">
        <v>2725442</v>
      </c>
      <c r="S2099">
        <v>2024</v>
      </c>
      <c r="T2099" s="1" t="s">
        <v>10</v>
      </c>
      <c r="U2099" s="1" t="s">
        <v>77</v>
      </c>
      <c r="V2099" s="1" t="s">
        <v>78</v>
      </c>
      <c r="W2099" s="1" t="s">
        <v>79</v>
      </c>
      <c r="X2099" s="1" t="s">
        <v>80</v>
      </c>
      <c r="Y2099" s="1" t="s">
        <v>81</v>
      </c>
      <c r="Z2099" s="1" t="s">
        <v>83</v>
      </c>
      <c r="AA2099">
        <v>263</v>
      </c>
      <c r="AB2099">
        <v>376.09000000000003</v>
      </c>
    </row>
    <row r="2100" spans="18:28" ht="14.4" x14ac:dyDescent="0.3">
      <c r="R2100" s="22">
        <v>2725442</v>
      </c>
      <c r="S2100">
        <v>2024</v>
      </c>
      <c r="T2100" s="1" t="s">
        <v>9</v>
      </c>
      <c r="U2100" s="1" t="s">
        <v>77</v>
      </c>
      <c r="V2100" s="1" t="s">
        <v>78</v>
      </c>
      <c r="W2100" s="1" t="s">
        <v>79</v>
      </c>
      <c r="X2100" s="1" t="s">
        <v>80</v>
      </c>
      <c r="Y2100" s="1" t="s">
        <v>81</v>
      </c>
      <c r="Z2100" s="1" t="s">
        <v>83</v>
      </c>
      <c r="AA2100">
        <v>266</v>
      </c>
      <c r="AB2100">
        <v>406.98</v>
      </c>
    </row>
    <row r="2101" spans="18:28" ht="14.4" x14ac:dyDescent="0.3">
      <c r="R2101" s="22">
        <v>2725442</v>
      </c>
      <c r="S2101">
        <v>2024</v>
      </c>
      <c r="T2101" s="1" t="s">
        <v>9</v>
      </c>
      <c r="U2101" s="1" t="s">
        <v>77</v>
      </c>
      <c r="V2101" s="1" t="s">
        <v>78</v>
      </c>
      <c r="W2101" s="1" t="s">
        <v>79</v>
      </c>
      <c r="X2101" s="1" t="s">
        <v>80</v>
      </c>
      <c r="Y2101" s="1" t="s">
        <v>81</v>
      </c>
      <c r="Z2101" s="1" t="s">
        <v>83</v>
      </c>
      <c r="AA2101">
        <v>268</v>
      </c>
      <c r="AB2101">
        <v>383.24</v>
      </c>
    </row>
    <row r="2102" spans="18:28" ht="14.4" x14ac:dyDescent="0.3">
      <c r="R2102" s="22">
        <v>2725442</v>
      </c>
      <c r="S2102">
        <v>2024</v>
      </c>
      <c r="T2102" s="1" t="s">
        <v>9</v>
      </c>
      <c r="U2102" s="1" t="s">
        <v>77</v>
      </c>
      <c r="V2102" s="1" t="s">
        <v>78</v>
      </c>
      <c r="W2102" s="1" t="s">
        <v>79</v>
      </c>
      <c r="X2102" s="1" t="s">
        <v>80</v>
      </c>
      <c r="Y2102" s="1" t="s">
        <v>81</v>
      </c>
      <c r="Z2102" s="1" t="s">
        <v>83</v>
      </c>
      <c r="AA2102">
        <v>238</v>
      </c>
      <c r="AB2102">
        <v>340.34000000000003</v>
      </c>
    </row>
    <row r="2103" spans="18:28" ht="14.4" x14ac:dyDescent="0.3">
      <c r="R2103" s="22">
        <v>2725442</v>
      </c>
      <c r="S2103">
        <v>2024</v>
      </c>
      <c r="T2103" s="1" t="s">
        <v>9</v>
      </c>
      <c r="U2103" s="1" t="s">
        <v>77</v>
      </c>
      <c r="V2103" s="1" t="s">
        <v>78</v>
      </c>
      <c r="W2103" s="1" t="s">
        <v>79</v>
      </c>
      <c r="X2103" s="1" t="s">
        <v>80</v>
      </c>
      <c r="Y2103" s="1" t="s">
        <v>81</v>
      </c>
      <c r="Z2103" s="1" t="s">
        <v>83</v>
      </c>
      <c r="AA2103">
        <v>671</v>
      </c>
      <c r="AB2103">
        <v>959.53</v>
      </c>
    </row>
    <row r="2104" spans="18:28" ht="14.4" x14ac:dyDescent="0.3">
      <c r="R2104" s="22">
        <v>2725442</v>
      </c>
      <c r="S2104">
        <v>2024</v>
      </c>
      <c r="T2104" s="1" t="s">
        <v>9</v>
      </c>
      <c r="U2104" s="1" t="s">
        <v>77</v>
      </c>
      <c r="V2104" s="1" t="s">
        <v>78</v>
      </c>
      <c r="W2104" s="1" t="s">
        <v>79</v>
      </c>
      <c r="X2104" s="1" t="s">
        <v>80</v>
      </c>
      <c r="Y2104" s="1" t="s">
        <v>81</v>
      </c>
      <c r="Z2104" s="1" t="s">
        <v>83</v>
      </c>
      <c r="AA2104">
        <v>265</v>
      </c>
      <c r="AB2104">
        <v>378.95</v>
      </c>
    </row>
    <row r="2105" spans="18:28" ht="14.4" x14ac:dyDescent="0.3">
      <c r="R2105" s="22">
        <v>2725442</v>
      </c>
      <c r="S2105">
        <v>2024</v>
      </c>
      <c r="T2105" s="1" t="s">
        <v>9</v>
      </c>
      <c r="U2105" s="1" t="s">
        <v>77</v>
      </c>
      <c r="V2105" s="1" t="s">
        <v>78</v>
      </c>
      <c r="W2105" s="1" t="s">
        <v>79</v>
      </c>
      <c r="X2105" s="1" t="s">
        <v>80</v>
      </c>
      <c r="Y2105" s="1" t="s">
        <v>81</v>
      </c>
      <c r="Z2105" s="1" t="s">
        <v>83</v>
      </c>
      <c r="AA2105">
        <v>241</v>
      </c>
      <c r="AB2105">
        <v>344.63</v>
      </c>
    </row>
    <row r="2106" spans="18:28" ht="14.4" x14ac:dyDescent="0.3">
      <c r="R2106" s="22">
        <v>2725442</v>
      </c>
      <c r="S2106">
        <v>2024</v>
      </c>
      <c r="T2106" s="1" t="s">
        <v>9</v>
      </c>
      <c r="U2106" s="1" t="s">
        <v>77</v>
      </c>
      <c r="V2106" s="1" t="s">
        <v>78</v>
      </c>
      <c r="W2106" s="1" t="s">
        <v>79</v>
      </c>
      <c r="X2106" s="1" t="s">
        <v>80</v>
      </c>
      <c r="Y2106" s="1" t="s">
        <v>81</v>
      </c>
      <c r="Z2106" s="1" t="s">
        <v>83</v>
      </c>
      <c r="AA2106">
        <v>767</v>
      </c>
      <c r="AB2106">
        <v>1096.81</v>
      </c>
    </row>
    <row r="2107" spans="18:28" ht="14.4" x14ac:dyDescent="0.3">
      <c r="R2107" s="22">
        <v>2725442</v>
      </c>
      <c r="S2107">
        <v>2024</v>
      </c>
      <c r="T2107" s="1" t="s">
        <v>8</v>
      </c>
      <c r="U2107" s="1" t="s">
        <v>77</v>
      </c>
      <c r="V2107" s="1" t="s">
        <v>78</v>
      </c>
      <c r="W2107" s="1" t="s">
        <v>79</v>
      </c>
      <c r="X2107" s="1" t="s">
        <v>80</v>
      </c>
      <c r="Y2107" s="1" t="s">
        <v>81</v>
      </c>
      <c r="Z2107" s="1" t="s">
        <v>83</v>
      </c>
      <c r="AA2107">
        <v>757</v>
      </c>
      <c r="AB2107">
        <v>1082.51</v>
      </c>
    </row>
    <row r="2108" spans="18:28" ht="14.4" x14ac:dyDescent="0.3">
      <c r="R2108" s="22">
        <v>2725442</v>
      </c>
      <c r="S2108">
        <v>2024</v>
      </c>
      <c r="T2108" s="1" t="s">
        <v>8</v>
      </c>
      <c r="U2108" s="1" t="s">
        <v>77</v>
      </c>
      <c r="V2108" s="1" t="s">
        <v>78</v>
      </c>
      <c r="W2108" s="1" t="s">
        <v>79</v>
      </c>
      <c r="X2108" s="1" t="s">
        <v>80</v>
      </c>
      <c r="Y2108" s="1" t="s">
        <v>81</v>
      </c>
      <c r="Z2108" s="1" t="s">
        <v>83</v>
      </c>
      <c r="AA2108">
        <v>273</v>
      </c>
      <c r="AB2108">
        <v>390.39</v>
      </c>
    </row>
    <row r="2109" spans="18:28" ht="14.4" x14ac:dyDescent="0.3">
      <c r="R2109" s="22">
        <v>2725442</v>
      </c>
      <c r="S2109">
        <v>2024</v>
      </c>
      <c r="T2109" s="1" t="s">
        <v>3</v>
      </c>
      <c r="U2109" s="1" t="s">
        <v>85</v>
      </c>
      <c r="V2109" s="1" t="s">
        <v>78</v>
      </c>
      <c r="W2109" s="1" t="s">
        <v>79</v>
      </c>
      <c r="X2109" s="1" t="s">
        <v>80</v>
      </c>
      <c r="Y2109" s="1" t="s">
        <v>81</v>
      </c>
      <c r="Z2109" s="1" t="s">
        <v>82</v>
      </c>
      <c r="AA2109">
        <v>146</v>
      </c>
      <c r="AB2109">
        <v>208.78</v>
      </c>
    </row>
    <row r="2110" spans="18:28" ht="14.4" x14ac:dyDescent="0.3">
      <c r="R2110" s="22">
        <v>2725442</v>
      </c>
      <c r="S2110">
        <v>2024</v>
      </c>
      <c r="T2110" s="1" t="s">
        <v>3</v>
      </c>
      <c r="U2110" s="1" t="s">
        <v>85</v>
      </c>
      <c r="V2110" s="1" t="s">
        <v>78</v>
      </c>
      <c r="W2110" s="1" t="s">
        <v>79</v>
      </c>
      <c r="X2110" s="1" t="s">
        <v>80</v>
      </c>
      <c r="Y2110" s="1" t="s">
        <v>81</v>
      </c>
      <c r="Z2110" s="1" t="s">
        <v>82</v>
      </c>
      <c r="AA2110">
        <v>365</v>
      </c>
      <c r="AB2110">
        <v>521.95000000000005</v>
      </c>
    </row>
    <row r="2111" spans="18:28" ht="14.4" x14ac:dyDescent="0.3">
      <c r="R2111" s="22">
        <v>2725442</v>
      </c>
      <c r="S2111">
        <v>2024</v>
      </c>
      <c r="T2111" s="1" t="s">
        <v>7</v>
      </c>
      <c r="U2111" s="1" t="s">
        <v>85</v>
      </c>
      <c r="V2111" s="1" t="s">
        <v>78</v>
      </c>
      <c r="W2111" s="1" t="s">
        <v>79</v>
      </c>
      <c r="X2111" s="1" t="s">
        <v>80</v>
      </c>
      <c r="Y2111" s="1" t="s">
        <v>81</v>
      </c>
      <c r="Z2111" s="1" t="s">
        <v>82</v>
      </c>
      <c r="AA2111">
        <v>982</v>
      </c>
      <c r="AB2111">
        <v>1404.26</v>
      </c>
    </row>
    <row r="2112" spans="18:28" ht="14.4" x14ac:dyDescent="0.3">
      <c r="R2112" s="22">
        <v>2725442</v>
      </c>
      <c r="S2112">
        <v>2024</v>
      </c>
      <c r="T2112" s="1" t="s">
        <v>7</v>
      </c>
      <c r="U2112" s="1" t="s">
        <v>85</v>
      </c>
      <c r="V2112" s="1" t="s">
        <v>78</v>
      </c>
      <c r="W2112" s="1" t="s">
        <v>79</v>
      </c>
      <c r="X2112" s="1" t="s">
        <v>80</v>
      </c>
      <c r="Y2112" s="1" t="s">
        <v>81</v>
      </c>
      <c r="Z2112" s="1" t="s">
        <v>82</v>
      </c>
      <c r="AA2112">
        <v>345</v>
      </c>
      <c r="AB2112">
        <v>493.35</v>
      </c>
    </row>
    <row r="2113" spans="18:28" ht="14.4" x14ac:dyDescent="0.3">
      <c r="R2113" s="22">
        <v>2725442</v>
      </c>
      <c r="S2113">
        <v>2024</v>
      </c>
      <c r="T2113" s="1" t="s">
        <v>11</v>
      </c>
      <c r="U2113" s="1" t="s">
        <v>85</v>
      </c>
      <c r="V2113" s="1" t="s">
        <v>78</v>
      </c>
      <c r="W2113" s="1" t="s">
        <v>79</v>
      </c>
      <c r="X2113" s="1" t="s">
        <v>80</v>
      </c>
      <c r="Y2113" s="1" t="s">
        <v>81</v>
      </c>
      <c r="Z2113" s="1" t="s">
        <v>82</v>
      </c>
      <c r="AA2113">
        <v>986</v>
      </c>
      <c r="AB2113">
        <v>1409.98</v>
      </c>
    </row>
    <row r="2114" spans="18:28" ht="14.4" x14ac:dyDescent="0.3">
      <c r="R2114" s="22">
        <v>2725442</v>
      </c>
      <c r="S2114">
        <v>2024</v>
      </c>
      <c r="T2114" s="1" t="s">
        <v>11</v>
      </c>
      <c r="U2114" s="1" t="s">
        <v>85</v>
      </c>
      <c r="V2114" s="1" t="s">
        <v>78</v>
      </c>
      <c r="W2114" s="1" t="s">
        <v>79</v>
      </c>
      <c r="X2114" s="1" t="s">
        <v>80</v>
      </c>
      <c r="Y2114" s="1" t="s">
        <v>81</v>
      </c>
      <c r="Z2114" s="1" t="s">
        <v>82</v>
      </c>
      <c r="AA2114">
        <v>321</v>
      </c>
      <c r="AB2114">
        <v>459.03</v>
      </c>
    </row>
    <row r="2115" spans="18:28" ht="14.4" x14ac:dyDescent="0.3">
      <c r="R2115" s="22">
        <v>2725442</v>
      </c>
      <c r="S2115">
        <v>2024</v>
      </c>
      <c r="T2115" s="1" t="s">
        <v>11</v>
      </c>
      <c r="U2115" s="1" t="s">
        <v>85</v>
      </c>
      <c r="V2115" s="1" t="s">
        <v>78</v>
      </c>
      <c r="W2115" s="1" t="s">
        <v>79</v>
      </c>
      <c r="X2115" s="1" t="s">
        <v>80</v>
      </c>
      <c r="Y2115" s="1" t="s">
        <v>81</v>
      </c>
      <c r="Z2115" s="1" t="s">
        <v>82</v>
      </c>
      <c r="AA2115">
        <v>767</v>
      </c>
      <c r="AB2115">
        <v>1096.81</v>
      </c>
    </row>
    <row r="2116" spans="18:28" ht="14.4" x14ac:dyDescent="0.3">
      <c r="R2116" s="22">
        <v>2725442</v>
      </c>
      <c r="S2116">
        <v>2024</v>
      </c>
      <c r="T2116" s="1" t="s">
        <v>1</v>
      </c>
      <c r="U2116" s="1" t="s">
        <v>85</v>
      </c>
      <c r="V2116" s="1" t="s">
        <v>78</v>
      </c>
      <c r="W2116" s="1" t="s">
        <v>79</v>
      </c>
      <c r="X2116" s="1" t="s">
        <v>80</v>
      </c>
      <c r="Y2116" s="1" t="s">
        <v>81</v>
      </c>
      <c r="Z2116" s="1" t="s">
        <v>82</v>
      </c>
      <c r="AA2116">
        <v>977</v>
      </c>
      <c r="AB2116">
        <v>1397.1100000000001</v>
      </c>
    </row>
    <row r="2117" spans="18:28" ht="14.4" x14ac:dyDescent="0.3">
      <c r="R2117" s="22">
        <v>2725442</v>
      </c>
      <c r="S2117">
        <v>2024</v>
      </c>
      <c r="T2117" s="1" t="s">
        <v>1</v>
      </c>
      <c r="U2117" s="1" t="s">
        <v>85</v>
      </c>
      <c r="V2117" s="1" t="s">
        <v>78</v>
      </c>
      <c r="W2117" s="1" t="s">
        <v>79</v>
      </c>
      <c r="X2117" s="1" t="s">
        <v>80</v>
      </c>
      <c r="Y2117" s="1" t="s">
        <v>81</v>
      </c>
      <c r="Z2117" s="1" t="s">
        <v>82</v>
      </c>
      <c r="AA2117">
        <v>129</v>
      </c>
      <c r="AB2117">
        <v>184.47</v>
      </c>
    </row>
    <row r="2118" spans="18:28" ht="14.4" x14ac:dyDescent="0.3">
      <c r="R2118" s="22">
        <v>2725442</v>
      </c>
      <c r="S2118">
        <v>2024</v>
      </c>
      <c r="T2118" s="1" t="s">
        <v>1</v>
      </c>
      <c r="U2118" s="1" t="s">
        <v>85</v>
      </c>
      <c r="V2118" s="1" t="s">
        <v>78</v>
      </c>
      <c r="W2118" s="1" t="s">
        <v>79</v>
      </c>
      <c r="X2118" s="1" t="s">
        <v>80</v>
      </c>
      <c r="Y2118" s="1" t="s">
        <v>81</v>
      </c>
      <c r="Z2118" s="1" t="s">
        <v>82</v>
      </c>
      <c r="AA2118">
        <v>758</v>
      </c>
      <c r="AB2118">
        <v>1083.94</v>
      </c>
    </row>
    <row r="2119" spans="18:28" ht="14.4" x14ac:dyDescent="0.3">
      <c r="R2119" s="22">
        <v>2725442</v>
      </c>
      <c r="S2119">
        <v>2024</v>
      </c>
      <c r="T2119" s="1" t="s">
        <v>0</v>
      </c>
      <c r="U2119" s="1" t="s">
        <v>85</v>
      </c>
      <c r="V2119" s="1" t="s">
        <v>78</v>
      </c>
      <c r="W2119" s="1" t="s">
        <v>79</v>
      </c>
      <c r="X2119" s="1" t="s">
        <v>80</v>
      </c>
      <c r="Y2119" s="1" t="s">
        <v>81</v>
      </c>
      <c r="Z2119" s="1" t="s">
        <v>82</v>
      </c>
      <c r="AA2119">
        <v>976</v>
      </c>
      <c r="AB2119">
        <v>1395.68</v>
      </c>
    </row>
    <row r="2120" spans="18:28" ht="14.4" x14ac:dyDescent="0.3">
      <c r="R2120" s="22">
        <v>2725442</v>
      </c>
      <c r="S2120">
        <v>2024</v>
      </c>
      <c r="T2120" s="1" t="s">
        <v>0</v>
      </c>
      <c r="U2120" s="1" t="s">
        <v>85</v>
      </c>
      <c r="V2120" s="1" t="s">
        <v>78</v>
      </c>
      <c r="W2120" s="1" t="s">
        <v>79</v>
      </c>
      <c r="X2120" s="1" t="s">
        <v>80</v>
      </c>
      <c r="Y2120" s="1" t="s">
        <v>81</v>
      </c>
      <c r="Z2120" s="1" t="s">
        <v>82</v>
      </c>
      <c r="AA2120">
        <v>138</v>
      </c>
      <c r="AB2120">
        <v>197.34</v>
      </c>
    </row>
    <row r="2121" spans="18:28" ht="14.4" x14ac:dyDescent="0.3">
      <c r="R2121" s="22">
        <v>2725442</v>
      </c>
      <c r="S2121">
        <v>2024</v>
      </c>
      <c r="T2121" s="1" t="s">
        <v>0</v>
      </c>
      <c r="U2121" s="1" t="s">
        <v>85</v>
      </c>
      <c r="V2121" s="1" t="s">
        <v>78</v>
      </c>
      <c r="W2121" s="1" t="s">
        <v>79</v>
      </c>
      <c r="X2121" s="1" t="s">
        <v>80</v>
      </c>
      <c r="Y2121" s="1" t="s">
        <v>81</v>
      </c>
      <c r="Z2121" s="1" t="s">
        <v>82</v>
      </c>
      <c r="AA2121">
        <v>165</v>
      </c>
      <c r="AB2121">
        <v>235.95</v>
      </c>
    </row>
    <row r="2122" spans="18:28" ht="14.4" x14ac:dyDescent="0.3">
      <c r="R2122" s="22">
        <v>2725442</v>
      </c>
      <c r="S2122">
        <v>2024</v>
      </c>
      <c r="T2122" s="1" t="s">
        <v>0</v>
      </c>
      <c r="U2122" s="1" t="s">
        <v>85</v>
      </c>
      <c r="V2122" s="1" t="s">
        <v>78</v>
      </c>
      <c r="W2122" s="1" t="s">
        <v>79</v>
      </c>
      <c r="X2122" s="1" t="s">
        <v>80</v>
      </c>
      <c r="Y2122" s="1" t="s">
        <v>81</v>
      </c>
      <c r="Z2122" s="1" t="s">
        <v>82</v>
      </c>
      <c r="AA2122">
        <v>135</v>
      </c>
      <c r="AB2122">
        <v>193.05</v>
      </c>
    </row>
    <row r="2123" spans="18:28" ht="14.4" x14ac:dyDescent="0.3">
      <c r="R2123" s="22">
        <v>2725442</v>
      </c>
      <c r="S2123">
        <v>2024</v>
      </c>
      <c r="T2123" s="1" t="s">
        <v>0</v>
      </c>
      <c r="U2123" s="1" t="s">
        <v>85</v>
      </c>
      <c r="V2123" s="1" t="s">
        <v>78</v>
      </c>
      <c r="W2123" s="1" t="s">
        <v>79</v>
      </c>
      <c r="X2123" s="1" t="s">
        <v>80</v>
      </c>
      <c r="Y2123" s="1" t="s">
        <v>81</v>
      </c>
      <c r="Z2123" s="1" t="s">
        <v>82</v>
      </c>
      <c r="AA2123">
        <v>757</v>
      </c>
      <c r="AB2123">
        <v>1082.51</v>
      </c>
    </row>
    <row r="2124" spans="18:28" ht="14.4" x14ac:dyDescent="0.3">
      <c r="R2124" s="22">
        <v>2725442</v>
      </c>
      <c r="S2124">
        <v>2024</v>
      </c>
      <c r="T2124" s="1" t="s">
        <v>6</v>
      </c>
      <c r="U2124" s="1" t="s">
        <v>85</v>
      </c>
      <c r="V2124" s="1" t="s">
        <v>78</v>
      </c>
      <c r="W2124" s="1" t="s">
        <v>79</v>
      </c>
      <c r="X2124" s="1" t="s">
        <v>80</v>
      </c>
      <c r="Y2124" s="1" t="s">
        <v>81</v>
      </c>
      <c r="Z2124" s="1" t="s">
        <v>82</v>
      </c>
      <c r="AA2124">
        <v>350</v>
      </c>
      <c r="AB2124">
        <v>500.5</v>
      </c>
    </row>
    <row r="2125" spans="18:28" ht="14.4" x14ac:dyDescent="0.3">
      <c r="R2125" s="22">
        <v>2725442</v>
      </c>
      <c r="S2125">
        <v>2024</v>
      </c>
      <c r="T2125" s="1" t="s">
        <v>6</v>
      </c>
      <c r="U2125" s="1" t="s">
        <v>85</v>
      </c>
      <c r="V2125" s="1" t="s">
        <v>78</v>
      </c>
      <c r="W2125" s="1" t="s">
        <v>79</v>
      </c>
      <c r="X2125" s="1" t="s">
        <v>80</v>
      </c>
      <c r="Y2125" s="1" t="s">
        <v>81</v>
      </c>
      <c r="Z2125" s="1" t="s">
        <v>82</v>
      </c>
      <c r="AA2125">
        <v>348</v>
      </c>
      <c r="AB2125">
        <v>497.64</v>
      </c>
    </row>
    <row r="2126" spans="18:28" ht="14.4" x14ac:dyDescent="0.3">
      <c r="R2126" s="22">
        <v>2725442</v>
      </c>
      <c r="S2126">
        <v>2024</v>
      </c>
      <c r="T2126" s="1" t="s">
        <v>6</v>
      </c>
      <c r="U2126" s="1" t="s">
        <v>85</v>
      </c>
      <c r="V2126" s="1" t="s">
        <v>78</v>
      </c>
      <c r="W2126" s="1" t="s">
        <v>79</v>
      </c>
      <c r="X2126" s="1" t="s">
        <v>80</v>
      </c>
      <c r="Y2126" s="1" t="s">
        <v>81</v>
      </c>
      <c r="Z2126" s="1" t="s">
        <v>82</v>
      </c>
      <c r="AA2126">
        <v>129</v>
      </c>
      <c r="AB2126">
        <v>184.47</v>
      </c>
    </row>
    <row r="2127" spans="18:28" ht="14.4" x14ac:dyDescent="0.3">
      <c r="R2127" s="22">
        <v>2725442</v>
      </c>
      <c r="S2127">
        <v>2024</v>
      </c>
      <c r="T2127" s="1" t="s">
        <v>6</v>
      </c>
      <c r="U2127" s="1" t="s">
        <v>85</v>
      </c>
      <c r="V2127" s="1" t="s">
        <v>78</v>
      </c>
      <c r="W2127" s="1" t="s">
        <v>79</v>
      </c>
      <c r="X2127" s="1" t="s">
        <v>80</v>
      </c>
      <c r="Y2127" s="1" t="s">
        <v>81</v>
      </c>
      <c r="Z2127" s="1" t="s">
        <v>82</v>
      </c>
      <c r="AA2127">
        <v>762</v>
      </c>
      <c r="AB2127">
        <v>1089.6599999999999</v>
      </c>
    </row>
    <row r="2128" spans="18:28" ht="14.4" x14ac:dyDescent="0.3">
      <c r="R2128" s="22">
        <v>2725442</v>
      </c>
      <c r="S2128">
        <v>2024</v>
      </c>
      <c r="T2128" s="1" t="s">
        <v>6</v>
      </c>
      <c r="U2128" s="1" t="s">
        <v>85</v>
      </c>
      <c r="V2128" s="1" t="s">
        <v>78</v>
      </c>
      <c r="W2128" s="1" t="s">
        <v>79</v>
      </c>
      <c r="X2128" s="1" t="s">
        <v>80</v>
      </c>
      <c r="Y2128" s="1" t="s">
        <v>81</v>
      </c>
      <c r="Z2128" s="1" t="s">
        <v>82</v>
      </c>
      <c r="AA2128">
        <v>131</v>
      </c>
      <c r="AB2128">
        <v>187.32999999999998</v>
      </c>
    </row>
    <row r="2129" spans="18:28" ht="14.4" x14ac:dyDescent="0.3">
      <c r="R2129" s="22">
        <v>2725442</v>
      </c>
      <c r="S2129">
        <v>2024</v>
      </c>
      <c r="T2129" s="1" t="s">
        <v>5</v>
      </c>
      <c r="U2129" s="1" t="s">
        <v>85</v>
      </c>
      <c r="V2129" s="1" t="s">
        <v>78</v>
      </c>
      <c r="W2129" s="1" t="s">
        <v>79</v>
      </c>
      <c r="X2129" s="1" t="s">
        <v>80</v>
      </c>
      <c r="Y2129" s="1" t="s">
        <v>81</v>
      </c>
      <c r="Z2129" s="1" t="s">
        <v>82</v>
      </c>
      <c r="AA2129">
        <v>354</v>
      </c>
      <c r="AB2129">
        <v>506.22</v>
      </c>
    </row>
    <row r="2130" spans="18:28" ht="14.4" x14ac:dyDescent="0.3">
      <c r="R2130" s="22">
        <v>2725442</v>
      </c>
      <c r="S2130">
        <v>2024</v>
      </c>
      <c r="T2130" s="1" t="s">
        <v>5</v>
      </c>
      <c r="U2130" s="1" t="s">
        <v>85</v>
      </c>
      <c r="V2130" s="1" t="s">
        <v>78</v>
      </c>
      <c r="W2130" s="1" t="s">
        <v>79</v>
      </c>
      <c r="X2130" s="1" t="s">
        <v>80</v>
      </c>
      <c r="Y2130" s="1" t="s">
        <v>81</v>
      </c>
      <c r="Z2130" s="1" t="s">
        <v>82</v>
      </c>
      <c r="AA2130">
        <v>135</v>
      </c>
      <c r="AB2130">
        <v>193.05</v>
      </c>
    </row>
    <row r="2131" spans="18:28" ht="14.4" x14ac:dyDescent="0.3">
      <c r="R2131" s="22">
        <v>2725442</v>
      </c>
      <c r="S2131">
        <v>2024</v>
      </c>
      <c r="T2131" s="1" t="s">
        <v>2</v>
      </c>
      <c r="U2131" s="1" t="s">
        <v>85</v>
      </c>
      <c r="V2131" s="1" t="s">
        <v>78</v>
      </c>
      <c r="W2131" s="1" t="s">
        <v>79</v>
      </c>
      <c r="X2131" s="1" t="s">
        <v>80</v>
      </c>
      <c r="Y2131" s="1" t="s">
        <v>81</v>
      </c>
      <c r="Z2131" s="1" t="s">
        <v>82</v>
      </c>
      <c r="AA2131">
        <v>152</v>
      </c>
      <c r="AB2131">
        <v>217.36</v>
      </c>
    </row>
    <row r="2132" spans="18:28" ht="14.4" x14ac:dyDescent="0.3">
      <c r="R2132" s="22">
        <v>2725442</v>
      </c>
      <c r="S2132">
        <v>2024</v>
      </c>
      <c r="T2132" s="1" t="s">
        <v>2</v>
      </c>
      <c r="U2132" s="1" t="s">
        <v>85</v>
      </c>
      <c r="V2132" s="1" t="s">
        <v>78</v>
      </c>
      <c r="W2132" s="1" t="s">
        <v>79</v>
      </c>
      <c r="X2132" s="1" t="s">
        <v>80</v>
      </c>
      <c r="Y2132" s="1" t="s">
        <v>81</v>
      </c>
      <c r="Z2132" s="1" t="s">
        <v>82</v>
      </c>
      <c r="AA2132">
        <v>978</v>
      </c>
      <c r="AB2132">
        <v>1398.54</v>
      </c>
    </row>
    <row r="2133" spans="18:28" ht="14.4" x14ac:dyDescent="0.3">
      <c r="R2133" s="22">
        <v>2725442</v>
      </c>
      <c r="S2133">
        <v>2024</v>
      </c>
      <c r="T2133" s="1" t="s">
        <v>2</v>
      </c>
      <c r="U2133" s="1" t="s">
        <v>85</v>
      </c>
      <c r="V2133" s="1" t="s">
        <v>78</v>
      </c>
      <c r="W2133" s="1" t="s">
        <v>79</v>
      </c>
      <c r="X2133" s="1" t="s">
        <v>80</v>
      </c>
      <c r="Y2133" s="1" t="s">
        <v>81</v>
      </c>
      <c r="Z2133" s="1" t="s">
        <v>82</v>
      </c>
      <c r="AA2133">
        <v>369</v>
      </c>
      <c r="AB2133">
        <v>527.66999999999996</v>
      </c>
    </row>
    <row r="2134" spans="18:28" ht="14.4" x14ac:dyDescent="0.3">
      <c r="R2134" s="22">
        <v>2725442</v>
      </c>
      <c r="S2134">
        <v>2024</v>
      </c>
      <c r="T2134" s="1" t="s">
        <v>2</v>
      </c>
      <c r="U2134" s="1" t="s">
        <v>85</v>
      </c>
      <c r="V2134" s="1" t="s">
        <v>78</v>
      </c>
      <c r="W2134" s="1" t="s">
        <v>79</v>
      </c>
      <c r="X2134" s="1" t="s">
        <v>80</v>
      </c>
      <c r="Y2134" s="1" t="s">
        <v>81</v>
      </c>
      <c r="Z2134" s="1" t="s">
        <v>82</v>
      </c>
      <c r="AA2134">
        <v>759</v>
      </c>
      <c r="AB2134">
        <v>1085.3699999999999</v>
      </c>
    </row>
    <row r="2135" spans="18:28" ht="14.4" x14ac:dyDescent="0.3">
      <c r="R2135" s="22">
        <v>2725442</v>
      </c>
      <c r="S2135">
        <v>2024</v>
      </c>
      <c r="T2135" s="1" t="s">
        <v>2</v>
      </c>
      <c r="U2135" s="1" t="s">
        <v>85</v>
      </c>
      <c r="V2135" s="1" t="s">
        <v>78</v>
      </c>
      <c r="W2135" s="1" t="s">
        <v>79</v>
      </c>
      <c r="X2135" s="1" t="s">
        <v>80</v>
      </c>
      <c r="Y2135" s="1" t="s">
        <v>81</v>
      </c>
      <c r="Z2135" s="1" t="s">
        <v>82</v>
      </c>
      <c r="AA2135">
        <v>845</v>
      </c>
      <c r="AB2135">
        <v>1208.3499999999999</v>
      </c>
    </row>
    <row r="2136" spans="18:28" ht="14.4" x14ac:dyDescent="0.3">
      <c r="R2136" s="22">
        <v>2725442</v>
      </c>
      <c r="S2136">
        <v>2024</v>
      </c>
      <c r="T2136" s="1" t="s">
        <v>2</v>
      </c>
      <c r="U2136" s="1" t="s">
        <v>85</v>
      </c>
      <c r="V2136" s="1" t="s">
        <v>78</v>
      </c>
      <c r="W2136" s="1" t="s">
        <v>79</v>
      </c>
      <c r="X2136" s="1" t="s">
        <v>80</v>
      </c>
      <c r="Y2136" s="1" t="s">
        <v>81</v>
      </c>
      <c r="Z2136" s="1" t="s">
        <v>82</v>
      </c>
      <c r="AA2136">
        <v>371</v>
      </c>
      <c r="AB2136">
        <v>530.53</v>
      </c>
    </row>
    <row r="2137" spans="18:28" ht="14.4" x14ac:dyDescent="0.3">
      <c r="R2137" s="22">
        <v>2725442</v>
      </c>
      <c r="S2137">
        <v>2024</v>
      </c>
      <c r="T2137" s="1" t="s">
        <v>4</v>
      </c>
      <c r="U2137" s="1" t="s">
        <v>85</v>
      </c>
      <c r="V2137" s="1" t="s">
        <v>78</v>
      </c>
      <c r="W2137" s="1" t="s">
        <v>79</v>
      </c>
      <c r="X2137" s="1" t="s">
        <v>80</v>
      </c>
      <c r="Y2137" s="1" t="s">
        <v>81</v>
      </c>
      <c r="Z2137" s="1" t="s">
        <v>82</v>
      </c>
      <c r="AA2137">
        <v>979</v>
      </c>
      <c r="AB2137">
        <v>1399.97</v>
      </c>
    </row>
    <row r="2138" spans="18:28" ht="14.4" x14ac:dyDescent="0.3">
      <c r="R2138" s="22">
        <v>2725442</v>
      </c>
      <c r="S2138">
        <v>2024</v>
      </c>
      <c r="T2138" s="1" t="s">
        <v>4</v>
      </c>
      <c r="U2138" s="1" t="s">
        <v>85</v>
      </c>
      <c r="V2138" s="1" t="s">
        <v>78</v>
      </c>
      <c r="W2138" s="1" t="s">
        <v>79</v>
      </c>
      <c r="X2138" s="1" t="s">
        <v>80</v>
      </c>
      <c r="Y2138" s="1" t="s">
        <v>81</v>
      </c>
      <c r="Z2138" s="1" t="s">
        <v>82</v>
      </c>
      <c r="AA2138">
        <v>363</v>
      </c>
      <c r="AB2138">
        <v>519.09</v>
      </c>
    </row>
    <row r="2139" spans="18:28" ht="14.4" x14ac:dyDescent="0.3">
      <c r="R2139" s="22">
        <v>2725442</v>
      </c>
      <c r="S2139">
        <v>2024</v>
      </c>
      <c r="T2139" s="1" t="s">
        <v>10</v>
      </c>
      <c r="U2139" s="1" t="s">
        <v>85</v>
      </c>
      <c r="V2139" s="1" t="s">
        <v>78</v>
      </c>
      <c r="W2139" s="1" t="s">
        <v>79</v>
      </c>
      <c r="X2139" s="1" t="s">
        <v>80</v>
      </c>
      <c r="Y2139" s="1" t="s">
        <v>81</v>
      </c>
      <c r="Z2139" s="1" t="s">
        <v>82</v>
      </c>
      <c r="AA2139">
        <v>985</v>
      </c>
      <c r="AB2139">
        <v>1408.55</v>
      </c>
    </row>
    <row r="2140" spans="18:28" ht="14.4" x14ac:dyDescent="0.3">
      <c r="R2140" s="22">
        <v>2725442</v>
      </c>
      <c r="S2140">
        <v>2024</v>
      </c>
      <c r="T2140" s="1" t="s">
        <v>10</v>
      </c>
      <c r="U2140" s="1" t="s">
        <v>85</v>
      </c>
      <c r="V2140" s="1" t="s">
        <v>78</v>
      </c>
      <c r="W2140" s="1" t="s">
        <v>79</v>
      </c>
      <c r="X2140" s="1" t="s">
        <v>80</v>
      </c>
      <c r="Y2140" s="1" t="s">
        <v>81</v>
      </c>
      <c r="Z2140" s="1" t="s">
        <v>82</v>
      </c>
      <c r="AA2140">
        <v>327</v>
      </c>
      <c r="AB2140">
        <v>467.61</v>
      </c>
    </row>
    <row r="2141" spans="18:28" ht="14.4" x14ac:dyDescent="0.3">
      <c r="R2141" s="22">
        <v>2725442</v>
      </c>
      <c r="S2141">
        <v>2024</v>
      </c>
      <c r="T2141" s="1" t="s">
        <v>9</v>
      </c>
      <c r="U2141" s="1" t="s">
        <v>85</v>
      </c>
      <c r="V2141" s="1" t="s">
        <v>78</v>
      </c>
      <c r="W2141" s="1" t="s">
        <v>79</v>
      </c>
      <c r="X2141" s="1" t="s">
        <v>80</v>
      </c>
      <c r="Y2141" s="1" t="s">
        <v>81</v>
      </c>
      <c r="Z2141" s="1" t="s">
        <v>82</v>
      </c>
      <c r="AA2141">
        <v>332</v>
      </c>
      <c r="AB2141">
        <v>474.76</v>
      </c>
    </row>
    <row r="2142" spans="18:28" ht="14.4" x14ac:dyDescent="0.3">
      <c r="R2142" s="22">
        <v>2725442</v>
      </c>
      <c r="S2142">
        <v>2024</v>
      </c>
      <c r="T2142" s="1" t="s">
        <v>9</v>
      </c>
      <c r="U2142" s="1" t="s">
        <v>85</v>
      </c>
      <c r="V2142" s="1" t="s">
        <v>78</v>
      </c>
      <c r="W2142" s="1" t="s">
        <v>79</v>
      </c>
      <c r="X2142" s="1" t="s">
        <v>80</v>
      </c>
      <c r="Y2142" s="1" t="s">
        <v>81</v>
      </c>
      <c r="Z2142" s="1" t="s">
        <v>82</v>
      </c>
      <c r="AA2142">
        <v>765</v>
      </c>
      <c r="AB2142">
        <v>1093.95</v>
      </c>
    </row>
    <row r="2143" spans="18:28" ht="14.4" x14ac:dyDescent="0.3">
      <c r="R2143" s="22">
        <v>2725442</v>
      </c>
      <c r="S2143">
        <v>2024</v>
      </c>
      <c r="T2143" s="1" t="s">
        <v>9</v>
      </c>
      <c r="U2143" s="1" t="s">
        <v>85</v>
      </c>
      <c r="V2143" s="1" t="s">
        <v>78</v>
      </c>
      <c r="W2143" s="1" t="s">
        <v>79</v>
      </c>
      <c r="X2143" s="1" t="s">
        <v>80</v>
      </c>
      <c r="Y2143" s="1" t="s">
        <v>81</v>
      </c>
      <c r="Z2143" s="1" t="s">
        <v>82</v>
      </c>
      <c r="AA2143">
        <v>359</v>
      </c>
      <c r="AB2143">
        <v>513.37</v>
      </c>
    </row>
    <row r="2144" spans="18:28" ht="14.4" x14ac:dyDescent="0.3">
      <c r="R2144" s="22">
        <v>2725442</v>
      </c>
      <c r="S2144">
        <v>2024</v>
      </c>
      <c r="T2144" s="1" t="s">
        <v>8</v>
      </c>
      <c r="U2144" s="1" t="s">
        <v>85</v>
      </c>
      <c r="V2144" s="1" t="s">
        <v>78</v>
      </c>
      <c r="W2144" s="1" t="s">
        <v>79</v>
      </c>
      <c r="X2144" s="1" t="s">
        <v>80</v>
      </c>
      <c r="Y2144" s="1" t="s">
        <v>81</v>
      </c>
      <c r="Z2144" s="1" t="s">
        <v>82</v>
      </c>
      <c r="AA2144">
        <v>338</v>
      </c>
      <c r="AB2144">
        <v>483.34000000000003</v>
      </c>
    </row>
    <row r="2145" spans="18:28" ht="14.4" x14ac:dyDescent="0.3">
      <c r="R2145" s="22">
        <v>2725442</v>
      </c>
      <c r="S2145">
        <v>2024</v>
      </c>
      <c r="T2145" s="1" t="s">
        <v>8</v>
      </c>
      <c r="U2145" s="1" t="s">
        <v>85</v>
      </c>
      <c r="V2145" s="1" t="s">
        <v>78</v>
      </c>
      <c r="W2145" s="1" t="s">
        <v>79</v>
      </c>
      <c r="X2145" s="1" t="s">
        <v>80</v>
      </c>
      <c r="Y2145" s="1" t="s">
        <v>81</v>
      </c>
      <c r="Z2145" s="1" t="s">
        <v>82</v>
      </c>
      <c r="AA2145">
        <v>365</v>
      </c>
      <c r="AB2145">
        <v>521.95000000000005</v>
      </c>
    </row>
    <row r="2146" spans="18:28" ht="14.4" x14ac:dyDescent="0.3">
      <c r="R2146" s="22">
        <v>2725442</v>
      </c>
      <c r="S2146">
        <v>2024</v>
      </c>
      <c r="T2146" s="1" t="s">
        <v>3</v>
      </c>
      <c r="U2146" s="1" t="s">
        <v>85</v>
      </c>
      <c r="V2146" s="1" t="s">
        <v>87</v>
      </c>
      <c r="W2146" s="1" t="s">
        <v>88</v>
      </c>
      <c r="X2146" s="1" t="s">
        <v>84</v>
      </c>
      <c r="Y2146" s="1" t="s">
        <v>86</v>
      </c>
      <c r="Z2146" s="1" t="s">
        <v>89</v>
      </c>
      <c r="AA2146">
        <v>196</v>
      </c>
      <c r="AB2146">
        <v>280.27999999999997</v>
      </c>
    </row>
    <row r="2147" spans="18:28" ht="14.4" x14ac:dyDescent="0.3">
      <c r="R2147" s="22">
        <v>2725442</v>
      </c>
      <c r="S2147">
        <v>2024</v>
      </c>
      <c r="T2147" s="1" t="s">
        <v>3</v>
      </c>
      <c r="U2147" s="1" t="s">
        <v>85</v>
      </c>
      <c r="V2147" s="1" t="s">
        <v>87</v>
      </c>
      <c r="W2147" s="1" t="s">
        <v>88</v>
      </c>
      <c r="X2147" s="1" t="s">
        <v>84</v>
      </c>
      <c r="Y2147" s="1" t="s">
        <v>86</v>
      </c>
      <c r="Z2147" s="1" t="s">
        <v>89</v>
      </c>
      <c r="AA2147">
        <v>802</v>
      </c>
      <c r="AB2147">
        <v>1146.8600000000001</v>
      </c>
    </row>
    <row r="2148" spans="18:28" ht="14.4" x14ac:dyDescent="0.3">
      <c r="R2148" s="22">
        <v>2725442</v>
      </c>
      <c r="S2148">
        <v>2024</v>
      </c>
      <c r="T2148" s="1" t="s">
        <v>3</v>
      </c>
      <c r="U2148" s="1" t="s">
        <v>85</v>
      </c>
      <c r="V2148" s="1" t="s">
        <v>87</v>
      </c>
      <c r="W2148" s="1" t="s">
        <v>88</v>
      </c>
      <c r="X2148" s="1" t="s">
        <v>84</v>
      </c>
      <c r="Y2148" s="1" t="s">
        <v>86</v>
      </c>
      <c r="Z2148" s="1" t="s">
        <v>89</v>
      </c>
      <c r="AA2148">
        <v>195</v>
      </c>
      <c r="AB2148">
        <v>278.85000000000002</v>
      </c>
    </row>
    <row r="2149" spans="18:28" ht="14.4" x14ac:dyDescent="0.3">
      <c r="R2149" s="22">
        <v>2725442</v>
      </c>
      <c r="S2149">
        <v>2024</v>
      </c>
      <c r="T2149" s="1" t="s">
        <v>3</v>
      </c>
      <c r="U2149" s="1" t="s">
        <v>85</v>
      </c>
      <c r="V2149" s="1" t="s">
        <v>87</v>
      </c>
      <c r="W2149" s="1" t="s">
        <v>88</v>
      </c>
      <c r="X2149" s="1" t="s">
        <v>84</v>
      </c>
      <c r="Y2149" s="1" t="s">
        <v>86</v>
      </c>
      <c r="Z2149" s="1" t="s">
        <v>89</v>
      </c>
      <c r="AA2149">
        <v>223</v>
      </c>
      <c r="AB2149">
        <v>318.89</v>
      </c>
    </row>
    <row r="2150" spans="18:28" ht="14.4" x14ac:dyDescent="0.3">
      <c r="R2150" s="22">
        <v>2725442</v>
      </c>
      <c r="S2150">
        <v>2024</v>
      </c>
      <c r="T2150" s="1" t="s">
        <v>7</v>
      </c>
      <c r="U2150" s="1" t="s">
        <v>85</v>
      </c>
      <c r="V2150" s="1" t="s">
        <v>87</v>
      </c>
      <c r="W2150" s="1" t="s">
        <v>88</v>
      </c>
      <c r="X2150" s="1" t="s">
        <v>84</v>
      </c>
      <c r="Y2150" s="1" t="s">
        <v>86</v>
      </c>
      <c r="Z2150" s="1" t="s">
        <v>89</v>
      </c>
      <c r="AA2150">
        <v>176</v>
      </c>
      <c r="AB2150">
        <v>251.68</v>
      </c>
    </row>
    <row r="2151" spans="18:28" ht="14.4" x14ac:dyDescent="0.3">
      <c r="R2151" s="22">
        <v>2725442</v>
      </c>
      <c r="S2151">
        <v>2024</v>
      </c>
      <c r="T2151" s="1" t="s">
        <v>7</v>
      </c>
      <c r="U2151" s="1" t="s">
        <v>85</v>
      </c>
      <c r="V2151" s="1" t="s">
        <v>87</v>
      </c>
      <c r="W2151" s="1" t="s">
        <v>88</v>
      </c>
      <c r="X2151" s="1" t="s">
        <v>84</v>
      </c>
      <c r="Y2151" s="1" t="s">
        <v>86</v>
      </c>
      <c r="Z2151" s="1" t="s">
        <v>89</v>
      </c>
      <c r="AA2151">
        <v>178</v>
      </c>
      <c r="AB2151">
        <v>254.54</v>
      </c>
    </row>
    <row r="2152" spans="18:28" ht="14.4" x14ac:dyDescent="0.3">
      <c r="R2152" s="22">
        <v>2725442</v>
      </c>
      <c r="S2152">
        <v>2024</v>
      </c>
      <c r="T2152" s="1" t="s">
        <v>7</v>
      </c>
      <c r="U2152" s="1" t="s">
        <v>85</v>
      </c>
      <c r="V2152" s="1" t="s">
        <v>87</v>
      </c>
      <c r="W2152" s="1" t="s">
        <v>88</v>
      </c>
      <c r="X2152" s="1" t="s">
        <v>84</v>
      </c>
      <c r="Y2152" s="1" t="s">
        <v>86</v>
      </c>
      <c r="Z2152" s="1" t="s">
        <v>89</v>
      </c>
      <c r="AA2152">
        <v>205</v>
      </c>
      <c r="AB2152">
        <v>293.14999999999998</v>
      </c>
    </row>
    <row r="2153" spans="18:28" ht="14.4" x14ac:dyDescent="0.3">
      <c r="R2153" s="22">
        <v>2725442</v>
      </c>
      <c r="S2153">
        <v>2024</v>
      </c>
      <c r="T2153" s="1" t="s">
        <v>7</v>
      </c>
      <c r="U2153" s="1" t="s">
        <v>85</v>
      </c>
      <c r="V2153" s="1" t="s">
        <v>87</v>
      </c>
      <c r="W2153" s="1" t="s">
        <v>88</v>
      </c>
      <c r="X2153" s="1" t="s">
        <v>84</v>
      </c>
      <c r="Y2153" s="1" t="s">
        <v>86</v>
      </c>
      <c r="Z2153" s="1" t="s">
        <v>89</v>
      </c>
      <c r="AA2153">
        <v>814</v>
      </c>
      <c r="AB2153">
        <v>1164.02</v>
      </c>
    </row>
    <row r="2154" spans="18:28" ht="14.4" x14ac:dyDescent="0.3">
      <c r="R2154" s="22">
        <v>2725442</v>
      </c>
      <c r="S2154">
        <v>2024</v>
      </c>
      <c r="T2154" s="1" t="s">
        <v>11</v>
      </c>
      <c r="U2154" s="1" t="s">
        <v>85</v>
      </c>
      <c r="V2154" s="1" t="s">
        <v>87</v>
      </c>
      <c r="W2154" s="1" t="s">
        <v>88</v>
      </c>
      <c r="X2154" s="1" t="s">
        <v>84</v>
      </c>
      <c r="Y2154" s="1" t="s">
        <v>86</v>
      </c>
      <c r="Z2154" s="1" t="s">
        <v>89</v>
      </c>
      <c r="AA2154">
        <v>895</v>
      </c>
      <c r="AB2154">
        <v>1279.8499999999999</v>
      </c>
    </row>
    <row r="2155" spans="18:28" ht="14.4" x14ac:dyDescent="0.3">
      <c r="R2155" s="22">
        <v>2725442</v>
      </c>
      <c r="S2155">
        <v>2024</v>
      </c>
      <c r="T2155" s="1" t="s">
        <v>1</v>
      </c>
      <c r="U2155" s="1" t="s">
        <v>85</v>
      </c>
      <c r="V2155" s="1" t="s">
        <v>87</v>
      </c>
      <c r="W2155" s="1" t="s">
        <v>88</v>
      </c>
      <c r="X2155" s="1" t="s">
        <v>84</v>
      </c>
      <c r="Y2155" s="1" t="s">
        <v>86</v>
      </c>
      <c r="Z2155" s="1" t="s">
        <v>89</v>
      </c>
      <c r="AA2155">
        <v>800</v>
      </c>
      <c r="AB2155">
        <v>1144</v>
      </c>
    </row>
    <row r="2156" spans="18:28" ht="14.4" x14ac:dyDescent="0.3">
      <c r="R2156" s="22">
        <v>2725442</v>
      </c>
      <c r="S2156">
        <v>2024</v>
      </c>
      <c r="T2156" s="1" t="s">
        <v>1</v>
      </c>
      <c r="U2156" s="1" t="s">
        <v>85</v>
      </c>
      <c r="V2156" s="1" t="s">
        <v>87</v>
      </c>
      <c r="W2156" s="1" t="s">
        <v>88</v>
      </c>
      <c r="X2156" s="1" t="s">
        <v>84</v>
      </c>
      <c r="Y2156" s="1" t="s">
        <v>86</v>
      </c>
      <c r="Z2156" s="1" t="s">
        <v>89</v>
      </c>
      <c r="AA2156">
        <v>207</v>
      </c>
      <c r="AB2156">
        <v>296.01</v>
      </c>
    </row>
    <row r="2157" spans="18:28" ht="14.4" x14ac:dyDescent="0.3">
      <c r="R2157" s="22">
        <v>2725442</v>
      </c>
      <c r="S2157">
        <v>2024</v>
      </c>
      <c r="T2157" s="1" t="s">
        <v>0</v>
      </c>
      <c r="U2157" s="1" t="s">
        <v>85</v>
      </c>
      <c r="V2157" s="1" t="s">
        <v>87</v>
      </c>
      <c r="W2157" s="1" t="s">
        <v>88</v>
      </c>
      <c r="X2157" s="1" t="s">
        <v>84</v>
      </c>
      <c r="Y2157" s="1" t="s">
        <v>86</v>
      </c>
      <c r="Z2157" s="1" t="s">
        <v>89</v>
      </c>
      <c r="AA2157">
        <v>238</v>
      </c>
      <c r="AB2157">
        <v>340.34000000000003</v>
      </c>
    </row>
    <row r="2158" spans="18:28" ht="14.4" x14ac:dyDescent="0.3">
      <c r="R2158" s="22">
        <v>2725442</v>
      </c>
      <c r="S2158">
        <v>2024</v>
      </c>
      <c r="T2158" s="1" t="s">
        <v>0</v>
      </c>
      <c r="U2158" s="1" t="s">
        <v>85</v>
      </c>
      <c r="V2158" s="1" t="s">
        <v>87</v>
      </c>
      <c r="W2158" s="1" t="s">
        <v>88</v>
      </c>
      <c r="X2158" s="1" t="s">
        <v>84</v>
      </c>
      <c r="Y2158" s="1" t="s">
        <v>86</v>
      </c>
      <c r="Z2158" s="1" t="s">
        <v>89</v>
      </c>
      <c r="AA2158">
        <v>799</v>
      </c>
      <c r="AB2158">
        <v>1142.57</v>
      </c>
    </row>
    <row r="2159" spans="18:28" ht="14.4" x14ac:dyDescent="0.3">
      <c r="R2159" s="22">
        <v>2725442</v>
      </c>
      <c r="S2159">
        <v>2024</v>
      </c>
      <c r="T2159" s="1" t="s">
        <v>0</v>
      </c>
      <c r="U2159" s="1" t="s">
        <v>85</v>
      </c>
      <c r="V2159" s="1" t="s">
        <v>87</v>
      </c>
      <c r="W2159" s="1" t="s">
        <v>88</v>
      </c>
      <c r="X2159" s="1" t="s">
        <v>84</v>
      </c>
      <c r="Y2159" s="1" t="s">
        <v>86</v>
      </c>
      <c r="Z2159" s="1" t="s">
        <v>89</v>
      </c>
      <c r="AA2159">
        <v>213</v>
      </c>
      <c r="AB2159">
        <v>304.59000000000003</v>
      </c>
    </row>
    <row r="2160" spans="18:28" ht="14.4" x14ac:dyDescent="0.3">
      <c r="R2160" s="22">
        <v>2725442</v>
      </c>
      <c r="S2160">
        <v>2024</v>
      </c>
      <c r="T2160" s="1" t="s">
        <v>0</v>
      </c>
      <c r="U2160" s="1" t="s">
        <v>85</v>
      </c>
      <c r="V2160" s="1" t="s">
        <v>87</v>
      </c>
      <c r="W2160" s="1" t="s">
        <v>88</v>
      </c>
      <c r="X2160" s="1" t="s">
        <v>84</v>
      </c>
      <c r="Y2160" s="1" t="s">
        <v>86</v>
      </c>
      <c r="Z2160" s="1" t="s">
        <v>89</v>
      </c>
      <c r="AA2160">
        <v>211</v>
      </c>
      <c r="AB2160">
        <v>301.73</v>
      </c>
    </row>
    <row r="2161" spans="18:28" ht="14.4" x14ac:dyDescent="0.3">
      <c r="R2161" s="22">
        <v>2725442</v>
      </c>
      <c r="S2161">
        <v>2024</v>
      </c>
      <c r="T2161" s="1" t="s">
        <v>6</v>
      </c>
      <c r="U2161" s="1" t="s">
        <v>85</v>
      </c>
      <c r="V2161" s="1" t="s">
        <v>87</v>
      </c>
      <c r="W2161" s="1" t="s">
        <v>88</v>
      </c>
      <c r="X2161" s="1" t="s">
        <v>84</v>
      </c>
      <c r="Y2161" s="1" t="s">
        <v>86</v>
      </c>
      <c r="Z2161" s="1" t="s">
        <v>89</v>
      </c>
      <c r="AA2161">
        <v>182</v>
      </c>
      <c r="AB2161">
        <v>260.26</v>
      </c>
    </row>
    <row r="2162" spans="18:28" ht="14.4" x14ac:dyDescent="0.3">
      <c r="R2162" s="22">
        <v>2725442</v>
      </c>
      <c r="S2162">
        <v>2024</v>
      </c>
      <c r="T2162" s="1" t="s">
        <v>6</v>
      </c>
      <c r="U2162" s="1" t="s">
        <v>85</v>
      </c>
      <c r="V2162" s="1" t="s">
        <v>87</v>
      </c>
      <c r="W2162" s="1" t="s">
        <v>88</v>
      </c>
      <c r="X2162" s="1" t="s">
        <v>84</v>
      </c>
      <c r="Y2162" s="1" t="s">
        <v>86</v>
      </c>
      <c r="Z2162" s="1" t="s">
        <v>89</v>
      </c>
      <c r="AA2162">
        <v>208</v>
      </c>
      <c r="AB2162">
        <v>297.44</v>
      </c>
    </row>
    <row r="2163" spans="18:28" ht="14.4" x14ac:dyDescent="0.3">
      <c r="R2163" s="22">
        <v>2725442</v>
      </c>
      <c r="S2163">
        <v>2024</v>
      </c>
      <c r="T2163" s="1" t="s">
        <v>6</v>
      </c>
      <c r="U2163" s="1" t="s">
        <v>85</v>
      </c>
      <c r="V2163" s="1" t="s">
        <v>87</v>
      </c>
      <c r="W2163" s="1" t="s">
        <v>88</v>
      </c>
      <c r="X2163" s="1" t="s">
        <v>84</v>
      </c>
      <c r="Y2163" s="1" t="s">
        <v>86</v>
      </c>
      <c r="Z2163" s="1" t="s">
        <v>89</v>
      </c>
      <c r="AA2163">
        <v>804</v>
      </c>
      <c r="AB2163">
        <v>1149.72</v>
      </c>
    </row>
    <row r="2164" spans="18:28" ht="14.4" x14ac:dyDescent="0.3">
      <c r="R2164" s="22">
        <v>2725442</v>
      </c>
      <c r="S2164">
        <v>2024</v>
      </c>
      <c r="T2164" s="1" t="s">
        <v>6</v>
      </c>
      <c r="U2164" s="1" t="s">
        <v>85</v>
      </c>
      <c r="V2164" s="1" t="s">
        <v>87</v>
      </c>
      <c r="W2164" s="1" t="s">
        <v>88</v>
      </c>
      <c r="X2164" s="1" t="s">
        <v>84</v>
      </c>
      <c r="Y2164" s="1" t="s">
        <v>86</v>
      </c>
      <c r="Z2164" s="1" t="s">
        <v>89</v>
      </c>
      <c r="AA2164">
        <v>183</v>
      </c>
      <c r="AB2164">
        <v>261.69</v>
      </c>
    </row>
    <row r="2165" spans="18:28" ht="14.4" x14ac:dyDescent="0.3">
      <c r="R2165" s="22">
        <v>2725442</v>
      </c>
      <c r="S2165">
        <v>2024</v>
      </c>
      <c r="T2165" s="1" t="s">
        <v>6</v>
      </c>
      <c r="U2165" s="1" t="s">
        <v>85</v>
      </c>
      <c r="V2165" s="1" t="s">
        <v>87</v>
      </c>
      <c r="W2165" s="1" t="s">
        <v>88</v>
      </c>
      <c r="X2165" s="1" t="s">
        <v>84</v>
      </c>
      <c r="Y2165" s="1" t="s">
        <v>86</v>
      </c>
      <c r="Z2165" s="1" t="s">
        <v>89</v>
      </c>
      <c r="AA2165">
        <v>181</v>
      </c>
      <c r="AB2165">
        <v>258.83</v>
      </c>
    </row>
    <row r="2166" spans="18:28" ht="14.4" x14ac:dyDescent="0.3">
      <c r="R2166" s="22">
        <v>2725442</v>
      </c>
      <c r="S2166">
        <v>2024</v>
      </c>
      <c r="T2166" s="1" t="s">
        <v>6</v>
      </c>
      <c r="U2166" s="1" t="s">
        <v>85</v>
      </c>
      <c r="V2166" s="1" t="s">
        <v>87</v>
      </c>
      <c r="W2166" s="1" t="s">
        <v>88</v>
      </c>
      <c r="X2166" s="1" t="s">
        <v>84</v>
      </c>
      <c r="Y2166" s="1" t="s">
        <v>86</v>
      </c>
      <c r="Z2166" s="1" t="s">
        <v>89</v>
      </c>
      <c r="AA2166">
        <v>813</v>
      </c>
      <c r="AB2166">
        <v>1162.5899999999999</v>
      </c>
    </row>
    <row r="2167" spans="18:28" ht="14.4" x14ac:dyDescent="0.3">
      <c r="R2167" s="22">
        <v>2725442</v>
      </c>
      <c r="S2167">
        <v>2024</v>
      </c>
      <c r="T2167" s="1" t="s">
        <v>5</v>
      </c>
      <c r="U2167" s="1" t="s">
        <v>85</v>
      </c>
      <c r="V2167" s="1" t="s">
        <v>87</v>
      </c>
      <c r="W2167" s="1" t="s">
        <v>88</v>
      </c>
      <c r="X2167" s="1" t="s">
        <v>84</v>
      </c>
      <c r="Y2167" s="1" t="s">
        <v>86</v>
      </c>
      <c r="Z2167" s="1" t="s">
        <v>89</v>
      </c>
      <c r="AA2167">
        <v>212</v>
      </c>
      <c r="AB2167">
        <v>303.15999999999997</v>
      </c>
    </row>
    <row r="2168" spans="18:28" ht="14.4" x14ac:dyDescent="0.3">
      <c r="R2168" s="22">
        <v>2725442</v>
      </c>
      <c r="S2168">
        <v>2024</v>
      </c>
      <c r="T2168" s="1" t="s">
        <v>5</v>
      </c>
      <c r="U2168" s="1" t="s">
        <v>85</v>
      </c>
      <c r="V2168" s="1" t="s">
        <v>87</v>
      </c>
      <c r="W2168" s="1" t="s">
        <v>88</v>
      </c>
      <c r="X2168" s="1" t="s">
        <v>84</v>
      </c>
      <c r="Y2168" s="1" t="s">
        <v>86</v>
      </c>
      <c r="Z2168" s="1" t="s">
        <v>89</v>
      </c>
      <c r="AA2168">
        <v>185</v>
      </c>
      <c r="AB2168">
        <v>264.55</v>
      </c>
    </row>
    <row r="2169" spans="18:28" ht="14.4" x14ac:dyDescent="0.3">
      <c r="R2169" s="22">
        <v>2725442</v>
      </c>
      <c r="S2169">
        <v>2024</v>
      </c>
      <c r="T2169" s="1" t="s">
        <v>2</v>
      </c>
      <c r="U2169" s="1" t="s">
        <v>85</v>
      </c>
      <c r="V2169" s="1" t="s">
        <v>87</v>
      </c>
      <c r="W2169" s="1" t="s">
        <v>88</v>
      </c>
      <c r="X2169" s="1" t="s">
        <v>84</v>
      </c>
      <c r="Y2169" s="1" t="s">
        <v>86</v>
      </c>
      <c r="Z2169" s="1" t="s">
        <v>89</v>
      </c>
      <c r="AA2169">
        <v>230</v>
      </c>
      <c r="AB2169">
        <v>328.9</v>
      </c>
    </row>
    <row r="2170" spans="18:28" ht="14.4" x14ac:dyDescent="0.3">
      <c r="R2170" s="22">
        <v>2725442</v>
      </c>
      <c r="S2170">
        <v>2024</v>
      </c>
      <c r="T2170" s="1" t="s">
        <v>2</v>
      </c>
      <c r="U2170" s="1" t="s">
        <v>85</v>
      </c>
      <c r="V2170" s="1" t="s">
        <v>87</v>
      </c>
      <c r="W2170" s="1" t="s">
        <v>88</v>
      </c>
      <c r="X2170" s="1" t="s">
        <v>84</v>
      </c>
      <c r="Y2170" s="1" t="s">
        <v>86</v>
      </c>
      <c r="Z2170" s="1" t="s">
        <v>89</v>
      </c>
      <c r="AA2170">
        <v>203</v>
      </c>
      <c r="AB2170">
        <v>290.28999999999996</v>
      </c>
    </row>
    <row r="2171" spans="18:28" ht="14.4" x14ac:dyDescent="0.3">
      <c r="R2171" s="22">
        <v>2725442</v>
      </c>
      <c r="S2171">
        <v>2024</v>
      </c>
      <c r="T2171" s="1" t="s">
        <v>4</v>
      </c>
      <c r="U2171" s="1" t="s">
        <v>85</v>
      </c>
      <c r="V2171" s="1" t="s">
        <v>87</v>
      </c>
      <c r="W2171" s="1" t="s">
        <v>88</v>
      </c>
      <c r="X2171" s="1" t="s">
        <v>84</v>
      </c>
      <c r="Y2171" s="1" t="s">
        <v>86</v>
      </c>
      <c r="Z2171" s="1" t="s">
        <v>89</v>
      </c>
      <c r="AA2171">
        <v>220</v>
      </c>
      <c r="AB2171">
        <v>314.60000000000002</v>
      </c>
    </row>
    <row r="2172" spans="18:28" ht="14.4" x14ac:dyDescent="0.3">
      <c r="R2172" s="22">
        <v>2725442</v>
      </c>
      <c r="S2172">
        <v>2024</v>
      </c>
      <c r="T2172" s="1" t="s">
        <v>4</v>
      </c>
      <c r="U2172" s="1" t="s">
        <v>85</v>
      </c>
      <c r="V2172" s="1" t="s">
        <v>87</v>
      </c>
      <c r="W2172" s="1" t="s">
        <v>88</v>
      </c>
      <c r="X2172" s="1" t="s">
        <v>84</v>
      </c>
      <c r="Y2172" s="1" t="s">
        <v>86</v>
      </c>
      <c r="Z2172" s="1" t="s">
        <v>89</v>
      </c>
      <c r="AA2172">
        <v>190</v>
      </c>
      <c r="AB2172">
        <v>271.7</v>
      </c>
    </row>
    <row r="2173" spans="18:28" ht="14.4" x14ac:dyDescent="0.3">
      <c r="R2173" s="22">
        <v>2725442</v>
      </c>
      <c r="S2173">
        <v>2024</v>
      </c>
      <c r="T2173" s="1" t="s">
        <v>4</v>
      </c>
      <c r="U2173" s="1" t="s">
        <v>85</v>
      </c>
      <c r="V2173" s="1" t="s">
        <v>87</v>
      </c>
      <c r="W2173" s="1" t="s">
        <v>88</v>
      </c>
      <c r="X2173" s="1" t="s">
        <v>84</v>
      </c>
      <c r="Y2173" s="1" t="s">
        <v>86</v>
      </c>
      <c r="Z2173" s="1" t="s">
        <v>89</v>
      </c>
      <c r="AA2173">
        <v>889</v>
      </c>
      <c r="AB2173">
        <v>1271.27</v>
      </c>
    </row>
    <row r="2174" spans="18:28" ht="14.4" x14ac:dyDescent="0.3">
      <c r="R2174" s="22">
        <v>2725442</v>
      </c>
      <c r="S2174">
        <v>2024</v>
      </c>
      <c r="T2174" s="1" t="s">
        <v>4</v>
      </c>
      <c r="U2174" s="1" t="s">
        <v>85</v>
      </c>
      <c r="V2174" s="1" t="s">
        <v>87</v>
      </c>
      <c r="W2174" s="1" t="s">
        <v>88</v>
      </c>
      <c r="X2174" s="1" t="s">
        <v>84</v>
      </c>
      <c r="Y2174" s="1" t="s">
        <v>86</v>
      </c>
      <c r="Z2174" s="1" t="s">
        <v>89</v>
      </c>
      <c r="AA2174">
        <v>217</v>
      </c>
      <c r="AB2174">
        <v>310.31</v>
      </c>
    </row>
    <row r="2175" spans="18:28" ht="14.4" x14ac:dyDescent="0.3">
      <c r="R2175" s="22">
        <v>2725442</v>
      </c>
      <c r="S2175">
        <v>2024</v>
      </c>
      <c r="T2175" s="1" t="s">
        <v>4</v>
      </c>
      <c r="U2175" s="1" t="s">
        <v>85</v>
      </c>
      <c r="V2175" s="1" t="s">
        <v>87</v>
      </c>
      <c r="W2175" s="1" t="s">
        <v>88</v>
      </c>
      <c r="X2175" s="1" t="s">
        <v>84</v>
      </c>
      <c r="Y2175" s="1" t="s">
        <v>86</v>
      </c>
      <c r="Z2175" s="1" t="s">
        <v>89</v>
      </c>
      <c r="AA2175">
        <v>193</v>
      </c>
      <c r="AB2175">
        <v>275.99</v>
      </c>
    </row>
    <row r="2176" spans="18:28" ht="14.4" x14ac:dyDescent="0.3">
      <c r="R2176" s="22">
        <v>2725442</v>
      </c>
      <c r="S2176">
        <v>2024</v>
      </c>
      <c r="T2176" s="1" t="s">
        <v>10</v>
      </c>
      <c r="U2176" s="1" t="s">
        <v>85</v>
      </c>
      <c r="V2176" s="1" t="s">
        <v>87</v>
      </c>
      <c r="W2176" s="1" t="s">
        <v>88</v>
      </c>
      <c r="X2176" s="1" t="s">
        <v>84</v>
      </c>
      <c r="Y2176" s="1" t="s">
        <v>86</v>
      </c>
      <c r="Z2176" s="1" t="s">
        <v>89</v>
      </c>
      <c r="AA2176">
        <v>188</v>
      </c>
      <c r="AB2176">
        <v>268.84000000000003</v>
      </c>
    </row>
    <row r="2177" spans="18:28" ht="14.4" x14ac:dyDescent="0.3">
      <c r="R2177" s="22">
        <v>2725442</v>
      </c>
      <c r="S2177">
        <v>2024</v>
      </c>
      <c r="T2177" s="1" t="s">
        <v>10</v>
      </c>
      <c r="U2177" s="1" t="s">
        <v>85</v>
      </c>
      <c r="V2177" s="1" t="s">
        <v>87</v>
      </c>
      <c r="W2177" s="1" t="s">
        <v>88</v>
      </c>
      <c r="X2177" s="1" t="s">
        <v>84</v>
      </c>
      <c r="Y2177" s="1" t="s">
        <v>86</v>
      </c>
      <c r="Z2177" s="1" t="s">
        <v>89</v>
      </c>
      <c r="AA2177">
        <v>894</v>
      </c>
      <c r="AB2177">
        <v>1278.42</v>
      </c>
    </row>
    <row r="2178" spans="18:28" ht="14.4" x14ac:dyDescent="0.3">
      <c r="R2178" s="22">
        <v>2725442</v>
      </c>
      <c r="S2178">
        <v>2024</v>
      </c>
      <c r="T2178" s="1" t="s">
        <v>10</v>
      </c>
      <c r="U2178" s="1" t="s">
        <v>85</v>
      </c>
      <c r="V2178" s="1" t="s">
        <v>87</v>
      </c>
      <c r="W2178" s="1" t="s">
        <v>88</v>
      </c>
      <c r="X2178" s="1" t="s">
        <v>84</v>
      </c>
      <c r="Y2178" s="1" t="s">
        <v>86</v>
      </c>
      <c r="Z2178" s="1" t="s">
        <v>89</v>
      </c>
      <c r="AA2178">
        <v>161</v>
      </c>
      <c r="AB2178">
        <v>230.23000000000002</v>
      </c>
    </row>
    <row r="2179" spans="18:28" ht="14.4" x14ac:dyDescent="0.3">
      <c r="R2179" s="22">
        <v>2725442</v>
      </c>
      <c r="S2179">
        <v>2024</v>
      </c>
      <c r="T2179" s="1" t="s">
        <v>9</v>
      </c>
      <c r="U2179" s="1" t="s">
        <v>85</v>
      </c>
      <c r="V2179" s="1" t="s">
        <v>87</v>
      </c>
      <c r="W2179" s="1" t="s">
        <v>88</v>
      </c>
      <c r="X2179" s="1" t="s">
        <v>84</v>
      </c>
      <c r="Y2179" s="1" t="s">
        <v>86</v>
      </c>
      <c r="Z2179" s="1" t="s">
        <v>89</v>
      </c>
      <c r="AA2179">
        <v>164</v>
      </c>
      <c r="AB2179">
        <v>234.51999999999998</v>
      </c>
    </row>
    <row r="2180" spans="18:28" ht="14.4" x14ac:dyDescent="0.3">
      <c r="R2180" s="22">
        <v>2725442</v>
      </c>
      <c r="S2180">
        <v>2024</v>
      </c>
      <c r="T2180" s="1" t="s">
        <v>9</v>
      </c>
      <c r="U2180" s="1" t="s">
        <v>85</v>
      </c>
      <c r="V2180" s="1" t="s">
        <v>87</v>
      </c>
      <c r="W2180" s="1" t="s">
        <v>88</v>
      </c>
      <c r="X2180" s="1" t="s">
        <v>84</v>
      </c>
      <c r="Y2180" s="1" t="s">
        <v>86</v>
      </c>
      <c r="Z2180" s="1" t="s">
        <v>89</v>
      </c>
      <c r="AA2180">
        <v>190</v>
      </c>
      <c r="AB2180">
        <v>271.7</v>
      </c>
    </row>
    <row r="2181" spans="18:28" ht="14.4" x14ac:dyDescent="0.3">
      <c r="R2181" s="22">
        <v>2725442</v>
      </c>
      <c r="S2181">
        <v>2024</v>
      </c>
      <c r="T2181" s="1" t="s">
        <v>9</v>
      </c>
      <c r="U2181" s="1" t="s">
        <v>85</v>
      </c>
      <c r="V2181" s="1" t="s">
        <v>87</v>
      </c>
      <c r="W2181" s="1" t="s">
        <v>88</v>
      </c>
      <c r="X2181" s="1" t="s">
        <v>84</v>
      </c>
      <c r="Y2181" s="1" t="s">
        <v>86</v>
      </c>
      <c r="Z2181" s="1" t="s">
        <v>89</v>
      </c>
      <c r="AA2181">
        <v>163</v>
      </c>
      <c r="AB2181">
        <v>233.09</v>
      </c>
    </row>
    <row r="2182" spans="18:28" ht="14.4" x14ac:dyDescent="0.3">
      <c r="R2182" s="22">
        <v>2725442</v>
      </c>
      <c r="S2182">
        <v>2024</v>
      </c>
      <c r="T2182" s="1" t="s">
        <v>9</v>
      </c>
      <c r="U2182" s="1" t="s">
        <v>85</v>
      </c>
      <c r="V2182" s="1" t="s">
        <v>87</v>
      </c>
      <c r="W2182" s="1" t="s">
        <v>88</v>
      </c>
      <c r="X2182" s="1" t="s">
        <v>84</v>
      </c>
      <c r="Y2182" s="1" t="s">
        <v>86</v>
      </c>
      <c r="Z2182" s="1" t="s">
        <v>89</v>
      </c>
      <c r="AA2182">
        <v>816</v>
      </c>
      <c r="AB2182">
        <v>1166.8800000000001</v>
      </c>
    </row>
    <row r="2183" spans="18:28" ht="14.4" x14ac:dyDescent="0.3">
      <c r="R2183" s="22">
        <v>2725442</v>
      </c>
      <c r="S2183">
        <v>2024</v>
      </c>
      <c r="T2183" s="1" t="s">
        <v>8</v>
      </c>
      <c r="U2183" s="1" t="s">
        <v>85</v>
      </c>
      <c r="V2183" s="1" t="s">
        <v>87</v>
      </c>
      <c r="W2183" s="1" t="s">
        <v>88</v>
      </c>
      <c r="X2183" s="1" t="s">
        <v>84</v>
      </c>
      <c r="Y2183" s="1" t="s">
        <v>86</v>
      </c>
      <c r="Z2183" s="1" t="s">
        <v>89</v>
      </c>
      <c r="AA2183">
        <v>200</v>
      </c>
      <c r="AB2183">
        <v>286</v>
      </c>
    </row>
    <row r="2184" spans="18:28" ht="14.4" x14ac:dyDescent="0.3">
      <c r="R2184" s="22">
        <v>2725442</v>
      </c>
      <c r="S2184">
        <v>2024</v>
      </c>
      <c r="T2184" s="1" t="s">
        <v>8</v>
      </c>
      <c r="U2184" s="1" t="s">
        <v>85</v>
      </c>
      <c r="V2184" s="1" t="s">
        <v>87</v>
      </c>
      <c r="W2184" s="1" t="s">
        <v>88</v>
      </c>
      <c r="X2184" s="1" t="s">
        <v>84</v>
      </c>
      <c r="Y2184" s="1" t="s">
        <v>86</v>
      </c>
      <c r="Z2184" s="1" t="s">
        <v>89</v>
      </c>
      <c r="AA2184">
        <v>172</v>
      </c>
      <c r="AB2184">
        <v>245.95999999999998</v>
      </c>
    </row>
    <row r="2185" spans="18:28" ht="14.4" x14ac:dyDescent="0.3">
      <c r="R2185" s="22">
        <v>2725442</v>
      </c>
      <c r="S2185">
        <v>2024</v>
      </c>
      <c r="T2185" s="1" t="s">
        <v>8</v>
      </c>
      <c r="U2185" s="1" t="s">
        <v>85</v>
      </c>
      <c r="V2185" s="1" t="s">
        <v>87</v>
      </c>
      <c r="W2185" s="1" t="s">
        <v>88</v>
      </c>
      <c r="X2185" s="1" t="s">
        <v>84</v>
      </c>
      <c r="Y2185" s="1" t="s">
        <v>86</v>
      </c>
      <c r="Z2185" s="1" t="s">
        <v>89</v>
      </c>
      <c r="AA2185">
        <v>806</v>
      </c>
      <c r="AB2185">
        <v>1152.58</v>
      </c>
    </row>
    <row r="2186" spans="18:28" ht="14.4" x14ac:dyDescent="0.3">
      <c r="R2186" s="22">
        <v>2725442</v>
      </c>
      <c r="S2186">
        <v>2024</v>
      </c>
      <c r="T2186" s="1" t="s">
        <v>8</v>
      </c>
      <c r="U2186" s="1" t="s">
        <v>85</v>
      </c>
      <c r="V2186" s="1" t="s">
        <v>87</v>
      </c>
      <c r="W2186" s="1" t="s">
        <v>88</v>
      </c>
      <c r="X2186" s="1" t="s">
        <v>84</v>
      </c>
      <c r="Y2186" s="1" t="s">
        <v>86</v>
      </c>
      <c r="Z2186" s="1" t="s">
        <v>89</v>
      </c>
      <c r="AA2186">
        <v>171</v>
      </c>
      <c r="AB2186">
        <v>244.53</v>
      </c>
    </row>
    <row r="2187" spans="18:28" ht="14.4" x14ac:dyDescent="0.3">
      <c r="R2187" s="22">
        <v>2725442</v>
      </c>
      <c r="S2187">
        <v>2024</v>
      </c>
      <c r="T2187" s="1" t="s">
        <v>8</v>
      </c>
      <c r="U2187" s="1" t="s">
        <v>85</v>
      </c>
      <c r="V2187" s="1" t="s">
        <v>87</v>
      </c>
      <c r="W2187" s="1" t="s">
        <v>88</v>
      </c>
      <c r="X2187" s="1" t="s">
        <v>84</v>
      </c>
      <c r="Y2187" s="1" t="s">
        <v>86</v>
      </c>
      <c r="Z2187" s="1" t="s">
        <v>89</v>
      </c>
      <c r="AA2187">
        <v>199</v>
      </c>
      <c r="AB2187">
        <v>284.57</v>
      </c>
    </row>
    <row r="2188" spans="18:28" ht="14.4" x14ac:dyDescent="0.3">
      <c r="R2188" s="22">
        <v>2725442</v>
      </c>
      <c r="S2188">
        <v>2024</v>
      </c>
      <c r="T2188" s="1" t="s">
        <v>8</v>
      </c>
      <c r="U2188" s="1" t="s">
        <v>85</v>
      </c>
      <c r="V2188" s="1" t="s">
        <v>87</v>
      </c>
      <c r="W2188" s="1" t="s">
        <v>88</v>
      </c>
      <c r="X2188" s="1" t="s">
        <v>84</v>
      </c>
      <c r="Y2188" s="1" t="s">
        <v>86</v>
      </c>
      <c r="Z2188" s="1" t="s">
        <v>89</v>
      </c>
      <c r="AA2188">
        <v>173</v>
      </c>
      <c r="AB2188">
        <v>247.39</v>
      </c>
    </row>
    <row r="2189" spans="18:28" ht="14.4" x14ac:dyDescent="0.3">
      <c r="R2189" s="22">
        <v>2725442</v>
      </c>
      <c r="S2189">
        <v>2023</v>
      </c>
      <c r="T2189" s="1" t="s">
        <v>3</v>
      </c>
      <c r="U2189" s="1" t="s">
        <v>77</v>
      </c>
      <c r="V2189" s="1" t="s">
        <v>87</v>
      </c>
      <c r="W2189" s="1" t="s">
        <v>79</v>
      </c>
      <c r="X2189" s="1" t="s">
        <v>80</v>
      </c>
      <c r="Y2189" s="1" t="s">
        <v>81</v>
      </c>
      <c r="Z2189" s="1" t="s">
        <v>83</v>
      </c>
      <c r="AA2189">
        <v>338</v>
      </c>
      <c r="AB2189">
        <v>483.34000000000003</v>
      </c>
    </row>
    <row r="2190" spans="18:28" ht="14.4" x14ac:dyDescent="0.3">
      <c r="R2190" s="22">
        <v>2725442</v>
      </c>
      <c r="S2190">
        <v>2023</v>
      </c>
      <c r="T2190" s="1" t="s">
        <v>3</v>
      </c>
      <c r="U2190" s="1" t="s">
        <v>77</v>
      </c>
      <c r="V2190" s="1" t="s">
        <v>87</v>
      </c>
      <c r="W2190" s="1" t="s">
        <v>79</v>
      </c>
      <c r="X2190" s="1" t="s">
        <v>80</v>
      </c>
      <c r="Y2190" s="1" t="s">
        <v>81</v>
      </c>
      <c r="Z2190" s="1" t="s">
        <v>83</v>
      </c>
      <c r="AA2190">
        <v>334</v>
      </c>
      <c r="AB2190">
        <v>477.62</v>
      </c>
    </row>
    <row r="2191" spans="18:28" ht="14.4" x14ac:dyDescent="0.3">
      <c r="R2191" s="22">
        <v>2725442</v>
      </c>
      <c r="S2191">
        <v>2023</v>
      </c>
      <c r="T2191" s="1" t="s">
        <v>3</v>
      </c>
      <c r="U2191" s="1" t="s">
        <v>77</v>
      </c>
      <c r="V2191" s="1" t="s">
        <v>87</v>
      </c>
      <c r="W2191" s="1" t="s">
        <v>79</v>
      </c>
      <c r="X2191" s="1" t="s">
        <v>80</v>
      </c>
      <c r="Y2191" s="1" t="s">
        <v>81</v>
      </c>
      <c r="Z2191" s="1" t="s">
        <v>83</v>
      </c>
      <c r="AA2191">
        <v>655</v>
      </c>
      <c r="AB2191">
        <v>936.65</v>
      </c>
    </row>
    <row r="2192" spans="18:28" ht="14.4" x14ac:dyDescent="0.3">
      <c r="R2192" s="22">
        <v>2725442</v>
      </c>
      <c r="S2192">
        <v>2023</v>
      </c>
      <c r="T2192" s="1" t="s">
        <v>3</v>
      </c>
      <c r="U2192" s="1" t="s">
        <v>77</v>
      </c>
      <c r="V2192" s="1" t="s">
        <v>87</v>
      </c>
      <c r="W2192" s="1" t="s">
        <v>79</v>
      </c>
      <c r="X2192" s="1" t="s">
        <v>80</v>
      </c>
      <c r="Y2192" s="1" t="s">
        <v>81</v>
      </c>
      <c r="Z2192" s="1" t="s">
        <v>83</v>
      </c>
      <c r="AA2192">
        <v>361</v>
      </c>
      <c r="AB2192">
        <v>516.23</v>
      </c>
    </row>
    <row r="2193" spans="18:28" ht="14.4" x14ac:dyDescent="0.3">
      <c r="R2193" s="22">
        <v>2725442</v>
      </c>
      <c r="S2193">
        <v>2023</v>
      </c>
      <c r="T2193" s="1" t="s">
        <v>3</v>
      </c>
      <c r="U2193" s="1" t="s">
        <v>77</v>
      </c>
      <c r="V2193" s="1" t="s">
        <v>87</v>
      </c>
      <c r="W2193" s="1" t="s">
        <v>79</v>
      </c>
      <c r="X2193" s="1" t="s">
        <v>80</v>
      </c>
      <c r="Y2193" s="1" t="s">
        <v>81</v>
      </c>
      <c r="Z2193" s="1" t="s">
        <v>83</v>
      </c>
      <c r="AA2193">
        <v>365</v>
      </c>
      <c r="AB2193">
        <v>521.95000000000005</v>
      </c>
    </row>
    <row r="2194" spans="18:28" ht="14.4" x14ac:dyDescent="0.3">
      <c r="R2194" s="22">
        <v>2725442</v>
      </c>
      <c r="S2194">
        <v>2023</v>
      </c>
      <c r="T2194" s="1" t="s">
        <v>7</v>
      </c>
      <c r="U2194" s="1" t="s">
        <v>77</v>
      </c>
      <c r="V2194" s="1" t="s">
        <v>78</v>
      </c>
      <c r="W2194" s="1" t="s">
        <v>79</v>
      </c>
      <c r="X2194" s="1" t="s">
        <v>80</v>
      </c>
      <c r="Y2194" s="1" t="s">
        <v>81</v>
      </c>
      <c r="Z2194" s="1" t="s">
        <v>83</v>
      </c>
      <c r="AA2194">
        <v>340</v>
      </c>
      <c r="AB2194">
        <v>486.2</v>
      </c>
    </row>
    <row r="2195" spans="18:28" ht="14.4" x14ac:dyDescent="0.3">
      <c r="R2195" s="22">
        <v>2725442</v>
      </c>
      <c r="S2195">
        <v>2023</v>
      </c>
      <c r="T2195" s="1" t="s">
        <v>7</v>
      </c>
      <c r="U2195" s="1" t="s">
        <v>77</v>
      </c>
      <c r="V2195" s="1" t="s">
        <v>78</v>
      </c>
      <c r="W2195" s="1" t="s">
        <v>79</v>
      </c>
      <c r="X2195" s="1" t="s">
        <v>80</v>
      </c>
      <c r="Y2195" s="1" t="s">
        <v>81</v>
      </c>
      <c r="Z2195" s="1" t="s">
        <v>83</v>
      </c>
      <c r="AA2195">
        <v>659</v>
      </c>
      <c r="AB2195">
        <v>942.37</v>
      </c>
    </row>
    <row r="2196" spans="18:28" ht="14.4" x14ac:dyDescent="0.3">
      <c r="R2196" s="22">
        <v>2725442</v>
      </c>
      <c r="S2196">
        <v>2023</v>
      </c>
      <c r="T2196" s="1" t="s">
        <v>7</v>
      </c>
      <c r="U2196" s="1" t="s">
        <v>77</v>
      </c>
      <c r="V2196" s="1" t="s">
        <v>78</v>
      </c>
      <c r="W2196" s="1" t="s">
        <v>79</v>
      </c>
      <c r="X2196" s="1" t="s">
        <v>80</v>
      </c>
      <c r="Y2196" s="1" t="s">
        <v>81</v>
      </c>
      <c r="Z2196" s="1" t="s">
        <v>83</v>
      </c>
      <c r="AA2196">
        <v>313</v>
      </c>
      <c r="AB2196">
        <v>447.59000000000003</v>
      </c>
    </row>
    <row r="2197" spans="18:28" ht="14.4" x14ac:dyDescent="0.3">
      <c r="R2197" s="22">
        <v>2725442</v>
      </c>
      <c r="S2197">
        <v>2023</v>
      </c>
      <c r="T2197" s="1" t="s">
        <v>11</v>
      </c>
      <c r="U2197" s="1" t="s">
        <v>77</v>
      </c>
      <c r="V2197" s="1" t="s">
        <v>78</v>
      </c>
      <c r="W2197" s="1" t="s">
        <v>79</v>
      </c>
      <c r="X2197" s="1" t="s">
        <v>80</v>
      </c>
      <c r="Y2197" s="1" t="s">
        <v>81</v>
      </c>
      <c r="Z2197" s="1" t="s">
        <v>83</v>
      </c>
      <c r="AA2197">
        <v>322</v>
      </c>
      <c r="AB2197">
        <v>460.46000000000004</v>
      </c>
    </row>
    <row r="2198" spans="18:28" ht="14.4" x14ac:dyDescent="0.3">
      <c r="R2198" s="22">
        <v>2725442</v>
      </c>
      <c r="S2198">
        <v>2023</v>
      </c>
      <c r="T2198" s="1" t="s">
        <v>11</v>
      </c>
      <c r="U2198" s="1" t="s">
        <v>77</v>
      </c>
      <c r="V2198" s="1" t="s">
        <v>78</v>
      </c>
      <c r="W2198" s="1" t="s">
        <v>79</v>
      </c>
      <c r="X2198" s="1" t="s">
        <v>80</v>
      </c>
      <c r="Y2198" s="1" t="s">
        <v>81</v>
      </c>
      <c r="Z2198" s="1" t="s">
        <v>83</v>
      </c>
      <c r="AA2198">
        <v>292</v>
      </c>
      <c r="AB2198">
        <v>417.56</v>
      </c>
    </row>
    <row r="2199" spans="18:28" ht="14.4" x14ac:dyDescent="0.3">
      <c r="R2199" s="22">
        <v>2725442</v>
      </c>
      <c r="S2199">
        <v>2023</v>
      </c>
      <c r="T2199" s="1" t="s">
        <v>11</v>
      </c>
      <c r="U2199" s="1" t="s">
        <v>77</v>
      </c>
      <c r="V2199" s="1" t="s">
        <v>78</v>
      </c>
      <c r="W2199" s="1" t="s">
        <v>79</v>
      </c>
      <c r="X2199" s="1" t="s">
        <v>80</v>
      </c>
      <c r="Y2199" s="1" t="s">
        <v>81</v>
      </c>
      <c r="Z2199" s="1" t="s">
        <v>83</v>
      </c>
      <c r="AA2199">
        <v>749</v>
      </c>
      <c r="AB2199">
        <v>1071.07</v>
      </c>
    </row>
    <row r="2200" spans="18:28" ht="14.4" x14ac:dyDescent="0.3">
      <c r="R2200" s="22">
        <v>2725442</v>
      </c>
      <c r="S2200">
        <v>2023</v>
      </c>
      <c r="T2200" s="1" t="s">
        <v>11</v>
      </c>
      <c r="U2200" s="1" t="s">
        <v>77</v>
      </c>
      <c r="V2200" s="1" t="s">
        <v>78</v>
      </c>
      <c r="W2200" s="1" t="s">
        <v>79</v>
      </c>
      <c r="X2200" s="1" t="s">
        <v>80</v>
      </c>
      <c r="Y2200" s="1" t="s">
        <v>81</v>
      </c>
      <c r="Z2200" s="1" t="s">
        <v>83</v>
      </c>
      <c r="AA2200">
        <v>321</v>
      </c>
      <c r="AB2200">
        <v>459.03</v>
      </c>
    </row>
    <row r="2201" spans="18:28" ht="14.4" x14ac:dyDescent="0.3">
      <c r="R2201" s="22">
        <v>2725442</v>
      </c>
      <c r="S2201">
        <v>2023</v>
      </c>
      <c r="T2201" s="1" t="s">
        <v>11</v>
      </c>
      <c r="U2201" s="1" t="s">
        <v>77</v>
      </c>
      <c r="V2201" s="1" t="s">
        <v>78</v>
      </c>
      <c r="W2201" s="1" t="s">
        <v>79</v>
      </c>
      <c r="X2201" s="1" t="s">
        <v>80</v>
      </c>
      <c r="Y2201" s="1" t="s">
        <v>81</v>
      </c>
      <c r="Z2201" s="1" t="s">
        <v>83</v>
      </c>
      <c r="AA2201">
        <v>319</v>
      </c>
      <c r="AB2201">
        <v>456.16999999999996</v>
      </c>
    </row>
    <row r="2202" spans="18:28" ht="14.4" x14ac:dyDescent="0.3">
      <c r="R2202" s="22">
        <v>2725442</v>
      </c>
      <c r="S2202">
        <v>2023</v>
      </c>
      <c r="T2202" s="1" t="s">
        <v>11</v>
      </c>
      <c r="U2202" s="1" t="s">
        <v>77</v>
      </c>
      <c r="V2202" s="1" t="s">
        <v>78</v>
      </c>
      <c r="W2202" s="1" t="s">
        <v>79</v>
      </c>
      <c r="X2202" s="1" t="s">
        <v>80</v>
      </c>
      <c r="Y2202" s="1" t="s">
        <v>81</v>
      </c>
      <c r="Z2202" s="1" t="s">
        <v>83</v>
      </c>
      <c r="AA2202">
        <v>295</v>
      </c>
      <c r="AB2202">
        <v>421.85</v>
      </c>
    </row>
    <row r="2203" spans="18:28" ht="14.4" x14ac:dyDescent="0.3">
      <c r="R2203" s="22">
        <v>2725442</v>
      </c>
      <c r="S2203">
        <v>2023</v>
      </c>
      <c r="T2203" s="1" t="s">
        <v>1</v>
      </c>
      <c r="U2203" s="1" t="s">
        <v>77</v>
      </c>
      <c r="V2203" s="1" t="s">
        <v>78</v>
      </c>
      <c r="W2203" s="1" t="s">
        <v>79</v>
      </c>
      <c r="X2203" s="1" t="s">
        <v>80</v>
      </c>
      <c r="Y2203" s="1" t="s">
        <v>81</v>
      </c>
      <c r="Z2203" s="1" t="s">
        <v>83</v>
      </c>
      <c r="AA2203">
        <v>372</v>
      </c>
      <c r="AB2203">
        <v>531.96</v>
      </c>
    </row>
    <row r="2204" spans="18:28" ht="14.4" x14ac:dyDescent="0.3">
      <c r="R2204" s="22">
        <v>2725442</v>
      </c>
      <c r="S2204">
        <v>2023</v>
      </c>
      <c r="T2204" s="1" t="s">
        <v>1</v>
      </c>
      <c r="U2204" s="1" t="s">
        <v>77</v>
      </c>
      <c r="V2204" s="1" t="s">
        <v>78</v>
      </c>
      <c r="W2204" s="1" t="s">
        <v>79</v>
      </c>
      <c r="X2204" s="1" t="s">
        <v>80</v>
      </c>
      <c r="Y2204" s="1" t="s">
        <v>81</v>
      </c>
      <c r="Z2204" s="1" t="s">
        <v>83</v>
      </c>
      <c r="AA2204">
        <v>301</v>
      </c>
      <c r="AB2204">
        <v>430.43</v>
      </c>
    </row>
    <row r="2205" spans="18:28" ht="14.4" x14ac:dyDescent="0.3">
      <c r="R2205" s="22">
        <v>2725442</v>
      </c>
      <c r="S2205">
        <v>2023</v>
      </c>
      <c r="T2205" s="1" t="s">
        <v>0</v>
      </c>
      <c r="U2205" s="1" t="s">
        <v>77</v>
      </c>
      <c r="V2205" s="1" t="s">
        <v>78</v>
      </c>
      <c r="W2205" s="1" t="s">
        <v>79</v>
      </c>
      <c r="X2205" s="1" t="s">
        <v>80</v>
      </c>
      <c r="Y2205" s="1" t="s">
        <v>81</v>
      </c>
      <c r="Z2205" s="1" t="s">
        <v>83</v>
      </c>
      <c r="AA2205">
        <v>308</v>
      </c>
      <c r="AB2205">
        <v>440.44</v>
      </c>
    </row>
    <row r="2206" spans="18:28" ht="14.4" x14ac:dyDescent="0.3">
      <c r="R2206" s="22">
        <v>2725442</v>
      </c>
      <c r="S2206">
        <v>2023</v>
      </c>
      <c r="T2206" s="1" t="s">
        <v>0</v>
      </c>
      <c r="U2206" s="1" t="s">
        <v>77</v>
      </c>
      <c r="V2206" s="1" t="s">
        <v>78</v>
      </c>
      <c r="W2206" s="1" t="s">
        <v>79</v>
      </c>
      <c r="X2206" s="1" t="s">
        <v>80</v>
      </c>
      <c r="Y2206" s="1" t="s">
        <v>81</v>
      </c>
      <c r="Z2206" s="1" t="s">
        <v>83</v>
      </c>
      <c r="AA2206">
        <v>706</v>
      </c>
      <c r="AB2206">
        <v>1009.5799999999999</v>
      </c>
    </row>
    <row r="2207" spans="18:28" ht="14.4" x14ac:dyDescent="0.3">
      <c r="R2207" s="22">
        <v>2725442</v>
      </c>
      <c r="S2207">
        <v>2023</v>
      </c>
      <c r="T2207" s="1" t="s">
        <v>0</v>
      </c>
      <c r="U2207" s="1" t="s">
        <v>77</v>
      </c>
      <c r="V2207" s="1" t="s">
        <v>78</v>
      </c>
      <c r="W2207" s="1" t="s">
        <v>79</v>
      </c>
      <c r="X2207" s="1" t="s">
        <v>80</v>
      </c>
      <c r="Y2207" s="1" t="s">
        <v>81</v>
      </c>
      <c r="Z2207" s="1" t="s">
        <v>83</v>
      </c>
      <c r="AA2207">
        <v>305</v>
      </c>
      <c r="AB2207">
        <v>436.15</v>
      </c>
    </row>
    <row r="2208" spans="18:28" ht="14.4" x14ac:dyDescent="0.3">
      <c r="R2208" s="22">
        <v>2725442</v>
      </c>
      <c r="S2208">
        <v>2023</v>
      </c>
      <c r="T2208" s="1" t="s">
        <v>5</v>
      </c>
      <c r="U2208" s="1" t="s">
        <v>77</v>
      </c>
      <c r="V2208" s="1" t="s">
        <v>78</v>
      </c>
      <c r="W2208" s="1" t="s">
        <v>79</v>
      </c>
      <c r="X2208" s="1" t="s">
        <v>80</v>
      </c>
      <c r="Y2208" s="1" t="s">
        <v>81</v>
      </c>
      <c r="Z2208" s="1" t="s">
        <v>83</v>
      </c>
      <c r="AA2208">
        <v>352</v>
      </c>
      <c r="AB2208">
        <v>503.36</v>
      </c>
    </row>
    <row r="2209" spans="18:28" ht="14.4" x14ac:dyDescent="0.3">
      <c r="R2209" s="22">
        <v>2725442</v>
      </c>
      <c r="S2209">
        <v>2023</v>
      </c>
      <c r="T2209" s="1" t="s">
        <v>5</v>
      </c>
      <c r="U2209" s="1" t="s">
        <v>77</v>
      </c>
      <c r="V2209" s="1" t="s">
        <v>78</v>
      </c>
      <c r="W2209" s="1" t="s">
        <v>79</v>
      </c>
      <c r="X2209" s="1" t="s">
        <v>80</v>
      </c>
      <c r="Y2209" s="1" t="s">
        <v>81</v>
      </c>
      <c r="Z2209" s="1" t="s">
        <v>83</v>
      </c>
      <c r="AA2209">
        <v>657</v>
      </c>
      <c r="AB2209">
        <v>939.51</v>
      </c>
    </row>
    <row r="2210" spans="18:28" ht="14.4" x14ac:dyDescent="0.3">
      <c r="R2210" s="22">
        <v>2725442</v>
      </c>
      <c r="S2210">
        <v>2023</v>
      </c>
      <c r="T2210" s="1" t="s">
        <v>5</v>
      </c>
      <c r="U2210" s="1" t="s">
        <v>77</v>
      </c>
      <c r="V2210" s="1" t="s">
        <v>78</v>
      </c>
      <c r="W2210" s="1" t="s">
        <v>79</v>
      </c>
      <c r="X2210" s="1" t="s">
        <v>80</v>
      </c>
      <c r="Y2210" s="1" t="s">
        <v>81</v>
      </c>
      <c r="Z2210" s="1" t="s">
        <v>83</v>
      </c>
      <c r="AA2210">
        <v>325</v>
      </c>
      <c r="AB2210">
        <v>464.75</v>
      </c>
    </row>
    <row r="2211" spans="18:28" ht="14.4" x14ac:dyDescent="0.3">
      <c r="R2211" s="22">
        <v>2725442</v>
      </c>
      <c r="S2211">
        <v>2023</v>
      </c>
      <c r="T2211" s="1" t="s">
        <v>2</v>
      </c>
      <c r="U2211" s="1" t="s">
        <v>77</v>
      </c>
      <c r="V2211" s="1" t="s">
        <v>78</v>
      </c>
      <c r="W2211" s="1" t="s">
        <v>79</v>
      </c>
      <c r="X2211" s="1" t="s">
        <v>80</v>
      </c>
      <c r="Y2211" s="1" t="s">
        <v>81</v>
      </c>
      <c r="Z2211" s="1" t="s">
        <v>83</v>
      </c>
      <c r="AA2211">
        <v>368</v>
      </c>
      <c r="AB2211">
        <v>563.04</v>
      </c>
    </row>
    <row r="2212" spans="18:28" ht="14.4" x14ac:dyDescent="0.3">
      <c r="R2212" s="22">
        <v>2725442</v>
      </c>
      <c r="S2212">
        <v>2023</v>
      </c>
      <c r="T2212" s="1" t="s">
        <v>2</v>
      </c>
      <c r="U2212" s="1" t="s">
        <v>77</v>
      </c>
      <c r="V2212" s="1" t="s">
        <v>78</v>
      </c>
      <c r="W2212" s="1" t="s">
        <v>79</v>
      </c>
      <c r="X2212" s="1" t="s">
        <v>80</v>
      </c>
      <c r="Y2212" s="1" t="s">
        <v>81</v>
      </c>
      <c r="Z2212" s="1" t="s">
        <v>83</v>
      </c>
      <c r="AA2212">
        <v>344</v>
      </c>
      <c r="AB2212">
        <v>491.91999999999996</v>
      </c>
    </row>
    <row r="2213" spans="18:28" ht="14.4" x14ac:dyDescent="0.3">
      <c r="R2213" s="22">
        <v>2725442</v>
      </c>
      <c r="S2213">
        <v>2023</v>
      </c>
      <c r="T2213" s="1" t="s">
        <v>2</v>
      </c>
      <c r="U2213" s="1" t="s">
        <v>77</v>
      </c>
      <c r="V2213" s="1" t="s">
        <v>78</v>
      </c>
      <c r="W2213" s="1" t="s">
        <v>79</v>
      </c>
      <c r="X2213" s="1" t="s">
        <v>80</v>
      </c>
      <c r="Y2213" s="1" t="s">
        <v>81</v>
      </c>
      <c r="Z2213" s="1" t="s">
        <v>83</v>
      </c>
      <c r="AA2213">
        <v>370</v>
      </c>
      <c r="AB2213">
        <v>529.1</v>
      </c>
    </row>
    <row r="2214" spans="18:28" ht="14.4" x14ac:dyDescent="0.3">
      <c r="R2214" s="22">
        <v>2725442</v>
      </c>
      <c r="S2214">
        <v>2023</v>
      </c>
      <c r="T2214" s="1" t="s">
        <v>2</v>
      </c>
      <c r="U2214" s="1" t="s">
        <v>77</v>
      </c>
      <c r="V2214" s="1" t="s">
        <v>78</v>
      </c>
      <c r="W2214" s="1" t="s">
        <v>79</v>
      </c>
      <c r="X2214" s="1" t="s">
        <v>80</v>
      </c>
      <c r="Y2214" s="1" t="s">
        <v>81</v>
      </c>
      <c r="Z2214" s="1" t="s">
        <v>83</v>
      </c>
      <c r="AA2214">
        <v>340</v>
      </c>
      <c r="AB2214">
        <v>486.2</v>
      </c>
    </row>
    <row r="2215" spans="18:28" ht="14.4" x14ac:dyDescent="0.3">
      <c r="R2215" s="22">
        <v>2725442</v>
      </c>
      <c r="S2215">
        <v>2023</v>
      </c>
      <c r="T2215" s="1" t="s">
        <v>2</v>
      </c>
      <c r="U2215" s="1" t="s">
        <v>77</v>
      </c>
      <c r="V2215" s="1" t="s">
        <v>78</v>
      </c>
      <c r="W2215" s="1" t="s">
        <v>79</v>
      </c>
      <c r="X2215" s="1" t="s">
        <v>80</v>
      </c>
      <c r="Y2215" s="1" t="s">
        <v>81</v>
      </c>
      <c r="Z2215" s="1" t="s">
        <v>83</v>
      </c>
      <c r="AA2215">
        <v>367</v>
      </c>
      <c r="AB2215">
        <v>524.80999999999995</v>
      </c>
    </row>
    <row r="2216" spans="18:28" ht="14.4" x14ac:dyDescent="0.3">
      <c r="R2216" s="22">
        <v>2725442</v>
      </c>
      <c r="S2216">
        <v>2023</v>
      </c>
      <c r="T2216" s="1" t="s">
        <v>2</v>
      </c>
      <c r="U2216" s="1" t="s">
        <v>77</v>
      </c>
      <c r="V2216" s="1" t="s">
        <v>78</v>
      </c>
      <c r="W2216" s="1" t="s">
        <v>79</v>
      </c>
      <c r="X2216" s="1" t="s">
        <v>80</v>
      </c>
      <c r="Y2216" s="1" t="s">
        <v>81</v>
      </c>
      <c r="Z2216" s="1" t="s">
        <v>83</v>
      </c>
      <c r="AA2216">
        <v>343</v>
      </c>
      <c r="AB2216">
        <v>490.49</v>
      </c>
    </row>
    <row r="2217" spans="18:28" ht="14.4" x14ac:dyDescent="0.3">
      <c r="R2217" s="22">
        <v>2725442</v>
      </c>
      <c r="S2217">
        <v>2023</v>
      </c>
      <c r="T2217" s="1" t="s">
        <v>2</v>
      </c>
      <c r="U2217" s="1" t="s">
        <v>77</v>
      </c>
      <c r="V2217" s="1" t="s">
        <v>78</v>
      </c>
      <c r="W2217" s="1" t="s">
        <v>79</v>
      </c>
      <c r="X2217" s="1" t="s">
        <v>80</v>
      </c>
      <c r="Y2217" s="1" t="s">
        <v>81</v>
      </c>
      <c r="Z2217" s="1" t="s">
        <v>83</v>
      </c>
      <c r="AA2217">
        <v>371</v>
      </c>
      <c r="AB2217">
        <v>530.53</v>
      </c>
    </row>
    <row r="2218" spans="18:28" ht="14.4" x14ac:dyDescent="0.3">
      <c r="R2218" s="22">
        <v>2725442</v>
      </c>
      <c r="S2218">
        <v>2023</v>
      </c>
      <c r="T2218" s="1" t="s">
        <v>2</v>
      </c>
      <c r="U2218" s="1" t="s">
        <v>77</v>
      </c>
      <c r="V2218" s="1" t="s">
        <v>78</v>
      </c>
      <c r="W2218" s="1" t="s">
        <v>79</v>
      </c>
      <c r="X2218" s="1" t="s">
        <v>80</v>
      </c>
      <c r="Y2218" s="1" t="s">
        <v>81</v>
      </c>
      <c r="Z2218" s="1" t="s">
        <v>83</v>
      </c>
      <c r="AA2218">
        <v>750</v>
      </c>
      <c r="AB2218">
        <v>1072.5</v>
      </c>
    </row>
    <row r="2219" spans="18:28" ht="14.4" x14ac:dyDescent="0.3">
      <c r="R2219" s="22">
        <v>2725442</v>
      </c>
      <c r="S2219">
        <v>2023</v>
      </c>
      <c r="T2219" s="1" t="s">
        <v>4</v>
      </c>
      <c r="U2219" s="1" t="s">
        <v>77</v>
      </c>
      <c r="V2219" s="1" t="s">
        <v>78</v>
      </c>
      <c r="W2219" s="1" t="s">
        <v>79</v>
      </c>
      <c r="X2219" s="1" t="s">
        <v>80</v>
      </c>
      <c r="Y2219" s="1" t="s">
        <v>81</v>
      </c>
      <c r="Z2219" s="1" t="s">
        <v>83</v>
      </c>
      <c r="AA2219">
        <v>356</v>
      </c>
      <c r="AB2219">
        <v>544.68000000000006</v>
      </c>
    </row>
    <row r="2220" spans="18:28" ht="14.4" x14ac:dyDescent="0.3">
      <c r="R2220" s="22">
        <v>2725442</v>
      </c>
      <c r="S2220">
        <v>2023</v>
      </c>
      <c r="T2220" s="1" t="s">
        <v>4</v>
      </c>
      <c r="U2220" s="1" t="s">
        <v>77</v>
      </c>
      <c r="V2220" s="1" t="s">
        <v>78</v>
      </c>
      <c r="W2220" s="1" t="s">
        <v>79</v>
      </c>
      <c r="X2220" s="1" t="s">
        <v>80</v>
      </c>
      <c r="Y2220" s="1" t="s">
        <v>81</v>
      </c>
      <c r="Z2220" s="1" t="s">
        <v>83</v>
      </c>
      <c r="AA2220">
        <v>358</v>
      </c>
      <c r="AB2220">
        <v>511.94</v>
      </c>
    </row>
    <row r="2221" spans="18:28" ht="14.4" x14ac:dyDescent="0.3">
      <c r="R2221" s="22">
        <v>2725442</v>
      </c>
      <c r="S2221">
        <v>2023</v>
      </c>
      <c r="T2221" s="1" t="s">
        <v>4</v>
      </c>
      <c r="U2221" s="1" t="s">
        <v>77</v>
      </c>
      <c r="V2221" s="1" t="s">
        <v>78</v>
      </c>
      <c r="W2221" s="1" t="s">
        <v>79</v>
      </c>
      <c r="X2221" s="1" t="s">
        <v>80</v>
      </c>
      <c r="Y2221" s="1" t="s">
        <v>81</v>
      </c>
      <c r="Z2221" s="1" t="s">
        <v>83</v>
      </c>
      <c r="AA2221">
        <v>331</v>
      </c>
      <c r="AB2221">
        <v>473.33</v>
      </c>
    </row>
    <row r="2222" spans="18:28" ht="14.4" x14ac:dyDescent="0.3">
      <c r="R2222" s="22">
        <v>2725442</v>
      </c>
      <c r="S2222">
        <v>2023</v>
      </c>
      <c r="T2222" s="1" t="s">
        <v>4</v>
      </c>
      <c r="U2222" s="1" t="s">
        <v>77</v>
      </c>
      <c r="V2222" s="1" t="s">
        <v>78</v>
      </c>
      <c r="W2222" s="1" t="s">
        <v>79</v>
      </c>
      <c r="X2222" s="1" t="s">
        <v>80</v>
      </c>
      <c r="Y2222" s="1" t="s">
        <v>81</v>
      </c>
      <c r="Z2222" s="1" t="s">
        <v>83</v>
      </c>
      <c r="AA2222">
        <v>752</v>
      </c>
      <c r="AB2222">
        <v>1075.3600000000001</v>
      </c>
    </row>
    <row r="2223" spans="18:28" ht="14.4" x14ac:dyDescent="0.3">
      <c r="R2223" s="22">
        <v>2725442</v>
      </c>
      <c r="S2223">
        <v>2023</v>
      </c>
      <c r="T2223" s="1" t="s">
        <v>10</v>
      </c>
      <c r="U2223" s="1" t="s">
        <v>77</v>
      </c>
      <c r="V2223" s="1" t="s">
        <v>78</v>
      </c>
      <c r="W2223" s="1" t="s">
        <v>79</v>
      </c>
      <c r="X2223" s="1" t="s">
        <v>80</v>
      </c>
      <c r="Y2223" s="1" t="s">
        <v>81</v>
      </c>
      <c r="Z2223" s="1" t="s">
        <v>83</v>
      </c>
      <c r="AA2223">
        <v>298</v>
      </c>
      <c r="AB2223">
        <v>426.14</v>
      </c>
    </row>
    <row r="2224" spans="18:28" ht="14.4" x14ac:dyDescent="0.3">
      <c r="R2224" s="22">
        <v>2725442</v>
      </c>
      <c r="S2224">
        <v>2023</v>
      </c>
      <c r="T2224" s="1" t="s">
        <v>10</v>
      </c>
      <c r="U2224" s="1" t="s">
        <v>77</v>
      </c>
      <c r="V2224" s="1" t="s">
        <v>78</v>
      </c>
      <c r="W2224" s="1" t="s">
        <v>79</v>
      </c>
      <c r="X2224" s="1" t="s">
        <v>80</v>
      </c>
      <c r="Y2224" s="1" t="s">
        <v>81</v>
      </c>
      <c r="Z2224" s="1" t="s">
        <v>83</v>
      </c>
      <c r="AA2224">
        <v>325</v>
      </c>
      <c r="AB2224">
        <v>464.75</v>
      </c>
    </row>
    <row r="2225" spans="18:28" ht="14.4" x14ac:dyDescent="0.3">
      <c r="R2225" s="22">
        <v>2725442</v>
      </c>
      <c r="S2225">
        <v>2023</v>
      </c>
      <c r="T2225" s="1" t="s">
        <v>9</v>
      </c>
      <c r="U2225" s="1" t="s">
        <v>77</v>
      </c>
      <c r="V2225" s="1" t="s">
        <v>78</v>
      </c>
      <c r="W2225" s="1" t="s">
        <v>79</v>
      </c>
      <c r="X2225" s="1" t="s">
        <v>80</v>
      </c>
      <c r="Y2225" s="1" t="s">
        <v>81</v>
      </c>
      <c r="Z2225" s="1" t="s">
        <v>83</v>
      </c>
      <c r="AA2225">
        <v>302</v>
      </c>
      <c r="AB2225">
        <v>431.86</v>
      </c>
    </row>
    <row r="2226" spans="18:28" ht="14.4" x14ac:dyDescent="0.3">
      <c r="R2226" s="22">
        <v>2725442</v>
      </c>
      <c r="S2226">
        <v>2023</v>
      </c>
      <c r="T2226" s="1" t="s">
        <v>9</v>
      </c>
      <c r="U2226" s="1" t="s">
        <v>77</v>
      </c>
      <c r="V2226" s="1" t="s">
        <v>78</v>
      </c>
      <c r="W2226" s="1" t="s">
        <v>79</v>
      </c>
      <c r="X2226" s="1" t="s">
        <v>80</v>
      </c>
      <c r="Y2226" s="1" t="s">
        <v>81</v>
      </c>
      <c r="Z2226" s="1" t="s">
        <v>83</v>
      </c>
      <c r="AA2226">
        <v>661</v>
      </c>
      <c r="AB2226">
        <v>945.23</v>
      </c>
    </row>
    <row r="2227" spans="18:28" ht="14.4" x14ac:dyDescent="0.3">
      <c r="R2227" s="22">
        <v>2725442</v>
      </c>
      <c r="S2227">
        <v>2023</v>
      </c>
      <c r="T2227" s="1" t="s">
        <v>9</v>
      </c>
      <c r="U2227" s="1" t="s">
        <v>77</v>
      </c>
      <c r="V2227" s="1" t="s">
        <v>78</v>
      </c>
      <c r="W2227" s="1" t="s">
        <v>79</v>
      </c>
      <c r="X2227" s="1" t="s">
        <v>80</v>
      </c>
      <c r="Y2227" s="1" t="s">
        <v>81</v>
      </c>
      <c r="Z2227" s="1" t="s">
        <v>83</v>
      </c>
      <c r="AA2227">
        <v>329</v>
      </c>
      <c r="AB2227">
        <v>470.47</v>
      </c>
    </row>
    <row r="2228" spans="18:28" ht="14.4" x14ac:dyDescent="0.3">
      <c r="R2228" s="22">
        <v>2725442</v>
      </c>
      <c r="S2228">
        <v>2023</v>
      </c>
      <c r="T2228" s="1" t="s">
        <v>8</v>
      </c>
      <c r="U2228" s="1" t="s">
        <v>77</v>
      </c>
      <c r="V2228" s="1" t="s">
        <v>78</v>
      </c>
      <c r="W2228" s="1" t="s">
        <v>79</v>
      </c>
      <c r="X2228" s="1" t="s">
        <v>80</v>
      </c>
      <c r="Y2228" s="1" t="s">
        <v>81</v>
      </c>
      <c r="Z2228" s="1" t="s">
        <v>83</v>
      </c>
      <c r="AA2228">
        <v>338</v>
      </c>
      <c r="AB2228">
        <v>517.14</v>
      </c>
    </row>
    <row r="2229" spans="18:28" ht="14.4" x14ac:dyDescent="0.3">
      <c r="R2229" s="22">
        <v>2725442</v>
      </c>
      <c r="S2229">
        <v>2023</v>
      </c>
      <c r="T2229" s="1" t="s">
        <v>8</v>
      </c>
      <c r="U2229" s="1" t="s">
        <v>77</v>
      </c>
      <c r="V2229" s="1" t="s">
        <v>78</v>
      </c>
      <c r="W2229" s="1" t="s">
        <v>79</v>
      </c>
      <c r="X2229" s="1" t="s">
        <v>80</v>
      </c>
      <c r="Y2229" s="1" t="s">
        <v>81</v>
      </c>
      <c r="Z2229" s="1" t="s">
        <v>83</v>
      </c>
      <c r="AA2229">
        <v>308</v>
      </c>
      <c r="AB2229">
        <v>440.44</v>
      </c>
    </row>
    <row r="2230" spans="18:28" ht="14.4" x14ac:dyDescent="0.3">
      <c r="R2230" s="22">
        <v>2725442</v>
      </c>
      <c r="S2230">
        <v>2023</v>
      </c>
      <c r="T2230" s="1" t="s">
        <v>8</v>
      </c>
      <c r="U2230" s="1" t="s">
        <v>77</v>
      </c>
      <c r="V2230" s="1" t="s">
        <v>78</v>
      </c>
      <c r="W2230" s="1" t="s">
        <v>79</v>
      </c>
      <c r="X2230" s="1" t="s">
        <v>80</v>
      </c>
      <c r="Y2230" s="1" t="s">
        <v>81</v>
      </c>
      <c r="Z2230" s="1" t="s">
        <v>83</v>
      </c>
      <c r="AA2230">
        <v>335</v>
      </c>
      <c r="AB2230">
        <v>479.05</v>
      </c>
    </row>
    <row r="2231" spans="18:28" ht="14.4" x14ac:dyDescent="0.3">
      <c r="R2231" s="22">
        <v>2725442</v>
      </c>
      <c r="S2231">
        <v>2023</v>
      </c>
      <c r="T2231" s="1" t="s">
        <v>8</v>
      </c>
      <c r="U2231" s="1" t="s">
        <v>77</v>
      </c>
      <c r="V2231" s="1" t="s">
        <v>78</v>
      </c>
      <c r="W2231" s="1" t="s">
        <v>79</v>
      </c>
      <c r="X2231" s="1" t="s">
        <v>80</v>
      </c>
      <c r="Y2231" s="1" t="s">
        <v>81</v>
      </c>
      <c r="Z2231" s="1" t="s">
        <v>83</v>
      </c>
      <c r="AA2231">
        <v>755</v>
      </c>
      <c r="AB2231">
        <v>1079.6500000000001</v>
      </c>
    </row>
    <row r="2232" spans="18:28" ht="14.4" x14ac:dyDescent="0.3">
      <c r="R2232" s="22">
        <v>2725442</v>
      </c>
      <c r="S2232">
        <v>2023</v>
      </c>
      <c r="T2232" s="1" t="s">
        <v>3</v>
      </c>
      <c r="U2232" s="1" t="s">
        <v>85</v>
      </c>
      <c r="V2232" s="1" t="s">
        <v>78</v>
      </c>
      <c r="W2232" s="1" t="s">
        <v>79</v>
      </c>
      <c r="X2232" s="1" t="s">
        <v>80</v>
      </c>
      <c r="Y2232" s="1" t="s">
        <v>81</v>
      </c>
      <c r="Z2232" s="1" t="s">
        <v>82</v>
      </c>
      <c r="AA2232">
        <v>212</v>
      </c>
      <c r="AB2232">
        <v>303.15999999999997</v>
      </c>
    </row>
    <row r="2233" spans="18:28" ht="14.4" x14ac:dyDescent="0.3">
      <c r="R2233" s="22">
        <v>2725442</v>
      </c>
      <c r="S2233">
        <v>2023</v>
      </c>
      <c r="T2233" s="1" t="s">
        <v>3</v>
      </c>
      <c r="U2233" s="1" t="s">
        <v>85</v>
      </c>
      <c r="V2233" s="1" t="s">
        <v>78</v>
      </c>
      <c r="W2233" s="1" t="s">
        <v>79</v>
      </c>
      <c r="X2233" s="1" t="s">
        <v>80</v>
      </c>
      <c r="Y2233" s="1" t="s">
        <v>81</v>
      </c>
      <c r="Z2233" s="1" t="s">
        <v>82</v>
      </c>
      <c r="AA2233">
        <v>968</v>
      </c>
      <c r="AB2233">
        <v>1384.24</v>
      </c>
    </row>
    <row r="2234" spans="18:28" ht="14.4" x14ac:dyDescent="0.3">
      <c r="R2234" s="22">
        <v>2725442</v>
      </c>
      <c r="S2234">
        <v>2023</v>
      </c>
      <c r="T2234" s="1" t="s">
        <v>3</v>
      </c>
      <c r="U2234" s="1" t="s">
        <v>85</v>
      </c>
      <c r="V2234" s="1" t="s">
        <v>78</v>
      </c>
      <c r="W2234" s="1" t="s">
        <v>79</v>
      </c>
      <c r="X2234" s="1" t="s">
        <v>80</v>
      </c>
      <c r="Y2234" s="1" t="s">
        <v>81</v>
      </c>
      <c r="Z2234" s="1" t="s">
        <v>82</v>
      </c>
      <c r="AA2234">
        <v>183</v>
      </c>
      <c r="AB2234">
        <v>261.69</v>
      </c>
    </row>
    <row r="2235" spans="18:28" ht="14.4" x14ac:dyDescent="0.3">
      <c r="R2235" s="22">
        <v>2725442</v>
      </c>
      <c r="S2235">
        <v>2023</v>
      </c>
      <c r="T2235" s="1" t="s">
        <v>3</v>
      </c>
      <c r="U2235" s="1" t="s">
        <v>85</v>
      </c>
      <c r="V2235" s="1" t="s">
        <v>78</v>
      </c>
      <c r="W2235" s="1" t="s">
        <v>79</v>
      </c>
      <c r="X2235" s="1" t="s">
        <v>80</v>
      </c>
      <c r="Y2235" s="1" t="s">
        <v>81</v>
      </c>
      <c r="Z2235" s="1" t="s">
        <v>82</v>
      </c>
      <c r="AA2235">
        <v>749</v>
      </c>
      <c r="AB2235">
        <v>1071.07</v>
      </c>
    </row>
    <row r="2236" spans="18:28" ht="14.4" x14ac:dyDescent="0.3">
      <c r="R2236" s="22">
        <v>2725442</v>
      </c>
      <c r="S2236">
        <v>2023</v>
      </c>
      <c r="T2236" s="1" t="s">
        <v>3</v>
      </c>
      <c r="U2236" s="1" t="s">
        <v>85</v>
      </c>
      <c r="V2236" s="1" t="s">
        <v>78</v>
      </c>
      <c r="W2236" s="1" t="s">
        <v>79</v>
      </c>
      <c r="X2236" s="1" t="s">
        <v>80</v>
      </c>
      <c r="Y2236" s="1" t="s">
        <v>81</v>
      </c>
      <c r="Z2236" s="1" t="s">
        <v>82</v>
      </c>
      <c r="AA2236">
        <v>185</v>
      </c>
      <c r="AB2236">
        <v>264.55</v>
      </c>
    </row>
    <row r="2237" spans="18:28" ht="14.4" x14ac:dyDescent="0.3">
      <c r="R2237" s="22">
        <v>2725442</v>
      </c>
      <c r="S2237">
        <v>2023</v>
      </c>
      <c r="T2237" s="1" t="s">
        <v>7</v>
      </c>
      <c r="U2237" s="1" t="s">
        <v>85</v>
      </c>
      <c r="V2237" s="1" t="s">
        <v>78</v>
      </c>
      <c r="W2237" s="1" t="s">
        <v>79</v>
      </c>
      <c r="X2237" s="1" t="s">
        <v>80</v>
      </c>
      <c r="Y2237" s="1" t="s">
        <v>81</v>
      </c>
      <c r="Z2237" s="1" t="s">
        <v>82</v>
      </c>
      <c r="AA2237">
        <v>188</v>
      </c>
      <c r="AB2237">
        <v>268.84000000000003</v>
      </c>
    </row>
    <row r="2238" spans="18:28" ht="14.4" x14ac:dyDescent="0.3">
      <c r="R2238" s="22">
        <v>2725442</v>
      </c>
      <c r="S2238">
        <v>2023</v>
      </c>
      <c r="T2238" s="1" t="s">
        <v>7</v>
      </c>
      <c r="U2238" s="1" t="s">
        <v>85</v>
      </c>
      <c r="V2238" s="1" t="s">
        <v>78</v>
      </c>
      <c r="W2238" s="1" t="s">
        <v>79</v>
      </c>
      <c r="X2238" s="1" t="s">
        <v>80</v>
      </c>
      <c r="Y2238" s="1" t="s">
        <v>81</v>
      </c>
      <c r="Z2238" s="1" t="s">
        <v>82</v>
      </c>
      <c r="AA2238">
        <v>971</v>
      </c>
      <c r="AB2238">
        <v>1388.53</v>
      </c>
    </row>
    <row r="2239" spans="18:28" ht="14.4" x14ac:dyDescent="0.3">
      <c r="R2239" s="22">
        <v>2725442</v>
      </c>
      <c r="S2239">
        <v>2023</v>
      </c>
      <c r="T2239" s="1" t="s">
        <v>7</v>
      </c>
      <c r="U2239" s="1" t="s">
        <v>85</v>
      </c>
      <c r="V2239" s="1" t="s">
        <v>78</v>
      </c>
      <c r="W2239" s="1" t="s">
        <v>79</v>
      </c>
      <c r="X2239" s="1" t="s">
        <v>80</v>
      </c>
      <c r="Y2239" s="1" t="s">
        <v>81</v>
      </c>
      <c r="Z2239" s="1" t="s">
        <v>82</v>
      </c>
      <c r="AA2239">
        <v>165</v>
      </c>
      <c r="AB2239">
        <v>235.95</v>
      </c>
    </row>
    <row r="2240" spans="18:28" ht="14.4" x14ac:dyDescent="0.3">
      <c r="R2240" s="22">
        <v>2725442</v>
      </c>
      <c r="S2240">
        <v>2023</v>
      </c>
      <c r="T2240" s="1" t="s">
        <v>7</v>
      </c>
      <c r="U2240" s="1" t="s">
        <v>85</v>
      </c>
      <c r="V2240" s="1" t="s">
        <v>78</v>
      </c>
      <c r="W2240" s="1" t="s">
        <v>79</v>
      </c>
      <c r="X2240" s="1" t="s">
        <v>80</v>
      </c>
      <c r="Y2240" s="1" t="s">
        <v>81</v>
      </c>
      <c r="Z2240" s="1" t="s">
        <v>82</v>
      </c>
      <c r="AA2240">
        <v>161</v>
      </c>
      <c r="AB2240">
        <v>230.23000000000002</v>
      </c>
    </row>
    <row r="2241" spans="18:28" ht="14.4" x14ac:dyDescent="0.3">
      <c r="R2241" s="22">
        <v>2725442</v>
      </c>
      <c r="S2241">
        <v>2023</v>
      </c>
      <c r="T2241" s="1" t="s">
        <v>11</v>
      </c>
      <c r="U2241" s="1" t="s">
        <v>85</v>
      </c>
      <c r="V2241" s="1" t="s">
        <v>78</v>
      </c>
      <c r="W2241" s="1" t="s">
        <v>79</v>
      </c>
      <c r="X2241" s="1" t="s">
        <v>80</v>
      </c>
      <c r="Y2241" s="1" t="s">
        <v>81</v>
      </c>
      <c r="Z2241" s="1" t="s">
        <v>82</v>
      </c>
      <c r="AA2241">
        <v>975</v>
      </c>
      <c r="AB2241">
        <v>1394.25</v>
      </c>
    </row>
    <row r="2242" spans="18:28" ht="14.4" x14ac:dyDescent="0.3">
      <c r="R2242" s="22">
        <v>2725442</v>
      </c>
      <c r="S2242">
        <v>2023</v>
      </c>
      <c r="T2242" s="1" t="s">
        <v>11</v>
      </c>
      <c r="U2242" s="1" t="s">
        <v>85</v>
      </c>
      <c r="V2242" s="1" t="s">
        <v>78</v>
      </c>
      <c r="W2242" s="1" t="s">
        <v>79</v>
      </c>
      <c r="X2242" s="1" t="s">
        <v>80</v>
      </c>
      <c r="Y2242" s="1" t="s">
        <v>81</v>
      </c>
      <c r="Z2242" s="1" t="s">
        <v>82</v>
      </c>
      <c r="AA2242">
        <v>141</v>
      </c>
      <c r="AB2242">
        <v>201.63</v>
      </c>
    </row>
    <row r="2243" spans="18:28" ht="14.4" x14ac:dyDescent="0.3">
      <c r="R2243" s="22">
        <v>2725442</v>
      </c>
      <c r="S2243">
        <v>2023</v>
      </c>
      <c r="T2243" s="1" t="s">
        <v>1</v>
      </c>
      <c r="U2243" s="1" t="s">
        <v>85</v>
      </c>
      <c r="V2243" s="1" t="s">
        <v>78</v>
      </c>
      <c r="W2243" s="1" t="s">
        <v>79</v>
      </c>
      <c r="X2243" s="1" t="s">
        <v>80</v>
      </c>
      <c r="Y2243" s="1" t="s">
        <v>81</v>
      </c>
      <c r="Z2243" s="1" t="s">
        <v>83</v>
      </c>
      <c r="AA2243">
        <v>272</v>
      </c>
      <c r="AB2243">
        <v>388.96</v>
      </c>
    </row>
    <row r="2244" spans="18:28" ht="14.4" x14ac:dyDescent="0.3">
      <c r="R2244" s="22">
        <v>2725442</v>
      </c>
      <c r="S2244">
        <v>2023</v>
      </c>
      <c r="T2244" s="1" t="s">
        <v>1</v>
      </c>
      <c r="U2244" s="1" t="s">
        <v>85</v>
      </c>
      <c r="V2244" s="1" t="s">
        <v>78</v>
      </c>
      <c r="W2244" s="1" t="s">
        <v>79</v>
      </c>
      <c r="X2244" s="1" t="s">
        <v>80</v>
      </c>
      <c r="Y2244" s="1" t="s">
        <v>81</v>
      </c>
      <c r="Z2244" s="1" t="s">
        <v>83</v>
      </c>
      <c r="AA2244">
        <v>266</v>
      </c>
      <c r="AB2244">
        <v>380.38</v>
      </c>
    </row>
    <row r="2245" spans="18:28" ht="14.4" x14ac:dyDescent="0.3">
      <c r="R2245" s="22">
        <v>2725442</v>
      </c>
      <c r="S2245">
        <v>2023</v>
      </c>
      <c r="T2245" s="1" t="s">
        <v>0</v>
      </c>
      <c r="U2245" s="1" t="s">
        <v>85</v>
      </c>
      <c r="V2245" s="1" t="s">
        <v>78</v>
      </c>
      <c r="W2245" s="1" t="s">
        <v>79</v>
      </c>
      <c r="X2245" s="1" t="s">
        <v>80</v>
      </c>
      <c r="Y2245" s="1" t="s">
        <v>81</v>
      </c>
      <c r="Z2245" s="1" t="s">
        <v>83</v>
      </c>
      <c r="AA2245">
        <v>278</v>
      </c>
      <c r="AB2245">
        <v>397.53999999999996</v>
      </c>
    </row>
    <row r="2246" spans="18:28" ht="14.4" x14ac:dyDescent="0.3">
      <c r="R2246" s="22">
        <v>2725442</v>
      </c>
      <c r="S2246">
        <v>2023</v>
      </c>
      <c r="T2246" s="1" t="s">
        <v>0</v>
      </c>
      <c r="U2246" s="1" t="s">
        <v>85</v>
      </c>
      <c r="V2246" s="1" t="s">
        <v>78</v>
      </c>
      <c r="W2246" s="1" t="s">
        <v>79</v>
      </c>
      <c r="X2246" s="1" t="s">
        <v>80</v>
      </c>
      <c r="Y2246" s="1" t="s">
        <v>81</v>
      </c>
      <c r="Z2246" s="1" t="s">
        <v>82</v>
      </c>
      <c r="AA2246">
        <v>286</v>
      </c>
      <c r="AB2246">
        <v>408.98</v>
      </c>
    </row>
    <row r="2247" spans="18:28" ht="14.4" x14ac:dyDescent="0.3">
      <c r="R2247" s="22">
        <v>2725442</v>
      </c>
      <c r="S2247">
        <v>2023</v>
      </c>
      <c r="T2247" s="1" t="s">
        <v>0</v>
      </c>
      <c r="U2247" s="1" t="s">
        <v>85</v>
      </c>
      <c r="V2247" s="1" t="s">
        <v>78</v>
      </c>
      <c r="W2247" s="1" t="s">
        <v>79</v>
      </c>
      <c r="X2247" s="1" t="s">
        <v>80</v>
      </c>
      <c r="Y2247" s="1" t="s">
        <v>81</v>
      </c>
      <c r="Z2247" s="1" t="s">
        <v>82</v>
      </c>
      <c r="AA2247">
        <v>280</v>
      </c>
      <c r="AB2247">
        <v>400.4</v>
      </c>
    </row>
    <row r="2248" spans="18:28" ht="14.4" x14ac:dyDescent="0.3">
      <c r="R2248" s="22">
        <v>2725442</v>
      </c>
      <c r="S2248">
        <v>2023</v>
      </c>
      <c r="T2248" s="1" t="s">
        <v>0</v>
      </c>
      <c r="U2248" s="1" t="s">
        <v>85</v>
      </c>
      <c r="V2248" s="1" t="s">
        <v>78</v>
      </c>
      <c r="W2248" s="1" t="s">
        <v>79</v>
      </c>
      <c r="X2248" s="1" t="s">
        <v>80</v>
      </c>
      <c r="Y2248" s="1" t="s">
        <v>81</v>
      </c>
      <c r="Z2248" s="1" t="s">
        <v>82</v>
      </c>
      <c r="AA2248">
        <v>198</v>
      </c>
      <c r="AB2248">
        <v>283.14</v>
      </c>
    </row>
    <row r="2249" spans="18:28" ht="14.4" x14ac:dyDescent="0.3">
      <c r="R2249" s="22">
        <v>2725442</v>
      </c>
      <c r="S2249">
        <v>2023</v>
      </c>
      <c r="T2249" s="1" t="s">
        <v>0</v>
      </c>
      <c r="U2249" s="1" t="s">
        <v>85</v>
      </c>
      <c r="V2249" s="1" t="s">
        <v>78</v>
      </c>
      <c r="W2249" s="1" t="s">
        <v>79</v>
      </c>
      <c r="X2249" s="1" t="s">
        <v>80</v>
      </c>
      <c r="Y2249" s="1" t="s">
        <v>81</v>
      </c>
      <c r="Z2249" s="1" t="s">
        <v>82</v>
      </c>
      <c r="AA2249">
        <v>225</v>
      </c>
      <c r="AB2249">
        <v>321.75</v>
      </c>
    </row>
    <row r="2250" spans="18:28" ht="14.4" x14ac:dyDescent="0.3">
      <c r="R2250" s="22">
        <v>2725442</v>
      </c>
      <c r="S2250">
        <v>2023</v>
      </c>
      <c r="T2250" s="1" t="s">
        <v>0</v>
      </c>
      <c r="U2250" s="1" t="s">
        <v>85</v>
      </c>
      <c r="V2250" s="1" t="s">
        <v>78</v>
      </c>
      <c r="W2250" s="1" t="s">
        <v>79</v>
      </c>
      <c r="X2250" s="1" t="s">
        <v>80</v>
      </c>
      <c r="Y2250" s="1" t="s">
        <v>81</v>
      </c>
      <c r="Z2250" s="1" t="s">
        <v>82</v>
      </c>
      <c r="AA2250">
        <v>153</v>
      </c>
      <c r="AB2250">
        <v>218.79</v>
      </c>
    </row>
    <row r="2251" spans="18:28" ht="14.4" x14ac:dyDescent="0.3">
      <c r="R2251" s="22">
        <v>2725442</v>
      </c>
      <c r="S2251">
        <v>2023</v>
      </c>
      <c r="T2251" s="1" t="s">
        <v>0</v>
      </c>
      <c r="U2251" s="1" t="s">
        <v>85</v>
      </c>
      <c r="V2251" s="1" t="s">
        <v>78</v>
      </c>
      <c r="W2251" s="1" t="s">
        <v>79</v>
      </c>
      <c r="X2251" s="1" t="s">
        <v>80</v>
      </c>
      <c r="Y2251" s="1" t="s">
        <v>81</v>
      </c>
      <c r="Z2251" s="1" t="s">
        <v>82</v>
      </c>
      <c r="AA2251">
        <v>833</v>
      </c>
      <c r="AB2251">
        <v>1191.19</v>
      </c>
    </row>
    <row r="2252" spans="18:28" ht="14.4" x14ac:dyDescent="0.3">
      <c r="R2252" s="22">
        <v>2725442</v>
      </c>
      <c r="S2252">
        <v>2023</v>
      </c>
      <c r="T2252" s="1" t="s">
        <v>0</v>
      </c>
      <c r="U2252" s="1" t="s">
        <v>85</v>
      </c>
      <c r="V2252" s="1" t="s">
        <v>78</v>
      </c>
      <c r="W2252" s="1" t="s">
        <v>79</v>
      </c>
      <c r="X2252" s="1" t="s">
        <v>80</v>
      </c>
      <c r="Y2252" s="1" t="s">
        <v>81</v>
      </c>
      <c r="Z2252" s="1" t="s">
        <v>83</v>
      </c>
      <c r="AA2252">
        <v>287</v>
      </c>
      <c r="AB2252">
        <v>410.40999999999997</v>
      </c>
    </row>
    <row r="2253" spans="18:28" ht="14.4" x14ac:dyDescent="0.3">
      <c r="R2253" s="22">
        <v>2725442</v>
      </c>
      <c r="S2253">
        <v>2023</v>
      </c>
      <c r="T2253" s="1" t="s">
        <v>0</v>
      </c>
      <c r="U2253" s="1" t="s">
        <v>85</v>
      </c>
      <c r="V2253" s="1" t="s">
        <v>78</v>
      </c>
      <c r="W2253" s="1" t="s">
        <v>79</v>
      </c>
      <c r="X2253" s="1" t="s">
        <v>80</v>
      </c>
      <c r="Y2253" s="1" t="s">
        <v>81</v>
      </c>
      <c r="Z2253" s="1" t="s">
        <v>83</v>
      </c>
      <c r="AA2253">
        <v>281</v>
      </c>
      <c r="AB2253">
        <v>401.83</v>
      </c>
    </row>
    <row r="2254" spans="18:28" ht="14.4" x14ac:dyDescent="0.3">
      <c r="R2254" s="22">
        <v>2725442</v>
      </c>
      <c r="S2254">
        <v>2023</v>
      </c>
      <c r="T2254" s="1" t="s">
        <v>0</v>
      </c>
      <c r="U2254" s="1" t="s">
        <v>85</v>
      </c>
      <c r="V2254" s="1" t="s">
        <v>78</v>
      </c>
      <c r="W2254" s="1" t="s">
        <v>79</v>
      </c>
      <c r="X2254" s="1" t="s">
        <v>80</v>
      </c>
      <c r="Y2254" s="1" t="s">
        <v>81</v>
      </c>
      <c r="Z2254" s="1" t="s">
        <v>82</v>
      </c>
      <c r="AA2254">
        <v>155</v>
      </c>
      <c r="AB2254">
        <v>221.65</v>
      </c>
    </row>
    <row r="2255" spans="18:28" ht="14.4" x14ac:dyDescent="0.3">
      <c r="R2255" s="22">
        <v>2725442</v>
      </c>
      <c r="S2255">
        <v>2023</v>
      </c>
      <c r="T2255" s="1" t="s">
        <v>2</v>
      </c>
      <c r="U2255" s="1" t="s">
        <v>85</v>
      </c>
      <c r="V2255" s="1" t="s">
        <v>78</v>
      </c>
      <c r="W2255" s="1" t="s">
        <v>79</v>
      </c>
      <c r="X2255" s="1" t="s">
        <v>80</v>
      </c>
      <c r="Y2255" s="1" t="s">
        <v>81</v>
      </c>
      <c r="Z2255" s="1" t="s">
        <v>82</v>
      </c>
      <c r="AA2255">
        <v>218</v>
      </c>
      <c r="AB2255">
        <v>311.74</v>
      </c>
    </row>
    <row r="2256" spans="18:28" ht="14.4" x14ac:dyDescent="0.3">
      <c r="R2256" s="22">
        <v>2725442</v>
      </c>
      <c r="S2256">
        <v>2023</v>
      </c>
      <c r="T2256" s="1" t="s">
        <v>2</v>
      </c>
      <c r="U2256" s="1" t="s">
        <v>85</v>
      </c>
      <c r="V2256" s="1" t="s">
        <v>78</v>
      </c>
      <c r="W2256" s="1" t="s">
        <v>79</v>
      </c>
      <c r="X2256" s="1" t="s">
        <v>80</v>
      </c>
      <c r="Y2256" s="1" t="s">
        <v>81</v>
      </c>
      <c r="Z2256" s="1" t="s">
        <v>82</v>
      </c>
      <c r="AA2256">
        <v>188</v>
      </c>
      <c r="AB2256">
        <v>268.84000000000003</v>
      </c>
    </row>
    <row r="2257" spans="18:28" ht="14.4" x14ac:dyDescent="0.3">
      <c r="R2257" s="22">
        <v>2725442</v>
      </c>
      <c r="S2257">
        <v>2023</v>
      </c>
      <c r="T2257" s="1" t="s">
        <v>2</v>
      </c>
      <c r="U2257" s="1" t="s">
        <v>85</v>
      </c>
      <c r="V2257" s="1" t="s">
        <v>78</v>
      </c>
      <c r="W2257" s="1" t="s">
        <v>79</v>
      </c>
      <c r="X2257" s="1" t="s">
        <v>80</v>
      </c>
      <c r="Y2257" s="1" t="s">
        <v>81</v>
      </c>
      <c r="Z2257" s="1" t="s">
        <v>82</v>
      </c>
      <c r="AA2257">
        <v>967</v>
      </c>
      <c r="AB2257">
        <v>1382.81</v>
      </c>
    </row>
    <row r="2258" spans="18:28" ht="14.4" x14ac:dyDescent="0.3">
      <c r="R2258" s="22">
        <v>2725442</v>
      </c>
      <c r="S2258">
        <v>2023</v>
      </c>
      <c r="T2258" s="1" t="s">
        <v>2</v>
      </c>
      <c r="U2258" s="1" t="s">
        <v>85</v>
      </c>
      <c r="V2258" s="1" t="s">
        <v>78</v>
      </c>
      <c r="W2258" s="1" t="s">
        <v>79</v>
      </c>
      <c r="X2258" s="1" t="s">
        <v>80</v>
      </c>
      <c r="Y2258" s="1" t="s">
        <v>81</v>
      </c>
      <c r="Z2258" s="1" t="s">
        <v>82</v>
      </c>
      <c r="AA2258">
        <v>189</v>
      </c>
      <c r="AB2258">
        <v>270.27</v>
      </c>
    </row>
    <row r="2259" spans="18:28" ht="14.4" x14ac:dyDescent="0.3">
      <c r="R2259" s="22">
        <v>2725442</v>
      </c>
      <c r="S2259">
        <v>2023</v>
      </c>
      <c r="T2259" s="1" t="s">
        <v>2</v>
      </c>
      <c r="U2259" s="1" t="s">
        <v>85</v>
      </c>
      <c r="V2259" s="1" t="s">
        <v>78</v>
      </c>
      <c r="W2259" s="1" t="s">
        <v>79</v>
      </c>
      <c r="X2259" s="1" t="s">
        <v>80</v>
      </c>
      <c r="Y2259" s="1" t="s">
        <v>81</v>
      </c>
      <c r="Z2259" s="1" t="s">
        <v>82</v>
      </c>
      <c r="AA2259">
        <v>748</v>
      </c>
      <c r="AB2259">
        <v>1069.6399999999999</v>
      </c>
    </row>
    <row r="2260" spans="18:28" ht="14.4" x14ac:dyDescent="0.3">
      <c r="R2260" s="22">
        <v>2725442</v>
      </c>
      <c r="S2260">
        <v>2023</v>
      </c>
      <c r="T2260" s="1" t="s">
        <v>2</v>
      </c>
      <c r="U2260" s="1" t="s">
        <v>85</v>
      </c>
      <c r="V2260" s="1" t="s">
        <v>78</v>
      </c>
      <c r="W2260" s="1" t="s">
        <v>79</v>
      </c>
      <c r="X2260" s="1" t="s">
        <v>80</v>
      </c>
      <c r="Y2260" s="1" t="s">
        <v>81</v>
      </c>
      <c r="Z2260" s="1" t="s">
        <v>82</v>
      </c>
      <c r="AA2260">
        <v>835</v>
      </c>
      <c r="AB2260">
        <v>1194.05</v>
      </c>
    </row>
    <row r="2261" spans="18:28" ht="14.4" x14ac:dyDescent="0.3">
      <c r="R2261" s="22">
        <v>2725442</v>
      </c>
      <c r="S2261">
        <v>2023</v>
      </c>
      <c r="T2261" s="1" t="s">
        <v>2</v>
      </c>
      <c r="U2261" s="1" t="s">
        <v>85</v>
      </c>
      <c r="V2261" s="1" t="s">
        <v>78</v>
      </c>
      <c r="W2261" s="1" t="s">
        <v>79</v>
      </c>
      <c r="X2261" s="1" t="s">
        <v>80</v>
      </c>
      <c r="Y2261" s="1" t="s">
        <v>81</v>
      </c>
      <c r="Z2261" s="1" t="s">
        <v>82</v>
      </c>
      <c r="AA2261">
        <v>215</v>
      </c>
      <c r="AB2261">
        <v>307.45</v>
      </c>
    </row>
    <row r="2262" spans="18:28" ht="14.4" x14ac:dyDescent="0.3">
      <c r="R2262" s="22">
        <v>2725442</v>
      </c>
      <c r="S2262">
        <v>2023</v>
      </c>
      <c r="T2262" s="1" t="s">
        <v>2</v>
      </c>
      <c r="U2262" s="1" t="s">
        <v>85</v>
      </c>
      <c r="V2262" s="1" t="s">
        <v>78</v>
      </c>
      <c r="W2262" s="1" t="s">
        <v>79</v>
      </c>
      <c r="X2262" s="1" t="s">
        <v>80</v>
      </c>
      <c r="Y2262" s="1" t="s">
        <v>81</v>
      </c>
      <c r="Z2262" s="1" t="s">
        <v>82</v>
      </c>
      <c r="AA2262">
        <v>191</v>
      </c>
      <c r="AB2262">
        <v>273.13</v>
      </c>
    </row>
    <row r="2263" spans="18:28" ht="14.4" x14ac:dyDescent="0.3">
      <c r="R2263" s="22">
        <v>2725442</v>
      </c>
      <c r="S2263">
        <v>2023</v>
      </c>
      <c r="T2263" s="1" t="s">
        <v>4</v>
      </c>
      <c r="U2263" s="1" t="s">
        <v>85</v>
      </c>
      <c r="V2263" s="1" t="s">
        <v>78</v>
      </c>
      <c r="W2263" s="1" t="s">
        <v>79</v>
      </c>
      <c r="X2263" s="1" t="s">
        <v>80</v>
      </c>
      <c r="Y2263" s="1" t="s">
        <v>81</v>
      </c>
      <c r="Z2263" s="1" t="s">
        <v>82</v>
      </c>
      <c r="AA2263">
        <v>176</v>
      </c>
      <c r="AB2263">
        <v>251.68</v>
      </c>
    </row>
    <row r="2264" spans="18:28" ht="14.4" x14ac:dyDescent="0.3">
      <c r="R2264" s="22">
        <v>2725442</v>
      </c>
      <c r="S2264">
        <v>2023</v>
      </c>
      <c r="T2264" s="1" t="s">
        <v>4</v>
      </c>
      <c r="U2264" s="1" t="s">
        <v>85</v>
      </c>
      <c r="V2264" s="1" t="s">
        <v>78</v>
      </c>
      <c r="W2264" s="1" t="s">
        <v>79</v>
      </c>
      <c r="X2264" s="1" t="s">
        <v>80</v>
      </c>
      <c r="Y2264" s="1" t="s">
        <v>81</v>
      </c>
      <c r="Z2264" s="1" t="s">
        <v>82</v>
      </c>
      <c r="AA2264">
        <v>969</v>
      </c>
      <c r="AB2264">
        <v>1385.67</v>
      </c>
    </row>
    <row r="2265" spans="18:28" ht="14.4" x14ac:dyDescent="0.3">
      <c r="R2265" s="22">
        <v>2725442</v>
      </c>
      <c r="S2265">
        <v>2023</v>
      </c>
      <c r="T2265" s="1" t="s">
        <v>4</v>
      </c>
      <c r="U2265" s="1" t="s">
        <v>85</v>
      </c>
      <c r="V2265" s="1" t="s">
        <v>78</v>
      </c>
      <c r="W2265" s="1" t="s">
        <v>79</v>
      </c>
      <c r="X2265" s="1" t="s">
        <v>80</v>
      </c>
      <c r="Y2265" s="1" t="s">
        <v>81</v>
      </c>
      <c r="Z2265" s="1" t="s">
        <v>82</v>
      </c>
      <c r="AA2265">
        <v>180</v>
      </c>
      <c r="AB2265">
        <v>257.39999999999998</v>
      </c>
    </row>
    <row r="2266" spans="18:28" ht="14.4" x14ac:dyDescent="0.3">
      <c r="R2266" s="22">
        <v>2725442</v>
      </c>
      <c r="S2266">
        <v>2023</v>
      </c>
      <c r="T2266" s="1" t="s">
        <v>4</v>
      </c>
      <c r="U2266" s="1" t="s">
        <v>85</v>
      </c>
      <c r="V2266" s="1" t="s">
        <v>78</v>
      </c>
      <c r="W2266" s="1" t="s">
        <v>79</v>
      </c>
      <c r="X2266" s="1" t="s">
        <v>80</v>
      </c>
      <c r="Y2266" s="1" t="s">
        <v>81</v>
      </c>
      <c r="Z2266" s="1" t="s">
        <v>82</v>
      </c>
      <c r="AA2266">
        <v>207</v>
      </c>
      <c r="AB2266">
        <v>296.01</v>
      </c>
    </row>
    <row r="2267" spans="18:28" ht="14.4" x14ac:dyDescent="0.3">
      <c r="R2267" s="22">
        <v>2725442</v>
      </c>
      <c r="S2267">
        <v>2023</v>
      </c>
      <c r="T2267" s="1" t="s">
        <v>4</v>
      </c>
      <c r="U2267" s="1" t="s">
        <v>85</v>
      </c>
      <c r="V2267" s="1" t="s">
        <v>78</v>
      </c>
      <c r="W2267" s="1" t="s">
        <v>79</v>
      </c>
      <c r="X2267" s="1" t="s">
        <v>80</v>
      </c>
      <c r="Y2267" s="1" t="s">
        <v>81</v>
      </c>
      <c r="Z2267" s="1" t="s">
        <v>82</v>
      </c>
      <c r="AA2267">
        <v>177</v>
      </c>
      <c r="AB2267">
        <v>253.11</v>
      </c>
    </row>
    <row r="2268" spans="18:28" ht="14.4" x14ac:dyDescent="0.3">
      <c r="R2268" s="22">
        <v>2725442</v>
      </c>
      <c r="S2268">
        <v>2023</v>
      </c>
      <c r="T2268" s="1" t="s">
        <v>4</v>
      </c>
      <c r="U2268" s="1" t="s">
        <v>85</v>
      </c>
      <c r="V2268" s="1" t="s">
        <v>78</v>
      </c>
      <c r="W2268" s="1" t="s">
        <v>79</v>
      </c>
      <c r="X2268" s="1" t="s">
        <v>80</v>
      </c>
      <c r="Y2268" s="1" t="s">
        <v>81</v>
      </c>
      <c r="Z2268" s="1" t="s">
        <v>82</v>
      </c>
      <c r="AA2268">
        <v>750</v>
      </c>
      <c r="AB2268">
        <v>1072.5</v>
      </c>
    </row>
    <row r="2269" spans="18:28" ht="14.4" x14ac:dyDescent="0.3">
      <c r="R2269" s="22">
        <v>2725442</v>
      </c>
      <c r="S2269">
        <v>2023</v>
      </c>
      <c r="T2269" s="1" t="s">
        <v>4</v>
      </c>
      <c r="U2269" s="1" t="s">
        <v>85</v>
      </c>
      <c r="V2269" s="1" t="s">
        <v>78</v>
      </c>
      <c r="W2269" s="1" t="s">
        <v>79</v>
      </c>
      <c r="X2269" s="1" t="s">
        <v>80</v>
      </c>
      <c r="Y2269" s="1" t="s">
        <v>81</v>
      </c>
      <c r="Z2269" s="1" t="s">
        <v>82</v>
      </c>
      <c r="AA2269">
        <v>836</v>
      </c>
      <c r="AB2269">
        <v>1195.48</v>
      </c>
    </row>
    <row r="2270" spans="18:28" ht="14.4" x14ac:dyDescent="0.3">
      <c r="R2270" s="22">
        <v>2725442</v>
      </c>
      <c r="S2270">
        <v>2023</v>
      </c>
      <c r="T2270" s="1" t="s">
        <v>4</v>
      </c>
      <c r="U2270" s="1" t="s">
        <v>85</v>
      </c>
      <c r="V2270" s="1" t="s">
        <v>78</v>
      </c>
      <c r="W2270" s="1" t="s">
        <v>79</v>
      </c>
      <c r="X2270" s="1" t="s">
        <v>80</v>
      </c>
      <c r="Y2270" s="1" t="s">
        <v>81</v>
      </c>
      <c r="Z2270" s="1" t="s">
        <v>82</v>
      </c>
      <c r="AA2270">
        <v>203</v>
      </c>
      <c r="AB2270">
        <v>290.28999999999996</v>
      </c>
    </row>
    <row r="2271" spans="18:28" ht="14.4" x14ac:dyDescent="0.3">
      <c r="R2271" s="22">
        <v>2725442</v>
      </c>
      <c r="S2271">
        <v>2023</v>
      </c>
      <c r="T2271" s="1" t="s">
        <v>9</v>
      </c>
      <c r="U2271" s="1" t="s">
        <v>85</v>
      </c>
      <c r="V2271" s="1" t="s">
        <v>78</v>
      </c>
      <c r="W2271" s="1" t="s">
        <v>79</v>
      </c>
      <c r="X2271" s="1" t="s">
        <v>80</v>
      </c>
      <c r="Y2271" s="1" t="s">
        <v>81</v>
      </c>
      <c r="Z2271" s="1" t="s">
        <v>82</v>
      </c>
      <c r="AA2271">
        <v>150</v>
      </c>
      <c r="AB2271">
        <v>214.5</v>
      </c>
    </row>
    <row r="2272" spans="18:28" ht="14.4" x14ac:dyDescent="0.3">
      <c r="R2272" s="22">
        <v>2725442</v>
      </c>
      <c r="S2272">
        <v>2023</v>
      </c>
      <c r="T2272" s="1" t="s">
        <v>9</v>
      </c>
      <c r="U2272" s="1" t="s">
        <v>85</v>
      </c>
      <c r="V2272" s="1" t="s">
        <v>78</v>
      </c>
      <c r="W2272" s="1" t="s">
        <v>79</v>
      </c>
      <c r="X2272" s="1" t="s">
        <v>80</v>
      </c>
      <c r="Y2272" s="1" t="s">
        <v>81</v>
      </c>
      <c r="Z2272" s="1" t="s">
        <v>82</v>
      </c>
      <c r="AA2272">
        <v>177</v>
      </c>
      <c r="AB2272">
        <v>253.11</v>
      </c>
    </row>
    <row r="2273" spans="18:28" ht="14.4" x14ac:dyDescent="0.3">
      <c r="R2273" s="22">
        <v>2725442</v>
      </c>
      <c r="S2273">
        <v>2023</v>
      </c>
      <c r="T2273" s="1" t="s">
        <v>8</v>
      </c>
      <c r="U2273" s="1" t="s">
        <v>85</v>
      </c>
      <c r="V2273" s="1" t="s">
        <v>78</v>
      </c>
      <c r="W2273" s="1" t="s">
        <v>79</v>
      </c>
      <c r="X2273" s="1" t="s">
        <v>80</v>
      </c>
      <c r="Y2273" s="1" t="s">
        <v>81</v>
      </c>
      <c r="Z2273" s="1" t="s">
        <v>82</v>
      </c>
      <c r="AA2273">
        <v>158</v>
      </c>
      <c r="AB2273">
        <v>225.94</v>
      </c>
    </row>
    <row r="2274" spans="18:28" ht="14.4" x14ac:dyDescent="0.3">
      <c r="R2274" s="22">
        <v>2725442</v>
      </c>
      <c r="S2274">
        <v>2023</v>
      </c>
      <c r="T2274" s="1" t="s">
        <v>8</v>
      </c>
      <c r="U2274" s="1" t="s">
        <v>85</v>
      </c>
      <c r="V2274" s="1" t="s">
        <v>78</v>
      </c>
      <c r="W2274" s="1" t="s">
        <v>79</v>
      </c>
      <c r="X2274" s="1" t="s">
        <v>80</v>
      </c>
      <c r="Y2274" s="1" t="s">
        <v>81</v>
      </c>
      <c r="Z2274" s="1" t="s">
        <v>82</v>
      </c>
      <c r="AA2274">
        <v>840</v>
      </c>
      <c r="AB2274">
        <v>1201.2</v>
      </c>
    </row>
    <row r="2275" spans="18:28" ht="14.4" x14ac:dyDescent="0.3">
      <c r="R2275" s="22">
        <v>2725442</v>
      </c>
      <c r="S2275">
        <v>2023</v>
      </c>
      <c r="T2275" s="1" t="s">
        <v>8</v>
      </c>
      <c r="U2275" s="1" t="s">
        <v>85</v>
      </c>
      <c r="V2275" s="1" t="s">
        <v>78</v>
      </c>
      <c r="W2275" s="1" t="s">
        <v>79</v>
      </c>
      <c r="X2275" s="1" t="s">
        <v>80</v>
      </c>
      <c r="Y2275" s="1" t="s">
        <v>81</v>
      </c>
      <c r="Z2275" s="1" t="s">
        <v>82</v>
      </c>
      <c r="AA2275">
        <v>185</v>
      </c>
      <c r="AB2275">
        <v>264.55</v>
      </c>
    </row>
    <row r="2276" spans="18:28" ht="14.4" x14ac:dyDescent="0.3">
      <c r="R2276" s="22">
        <v>2725442</v>
      </c>
      <c r="S2276">
        <v>2023</v>
      </c>
      <c r="T2276" s="1" t="s">
        <v>3</v>
      </c>
      <c r="U2276" s="1" t="s">
        <v>85</v>
      </c>
      <c r="V2276" s="1" t="s">
        <v>87</v>
      </c>
      <c r="W2276" s="1" t="s">
        <v>88</v>
      </c>
      <c r="X2276" s="1" t="s">
        <v>84</v>
      </c>
      <c r="Y2276" s="1" t="s">
        <v>86</v>
      </c>
      <c r="Z2276" s="1" t="s">
        <v>89</v>
      </c>
      <c r="AA2276">
        <v>290</v>
      </c>
      <c r="AB2276">
        <v>414.7</v>
      </c>
    </row>
    <row r="2277" spans="18:28" ht="14.4" x14ac:dyDescent="0.3">
      <c r="R2277" s="22">
        <v>2725442</v>
      </c>
      <c r="S2277">
        <v>2023</v>
      </c>
      <c r="T2277" s="1" t="s">
        <v>3</v>
      </c>
      <c r="U2277" s="1" t="s">
        <v>85</v>
      </c>
      <c r="V2277" s="1" t="s">
        <v>87</v>
      </c>
      <c r="W2277" s="1" t="s">
        <v>88</v>
      </c>
      <c r="X2277" s="1" t="s">
        <v>84</v>
      </c>
      <c r="Y2277" s="1" t="s">
        <v>86</v>
      </c>
      <c r="Z2277" s="1" t="s">
        <v>89</v>
      </c>
      <c r="AA2277">
        <v>286</v>
      </c>
      <c r="AB2277">
        <v>408.98</v>
      </c>
    </row>
    <row r="2278" spans="18:28" ht="14.4" x14ac:dyDescent="0.3">
      <c r="R2278" s="22">
        <v>2725442</v>
      </c>
      <c r="S2278">
        <v>2023</v>
      </c>
      <c r="T2278" s="1" t="s">
        <v>3</v>
      </c>
      <c r="U2278" s="1" t="s">
        <v>85</v>
      </c>
      <c r="V2278" s="1" t="s">
        <v>87</v>
      </c>
      <c r="W2278" s="1" t="s">
        <v>88</v>
      </c>
      <c r="X2278" s="1" t="s">
        <v>84</v>
      </c>
      <c r="Y2278" s="1" t="s">
        <v>86</v>
      </c>
      <c r="Z2278" s="1" t="s">
        <v>89</v>
      </c>
      <c r="AA2278">
        <v>262</v>
      </c>
      <c r="AB2278">
        <v>374.65999999999997</v>
      </c>
    </row>
    <row r="2279" spans="18:28" ht="14.4" x14ac:dyDescent="0.3">
      <c r="R2279" s="22">
        <v>2725442</v>
      </c>
      <c r="S2279">
        <v>2023</v>
      </c>
      <c r="T2279" s="1" t="s">
        <v>3</v>
      </c>
      <c r="U2279" s="1" t="s">
        <v>85</v>
      </c>
      <c r="V2279" s="1" t="s">
        <v>87</v>
      </c>
      <c r="W2279" s="1" t="s">
        <v>88</v>
      </c>
      <c r="X2279" s="1" t="s">
        <v>84</v>
      </c>
      <c r="Y2279" s="1" t="s">
        <v>86</v>
      </c>
      <c r="Z2279" s="1" t="s">
        <v>89</v>
      </c>
      <c r="AA2279">
        <v>289</v>
      </c>
      <c r="AB2279">
        <v>413.27</v>
      </c>
    </row>
    <row r="2280" spans="18:28" ht="14.4" x14ac:dyDescent="0.3">
      <c r="R2280" s="22">
        <v>2725442</v>
      </c>
      <c r="S2280">
        <v>2023</v>
      </c>
      <c r="T2280" s="1" t="s">
        <v>3</v>
      </c>
      <c r="U2280" s="1" t="s">
        <v>85</v>
      </c>
      <c r="V2280" s="1" t="s">
        <v>87</v>
      </c>
      <c r="W2280" s="1" t="s">
        <v>88</v>
      </c>
      <c r="X2280" s="1" t="s">
        <v>84</v>
      </c>
      <c r="Y2280" s="1" t="s">
        <v>86</v>
      </c>
      <c r="Z2280" s="1" t="s">
        <v>89</v>
      </c>
      <c r="AA2280">
        <v>259</v>
      </c>
      <c r="AB2280">
        <v>370.37</v>
      </c>
    </row>
    <row r="2281" spans="18:28" ht="14.4" x14ac:dyDescent="0.3">
      <c r="R2281" s="22">
        <v>2725442</v>
      </c>
      <c r="S2281">
        <v>2023</v>
      </c>
      <c r="T2281" s="1" t="s">
        <v>3</v>
      </c>
      <c r="U2281" s="1" t="s">
        <v>85</v>
      </c>
      <c r="V2281" s="1" t="s">
        <v>87</v>
      </c>
      <c r="W2281" s="1" t="s">
        <v>88</v>
      </c>
      <c r="X2281" s="1" t="s">
        <v>84</v>
      </c>
      <c r="Y2281" s="1" t="s">
        <v>86</v>
      </c>
      <c r="Z2281" s="1" t="s">
        <v>89</v>
      </c>
      <c r="AA2281">
        <v>886</v>
      </c>
      <c r="AB2281">
        <v>1266.98</v>
      </c>
    </row>
    <row r="2282" spans="18:28" ht="14.4" x14ac:dyDescent="0.3">
      <c r="R2282" s="22">
        <v>2725442</v>
      </c>
      <c r="S2282">
        <v>2023</v>
      </c>
      <c r="T2282" s="1" t="s">
        <v>7</v>
      </c>
      <c r="U2282" s="1" t="s">
        <v>85</v>
      </c>
      <c r="V2282" s="1" t="s">
        <v>87</v>
      </c>
      <c r="W2282" s="1" t="s">
        <v>88</v>
      </c>
      <c r="X2282" s="1" t="s">
        <v>84</v>
      </c>
      <c r="Y2282" s="1" t="s">
        <v>86</v>
      </c>
      <c r="Z2282" s="1" t="s">
        <v>89</v>
      </c>
      <c r="AA2282">
        <v>266</v>
      </c>
      <c r="AB2282">
        <v>380.38</v>
      </c>
    </row>
    <row r="2283" spans="18:28" ht="14.4" x14ac:dyDescent="0.3">
      <c r="R2283" s="22">
        <v>2725442</v>
      </c>
      <c r="S2283">
        <v>2023</v>
      </c>
      <c r="T2283" s="1" t="s">
        <v>7</v>
      </c>
      <c r="U2283" s="1" t="s">
        <v>85</v>
      </c>
      <c r="V2283" s="1" t="s">
        <v>87</v>
      </c>
      <c r="W2283" s="1" t="s">
        <v>88</v>
      </c>
      <c r="X2283" s="1" t="s">
        <v>84</v>
      </c>
      <c r="Y2283" s="1" t="s">
        <v>86</v>
      </c>
      <c r="Z2283" s="1" t="s">
        <v>89</v>
      </c>
      <c r="AA2283">
        <v>239</v>
      </c>
      <c r="AB2283">
        <v>341.77</v>
      </c>
    </row>
    <row r="2284" spans="18:28" ht="14.4" x14ac:dyDescent="0.3">
      <c r="R2284" s="22">
        <v>2725442</v>
      </c>
      <c r="S2284">
        <v>2023</v>
      </c>
      <c r="T2284" s="1" t="s">
        <v>11</v>
      </c>
      <c r="U2284" s="1" t="s">
        <v>85</v>
      </c>
      <c r="V2284" s="1" t="s">
        <v>87</v>
      </c>
      <c r="W2284" s="1" t="s">
        <v>88</v>
      </c>
      <c r="X2284" s="1" t="s">
        <v>84</v>
      </c>
      <c r="Y2284" s="1" t="s">
        <v>86</v>
      </c>
      <c r="Z2284" s="1" t="s">
        <v>89</v>
      </c>
      <c r="AA2284">
        <v>248</v>
      </c>
      <c r="AB2284">
        <v>354.64</v>
      </c>
    </row>
    <row r="2285" spans="18:28" ht="14.4" x14ac:dyDescent="0.3">
      <c r="R2285" s="22">
        <v>2725442</v>
      </c>
      <c r="S2285">
        <v>2023</v>
      </c>
      <c r="T2285" s="1" t="s">
        <v>11</v>
      </c>
      <c r="U2285" s="1" t="s">
        <v>85</v>
      </c>
      <c r="V2285" s="1" t="s">
        <v>87</v>
      </c>
      <c r="W2285" s="1" t="s">
        <v>88</v>
      </c>
      <c r="X2285" s="1" t="s">
        <v>84</v>
      </c>
      <c r="Y2285" s="1" t="s">
        <v>86</v>
      </c>
      <c r="Z2285" s="1" t="s">
        <v>89</v>
      </c>
      <c r="AA2285">
        <v>244</v>
      </c>
      <c r="AB2285">
        <v>348.92</v>
      </c>
    </row>
    <row r="2286" spans="18:28" ht="14.4" x14ac:dyDescent="0.3">
      <c r="R2286" s="22">
        <v>2725442</v>
      </c>
      <c r="S2286">
        <v>2023</v>
      </c>
      <c r="T2286" s="1" t="s">
        <v>11</v>
      </c>
      <c r="U2286" s="1" t="s">
        <v>85</v>
      </c>
      <c r="V2286" s="1" t="s">
        <v>87</v>
      </c>
      <c r="W2286" s="1" t="s">
        <v>88</v>
      </c>
      <c r="X2286" s="1" t="s">
        <v>84</v>
      </c>
      <c r="Y2286" s="1" t="s">
        <v>86</v>
      </c>
      <c r="Z2286" s="1" t="s">
        <v>89</v>
      </c>
      <c r="AA2286">
        <v>220</v>
      </c>
      <c r="AB2286">
        <v>314.60000000000002</v>
      </c>
    </row>
    <row r="2287" spans="18:28" ht="14.4" x14ac:dyDescent="0.3">
      <c r="R2287" s="22">
        <v>2725442</v>
      </c>
      <c r="S2287">
        <v>2023</v>
      </c>
      <c r="T2287" s="1" t="s">
        <v>11</v>
      </c>
      <c r="U2287" s="1" t="s">
        <v>85</v>
      </c>
      <c r="V2287" s="1" t="s">
        <v>87</v>
      </c>
      <c r="W2287" s="1" t="s">
        <v>88</v>
      </c>
      <c r="X2287" s="1" t="s">
        <v>84</v>
      </c>
      <c r="Y2287" s="1" t="s">
        <v>86</v>
      </c>
      <c r="Z2287" s="1" t="s">
        <v>89</v>
      </c>
      <c r="AA2287">
        <v>885</v>
      </c>
      <c r="AB2287">
        <v>1265.55</v>
      </c>
    </row>
    <row r="2288" spans="18:28" ht="14.4" x14ac:dyDescent="0.3">
      <c r="R2288" s="22">
        <v>2725442</v>
      </c>
      <c r="S2288">
        <v>2023</v>
      </c>
      <c r="T2288" s="1" t="s">
        <v>11</v>
      </c>
      <c r="U2288" s="1" t="s">
        <v>85</v>
      </c>
      <c r="V2288" s="1" t="s">
        <v>87</v>
      </c>
      <c r="W2288" s="1" t="s">
        <v>88</v>
      </c>
      <c r="X2288" s="1" t="s">
        <v>84</v>
      </c>
      <c r="Y2288" s="1" t="s">
        <v>86</v>
      </c>
      <c r="Z2288" s="1" t="s">
        <v>89</v>
      </c>
      <c r="AA2288">
        <v>247</v>
      </c>
      <c r="AB2288">
        <v>353.21</v>
      </c>
    </row>
    <row r="2289" spans="18:28" ht="14.4" x14ac:dyDescent="0.3">
      <c r="R2289" s="22">
        <v>2725442</v>
      </c>
      <c r="S2289">
        <v>2023</v>
      </c>
      <c r="T2289" s="1" t="s">
        <v>11</v>
      </c>
      <c r="U2289" s="1" t="s">
        <v>85</v>
      </c>
      <c r="V2289" s="1" t="s">
        <v>87</v>
      </c>
      <c r="W2289" s="1" t="s">
        <v>88</v>
      </c>
      <c r="X2289" s="1" t="s">
        <v>84</v>
      </c>
      <c r="Y2289" s="1" t="s">
        <v>86</v>
      </c>
      <c r="Z2289" s="1" t="s">
        <v>89</v>
      </c>
      <c r="AA2289">
        <v>217</v>
      </c>
      <c r="AB2289">
        <v>310.31</v>
      </c>
    </row>
    <row r="2290" spans="18:28" ht="14.4" x14ac:dyDescent="0.3">
      <c r="R2290" s="22">
        <v>2725442</v>
      </c>
      <c r="S2290">
        <v>2023</v>
      </c>
      <c r="T2290" s="1" t="s">
        <v>11</v>
      </c>
      <c r="U2290" s="1" t="s">
        <v>85</v>
      </c>
      <c r="V2290" s="1" t="s">
        <v>87</v>
      </c>
      <c r="W2290" s="1" t="s">
        <v>88</v>
      </c>
      <c r="X2290" s="1" t="s">
        <v>84</v>
      </c>
      <c r="Y2290" s="1" t="s">
        <v>86</v>
      </c>
      <c r="Z2290" s="1" t="s">
        <v>89</v>
      </c>
      <c r="AA2290">
        <v>221</v>
      </c>
      <c r="AB2290">
        <v>316.02999999999997</v>
      </c>
    </row>
    <row r="2291" spans="18:28" ht="14.4" x14ac:dyDescent="0.3">
      <c r="R2291" s="22">
        <v>2725442</v>
      </c>
      <c r="S2291">
        <v>2023</v>
      </c>
      <c r="T2291" s="1" t="s">
        <v>1</v>
      </c>
      <c r="U2291" s="1" t="s">
        <v>85</v>
      </c>
      <c r="V2291" s="1" t="s">
        <v>87</v>
      </c>
      <c r="W2291" s="1" t="s">
        <v>88</v>
      </c>
      <c r="X2291" s="1" t="s">
        <v>84</v>
      </c>
      <c r="Y2291" s="1" t="s">
        <v>86</v>
      </c>
      <c r="Z2291" s="1" t="s">
        <v>89</v>
      </c>
      <c r="AA2291">
        <v>272</v>
      </c>
      <c r="AB2291">
        <v>388.96</v>
      </c>
    </row>
    <row r="2292" spans="18:28" ht="14.4" x14ac:dyDescent="0.3">
      <c r="R2292" s="22">
        <v>2725442</v>
      </c>
      <c r="S2292">
        <v>2023</v>
      </c>
      <c r="T2292" s="1" t="s">
        <v>1</v>
      </c>
      <c r="U2292" s="1" t="s">
        <v>85</v>
      </c>
      <c r="V2292" s="1" t="s">
        <v>87</v>
      </c>
      <c r="W2292" s="1" t="s">
        <v>88</v>
      </c>
      <c r="X2292" s="1" t="s">
        <v>84</v>
      </c>
      <c r="Y2292" s="1" t="s">
        <v>86</v>
      </c>
      <c r="Z2292" s="1" t="s">
        <v>89</v>
      </c>
      <c r="AA2292">
        <v>298</v>
      </c>
      <c r="AB2292">
        <v>426.14</v>
      </c>
    </row>
    <row r="2293" spans="18:28" ht="14.4" x14ac:dyDescent="0.3">
      <c r="R2293" s="22">
        <v>2725442</v>
      </c>
      <c r="S2293">
        <v>2023</v>
      </c>
      <c r="T2293" s="1" t="s">
        <v>1</v>
      </c>
      <c r="U2293" s="1" t="s">
        <v>85</v>
      </c>
      <c r="V2293" s="1" t="s">
        <v>87</v>
      </c>
      <c r="W2293" s="1" t="s">
        <v>88</v>
      </c>
      <c r="X2293" s="1" t="s">
        <v>84</v>
      </c>
      <c r="Y2293" s="1" t="s">
        <v>86</v>
      </c>
      <c r="Z2293" s="1" t="s">
        <v>89</v>
      </c>
      <c r="AA2293">
        <v>274</v>
      </c>
      <c r="AB2293">
        <v>391.82</v>
      </c>
    </row>
    <row r="2294" spans="18:28" ht="14.4" x14ac:dyDescent="0.3">
      <c r="R2294" s="22">
        <v>2725442</v>
      </c>
      <c r="S2294">
        <v>2023</v>
      </c>
      <c r="T2294" s="1" t="s">
        <v>1</v>
      </c>
      <c r="U2294" s="1" t="s">
        <v>85</v>
      </c>
      <c r="V2294" s="1" t="s">
        <v>87</v>
      </c>
      <c r="W2294" s="1" t="s">
        <v>88</v>
      </c>
      <c r="X2294" s="1" t="s">
        <v>84</v>
      </c>
      <c r="Y2294" s="1" t="s">
        <v>86</v>
      </c>
      <c r="Z2294" s="1" t="s">
        <v>89</v>
      </c>
      <c r="AA2294">
        <v>789</v>
      </c>
      <c r="AB2294">
        <v>1128.27</v>
      </c>
    </row>
    <row r="2295" spans="18:28" ht="14.4" x14ac:dyDescent="0.3">
      <c r="R2295" s="22">
        <v>2725442</v>
      </c>
      <c r="S2295">
        <v>2023</v>
      </c>
      <c r="T2295" s="1" t="s">
        <v>1</v>
      </c>
      <c r="U2295" s="1" t="s">
        <v>85</v>
      </c>
      <c r="V2295" s="1" t="s">
        <v>87</v>
      </c>
      <c r="W2295" s="1" t="s">
        <v>88</v>
      </c>
      <c r="X2295" s="1" t="s">
        <v>84</v>
      </c>
      <c r="Y2295" s="1" t="s">
        <v>86</v>
      </c>
      <c r="Z2295" s="1" t="s">
        <v>89</v>
      </c>
      <c r="AA2295">
        <v>273</v>
      </c>
      <c r="AB2295">
        <v>390.39</v>
      </c>
    </row>
    <row r="2296" spans="18:28" ht="14.4" x14ac:dyDescent="0.3">
      <c r="R2296" s="22">
        <v>2725442</v>
      </c>
      <c r="S2296">
        <v>2023</v>
      </c>
      <c r="T2296" s="1" t="s">
        <v>1</v>
      </c>
      <c r="U2296" s="1" t="s">
        <v>85</v>
      </c>
      <c r="V2296" s="1" t="s">
        <v>87</v>
      </c>
      <c r="W2296" s="1" t="s">
        <v>88</v>
      </c>
      <c r="X2296" s="1" t="s">
        <v>84</v>
      </c>
      <c r="Y2296" s="1" t="s">
        <v>86</v>
      </c>
      <c r="Z2296" s="1" t="s">
        <v>89</v>
      </c>
      <c r="AA2296">
        <v>301</v>
      </c>
      <c r="AB2296">
        <v>430.43</v>
      </c>
    </row>
    <row r="2297" spans="18:28" ht="14.4" x14ac:dyDescent="0.3">
      <c r="R2297" s="22">
        <v>2725442</v>
      </c>
      <c r="S2297">
        <v>2023</v>
      </c>
      <c r="T2297" s="1" t="s">
        <v>1</v>
      </c>
      <c r="U2297" s="1" t="s">
        <v>85</v>
      </c>
      <c r="V2297" s="1" t="s">
        <v>87</v>
      </c>
      <c r="W2297" s="1" t="s">
        <v>88</v>
      </c>
      <c r="X2297" s="1" t="s">
        <v>84</v>
      </c>
      <c r="Y2297" s="1" t="s">
        <v>86</v>
      </c>
      <c r="Z2297" s="1" t="s">
        <v>89</v>
      </c>
      <c r="AA2297">
        <v>271</v>
      </c>
      <c r="AB2297">
        <v>387.53</v>
      </c>
    </row>
    <row r="2298" spans="18:28" ht="14.4" x14ac:dyDescent="0.3">
      <c r="R2298" s="22">
        <v>2725442</v>
      </c>
      <c r="S2298">
        <v>2023</v>
      </c>
      <c r="T2298" s="1" t="s">
        <v>1</v>
      </c>
      <c r="U2298" s="1" t="s">
        <v>85</v>
      </c>
      <c r="V2298" s="1" t="s">
        <v>87</v>
      </c>
      <c r="W2298" s="1" t="s">
        <v>88</v>
      </c>
      <c r="X2298" s="1" t="s">
        <v>84</v>
      </c>
      <c r="Y2298" s="1" t="s">
        <v>86</v>
      </c>
      <c r="Z2298" s="1" t="s">
        <v>89</v>
      </c>
      <c r="AA2298">
        <v>798</v>
      </c>
      <c r="AB2298">
        <v>1141.1399999999999</v>
      </c>
    </row>
    <row r="2299" spans="18:28" ht="14.4" x14ac:dyDescent="0.3">
      <c r="R2299" s="22">
        <v>2725442</v>
      </c>
      <c r="S2299">
        <v>2023</v>
      </c>
      <c r="T2299" s="1" t="s">
        <v>0</v>
      </c>
      <c r="U2299" s="1" t="s">
        <v>85</v>
      </c>
      <c r="V2299" s="1" t="s">
        <v>87</v>
      </c>
      <c r="W2299" s="1" t="s">
        <v>88</v>
      </c>
      <c r="X2299" s="1" t="s">
        <v>84</v>
      </c>
      <c r="Y2299" s="1" t="s">
        <v>86</v>
      </c>
      <c r="Z2299" s="1" t="s">
        <v>89</v>
      </c>
      <c r="AA2299">
        <v>230</v>
      </c>
      <c r="AB2299">
        <v>328.9</v>
      </c>
    </row>
    <row r="2300" spans="18:28" ht="14.4" x14ac:dyDescent="0.3">
      <c r="R2300" s="22">
        <v>2725442</v>
      </c>
      <c r="S2300">
        <v>2023</v>
      </c>
      <c r="T2300" s="1" t="s">
        <v>0</v>
      </c>
      <c r="U2300" s="1" t="s">
        <v>85</v>
      </c>
      <c r="V2300" s="1" t="s">
        <v>87</v>
      </c>
      <c r="W2300" s="1" t="s">
        <v>88</v>
      </c>
      <c r="X2300" s="1" t="s">
        <v>84</v>
      </c>
      <c r="Y2300" s="1" t="s">
        <v>86</v>
      </c>
      <c r="Z2300" s="1" t="s">
        <v>89</v>
      </c>
      <c r="AA2300">
        <v>788</v>
      </c>
      <c r="AB2300">
        <v>1126.8399999999999</v>
      </c>
    </row>
    <row r="2301" spans="18:28" ht="14.4" x14ac:dyDescent="0.3">
      <c r="R2301" s="22">
        <v>2725442</v>
      </c>
      <c r="S2301">
        <v>2023</v>
      </c>
      <c r="T2301" s="1" t="s">
        <v>0</v>
      </c>
      <c r="U2301" s="1" t="s">
        <v>85</v>
      </c>
      <c r="V2301" s="1" t="s">
        <v>87</v>
      </c>
      <c r="W2301" s="1" t="s">
        <v>88</v>
      </c>
      <c r="X2301" s="1" t="s">
        <v>84</v>
      </c>
      <c r="Y2301" s="1" t="s">
        <v>86</v>
      </c>
      <c r="Z2301" s="1" t="s">
        <v>89</v>
      </c>
      <c r="AA2301">
        <v>842</v>
      </c>
      <c r="AB2301">
        <v>1204.06</v>
      </c>
    </row>
    <row r="2302" spans="18:28" ht="14.4" x14ac:dyDescent="0.3">
      <c r="R2302" s="22">
        <v>2725442</v>
      </c>
      <c r="S2302">
        <v>2023</v>
      </c>
      <c r="T2302" s="1" t="s">
        <v>0</v>
      </c>
      <c r="U2302" s="1" t="s">
        <v>85</v>
      </c>
      <c r="V2302" s="1" t="s">
        <v>87</v>
      </c>
      <c r="W2302" s="1" t="s">
        <v>88</v>
      </c>
      <c r="X2302" s="1" t="s">
        <v>84</v>
      </c>
      <c r="Y2302" s="1" t="s">
        <v>86</v>
      </c>
      <c r="Z2302" s="1" t="s">
        <v>89</v>
      </c>
      <c r="AA2302">
        <v>956</v>
      </c>
      <c r="AB2302">
        <v>1367.08</v>
      </c>
    </row>
    <row r="2303" spans="18:28" ht="14.4" x14ac:dyDescent="0.3">
      <c r="R2303" s="22">
        <v>2725442</v>
      </c>
      <c r="S2303">
        <v>2023</v>
      </c>
      <c r="T2303" s="1" t="s">
        <v>0</v>
      </c>
      <c r="U2303" s="1" t="s">
        <v>85</v>
      </c>
      <c r="V2303" s="1" t="s">
        <v>87</v>
      </c>
      <c r="W2303" s="1" t="s">
        <v>88</v>
      </c>
      <c r="X2303" s="1" t="s">
        <v>84</v>
      </c>
      <c r="Y2303" s="1" t="s">
        <v>86</v>
      </c>
      <c r="Z2303" s="1" t="s">
        <v>89</v>
      </c>
      <c r="AA2303">
        <v>957</v>
      </c>
      <c r="AB2303">
        <v>1368.51</v>
      </c>
    </row>
    <row r="2304" spans="18:28" ht="14.4" x14ac:dyDescent="0.3">
      <c r="R2304" s="22">
        <v>2725442</v>
      </c>
      <c r="S2304">
        <v>2023</v>
      </c>
      <c r="T2304" s="1" t="s">
        <v>0</v>
      </c>
      <c r="U2304" s="1" t="s">
        <v>85</v>
      </c>
      <c r="V2304" s="1" t="s">
        <v>87</v>
      </c>
      <c r="W2304" s="1" t="s">
        <v>88</v>
      </c>
      <c r="X2304" s="1" t="s">
        <v>84</v>
      </c>
      <c r="Y2304" s="1" t="s">
        <v>86</v>
      </c>
      <c r="Z2304" s="1" t="s">
        <v>89</v>
      </c>
      <c r="AA2304">
        <v>279</v>
      </c>
      <c r="AB2304">
        <v>398.97</v>
      </c>
    </row>
    <row r="2305" spans="18:28" ht="14.4" x14ac:dyDescent="0.3">
      <c r="R2305" s="22">
        <v>2725442</v>
      </c>
      <c r="S2305">
        <v>2023</v>
      </c>
      <c r="T2305" s="1" t="s">
        <v>0</v>
      </c>
      <c r="U2305" s="1" t="s">
        <v>85</v>
      </c>
      <c r="V2305" s="1" t="s">
        <v>87</v>
      </c>
      <c r="W2305" s="1" t="s">
        <v>88</v>
      </c>
      <c r="X2305" s="1" t="s">
        <v>84</v>
      </c>
      <c r="Y2305" s="1" t="s">
        <v>86</v>
      </c>
      <c r="Z2305" s="1" t="s">
        <v>89</v>
      </c>
      <c r="AA2305">
        <v>279</v>
      </c>
      <c r="AB2305">
        <v>398.97</v>
      </c>
    </row>
    <row r="2306" spans="18:28" ht="14.4" x14ac:dyDescent="0.3">
      <c r="R2306" s="22">
        <v>2725442</v>
      </c>
      <c r="S2306">
        <v>2023</v>
      </c>
      <c r="T2306" s="1" t="s">
        <v>0</v>
      </c>
      <c r="U2306" s="1" t="s">
        <v>85</v>
      </c>
      <c r="V2306" s="1" t="s">
        <v>87</v>
      </c>
      <c r="W2306" s="1" t="s">
        <v>88</v>
      </c>
      <c r="X2306" s="1" t="s">
        <v>84</v>
      </c>
      <c r="Y2306" s="1" t="s">
        <v>86</v>
      </c>
      <c r="Z2306" s="1" t="s">
        <v>89</v>
      </c>
      <c r="AA2306">
        <v>273</v>
      </c>
      <c r="AB2306">
        <v>390.39</v>
      </c>
    </row>
    <row r="2307" spans="18:28" ht="14.4" x14ac:dyDescent="0.3">
      <c r="R2307" s="22">
        <v>2725442</v>
      </c>
      <c r="S2307">
        <v>2023</v>
      </c>
      <c r="T2307" s="1" t="s">
        <v>0</v>
      </c>
      <c r="U2307" s="1" t="s">
        <v>85</v>
      </c>
      <c r="V2307" s="1" t="s">
        <v>87</v>
      </c>
      <c r="W2307" s="1" t="s">
        <v>88</v>
      </c>
      <c r="X2307" s="1" t="s">
        <v>84</v>
      </c>
      <c r="Y2307" s="1" t="s">
        <v>86</v>
      </c>
      <c r="Z2307" s="1" t="s">
        <v>89</v>
      </c>
      <c r="AA2307">
        <v>229</v>
      </c>
      <c r="AB2307">
        <v>327.47000000000003</v>
      </c>
    </row>
    <row r="2308" spans="18:28" ht="14.4" x14ac:dyDescent="0.3">
      <c r="R2308" s="22">
        <v>2725442</v>
      </c>
      <c r="S2308">
        <v>2023</v>
      </c>
      <c r="T2308" s="1" t="s">
        <v>6</v>
      </c>
      <c r="U2308" s="1" t="s">
        <v>85</v>
      </c>
      <c r="V2308" s="1" t="s">
        <v>87</v>
      </c>
      <c r="W2308" s="1" t="s">
        <v>88</v>
      </c>
      <c r="X2308" s="1" t="s">
        <v>84</v>
      </c>
      <c r="Y2308" s="1" t="s">
        <v>86</v>
      </c>
      <c r="Z2308" s="1" t="s">
        <v>89</v>
      </c>
      <c r="AA2308">
        <v>794</v>
      </c>
      <c r="AB2308">
        <v>1135.42</v>
      </c>
    </row>
    <row r="2309" spans="18:28" ht="14.4" x14ac:dyDescent="0.3">
      <c r="R2309" s="22">
        <v>2725442</v>
      </c>
      <c r="S2309">
        <v>2023</v>
      </c>
      <c r="T2309" s="1" t="s">
        <v>6</v>
      </c>
      <c r="U2309" s="1" t="s">
        <v>85</v>
      </c>
      <c r="V2309" s="1" t="s">
        <v>87</v>
      </c>
      <c r="W2309" s="1" t="s">
        <v>88</v>
      </c>
      <c r="X2309" s="1" t="s">
        <v>84</v>
      </c>
      <c r="Y2309" s="1" t="s">
        <v>86</v>
      </c>
      <c r="Z2309" s="1" t="s">
        <v>89</v>
      </c>
      <c r="AA2309">
        <v>880</v>
      </c>
      <c r="AB2309">
        <v>1258.4000000000001</v>
      </c>
    </row>
    <row r="2310" spans="18:28" ht="14.4" x14ac:dyDescent="0.3">
      <c r="R2310" s="22">
        <v>2725442</v>
      </c>
      <c r="S2310">
        <v>2023</v>
      </c>
      <c r="T2310" s="1" t="s">
        <v>6</v>
      </c>
      <c r="U2310" s="1" t="s">
        <v>85</v>
      </c>
      <c r="V2310" s="1" t="s">
        <v>87</v>
      </c>
      <c r="W2310" s="1" t="s">
        <v>88</v>
      </c>
      <c r="X2310" s="1" t="s">
        <v>84</v>
      </c>
      <c r="Y2310" s="1" t="s">
        <v>86</v>
      </c>
      <c r="Z2310" s="1" t="s">
        <v>89</v>
      </c>
      <c r="AA2310">
        <v>243</v>
      </c>
      <c r="AB2310">
        <v>347.49</v>
      </c>
    </row>
    <row r="2311" spans="18:28" ht="14.4" x14ac:dyDescent="0.3">
      <c r="R2311" s="22">
        <v>2725442</v>
      </c>
      <c r="S2311">
        <v>2023</v>
      </c>
      <c r="T2311" s="1" t="s">
        <v>5</v>
      </c>
      <c r="U2311" s="1" t="s">
        <v>85</v>
      </c>
      <c r="V2311" s="1" t="s">
        <v>87</v>
      </c>
      <c r="W2311" s="1" t="s">
        <v>88</v>
      </c>
      <c r="X2311" s="1" t="s">
        <v>84</v>
      </c>
      <c r="Y2311" s="1" t="s">
        <v>86</v>
      </c>
      <c r="Z2311" s="1" t="s">
        <v>89</v>
      </c>
      <c r="AA2311">
        <v>793</v>
      </c>
      <c r="AB2311">
        <v>1133.99</v>
      </c>
    </row>
    <row r="2312" spans="18:28" ht="14.4" x14ac:dyDescent="0.3">
      <c r="R2312" s="22">
        <v>2725442</v>
      </c>
      <c r="S2312">
        <v>2023</v>
      </c>
      <c r="T2312" s="1" t="s">
        <v>5</v>
      </c>
      <c r="U2312" s="1" t="s">
        <v>85</v>
      </c>
      <c r="V2312" s="1" t="s">
        <v>87</v>
      </c>
      <c r="W2312" s="1" t="s">
        <v>88</v>
      </c>
      <c r="X2312" s="1" t="s">
        <v>84</v>
      </c>
      <c r="Y2312" s="1" t="s">
        <v>86</v>
      </c>
      <c r="Z2312" s="1" t="s">
        <v>89</v>
      </c>
      <c r="AA2312">
        <v>249</v>
      </c>
      <c r="AB2312">
        <v>356.07</v>
      </c>
    </row>
    <row r="2313" spans="18:28" ht="14.4" x14ac:dyDescent="0.3">
      <c r="R2313" s="22">
        <v>2725442</v>
      </c>
      <c r="S2313">
        <v>2023</v>
      </c>
      <c r="T2313" s="1" t="s">
        <v>2</v>
      </c>
      <c r="U2313" s="1" t="s">
        <v>85</v>
      </c>
      <c r="V2313" s="1" t="s">
        <v>87</v>
      </c>
      <c r="W2313" s="1" t="s">
        <v>88</v>
      </c>
      <c r="X2313" s="1" t="s">
        <v>84</v>
      </c>
      <c r="Y2313" s="1" t="s">
        <v>86</v>
      </c>
      <c r="Z2313" s="1" t="s">
        <v>89</v>
      </c>
      <c r="AA2313">
        <v>292</v>
      </c>
      <c r="AB2313">
        <v>417.56</v>
      </c>
    </row>
    <row r="2314" spans="18:28" ht="14.4" x14ac:dyDescent="0.3">
      <c r="R2314" s="22">
        <v>2725442</v>
      </c>
      <c r="S2314">
        <v>2023</v>
      </c>
      <c r="T2314" s="1" t="s">
        <v>2</v>
      </c>
      <c r="U2314" s="1" t="s">
        <v>85</v>
      </c>
      <c r="V2314" s="1" t="s">
        <v>87</v>
      </c>
      <c r="W2314" s="1" t="s">
        <v>88</v>
      </c>
      <c r="X2314" s="1" t="s">
        <v>84</v>
      </c>
      <c r="Y2314" s="1" t="s">
        <v>86</v>
      </c>
      <c r="Z2314" s="1" t="s">
        <v>89</v>
      </c>
      <c r="AA2314">
        <v>877</v>
      </c>
      <c r="AB2314">
        <v>1254.1100000000001</v>
      </c>
    </row>
    <row r="2315" spans="18:28" ht="14.4" x14ac:dyDescent="0.3">
      <c r="R2315" s="22">
        <v>2725442</v>
      </c>
      <c r="S2315">
        <v>2023</v>
      </c>
      <c r="T2315" s="1" t="s">
        <v>2</v>
      </c>
      <c r="U2315" s="1" t="s">
        <v>85</v>
      </c>
      <c r="V2315" s="1" t="s">
        <v>87</v>
      </c>
      <c r="W2315" s="1" t="s">
        <v>88</v>
      </c>
      <c r="X2315" s="1" t="s">
        <v>84</v>
      </c>
      <c r="Y2315" s="1" t="s">
        <v>86</v>
      </c>
      <c r="Z2315" s="1" t="s">
        <v>89</v>
      </c>
      <c r="AA2315">
        <v>265</v>
      </c>
      <c r="AB2315">
        <v>378.95</v>
      </c>
    </row>
    <row r="2316" spans="18:28" ht="14.4" x14ac:dyDescent="0.3">
      <c r="R2316" s="22">
        <v>2725442</v>
      </c>
      <c r="S2316">
        <v>2023</v>
      </c>
      <c r="T2316" s="1" t="s">
        <v>4</v>
      </c>
      <c r="U2316" s="1" t="s">
        <v>85</v>
      </c>
      <c r="V2316" s="1" t="s">
        <v>87</v>
      </c>
      <c r="W2316" s="1" t="s">
        <v>88</v>
      </c>
      <c r="X2316" s="1" t="s">
        <v>84</v>
      </c>
      <c r="Y2316" s="1" t="s">
        <v>86</v>
      </c>
      <c r="Z2316" s="1" t="s">
        <v>89</v>
      </c>
      <c r="AA2316">
        <v>284</v>
      </c>
      <c r="AB2316">
        <v>406.12</v>
      </c>
    </row>
    <row r="2317" spans="18:28" ht="14.4" x14ac:dyDescent="0.3">
      <c r="R2317" s="22">
        <v>2725442</v>
      </c>
      <c r="S2317">
        <v>2023</v>
      </c>
      <c r="T2317" s="1" t="s">
        <v>4</v>
      </c>
      <c r="U2317" s="1" t="s">
        <v>85</v>
      </c>
      <c r="V2317" s="1" t="s">
        <v>87</v>
      </c>
      <c r="W2317" s="1" t="s">
        <v>88</v>
      </c>
      <c r="X2317" s="1" t="s">
        <v>84</v>
      </c>
      <c r="Y2317" s="1" t="s">
        <v>86</v>
      </c>
      <c r="Z2317" s="1" t="s">
        <v>89</v>
      </c>
      <c r="AA2317">
        <v>256</v>
      </c>
      <c r="AB2317">
        <v>366.08</v>
      </c>
    </row>
    <row r="2318" spans="18:28" ht="14.4" x14ac:dyDescent="0.3">
      <c r="R2318" s="22">
        <v>2725442</v>
      </c>
      <c r="S2318">
        <v>2023</v>
      </c>
      <c r="T2318" s="1" t="s">
        <v>4</v>
      </c>
      <c r="U2318" s="1" t="s">
        <v>85</v>
      </c>
      <c r="V2318" s="1" t="s">
        <v>87</v>
      </c>
      <c r="W2318" s="1" t="s">
        <v>88</v>
      </c>
      <c r="X2318" s="1" t="s">
        <v>84</v>
      </c>
      <c r="Y2318" s="1" t="s">
        <v>86</v>
      </c>
      <c r="Z2318" s="1" t="s">
        <v>89</v>
      </c>
      <c r="AA2318">
        <v>792</v>
      </c>
      <c r="AB2318">
        <v>1132.56</v>
      </c>
    </row>
    <row r="2319" spans="18:28" ht="14.4" x14ac:dyDescent="0.3">
      <c r="R2319" s="22">
        <v>2725442</v>
      </c>
      <c r="S2319">
        <v>2023</v>
      </c>
      <c r="T2319" s="1" t="s">
        <v>4</v>
      </c>
      <c r="U2319" s="1" t="s">
        <v>85</v>
      </c>
      <c r="V2319" s="1" t="s">
        <v>87</v>
      </c>
      <c r="W2319" s="1" t="s">
        <v>88</v>
      </c>
      <c r="X2319" s="1" t="s">
        <v>84</v>
      </c>
      <c r="Y2319" s="1" t="s">
        <v>86</v>
      </c>
      <c r="Z2319" s="1" t="s">
        <v>89</v>
      </c>
      <c r="AA2319">
        <v>878</v>
      </c>
      <c r="AB2319">
        <v>1255.54</v>
      </c>
    </row>
    <row r="2320" spans="18:28" ht="14.4" x14ac:dyDescent="0.3">
      <c r="R2320" s="22">
        <v>2725442</v>
      </c>
      <c r="S2320">
        <v>2023</v>
      </c>
      <c r="T2320" s="1" t="s">
        <v>4</v>
      </c>
      <c r="U2320" s="1" t="s">
        <v>85</v>
      </c>
      <c r="V2320" s="1" t="s">
        <v>87</v>
      </c>
      <c r="W2320" s="1" t="s">
        <v>88</v>
      </c>
      <c r="X2320" s="1" t="s">
        <v>84</v>
      </c>
      <c r="Y2320" s="1" t="s">
        <v>86</v>
      </c>
      <c r="Z2320" s="1" t="s">
        <v>89</v>
      </c>
      <c r="AA2320">
        <v>255</v>
      </c>
      <c r="AB2320">
        <v>364.65</v>
      </c>
    </row>
    <row r="2321" spans="18:28" ht="14.4" x14ac:dyDescent="0.3">
      <c r="R2321" s="22">
        <v>2725442</v>
      </c>
      <c r="S2321">
        <v>2023</v>
      </c>
      <c r="T2321" s="1" t="s">
        <v>4</v>
      </c>
      <c r="U2321" s="1" t="s">
        <v>85</v>
      </c>
      <c r="V2321" s="1" t="s">
        <v>87</v>
      </c>
      <c r="W2321" s="1" t="s">
        <v>88</v>
      </c>
      <c r="X2321" s="1" t="s">
        <v>84</v>
      </c>
      <c r="Y2321" s="1" t="s">
        <v>86</v>
      </c>
      <c r="Z2321" s="1" t="s">
        <v>89</v>
      </c>
      <c r="AA2321">
        <v>283</v>
      </c>
      <c r="AB2321">
        <v>404.69</v>
      </c>
    </row>
    <row r="2322" spans="18:28" ht="14.4" x14ac:dyDescent="0.3">
      <c r="R2322" s="22">
        <v>2725442</v>
      </c>
      <c r="S2322">
        <v>2023</v>
      </c>
      <c r="T2322" s="1" t="s">
        <v>4</v>
      </c>
      <c r="U2322" s="1" t="s">
        <v>85</v>
      </c>
      <c r="V2322" s="1" t="s">
        <v>87</v>
      </c>
      <c r="W2322" s="1" t="s">
        <v>88</v>
      </c>
      <c r="X2322" s="1" t="s">
        <v>84</v>
      </c>
      <c r="Y2322" s="1" t="s">
        <v>86</v>
      </c>
      <c r="Z2322" s="1" t="s">
        <v>89</v>
      </c>
      <c r="AA2322">
        <v>257</v>
      </c>
      <c r="AB2322">
        <v>367.51</v>
      </c>
    </row>
    <row r="2323" spans="18:28" ht="14.4" x14ac:dyDescent="0.3">
      <c r="R2323" s="22">
        <v>2725442</v>
      </c>
      <c r="S2323">
        <v>2023</v>
      </c>
      <c r="T2323" s="1" t="s">
        <v>9</v>
      </c>
      <c r="U2323" s="1" t="s">
        <v>85</v>
      </c>
      <c r="V2323" s="1" t="s">
        <v>87</v>
      </c>
      <c r="W2323" s="1" t="s">
        <v>88</v>
      </c>
      <c r="X2323" s="1" t="s">
        <v>84</v>
      </c>
      <c r="Y2323" s="1" t="s">
        <v>86</v>
      </c>
      <c r="Z2323" s="1" t="s">
        <v>89</v>
      </c>
      <c r="AA2323">
        <v>254</v>
      </c>
      <c r="AB2323">
        <v>363.22</v>
      </c>
    </row>
    <row r="2324" spans="18:28" ht="14.4" x14ac:dyDescent="0.3">
      <c r="R2324" s="22">
        <v>2725442</v>
      </c>
      <c r="S2324">
        <v>2023</v>
      </c>
      <c r="T2324" s="1" t="s">
        <v>9</v>
      </c>
      <c r="U2324" s="1" t="s">
        <v>85</v>
      </c>
      <c r="V2324" s="1" t="s">
        <v>87</v>
      </c>
      <c r="W2324" s="1" t="s">
        <v>88</v>
      </c>
      <c r="X2324" s="1" t="s">
        <v>84</v>
      </c>
      <c r="Y2324" s="1" t="s">
        <v>86</v>
      </c>
      <c r="Z2324" s="1" t="s">
        <v>89</v>
      </c>
      <c r="AA2324">
        <v>230</v>
      </c>
      <c r="AB2324">
        <v>328.9</v>
      </c>
    </row>
    <row r="2325" spans="18:28" ht="14.4" x14ac:dyDescent="0.3">
      <c r="R2325" s="22">
        <v>2725442</v>
      </c>
      <c r="S2325">
        <v>2023</v>
      </c>
      <c r="T2325" s="1" t="s">
        <v>9</v>
      </c>
      <c r="U2325" s="1" t="s">
        <v>85</v>
      </c>
      <c r="V2325" s="1" t="s">
        <v>87</v>
      </c>
      <c r="W2325" s="1" t="s">
        <v>88</v>
      </c>
      <c r="X2325" s="1" t="s">
        <v>84</v>
      </c>
      <c r="Y2325" s="1" t="s">
        <v>86</v>
      </c>
      <c r="Z2325" s="1" t="s">
        <v>89</v>
      </c>
      <c r="AA2325">
        <v>256</v>
      </c>
      <c r="AB2325">
        <v>366.08</v>
      </c>
    </row>
    <row r="2326" spans="18:28" ht="14.4" x14ac:dyDescent="0.3">
      <c r="R2326" s="22">
        <v>2725442</v>
      </c>
      <c r="S2326">
        <v>2023</v>
      </c>
      <c r="T2326" s="1" t="s">
        <v>9</v>
      </c>
      <c r="U2326" s="1" t="s">
        <v>85</v>
      </c>
      <c r="V2326" s="1" t="s">
        <v>87</v>
      </c>
      <c r="W2326" s="1" t="s">
        <v>88</v>
      </c>
      <c r="X2326" s="1" t="s">
        <v>84</v>
      </c>
      <c r="Y2326" s="1" t="s">
        <v>86</v>
      </c>
      <c r="Z2326" s="1" t="s">
        <v>89</v>
      </c>
      <c r="AA2326">
        <v>796</v>
      </c>
      <c r="AB2326">
        <v>1138.28</v>
      </c>
    </row>
    <row r="2327" spans="18:28" ht="14.4" x14ac:dyDescent="0.3">
      <c r="R2327" s="22">
        <v>2725442</v>
      </c>
      <c r="S2327">
        <v>2023</v>
      </c>
      <c r="T2327" s="1" t="s">
        <v>9</v>
      </c>
      <c r="U2327" s="1" t="s">
        <v>85</v>
      </c>
      <c r="V2327" s="1" t="s">
        <v>87</v>
      </c>
      <c r="W2327" s="1" t="s">
        <v>88</v>
      </c>
      <c r="X2327" s="1" t="s">
        <v>84</v>
      </c>
      <c r="Y2327" s="1" t="s">
        <v>86</v>
      </c>
      <c r="Z2327" s="1" t="s">
        <v>89</v>
      </c>
      <c r="AA2327">
        <v>231</v>
      </c>
      <c r="AB2327">
        <v>330.33</v>
      </c>
    </row>
    <row r="2328" spans="18:28" ht="14.4" x14ac:dyDescent="0.3">
      <c r="R2328" s="22">
        <v>2725442</v>
      </c>
      <c r="S2328">
        <v>2023</v>
      </c>
      <c r="T2328" s="1" t="s">
        <v>9</v>
      </c>
      <c r="U2328" s="1" t="s">
        <v>85</v>
      </c>
      <c r="V2328" s="1" t="s">
        <v>87</v>
      </c>
      <c r="W2328" s="1" t="s">
        <v>88</v>
      </c>
      <c r="X2328" s="1" t="s">
        <v>84</v>
      </c>
      <c r="Y2328" s="1" t="s">
        <v>86</v>
      </c>
      <c r="Z2328" s="1" t="s">
        <v>89</v>
      </c>
      <c r="AA2328">
        <v>229</v>
      </c>
      <c r="AB2328">
        <v>327.47000000000003</v>
      </c>
    </row>
    <row r="2329" spans="18:28" ht="14.4" x14ac:dyDescent="0.3">
      <c r="R2329" s="22">
        <v>2725442</v>
      </c>
      <c r="S2329">
        <v>2023</v>
      </c>
      <c r="T2329" s="1" t="s">
        <v>9</v>
      </c>
      <c r="U2329" s="1" t="s">
        <v>85</v>
      </c>
      <c r="V2329" s="1" t="s">
        <v>87</v>
      </c>
      <c r="W2329" s="1" t="s">
        <v>88</v>
      </c>
      <c r="X2329" s="1" t="s">
        <v>84</v>
      </c>
      <c r="Y2329" s="1" t="s">
        <v>86</v>
      </c>
      <c r="Z2329" s="1" t="s">
        <v>89</v>
      </c>
      <c r="AA2329">
        <v>805</v>
      </c>
      <c r="AB2329">
        <v>1151.1500000000001</v>
      </c>
    </row>
    <row r="2330" spans="18:28" ht="14.4" x14ac:dyDescent="0.3">
      <c r="R2330" s="22">
        <v>2725442</v>
      </c>
      <c r="S2330">
        <v>2023</v>
      </c>
      <c r="T2330" s="1" t="s">
        <v>9</v>
      </c>
      <c r="U2330" s="1" t="s">
        <v>85</v>
      </c>
      <c r="V2330" s="1" t="s">
        <v>87</v>
      </c>
      <c r="W2330" s="1" t="s">
        <v>88</v>
      </c>
      <c r="X2330" s="1" t="s">
        <v>84</v>
      </c>
      <c r="Y2330" s="1" t="s">
        <v>86</v>
      </c>
      <c r="Z2330" s="1" t="s">
        <v>89</v>
      </c>
      <c r="AA2330">
        <v>227</v>
      </c>
      <c r="AB2330">
        <v>324.61</v>
      </c>
    </row>
    <row r="2331" spans="18:28" ht="14.4" x14ac:dyDescent="0.3">
      <c r="R2331" s="22">
        <v>2725442</v>
      </c>
      <c r="S2331">
        <v>2023</v>
      </c>
      <c r="T2331" s="1" t="s">
        <v>8</v>
      </c>
      <c r="U2331" s="1" t="s">
        <v>85</v>
      </c>
      <c r="V2331" s="1" t="s">
        <v>87</v>
      </c>
      <c r="W2331" s="1" t="s">
        <v>88</v>
      </c>
      <c r="X2331" s="1" t="s">
        <v>84</v>
      </c>
      <c r="Y2331" s="1" t="s">
        <v>86</v>
      </c>
      <c r="Z2331" s="1" t="s">
        <v>89</v>
      </c>
      <c r="AA2331">
        <v>262</v>
      </c>
      <c r="AB2331">
        <v>374.65999999999997</v>
      </c>
    </row>
    <row r="2332" spans="18:28" ht="14.4" x14ac:dyDescent="0.3">
      <c r="R2332" s="22">
        <v>2725442</v>
      </c>
      <c r="S2332">
        <v>2023</v>
      </c>
      <c r="T2332" s="1" t="s">
        <v>8</v>
      </c>
      <c r="U2332" s="1" t="s">
        <v>85</v>
      </c>
      <c r="V2332" s="1" t="s">
        <v>87</v>
      </c>
      <c r="W2332" s="1" t="s">
        <v>88</v>
      </c>
      <c r="X2332" s="1" t="s">
        <v>84</v>
      </c>
      <c r="Y2332" s="1" t="s">
        <v>86</v>
      </c>
      <c r="Z2332" s="1" t="s">
        <v>89</v>
      </c>
      <c r="AA2332">
        <v>882</v>
      </c>
      <c r="AB2332">
        <v>1261.26</v>
      </c>
    </row>
    <row r="2333" spans="18:28" ht="14.4" x14ac:dyDescent="0.3">
      <c r="R2333" s="22">
        <v>2725442</v>
      </c>
      <c r="S2333">
        <v>2023</v>
      </c>
      <c r="T2333" s="1" t="s">
        <v>8</v>
      </c>
      <c r="U2333" s="1" t="s">
        <v>85</v>
      </c>
      <c r="V2333" s="1" t="s">
        <v>87</v>
      </c>
      <c r="W2333" s="1" t="s">
        <v>88</v>
      </c>
      <c r="X2333" s="1" t="s">
        <v>84</v>
      </c>
      <c r="Y2333" s="1" t="s">
        <v>86</v>
      </c>
      <c r="Z2333" s="1" t="s">
        <v>89</v>
      </c>
      <c r="AA2333">
        <v>235</v>
      </c>
      <c r="AB2333">
        <v>336.05</v>
      </c>
    </row>
    <row r="2334" spans="18:28" ht="14.4" x14ac:dyDescent="0.3">
      <c r="R2334" s="22">
        <v>2725442</v>
      </c>
      <c r="S2334">
        <v>2020</v>
      </c>
      <c r="T2334" s="1" t="s">
        <v>10</v>
      </c>
      <c r="U2334" s="1" t="s">
        <v>85</v>
      </c>
      <c r="V2334" s="1" t="s">
        <v>78</v>
      </c>
      <c r="W2334" s="1" t="s">
        <v>79</v>
      </c>
      <c r="X2334" s="1" t="s">
        <v>80</v>
      </c>
      <c r="Y2334" s="1" t="s">
        <v>86</v>
      </c>
      <c r="Z2334" s="1" t="s">
        <v>82</v>
      </c>
      <c r="AA2334">
        <v>293</v>
      </c>
      <c r="AB2334">
        <v>418.99</v>
      </c>
    </row>
    <row r="2335" spans="18:28" ht="14.4" x14ac:dyDescent="0.3">
      <c r="R2335" s="22">
        <v>2725442</v>
      </c>
      <c r="S2335">
        <v>2020</v>
      </c>
      <c r="T2335" s="1" t="s">
        <v>9</v>
      </c>
      <c r="U2335" s="1" t="s">
        <v>85</v>
      </c>
      <c r="V2335" s="1" t="s">
        <v>78</v>
      </c>
      <c r="W2335" s="1" t="s">
        <v>79</v>
      </c>
      <c r="X2335" s="1" t="s">
        <v>80</v>
      </c>
      <c r="Y2335" s="1" t="s">
        <v>86</v>
      </c>
      <c r="Z2335" s="1" t="s">
        <v>82</v>
      </c>
      <c r="AA2335">
        <v>296</v>
      </c>
      <c r="AB2335">
        <v>423.28</v>
      </c>
    </row>
    <row r="2336" spans="18:28" ht="14.4" x14ac:dyDescent="0.3">
      <c r="R2336" s="22">
        <v>2725442</v>
      </c>
      <c r="S2336">
        <v>2020</v>
      </c>
      <c r="T2336" s="1" t="s">
        <v>9</v>
      </c>
      <c r="U2336" s="1" t="s">
        <v>85</v>
      </c>
      <c r="V2336" s="1" t="s">
        <v>78</v>
      </c>
      <c r="W2336" s="1" t="s">
        <v>79</v>
      </c>
      <c r="X2336" s="1" t="s">
        <v>80</v>
      </c>
      <c r="Y2336" s="1" t="s">
        <v>86</v>
      </c>
      <c r="Z2336" s="1" t="s">
        <v>82</v>
      </c>
      <c r="AA2336">
        <v>272</v>
      </c>
      <c r="AB2336">
        <v>388.96</v>
      </c>
    </row>
    <row r="2337" spans="18:28" ht="14.4" x14ac:dyDescent="0.3">
      <c r="R2337" s="22">
        <v>2725442</v>
      </c>
      <c r="S2337">
        <v>2020</v>
      </c>
      <c r="T2337" s="1" t="s">
        <v>9</v>
      </c>
      <c r="U2337" s="1" t="s">
        <v>85</v>
      </c>
      <c r="V2337" s="1" t="s">
        <v>78</v>
      </c>
      <c r="W2337" s="1" t="s">
        <v>79</v>
      </c>
      <c r="X2337" s="1" t="s">
        <v>80</v>
      </c>
      <c r="Y2337" s="1" t="s">
        <v>86</v>
      </c>
      <c r="Z2337" s="1" t="s">
        <v>82</v>
      </c>
      <c r="AA2337">
        <v>1028</v>
      </c>
      <c r="AB2337">
        <v>1470.04</v>
      </c>
    </row>
    <row r="2338" spans="18:28" ht="14.4" x14ac:dyDescent="0.3">
      <c r="R2338" s="22">
        <v>2725442</v>
      </c>
      <c r="S2338">
        <v>2020</v>
      </c>
      <c r="T2338" s="1" t="s">
        <v>9</v>
      </c>
      <c r="U2338" s="1" t="s">
        <v>85</v>
      </c>
      <c r="V2338" s="1" t="s">
        <v>78</v>
      </c>
      <c r="W2338" s="1" t="s">
        <v>79</v>
      </c>
      <c r="X2338" s="1" t="s">
        <v>80</v>
      </c>
      <c r="Y2338" s="1" t="s">
        <v>86</v>
      </c>
      <c r="Z2338" s="1" t="s">
        <v>82</v>
      </c>
      <c r="AA2338">
        <v>345</v>
      </c>
      <c r="AB2338">
        <v>493.35</v>
      </c>
    </row>
    <row r="2339" spans="18:28" ht="14.4" x14ac:dyDescent="0.3">
      <c r="R2339" s="22">
        <v>2725442</v>
      </c>
      <c r="S2339">
        <v>2020</v>
      </c>
      <c r="T2339" s="1" t="s">
        <v>9</v>
      </c>
      <c r="U2339" s="1" t="s">
        <v>85</v>
      </c>
      <c r="V2339" s="1" t="s">
        <v>78</v>
      </c>
      <c r="W2339" s="1" t="s">
        <v>79</v>
      </c>
      <c r="X2339" s="1" t="s">
        <v>80</v>
      </c>
      <c r="Y2339" s="1" t="s">
        <v>86</v>
      </c>
      <c r="Z2339" s="1" t="s">
        <v>82</v>
      </c>
      <c r="AA2339">
        <v>809</v>
      </c>
      <c r="AB2339">
        <v>1156.8699999999999</v>
      </c>
    </row>
    <row r="2340" spans="18:28" ht="14.4" x14ac:dyDescent="0.3">
      <c r="R2340" s="22">
        <v>2725442</v>
      </c>
      <c r="S2340">
        <v>2020</v>
      </c>
      <c r="T2340" s="1" t="s">
        <v>9</v>
      </c>
      <c r="U2340" s="1" t="s">
        <v>85</v>
      </c>
      <c r="V2340" s="1" t="s">
        <v>78</v>
      </c>
      <c r="W2340" s="1" t="s">
        <v>79</v>
      </c>
      <c r="X2340" s="1" t="s">
        <v>80</v>
      </c>
      <c r="Y2340" s="1" t="s">
        <v>86</v>
      </c>
      <c r="Z2340" s="1" t="s">
        <v>82</v>
      </c>
      <c r="AA2340">
        <v>299</v>
      </c>
      <c r="AB2340">
        <v>427.57</v>
      </c>
    </row>
    <row r="2341" spans="18:28" ht="14.4" x14ac:dyDescent="0.3">
      <c r="R2341" s="22">
        <v>2725442</v>
      </c>
      <c r="S2341">
        <v>2020</v>
      </c>
      <c r="T2341" s="1" t="s">
        <v>9</v>
      </c>
      <c r="U2341" s="1" t="s">
        <v>85</v>
      </c>
      <c r="V2341" s="1" t="s">
        <v>78</v>
      </c>
      <c r="W2341" s="1" t="s">
        <v>79</v>
      </c>
      <c r="X2341" s="1" t="s">
        <v>80</v>
      </c>
      <c r="Y2341" s="1" t="s">
        <v>86</v>
      </c>
      <c r="Z2341" s="1" t="s">
        <v>82</v>
      </c>
      <c r="AA2341">
        <v>269</v>
      </c>
      <c r="AB2341">
        <v>384.67</v>
      </c>
    </row>
    <row r="2342" spans="18:28" ht="14.4" x14ac:dyDescent="0.3">
      <c r="R2342" s="22">
        <v>2725442</v>
      </c>
      <c r="S2342">
        <v>2020</v>
      </c>
      <c r="T2342" s="1" t="s">
        <v>8</v>
      </c>
      <c r="U2342" s="1" t="s">
        <v>85</v>
      </c>
      <c r="V2342" s="1" t="s">
        <v>78</v>
      </c>
      <c r="W2342" s="1" t="s">
        <v>79</v>
      </c>
      <c r="X2342" s="1" t="s">
        <v>80</v>
      </c>
      <c r="Y2342" s="1" t="s">
        <v>86</v>
      </c>
      <c r="Z2342" s="1" t="s">
        <v>82</v>
      </c>
      <c r="AA2342">
        <v>302</v>
      </c>
      <c r="AB2342">
        <v>431.86</v>
      </c>
    </row>
    <row r="2343" spans="18:28" ht="14.4" x14ac:dyDescent="0.3">
      <c r="R2343" s="22">
        <v>2725442</v>
      </c>
      <c r="S2343">
        <v>2020</v>
      </c>
      <c r="T2343" s="1" t="s">
        <v>8</v>
      </c>
      <c r="U2343" s="1" t="s">
        <v>85</v>
      </c>
      <c r="V2343" s="1" t="s">
        <v>78</v>
      </c>
      <c r="W2343" s="1" t="s">
        <v>79</v>
      </c>
      <c r="X2343" s="1" t="s">
        <v>80</v>
      </c>
      <c r="Y2343" s="1" t="s">
        <v>86</v>
      </c>
      <c r="Z2343" s="1" t="s">
        <v>82</v>
      </c>
      <c r="AA2343">
        <v>1027</v>
      </c>
      <c r="AB2343">
        <v>1468.6100000000001</v>
      </c>
    </row>
    <row r="2344" spans="18:28" ht="14.4" x14ac:dyDescent="0.3">
      <c r="R2344" s="22">
        <v>2725442</v>
      </c>
      <c r="S2344">
        <v>2020</v>
      </c>
      <c r="T2344" s="1" t="s">
        <v>8</v>
      </c>
      <c r="U2344" s="1" t="s">
        <v>85</v>
      </c>
      <c r="V2344" s="1" t="s">
        <v>78</v>
      </c>
      <c r="W2344" s="1" t="s">
        <v>79</v>
      </c>
      <c r="X2344" s="1" t="s">
        <v>80</v>
      </c>
      <c r="Y2344" s="1" t="s">
        <v>86</v>
      </c>
      <c r="Z2344" s="1" t="s">
        <v>82</v>
      </c>
      <c r="AA2344">
        <v>861</v>
      </c>
      <c r="AB2344">
        <v>1231.23</v>
      </c>
    </row>
    <row r="2345" spans="18:28" ht="14.4" x14ac:dyDescent="0.3">
      <c r="R2345" s="22">
        <v>2725442</v>
      </c>
      <c r="S2345">
        <v>2020</v>
      </c>
      <c r="T2345" s="1" t="s">
        <v>8</v>
      </c>
      <c r="U2345" s="1" t="s">
        <v>85</v>
      </c>
      <c r="V2345" s="1" t="s">
        <v>78</v>
      </c>
      <c r="W2345" s="1" t="s">
        <v>79</v>
      </c>
      <c r="X2345" s="1" t="s">
        <v>80</v>
      </c>
      <c r="Y2345" s="1" t="s">
        <v>86</v>
      </c>
      <c r="Z2345" s="1" t="s">
        <v>82</v>
      </c>
      <c r="AA2345">
        <v>1111</v>
      </c>
      <c r="AB2345">
        <v>1588.73</v>
      </c>
    </row>
    <row r="2346" spans="18:28" ht="14.4" x14ac:dyDescent="0.3">
      <c r="R2346" s="22">
        <v>2725442</v>
      </c>
      <c r="S2346">
        <v>2020</v>
      </c>
      <c r="T2346" s="1" t="s">
        <v>3</v>
      </c>
      <c r="U2346" s="1" t="s">
        <v>77</v>
      </c>
      <c r="V2346" s="1" t="s">
        <v>87</v>
      </c>
      <c r="W2346" s="1" t="s">
        <v>88</v>
      </c>
      <c r="X2346" s="1" t="s">
        <v>84</v>
      </c>
      <c r="Y2346" s="1" t="s">
        <v>86</v>
      </c>
      <c r="Z2346" s="1" t="s">
        <v>82</v>
      </c>
      <c r="AA2346">
        <v>352</v>
      </c>
      <c r="AB2346">
        <v>503.36</v>
      </c>
    </row>
    <row r="2347" spans="18:28" ht="14.4" x14ac:dyDescent="0.3">
      <c r="R2347" s="22">
        <v>2725442</v>
      </c>
      <c r="S2347">
        <v>2020</v>
      </c>
      <c r="T2347" s="1" t="s">
        <v>3</v>
      </c>
      <c r="U2347" s="1" t="s">
        <v>77</v>
      </c>
      <c r="V2347" s="1" t="s">
        <v>87</v>
      </c>
      <c r="W2347" s="1" t="s">
        <v>88</v>
      </c>
      <c r="X2347" s="1" t="s">
        <v>84</v>
      </c>
      <c r="Y2347" s="1" t="s">
        <v>86</v>
      </c>
      <c r="Z2347" s="1" t="s">
        <v>82</v>
      </c>
      <c r="AA2347">
        <v>346</v>
      </c>
      <c r="AB2347">
        <v>494.78</v>
      </c>
    </row>
    <row r="2348" spans="18:28" ht="14.4" x14ac:dyDescent="0.3">
      <c r="R2348" s="22">
        <v>2725442</v>
      </c>
      <c r="S2348">
        <v>2020</v>
      </c>
      <c r="T2348" s="1" t="s">
        <v>3</v>
      </c>
      <c r="U2348" s="1" t="s">
        <v>77</v>
      </c>
      <c r="V2348" s="1" t="s">
        <v>87</v>
      </c>
      <c r="W2348" s="1" t="s">
        <v>88</v>
      </c>
      <c r="X2348" s="1" t="s">
        <v>84</v>
      </c>
      <c r="Y2348" s="1" t="s">
        <v>86</v>
      </c>
      <c r="Z2348" s="1" t="s">
        <v>82</v>
      </c>
      <c r="AA2348">
        <v>340</v>
      </c>
      <c r="AB2348">
        <v>486.2</v>
      </c>
    </row>
    <row r="2349" spans="18:28" ht="14.4" x14ac:dyDescent="0.3">
      <c r="R2349" s="22">
        <v>2725442</v>
      </c>
      <c r="S2349">
        <v>2020</v>
      </c>
      <c r="T2349" s="1" t="s">
        <v>7</v>
      </c>
      <c r="U2349" s="1" t="s">
        <v>77</v>
      </c>
      <c r="V2349" s="1" t="s">
        <v>87</v>
      </c>
      <c r="W2349" s="1" t="s">
        <v>88</v>
      </c>
      <c r="X2349" s="1" t="s">
        <v>84</v>
      </c>
      <c r="Y2349" s="1" t="s">
        <v>86</v>
      </c>
      <c r="Z2349" s="1" t="s">
        <v>89</v>
      </c>
      <c r="AA2349">
        <v>280</v>
      </c>
      <c r="AB2349">
        <v>400.4</v>
      </c>
    </row>
    <row r="2350" spans="18:28" ht="14.4" x14ac:dyDescent="0.3">
      <c r="R2350" s="22">
        <v>2725442</v>
      </c>
      <c r="S2350">
        <v>2020</v>
      </c>
      <c r="T2350" s="1" t="s">
        <v>11</v>
      </c>
      <c r="U2350" s="1" t="s">
        <v>77</v>
      </c>
      <c r="V2350" s="1" t="s">
        <v>87</v>
      </c>
      <c r="W2350" s="1" t="s">
        <v>88</v>
      </c>
      <c r="X2350" s="1" t="s">
        <v>84</v>
      </c>
      <c r="Y2350" s="1" t="s">
        <v>86</v>
      </c>
      <c r="Z2350" s="1" t="s">
        <v>82</v>
      </c>
      <c r="AA2350">
        <v>226</v>
      </c>
      <c r="AB2350">
        <v>323.18</v>
      </c>
    </row>
    <row r="2351" spans="18:28" ht="14.4" x14ac:dyDescent="0.3">
      <c r="R2351" s="22">
        <v>2725442</v>
      </c>
      <c r="S2351">
        <v>2020</v>
      </c>
      <c r="T2351" s="1" t="s">
        <v>4</v>
      </c>
      <c r="U2351" s="1" t="s">
        <v>85</v>
      </c>
      <c r="V2351" s="1" t="s">
        <v>87</v>
      </c>
      <c r="W2351" s="1" t="s">
        <v>88</v>
      </c>
      <c r="X2351" s="1" t="s">
        <v>84</v>
      </c>
      <c r="Y2351" s="1" t="s">
        <v>86</v>
      </c>
      <c r="Z2351" s="1" t="s">
        <v>89</v>
      </c>
      <c r="AA2351">
        <v>157</v>
      </c>
      <c r="AB2351">
        <v>224.51</v>
      </c>
    </row>
    <row r="2352" spans="18:28" ht="14.4" x14ac:dyDescent="0.3">
      <c r="R2352" s="22">
        <v>2725442</v>
      </c>
      <c r="S2352">
        <v>2020</v>
      </c>
      <c r="T2352" s="1" t="s">
        <v>4</v>
      </c>
      <c r="U2352" s="1" t="s">
        <v>85</v>
      </c>
      <c r="V2352" s="1" t="s">
        <v>87</v>
      </c>
      <c r="W2352" s="1" t="s">
        <v>88</v>
      </c>
      <c r="X2352" s="1" t="s">
        <v>84</v>
      </c>
      <c r="Y2352" s="1" t="s">
        <v>86</v>
      </c>
      <c r="Z2352" s="1" t="s">
        <v>89</v>
      </c>
      <c r="AA2352">
        <v>127</v>
      </c>
      <c r="AB2352">
        <v>181.61</v>
      </c>
    </row>
    <row r="2353" spans="18:28" ht="14.4" x14ac:dyDescent="0.3">
      <c r="R2353" s="22">
        <v>2725442</v>
      </c>
      <c r="S2353">
        <v>2020</v>
      </c>
      <c r="T2353" s="1" t="s">
        <v>4</v>
      </c>
      <c r="U2353" s="1" t="s">
        <v>85</v>
      </c>
      <c r="V2353" s="1" t="s">
        <v>87</v>
      </c>
      <c r="W2353" s="1" t="s">
        <v>88</v>
      </c>
      <c r="X2353" s="1" t="s">
        <v>84</v>
      </c>
      <c r="Y2353" s="1" t="s">
        <v>86</v>
      </c>
      <c r="Z2353" s="1" t="s">
        <v>89</v>
      </c>
      <c r="AA2353">
        <v>822</v>
      </c>
      <c r="AB2353">
        <v>1175.46</v>
      </c>
    </row>
    <row r="2354" spans="18:28" ht="14.4" x14ac:dyDescent="0.3">
      <c r="R2354" s="22">
        <v>2725442</v>
      </c>
      <c r="S2354">
        <v>2020</v>
      </c>
      <c r="T2354" s="1" t="s">
        <v>10</v>
      </c>
      <c r="U2354" s="1" t="s">
        <v>85</v>
      </c>
      <c r="V2354" s="1" t="s">
        <v>87</v>
      </c>
      <c r="W2354" s="1" t="s">
        <v>88</v>
      </c>
      <c r="X2354" s="1" t="s">
        <v>84</v>
      </c>
      <c r="Y2354" s="1" t="s">
        <v>86</v>
      </c>
      <c r="Z2354" s="1" t="s">
        <v>89</v>
      </c>
      <c r="AA2354">
        <v>344</v>
      </c>
      <c r="AB2354">
        <v>491.91999999999996</v>
      </c>
    </row>
    <row r="2355" spans="18:28" ht="14.4" x14ac:dyDescent="0.3">
      <c r="R2355" s="22">
        <v>2725442</v>
      </c>
      <c r="S2355">
        <v>2020</v>
      </c>
      <c r="T2355" s="1" t="s">
        <v>10</v>
      </c>
      <c r="U2355" s="1" t="s">
        <v>85</v>
      </c>
      <c r="V2355" s="1" t="s">
        <v>87</v>
      </c>
      <c r="W2355" s="1" t="s">
        <v>88</v>
      </c>
      <c r="X2355" s="1" t="s">
        <v>84</v>
      </c>
      <c r="Y2355" s="1" t="s">
        <v>86</v>
      </c>
      <c r="Z2355" s="1" t="s">
        <v>89</v>
      </c>
      <c r="AA2355">
        <v>370</v>
      </c>
      <c r="AB2355">
        <v>529.1</v>
      </c>
    </row>
    <row r="2356" spans="18:28" ht="14.4" x14ac:dyDescent="0.3">
      <c r="R2356" s="22">
        <v>2725442</v>
      </c>
      <c r="S2356">
        <v>2020</v>
      </c>
      <c r="T2356" s="1" t="s">
        <v>10</v>
      </c>
      <c r="U2356" s="1" t="s">
        <v>85</v>
      </c>
      <c r="V2356" s="1" t="s">
        <v>87</v>
      </c>
      <c r="W2356" s="1" t="s">
        <v>88</v>
      </c>
      <c r="X2356" s="1" t="s">
        <v>84</v>
      </c>
      <c r="Y2356" s="1" t="s">
        <v>86</v>
      </c>
      <c r="Z2356" s="1" t="s">
        <v>89</v>
      </c>
      <c r="AA2356">
        <v>852</v>
      </c>
      <c r="AB2356">
        <v>1218.3600000000001</v>
      </c>
    </row>
    <row r="2357" spans="18:28" ht="14.4" x14ac:dyDescent="0.3">
      <c r="R2357" s="22">
        <v>2725442</v>
      </c>
      <c r="S2357">
        <v>2020</v>
      </c>
      <c r="T2357" s="1" t="s">
        <v>10</v>
      </c>
      <c r="U2357" s="1" t="s">
        <v>85</v>
      </c>
      <c r="V2357" s="1" t="s">
        <v>87</v>
      </c>
      <c r="W2357" s="1" t="s">
        <v>88</v>
      </c>
      <c r="X2357" s="1" t="s">
        <v>84</v>
      </c>
      <c r="Y2357" s="1" t="s">
        <v>86</v>
      </c>
      <c r="Z2357" s="1" t="s">
        <v>89</v>
      </c>
      <c r="AA2357">
        <v>905</v>
      </c>
      <c r="AB2357">
        <v>1294.1500000000001</v>
      </c>
    </row>
    <row r="2358" spans="18:28" ht="14.4" x14ac:dyDescent="0.3">
      <c r="R2358" s="22">
        <v>2725442</v>
      </c>
      <c r="S2358">
        <v>2020</v>
      </c>
      <c r="T2358" s="1" t="s">
        <v>10</v>
      </c>
      <c r="U2358" s="1" t="s">
        <v>85</v>
      </c>
      <c r="V2358" s="1" t="s">
        <v>87</v>
      </c>
      <c r="W2358" s="1" t="s">
        <v>88</v>
      </c>
      <c r="X2358" s="1" t="s">
        <v>84</v>
      </c>
      <c r="Y2358" s="1" t="s">
        <v>86</v>
      </c>
      <c r="Z2358" s="1" t="s">
        <v>89</v>
      </c>
      <c r="AA2358">
        <v>343</v>
      </c>
      <c r="AB2358">
        <v>490.49</v>
      </c>
    </row>
    <row r="2359" spans="18:28" ht="14.4" x14ac:dyDescent="0.3">
      <c r="R2359" s="22">
        <v>2725442</v>
      </c>
      <c r="S2359">
        <v>2020</v>
      </c>
      <c r="T2359" s="1" t="s">
        <v>10</v>
      </c>
      <c r="U2359" s="1" t="s">
        <v>85</v>
      </c>
      <c r="V2359" s="1" t="s">
        <v>87</v>
      </c>
      <c r="W2359" s="1" t="s">
        <v>88</v>
      </c>
      <c r="X2359" s="1" t="s">
        <v>84</v>
      </c>
      <c r="Y2359" s="1" t="s">
        <v>86</v>
      </c>
      <c r="Z2359" s="1" t="s">
        <v>89</v>
      </c>
      <c r="AA2359">
        <v>827</v>
      </c>
      <c r="AB2359">
        <v>1182.6100000000001</v>
      </c>
    </row>
    <row r="2360" spans="18:28" ht="14.4" x14ac:dyDescent="0.3">
      <c r="R2360" s="22">
        <v>2725442</v>
      </c>
      <c r="S2360">
        <v>2020</v>
      </c>
      <c r="T2360" s="1" t="s">
        <v>9</v>
      </c>
      <c r="U2360" s="1" t="s">
        <v>85</v>
      </c>
      <c r="V2360" s="1" t="s">
        <v>87</v>
      </c>
      <c r="W2360" s="1" t="s">
        <v>88</v>
      </c>
      <c r="X2360" s="1" t="s">
        <v>84</v>
      </c>
      <c r="Y2360" s="1" t="s">
        <v>86</v>
      </c>
      <c r="Z2360" s="1" t="s">
        <v>89</v>
      </c>
      <c r="AA2360">
        <v>128</v>
      </c>
      <c r="AB2360">
        <v>183.04</v>
      </c>
    </row>
    <row r="2361" spans="18:28" ht="14.4" x14ac:dyDescent="0.3">
      <c r="R2361" s="22">
        <v>2725442</v>
      </c>
      <c r="S2361">
        <v>2020</v>
      </c>
      <c r="T2361" s="1" t="s">
        <v>9</v>
      </c>
      <c r="U2361" s="1" t="s">
        <v>85</v>
      </c>
      <c r="V2361" s="1" t="s">
        <v>87</v>
      </c>
      <c r="W2361" s="1" t="s">
        <v>88</v>
      </c>
      <c r="X2361" s="1" t="s">
        <v>84</v>
      </c>
      <c r="Y2361" s="1" t="s">
        <v>86</v>
      </c>
      <c r="Z2361" s="1" t="s">
        <v>89</v>
      </c>
      <c r="AA2361">
        <v>176</v>
      </c>
      <c r="AB2361">
        <v>251.68</v>
      </c>
    </row>
    <row r="2362" spans="18:28" ht="14.4" x14ac:dyDescent="0.3">
      <c r="R2362" s="22">
        <v>2725442</v>
      </c>
      <c r="S2362">
        <v>2020</v>
      </c>
      <c r="T2362" s="1" t="s">
        <v>9</v>
      </c>
      <c r="U2362" s="1" t="s">
        <v>85</v>
      </c>
      <c r="V2362" s="1" t="s">
        <v>87</v>
      </c>
      <c r="W2362" s="1" t="s">
        <v>88</v>
      </c>
      <c r="X2362" s="1" t="s">
        <v>84</v>
      </c>
      <c r="Y2362" s="1" t="s">
        <v>86</v>
      </c>
      <c r="Z2362" s="1" t="s">
        <v>89</v>
      </c>
      <c r="AA2362">
        <v>350</v>
      </c>
      <c r="AB2362">
        <v>500.5</v>
      </c>
    </row>
    <row r="2363" spans="18:28" ht="14.4" x14ac:dyDescent="0.3">
      <c r="R2363" s="22">
        <v>2725442</v>
      </c>
      <c r="S2363">
        <v>2020</v>
      </c>
      <c r="T2363" s="1" t="s">
        <v>9</v>
      </c>
      <c r="U2363" s="1" t="s">
        <v>85</v>
      </c>
      <c r="V2363" s="1" t="s">
        <v>87</v>
      </c>
      <c r="W2363" s="1" t="s">
        <v>88</v>
      </c>
      <c r="X2363" s="1" t="s">
        <v>84</v>
      </c>
      <c r="Y2363" s="1" t="s">
        <v>86</v>
      </c>
      <c r="Z2363" s="1" t="s">
        <v>89</v>
      </c>
      <c r="AA2363">
        <v>130</v>
      </c>
      <c r="AB2363">
        <v>185.9</v>
      </c>
    </row>
    <row r="2364" spans="18:28" ht="14.4" x14ac:dyDescent="0.3">
      <c r="R2364" s="22">
        <v>2725442</v>
      </c>
      <c r="S2364">
        <v>2020</v>
      </c>
      <c r="T2364" s="1" t="s">
        <v>9</v>
      </c>
      <c r="U2364" s="1" t="s">
        <v>85</v>
      </c>
      <c r="V2364" s="1" t="s">
        <v>87</v>
      </c>
      <c r="W2364" s="1" t="s">
        <v>88</v>
      </c>
      <c r="X2364" s="1" t="s">
        <v>84</v>
      </c>
      <c r="Y2364" s="1" t="s">
        <v>86</v>
      </c>
      <c r="Z2364" s="1" t="s">
        <v>89</v>
      </c>
      <c r="AA2364">
        <v>818</v>
      </c>
      <c r="AB2364">
        <v>1169.74</v>
      </c>
    </row>
    <row r="2365" spans="18:28" ht="14.4" x14ac:dyDescent="0.3">
      <c r="R2365" s="22">
        <v>2725442</v>
      </c>
      <c r="S2365">
        <v>2020</v>
      </c>
      <c r="T2365" s="1" t="s">
        <v>9</v>
      </c>
      <c r="U2365" s="1" t="s">
        <v>85</v>
      </c>
      <c r="V2365" s="1" t="s">
        <v>87</v>
      </c>
      <c r="W2365" s="1" t="s">
        <v>88</v>
      </c>
      <c r="X2365" s="1" t="s">
        <v>84</v>
      </c>
      <c r="Y2365" s="1" t="s">
        <v>86</v>
      </c>
      <c r="Z2365" s="1" t="s">
        <v>89</v>
      </c>
      <c r="AA2365">
        <v>345</v>
      </c>
      <c r="AB2365">
        <v>493.35</v>
      </c>
    </row>
    <row r="2366" spans="18:28" ht="14.4" x14ac:dyDescent="0.3">
      <c r="R2366" s="22">
        <v>2725442</v>
      </c>
      <c r="S2366">
        <v>2020</v>
      </c>
      <c r="T2366" s="1" t="s">
        <v>9</v>
      </c>
      <c r="U2366" s="1" t="s">
        <v>85</v>
      </c>
      <c r="V2366" s="1" t="s">
        <v>87</v>
      </c>
      <c r="W2366" s="1" t="s">
        <v>88</v>
      </c>
      <c r="X2366" s="1" t="s">
        <v>84</v>
      </c>
      <c r="Y2366" s="1" t="s">
        <v>86</v>
      </c>
      <c r="Z2366" s="1" t="s">
        <v>89</v>
      </c>
      <c r="AA2366">
        <v>349</v>
      </c>
      <c r="AB2366">
        <v>499.07</v>
      </c>
    </row>
    <row r="2367" spans="18:28" ht="14.4" x14ac:dyDescent="0.3">
      <c r="R2367" s="22">
        <v>2725442</v>
      </c>
      <c r="S2367">
        <v>2020</v>
      </c>
      <c r="T2367" s="1" t="s">
        <v>9</v>
      </c>
      <c r="U2367" s="1" t="s">
        <v>85</v>
      </c>
      <c r="V2367" s="1" t="s">
        <v>87</v>
      </c>
      <c r="W2367" s="1" t="s">
        <v>88</v>
      </c>
      <c r="X2367" s="1" t="s">
        <v>84</v>
      </c>
      <c r="Y2367" s="1" t="s">
        <v>86</v>
      </c>
      <c r="Z2367" s="1" t="s">
        <v>89</v>
      </c>
      <c r="AA2367">
        <v>826</v>
      </c>
      <c r="AB2367">
        <v>1181.18</v>
      </c>
    </row>
    <row r="2368" spans="18:28" ht="14.4" x14ac:dyDescent="0.3">
      <c r="R2368" s="22">
        <v>2725442</v>
      </c>
      <c r="S2368">
        <v>2020</v>
      </c>
      <c r="T2368" s="1" t="s">
        <v>9</v>
      </c>
      <c r="U2368" s="1" t="s">
        <v>85</v>
      </c>
      <c r="V2368" s="1" t="s">
        <v>87</v>
      </c>
      <c r="W2368" s="1" t="s">
        <v>88</v>
      </c>
      <c r="X2368" s="1" t="s">
        <v>84</v>
      </c>
      <c r="Y2368" s="1" t="s">
        <v>86</v>
      </c>
      <c r="Z2368" s="1" t="s">
        <v>89</v>
      </c>
      <c r="AA2368">
        <v>347</v>
      </c>
      <c r="AB2368">
        <v>496.21000000000004</v>
      </c>
    </row>
    <row r="2369" spans="18:28" ht="14.4" x14ac:dyDescent="0.3">
      <c r="R2369" s="22">
        <v>2725442</v>
      </c>
      <c r="S2369">
        <v>2020</v>
      </c>
      <c r="T2369" s="1" t="s">
        <v>8</v>
      </c>
      <c r="U2369" s="1" t="s">
        <v>85</v>
      </c>
      <c r="V2369" s="1" t="s">
        <v>87</v>
      </c>
      <c r="W2369" s="1" t="s">
        <v>88</v>
      </c>
      <c r="X2369" s="1" t="s">
        <v>84</v>
      </c>
      <c r="Y2369" s="1" t="s">
        <v>86</v>
      </c>
      <c r="Z2369" s="1" t="s">
        <v>89</v>
      </c>
      <c r="AA2369">
        <v>182</v>
      </c>
      <c r="AB2369">
        <v>260.26</v>
      </c>
    </row>
    <row r="2370" spans="18:28" ht="14.4" x14ac:dyDescent="0.3">
      <c r="R2370" s="22">
        <v>2725442</v>
      </c>
      <c r="S2370">
        <v>2020</v>
      </c>
      <c r="T2370" s="1" t="s">
        <v>8</v>
      </c>
      <c r="U2370" s="1" t="s">
        <v>85</v>
      </c>
      <c r="V2370" s="1" t="s">
        <v>87</v>
      </c>
      <c r="W2370" s="1" t="s">
        <v>88</v>
      </c>
      <c r="X2370" s="1" t="s">
        <v>84</v>
      </c>
      <c r="Y2370" s="1" t="s">
        <v>86</v>
      </c>
      <c r="Z2370" s="1" t="s">
        <v>89</v>
      </c>
      <c r="AA2370">
        <v>136</v>
      </c>
      <c r="AB2370">
        <v>194.48</v>
      </c>
    </row>
    <row r="2371" spans="18:28" ht="14.4" x14ac:dyDescent="0.3">
      <c r="R2371" s="22">
        <v>2725442</v>
      </c>
      <c r="S2371">
        <v>2020</v>
      </c>
      <c r="T2371" s="1" t="s">
        <v>8</v>
      </c>
      <c r="U2371" s="1" t="s">
        <v>85</v>
      </c>
      <c r="V2371" s="1" t="s">
        <v>87</v>
      </c>
      <c r="W2371" s="1" t="s">
        <v>88</v>
      </c>
      <c r="X2371" s="1" t="s">
        <v>84</v>
      </c>
      <c r="Y2371" s="1" t="s">
        <v>86</v>
      </c>
      <c r="Z2371" s="1" t="s">
        <v>89</v>
      </c>
      <c r="AA2371">
        <v>817</v>
      </c>
      <c r="AB2371">
        <v>1168.31</v>
      </c>
    </row>
    <row r="2372" spans="18:28" ht="14.4" x14ac:dyDescent="0.3">
      <c r="R2372" s="22">
        <v>2725442</v>
      </c>
      <c r="S2372">
        <v>2020</v>
      </c>
      <c r="T2372" s="1" t="s">
        <v>8</v>
      </c>
      <c r="U2372" s="1" t="s">
        <v>85</v>
      </c>
      <c r="V2372" s="1" t="s">
        <v>87</v>
      </c>
      <c r="W2372" s="1" t="s">
        <v>88</v>
      </c>
      <c r="X2372" s="1" t="s">
        <v>84</v>
      </c>
      <c r="Y2372" s="1" t="s">
        <v>86</v>
      </c>
      <c r="Z2372" s="1" t="s">
        <v>89</v>
      </c>
      <c r="AA2372">
        <v>351</v>
      </c>
      <c r="AB2372">
        <v>501.93</v>
      </c>
    </row>
    <row r="2373" spans="18:28" ht="14.4" x14ac:dyDescent="0.3">
      <c r="R2373" s="22">
        <v>2725442</v>
      </c>
      <c r="S2373">
        <v>2020</v>
      </c>
      <c r="T2373" s="1" t="s">
        <v>8</v>
      </c>
      <c r="U2373" s="1" t="s">
        <v>85</v>
      </c>
      <c r="V2373" s="1" t="s">
        <v>87</v>
      </c>
      <c r="W2373" s="1" t="s">
        <v>88</v>
      </c>
      <c r="X2373" s="1" t="s">
        <v>84</v>
      </c>
      <c r="Y2373" s="1" t="s">
        <v>86</v>
      </c>
      <c r="Z2373" s="1" t="s">
        <v>89</v>
      </c>
      <c r="AA2373">
        <v>355</v>
      </c>
      <c r="AB2373">
        <v>507.65</v>
      </c>
    </row>
    <row r="2374" spans="18:28" ht="14.4" x14ac:dyDescent="0.3">
      <c r="R2374" s="22">
        <v>2725442</v>
      </c>
      <c r="S2374">
        <v>2020</v>
      </c>
      <c r="T2374" s="1" t="s">
        <v>2</v>
      </c>
      <c r="U2374" s="1" t="s">
        <v>77</v>
      </c>
      <c r="V2374" s="1" t="s">
        <v>87</v>
      </c>
      <c r="W2374" s="1" t="s">
        <v>79</v>
      </c>
      <c r="X2374" s="1" t="s">
        <v>84</v>
      </c>
      <c r="Y2374" s="1" t="s">
        <v>86</v>
      </c>
      <c r="Z2374" s="1" t="s">
        <v>82</v>
      </c>
      <c r="AA2374">
        <v>358</v>
      </c>
      <c r="AB2374">
        <v>511.94</v>
      </c>
    </row>
    <row r="2375" spans="18:28" ht="14.4" x14ac:dyDescent="0.3">
      <c r="R2375" s="22">
        <v>2725442</v>
      </c>
      <c r="S2375">
        <v>2020</v>
      </c>
      <c r="T2375" s="1" t="s">
        <v>6</v>
      </c>
      <c r="U2375" s="1" t="s">
        <v>77</v>
      </c>
      <c r="V2375" s="1" t="s">
        <v>87</v>
      </c>
      <c r="W2375" s="1" t="s">
        <v>88</v>
      </c>
      <c r="X2375" s="1" t="s">
        <v>84</v>
      </c>
      <c r="Y2375" s="1" t="s">
        <v>81</v>
      </c>
      <c r="Z2375" s="1" t="s">
        <v>89</v>
      </c>
      <c r="AA2375">
        <v>298</v>
      </c>
      <c r="AB2375">
        <v>426.14</v>
      </c>
    </row>
    <row r="2376" spans="18:28" ht="14.4" x14ac:dyDescent="0.3">
      <c r="R2376" s="22">
        <v>2725442</v>
      </c>
      <c r="S2376">
        <v>2020</v>
      </c>
      <c r="T2376" s="1" t="s">
        <v>6</v>
      </c>
      <c r="U2376" s="1" t="s">
        <v>77</v>
      </c>
      <c r="V2376" s="1" t="s">
        <v>87</v>
      </c>
      <c r="W2376" s="1" t="s">
        <v>88</v>
      </c>
      <c r="X2376" s="1" t="s">
        <v>84</v>
      </c>
      <c r="Y2376" s="1" t="s">
        <v>81</v>
      </c>
      <c r="Z2376" s="1" t="s">
        <v>89</v>
      </c>
      <c r="AA2376">
        <v>292</v>
      </c>
      <c r="AB2376">
        <v>417.56</v>
      </c>
    </row>
    <row r="2377" spans="18:28" ht="14.4" x14ac:dyDescent="0.3">
      <c r="R2377" s="22">
        <v>2725442</v>
      </c>
      <c r="S2377">
        <v>2020</v>
      </c>
      <c r="T2377" s="1" t="s">
        <v>6</v>
      </c>
      <c r="U2377" s="1" t="s">
        <v>77</v>
      </c>
      <c r="V2377" s="1" t="s">
        <v>87</v>
      </c>
      <c r="W2377" s="1" t="s">
        <v>88</v>
      </c>
      <c r="X2377" s="1" t="s">
        <v>84</v>
      </c>
      <c r="Y2377" s="1" t="s">
        <v>81</v>
      </c>
      <c r="Z2377" s="1" t="s">
        <v>89</v>
      </c>
      <c r="AA2377">
        <v>295</v>
      </c>
      <c r="AB2377">
        <v>421.85</v>
      </c>
    </row>
    <row r="2378" spans="18:28" ht="14.4" x14ac:dyDescent="0.3">
      <c r="R2378" s="22">
        <v>2725442</v>
      </c>
      <c r="S2378">
        <v>2020</v>
      </c>
      <c r="T2378" s="1" t="s">
        <v>5</v>
      </c>
      <c r="U2378" s="1" t="s">
        <v>77</v>
      </c>
      <c r="V2378" s="1" t="s">
        <v>87</v>
      </c>
      <c r="W2378" s="1" t="s">
        <v>88</v>
      </c>
      <c r="X2378" s="1" t="s">
        <v>84</v>
      </c>
      <c r="Y2378" s="1" t="s">
        <v>81</v>
      </c>
      <c r="Z2378" s="1" t="s">
        <v>89</v>
      </c>
      <c r="AA2378">
        <v>313</v>
      </c>
      <c r="AB2378">
        <v>447.59000000000003</v>
      </c>
    </row>
    <row r="2379" spans="18:28" ht="14.4" x14ac:dyDescent="0.3">
      <c r="R2379" s="22">
        <v>2725442</v>
      </c>
      <c r="S2379">
        <v>2020</v>
      </c>
      <c r="T2379" s="1" t="s">
        <v>5</v>
      </c>
      <c r="U2379" s="1" t="s">
        <v>77</v>
      </c>
      <c r="V2379" s="1" t="s">
        <v>87</v>
      </c>
      <c r="W2379" s="1" t="s">
        <v>88</v>
      </c>
      <c r="X2379" s="1" t="s">
        <v>84</v>
      </c>
      <c r="Y2379" s="1" t="s">
        <v>81</v>
      </c>
      <c r="Z2379" s="1" t="s">
        <v>89</v>
      </c>
      <c r="AA2379">
        <v>307</v>
      </c>
      <c r="AB2379">
        <v>439.01</v>
      </c>
    </row>
    <row r="2380" spans="18:28" ht="14.4" x14ac:dyDescent="0.3">
      <c r="R2380" s="22">
        <v>2725442</v>
      </c>
      <c r="S2380">
        <v>2020</v>
      </c>
      <c r="T2380" s="1" t="s">
        <v>9</v>
      </c>
      <c r="U2380" s="1" t="s">
        <v>77</v>
      </c>
      <c r="V2380" s="1" t="s">
        <v>87</v>
      </c>
      <c r="W2380" s="1" t="s">
        <v>88</v>
      </c>
      <c r="X2380" s="1" t="s">
        <v>84</v>
      </c>
      <c r="Y2380" s="1" t="s">
        <v>81</v>
      </c>
      <c r="Z2380" s="1" t="s">
        <v>89</v>
      </c>
      <c r="AA2380">
        <v>256</v>
      </c>
      <c r="AB2380">
        <v>366.08</v>
      </c>
    </row>
    <row r="2381" spans="18:28" ht="14.4" x14ac:dyDescent="0.3">
      <c r="R2381" s="22">
        <v>2725442</v>
      </c>
      <c r="S2381">
        <v>2020</v>
      </c>
      <c r="T2381" s="1" t="s">
        <v>9</v>
      </c>
      <c r="U2381" s="1" t="s">
        <v>77</v>
      </c>
      <c r="V2381" s="1" t="s">
        <v>87</v>
      </c>
      <c r="W2381" s="1" t="s">
        <v>88</v>
      </c>
      <c r="X2381" s="1" t="s">
        <v>84</v>
      </c>
      <c r="Y2381" s="1" t="s">
        <v>81</v>
      </c>
      <c r="Z2381" s="1" t="s">
        <v>89</v>
      </c>
      <c r="AA2381">
        <v>253</v>
      </c>
      <c r="AB2381">
        <v>361.78999999999996</v>
      </c>
    </row>
    <row r="2382" spans="18:28" ht="14.4" x14ac:dyDescent="0.3">
      <c r="R2382" s="22">
        <v>2725442</v>
      </c>
      <c r="S2382">
        <v>2020</v>
      </c>
      <c r="T2382" s="1" t="s">
        <v>8</v>
      </c>
      <c r="U2382" s="1" t="s">
        <v>77</v>
      </c>
      <c r="V2382" s="1" t="s">
        <v>87</v>
      </c>
      <c r="W2382" s="1" t="s">
        <v>88</v>
      </c>
      <c r="X2382" s="1" t="s">
        <v>84</v>
      </c>
      <c r="Y2382" s="1" t="s">
        <v>81</v>
      </c>
      <c r="Z2382" s="1" t="s">
        <v>89</v>
      </c>
      <c r="AA2382">
        <v>274</v>
      </c>
      <c r="AB2382">
        <v>391.82</v>
      </c>
    </row>
    <row r="2383" spans="18:28" ht="14.4" x14ac:dyDescent="0.3">
      <c r="R2383" s="22">
        <v>2725442</v>
      </c>
      <c r="S2383">
        <v>2020</v>
      </c>
      <c r="T2383" s="1" t="s">
        <v>8</v>
      </c>
      <c r="U2383" s="1" t="s">
        <v>77</v>
      </c>
      <c r="V2383" s="1" t="s">
        <v>87</v>
      </c>
      <c r="W2383" s="1" t="s">
        <v>88</v>
      </c>
      <c r="X2383" s="1" t="s">
        <v>84</v>
      </c>
      <c r="Y2383" s="1" t="s">
        <v>81</v>
      </c>
      <c r="Z2383" s="1" t="s">
        <v>89</v>
      </c>
      <c r="AA2383">
        <v>271</v>
      </c>
      <c r="AB2383">
        <v>387.53</v>
      </c>
    </row>
    <row r="2384" spans="18:28" ht="14.4" x14ac:dyDescent="0.3">
      <c r="R2384" s="22">
        <v>2725442</v>
      </c>
      <c r="S2384">
        <v>2020</v>
      </c>
      <c r="T2384" s="1" t="s">
        <v>3</v>
      </c>
      <c r="U2384" s="1" t="s">
        <v>85</v>
      </c>
      <c r="V2384" s="1" t="s">
        <v>87</v>
      </c>
      <c r="W2384" s="1" t="s">
        <v>88</v>
      </c>
      <c r="X2384" s="1" t="s">
        <v>84</v>
      </c>
      <c r="Y2384" s="1" t="s">
        <v>81</v>
      </c>
      <c r="Z2384" s="1" t="s">
        <v>89</v>
      </c>
      <c r="AA2384">
        <v>134</v>
      </c>
      <c r="AB2384">
        <v>191.62</v>
      </c>
    </row>
    <row r="2385" spans="18:28" ht="14.4" x14ac:dyDescent="0.3">
      <c r="R2385" s="22">
        <v>2725442</v>
      </c>
      <c r="S2385">
        <v>2020</v>
      </c>
      <c r="T2385" s="1" t="s">
        <v>3</v>
      </c>
      <c r="U2385" s="1" t="s">
        <v>85</v>
      </c>
      <c r="V2385" s="1" t="s">
        <v>87</v>
      </c>
      <c r="W2385" s="1" t="s">
        <v>88</v>
      </c>
      <c r="X2385" s="1" t="s">
        <v>84</v>
      </c>
      <c r="Y2385" s="1" t="s">
        <v>81</v>
      </c>
      <c r="Z2385" s="1" t="s">
        <v>89</v>
      </c>
      <c r="AA2385">
        <v>899</v>
      </c>
      <c r="AB2385">
        <v>1285.57</v>
      </c>
    </row>
    <row r="2386" spans="18:28" ht="14.4" x14ac:dyDescent="0.3">
      <c r="R2386" s="22">
        <v>2725442</v>
      </c>
      <c r="S2386">
        <v>2020</v>
      </c>
      <c r="T2386" s="1" t="s">
        <v>3</v>
      </c>
      <c r="U2386" s="1" t="s">
        <v>85</v>
      </c>
      <c r="V2386" s="1" t="s">
        <v>87</v>
      </c>
      <c r="W2386" s="1" t="s">
        <v>88</v>
      </c>
      <c r="X2386" s="1" t="s">
        <v>84</v>
      </c>
      <c r="Y2386" s="1" t="s">
        <v>81</v>
      </c>
      <c r="Z2386" s="1" t="s">
        <v>89</v>
      </c>
      <c r="AA2386">
        <v>205</v>
      </c>
      <c r="AB2386">
        <v>293.14999999999998</v>
      </c>
    </row>
    <row r="2387" spans="18:28" ht="14.4" x14ac:dyDescent="0.3">
      <c r="R2387" s="22">
        <v>2725442</v>
      </c>
      <c r="S2387">
        <v>2020</v>
      </c>
      <c r="T2387" s="1" t="s">
        <v>3</v>
      </c>
      <c r="U2387" s="1" t="s">
        <v>85</v>
      </c>
      <c r="V2387" s="1" t="s">
        <v>87</v>
      </c>
      <c r="W2387" s="1" t="s">
        <v>88</v>
      </c>
      <c r="X2387" s="1" t="s">
        <v>84</v>
      </c>
      <c r="Y2387" s="1" t="s">
        <v>81</v>
      </c>
      <c r="Z2387" s="1" t="s">
        <v>89</v>
      </c>
      <c r="AA2387">
        <v>821</v>
      </c>
      <c r="AB2387">
        <v>1174.03</v>
      </c>
    </row>
    <row r="2388" spans="18:28" ht="14.4" x14ac:dyDescent="0.3">
      <c r="R2388" s="22">
        <v>2725442</v>
      </c>
      <c r="S2388">
        <v>2020</v>
      </c>
      <c r="T2388" s="1" t="s">
        <v>3</v>
      </c>
      <c r="U2388" s="1" t="s">
        <v>85</v>
      </c>
      <c r="V2388" s="1" t="s">
        <v>87</v>
      </c>
      <c r="W2388" s="1" t="s">
        <v>88</v>
      </c>
      <c r="X2388" s="1" t="s">
        <v>84</v>
      </c>
      <c r="Y2388" s="1" t="s">
        <v>81</v>
      </c>
      <c r="Z2388" s="1" t="s">
        <v>89</v>
      </c>
      <c r="AA2388">
        <v>854</v>
      </c>
      <c r="AB2388">
        <v>1221.22</v>
      </c>
    </row>
    <row r="2389" spans="18:28" ht="14.4" x14ac:dyDescent="0.3">
      <c r="R2389" s="22">
        <v>2725442</v>
      </c>
      <c r="S2389">
        <v>2020</v>
      </c>
      <c r="T2389" s="1" t="s">
        <v>7</v>
      </c>
      <c r="U2389" s="1" t="s">
        <v>85</v>
      </c>
      <c r="V2389" s="1" t="s">
        <v>87</v>
      </c>
      <c r="W2389" s="1" t="s">
        <v>88</v>
      </c>
      <c r="X2389" s="1" t="s">
        <v>84</v>
      </c>
      <c r="Y2389" s="1" t="s">
        <v>81</v>
      </c>
      <c r="Z2389" s="1" t="s">
        <v>89</v>
      </c>
      <c r="AA2389">
        <v>358</v>
      </c>
      <c r="AB2389">
        <v>511.94</v>
      </c>
    </row>
    <row r="2390" spans="18:28" ht="14.4" x14ac:dyDescent="0.3">
      <c r="R2390" s="22">
        <v>2725442</v>
      </c>
      <c r="S2390">
        <v>2020</v>
      </c>
      <c r="T2390" s="1" t="s">
        <v>7</v>
      </c>
      <c r="U2390" s="1" t="s">
        <v>85</v>
      </c>
      <c r="V2390" s="1" t="s">
        <v>87</v>
      </c>
      <c r="W2390" s="1" t="s">
        <v>88</v>
      </c>
      <c r="X2390" s="1" t="s">
        <v>84</v>
      </c>
      <c r="Y2390" s="1" t="s">
        <v>81</v>
      </c>
      <c r="Z2390" s="1" t="s">
        <v>89</v>
      </c>
      <c r="AA2390">
        <v>139</v>
      </c>
      <c r="AB2390">
        <v>198.76999999999998</v>
      </c>
    </row>
    <row r="2391" spans="18:28" ht="14.4" x14ac:dyDescent="0.3">
      <c r="R2391" s="22">
        <v>2725442</v>
      </c>
      <c r="S2391">
        <v>2020</v>
      </c>
      <c r="T2391" s="1" t="s">
        <v>7</v>
      </c>
      <c r="U2391" s="1" t="s">
        <v>85</v>
      </c>
      <c r="V2391" s="1" t="s">
        <v>87</v>
      </c>
      <c r="W2391" s="1" t="s">
        <v>88</v>
      </c>
      <c r="X2391" s="1" t="s">
        <v>84</v>
      </c>
      <c r="Y2391" s="1" t="s">
        <v>81</v>
      </c>
      <c r="Z2391" s="1" t="s">
        <v>89</v>
      </c>
      <c r="AA2391">
        <v>858</v>
      </c>
      <c r="AB2391">
        <v>1226.94</v>
      </c>
    </row>
    <row r="2392" spans="18:28" ht="14.4" x14ac:dyDescent="0.3">
      <c r="R2392" s="22">
        <v>2725442</v>
      </c>
      <c r="S2392">
        <v>2020</v>
      </c>
      <c r="T2392" s="1" t="s">
        <v>11</v>
      </c>
      <c r="U2392" s="1" t="s">
        <v>85</v>
      </c>
      <c r="V2392" s="1" t="s">
        <v>87</v>
      </c>
      <c r="W2392" s="1" t="s">
        <v>88</v>
      </c>
      <c r="X2392" s="1" t="s">
        <v>84</v>
      </c>
      <c r="Y2392" s="1" t="s">
        <v>81</v>
      </c>
      <c r="Z2392" s="1" t="s">
        <v>89</v>
      </c>
      <c r="AA2392">
        <v>338</v>
      </c>
      <c r="AB2392">
        <v>483.34000000000003</v>
      </c>
    </row>
    <row r="2393" spans="18:28" ht="14.4" x14ac:dyDescent="0.3">
      <c r="R2393" s="22">
        <v>2725442</v>
      </c>
      <c r="S2393">
        <v>2020</v>
      </c>
      <c r="T2393" s="1" t="s">
        <v>11</v>
      </c>
      <c r="U2393" s="1" t="s">
        <v>85</v>
      </c>
      <c r="V2393" s="1" t="s">
        <v>87</v>
      </c>
      <c r="W2393" s="1" t="s">
        <v>88</v>
      </c>
      <c r="X2393" s="1" t="s">
        <v>84</v>
      </c>
      <c r="Y2393" s="1" t="s">
        <v>81</v>
      </c>
      <c r="Z2393" s="1" t="s">
        <v>89</v>
      </c>
      <c r="AA2393">
        <v>828</v>
      </c>
      <c r="AB2393">
        <v>1184.04</v>
      </c>
    </row>
    <row r="2394" spans="18:28" ht="14.4" x14ac:dyDescent="0.3">
      <c r="R2394" s="22">
        <v>2725442</v>
      </c>
      <c r="S2394">
        <v>2020</v>
      </c>
      <c r="T2394" s="1" t="s">
        <v>11</v>
      </c>
      <c r="U2394" s="1" t="s">
        <v>85</v>
      </c>
      <c r="V2394" s="1" t="s">
        <v>87</v>
      </c>
      <c r="W2394" s="1" t="s">
        <v>88</v>
      </c>
      <c r="X2394" s="1" t="s">
        <v>84</v>
      </c>
      <c r="Y2394" s="1" t="s">
        <v>81</v>
      </c>
      <c r="Z2394" s="1" t="s">
        <v>89</v>
      </c>
      <c r="AA2394">
        <v>861</v>
      </c>
      <c r="AB2394">
        <v>1231.23</v>
      </c>
    </row>
    <row r="2395" spans="18:28" ht="14.4" x14ac:dyDescent="0.3">
      <c r="R2395" s="22">
        <v>2725442</v>
      </c>
      <c r="S2395">
        <v>2020</v>
      </c>
      <c r="T2395" s="1" t="s">
        <v>1</v>
      </c>
      <c r="U2395" s="1" t="s">
        <v>85</v>
      </c>
      <c r="V2395" s="1" t="s">
        <v>87</v>
      </c>
      <c r="W2395" s="1" t="s">
        <v>88</v>
      </c>
      <c r="X2395" s="1" t="s">
        <v>84</v>
      </c>
      <c r="Y2395" s="1" t="s">
        <v>81</v>
      </c>
      <c r="Z2395" s="1" t="s">
        <v>89</v>
      </c>
      <c r="AA2395">
        <v>146</v>
      </c>
      <c r="AB2395">
        <v>208.78</v>
      </c>
    </row>
    <row r="2396" spans="18:28" ht="14.4" x14ac:dyDescent="0.3">
      <c r="R2396" s="22">
        <v>2725442</v>
      </c>
      <c r="S2396">
        <v>2020</v>
      </c>
      <c r="T2396" s="1" t="s">
        <v>1</v>
      </c>
      <c r="U2396" s="1" t="s">
        <v>85</v>
      </c>
      <c r="V2396" s="1" t="s">
        <v>87</v>
      </c>
      <c r="W2396" s="1" t="s">
        <v>88</v>
      </c>
      <c r="X2396" s="1" t="s">
        <v>84</v>
      </c>
      <c r="Y2396" s="1" t="s">
        <v>81</v>
      </c>
      <c r="Z2396" s="1" t="s">
        <v>89</v>
      </c>
      <c r="AA2396">
        <v>217</v>
      </c>
      <c r="AB2396">
        <v>310.31</v>
      </c>
    </row>
    <row r="2397" spans="18:28" ht="14.4" x14ac:dyDescent="0.3">
      <c r="R2397" s="22">
        <v>2725442</v>
      </c>
      <c r="S2397">
        <v>2020</v>
      </c>
      <c r="T2397" s="1" t="s">
        <v>1</v>
      </c>
      <c r="U2397" s="1" t="s">
        <v>85</v>
      </c>
      <c r="V2397" s="1" t="s">
        <v>87</v>
      </c>
      <c r="W2397" s="1" t="s">
        <v>88</v>
      </c>
      <c r="X2397" s="1" t="s">
        <v>84</v>
      </c>
      <c r="Y2397" s="1" t="s">
        <v>81</v>
      </c>
      <c r="Z2397" s="1" t="s">
        <v>89</v>
      </c>
      <c r="AA2397">
        <v>819</v>
      </c>
      <c r="AB2397">
        <v>1171.17</v>
      </c>
    </row>
    <row r="2398" spans="18:28" ht="14.4" x14ac:dyDescent="0.3">
      <c r="R2398" s="22">
        <v>2725442</v>
      </c>
      <c r="S2398">
        <v>2020</v>
      </c>
      <c r="T2398" s="1" t="s">
        <v>0</v>
      </c>
      <c r="U2398" s="1" t="s">
        <v>85</v>
      </c>
      <c r="V2398" s="1" t="s">
        <v>87</v>
      </c>
      <c r="W2398" s="1" t="s">
        <v>88</v>
      </c>
      <c r="X2398" s="1" t="s">
        <v>84</v>
      </c>
      <c r="Y2398" s="1" t="s">
        <v>81</v>
      </c>
      <c r="Z2398" s="1" t="s">
        <v>89</v>
      </c>
      <c r="AA2398">
        <v>178</v>
      </c>
      <c r="AB2398">
        <v>254.54</v>
      </c>
    </row>
    <row r="2399" spans="18:28" ht="14.4" x14ac:dyDescent="0.3">
      <c r="R2399" s="22">
        <v>2725442</v>
      </c>
      <c r="S2399">
        <v>2020</v>
      </c>
      <c r="T2399" s="1" t="s">
        <v>0</v>
      </c>
      <c r="U2399" s="1" t="s">
        <v>85</v>
      </c>
      <c r="V2399" s="1" t="s">
        <v>87</v>
      </c>
      <c r="W2399" s="1" t="s">
        <v>88</v>
      </c>
      <c r="X2399" s="1" t="s">
        <v>84</v>
      </c>
      <c r="Y2399" s="1" t="s">
        <v>81</v>
      </c>
      <c r="Z2399" s="1" t="s">
        <v>89</v>
      </c>
      <c r="AA2399">
        <v>810</v>
      </c>
      <c r="AB2399">
        <v>1158.3</v>
      </c>
    </row>
    <row r="2400" spans="18:28" ht="14.4" x14ac:dyDescent="0.3">
      <c r="R2400" s="22">
        <v>2725442</v>
      </c>
      <c r="S2400">
        <v>2020</v>
      </c>
      <c r="T2400" s="1" t="s">
        <v>0</v>
      </c>
      <c r="U2400" s="1" t="s">
        <v>85</v>
      </c>
      <c r="V2400" s="1" t="s">
        <v>87</v>
      </c>
      <c r="W2400" s="1" t="s">
        <v>88</v>
      </c>
      <c r="X2400" s="1" t="s">
        <v>84</v>
      </c>
      <c r="Y2400" s="1" t="s">
        <v>81</v>
      </c>
      <c r="Z2400" s="1" t="s">
        <v>89</v>
      </c>
      <c r="AA2400">
        <v>147</v>
      </c>
      <c r="AB2400">
        <v>210.21</v>
      </c>
    </row>
    <row r="2401" spans="18:28" ht="14.4" x14ac:dyDescent="0.3">
      <c r="R2401" s="22">
        <v>2725442</v>
      </c>
      <c r="S2401">
        <v>2020</v>
      </c>
      <c r="T2401" s="1" t="s">
        <v>0</v>
      </c>
      <c r="U2401" s="1" t="s">
        <v>85</v>
      </c>
      <c r="V2401" s="1" t="s">
        <v>87</v>
      </c>
      <c r="W2401" s="1" t="s">
        <v>88</v>
      </c>
      <c r="X2401" s="1" t="s">
        <v>84</v>
      </c>
      <c r="Y2401" s="1" t="s">
        <v>81</v>
      </c>
      <c r="Z2401" s="1" t="s">
        <v>89</v>
      </c>
      <c r="AA2401">
        <v>151</v>
      </c>
      <c r="AB2401">
        <v>215.93</v>
      </c>
    </row>
    <row r="2402" spans="18:28" ht="14.4" x14ac:dyDescent="0.3">
      <c r="R2402" s="22">
        <v>2725442</v>
      </c>
      <c r="S2402">
        <v>2020</v>
      </c>
      <c r="T2402" s="1" t="s">
        <v>6</v>
      </c>
      <c r="U2402" s="1" t="s">
        <v>85</v>
      </c>
      <c r="V2402" s="1" t="s">
        <v>87</v>
      </c>
      <c r="W2402" s="1" t="s">
        <v>88</v>
      </c>
      <c r="X2402" s="1" t="s">
        <v>84</v>
      </c>
      <c r="Y2402" s="1" t="s">
        <v>81</v>
      </c>
      <c r="Z2402" s="1" t="s">
        <v>89</v>
      </c>
      <c r="AA2402">
        <v>146</v>
      </c>
      <c r="AB2402">
        <v>208.78</v>
      </c>
    </row>
    <row r="2403" spans="18:28" ht="14.4" x14ac:dyDescent="0.3">
      <c r="R2403" s="22">
        <v>2725442</v>
      </c>
      <c r="S2403">
        <v>2020</v>
      </c>
      <c r="T2403" s="1" t="s">
        <v>6</v>
      </c>
      <c r="U2403" s="1" t="s">
        <v>85</v>
      </c>
      <c r="V2403" s="1" t="s">
        <v>87</v>
      </c>
      <c r="W2403" s="1" t="s">
        <v>88</v>
      </c>
      <c r="X2403" s="1" t="s">
        <v>84</v>
      </c>
      <c r="Y2403" s="1" t="s">
        <v>81</v>
      </c>
      <c r="Z2403" s="1" t="s">
        <v>89</v>
      </c>
      <c r="AA2403">
        <v>142</v>
      </c>
      <c r="AB2403">
        <v>203.06</v>
      </c>
    </row>
    <row r="2404" spans="18:28" ht="14.4" x14ac:dyDescent="0.3">
      <c r="R2404" s="22">
        <v>2725442</v>
      </c>
      <c r="S2404">
        <v>2020</v>
      </c>
      <c r="T2404" s="1" t="s">
        <v>6</v>
      </c>
      <c r="U2404" s="1" t="s">
        <v>85</v>
      </c>
      <c r="V2404" s="1" t="s">
        <v>87</v>
      </c>
      <c r="W2404" s="1" t="s">
        <v>88</v>
      </c>
      <c r="X2404" s="1" t="s">
        <v>84</v>
      </c>
      <c r="Y2404" s="1" t="s">
        <v>81</v>
      </c>
      <c r="Z2404" s="1" t="s">
        <v>89</v>
      </c>
      <c r="AA2404">
        <v>190</v>
      </c>
      <c r="AB2404">
        <v>271.7</v>
      </c>
    </row>
    <row r="2405" spans="18:28" ht="14.4" x14ac:dyDescent="0.3">
      <c r="R2405" s="22">
        <v>2725442</v>
      </c>
      <c r="S2405">
        <v>2020</v>
      </c>
      <c r="T2405" s="1" t="s">
        <v>6</v>
      </c>
      <c r="U2405" s="1" t="s">
        <v>85</v>
      </c>
      <c r="V2405" s="1" t="s">
        <v>87</v>
      </c>
      <c r="W2405" s="1" t="s">
        <v>88</v>
      </c>
      <c r="X2405" s="1" t="s">
        <v>84</v>
      </c>
      <c r="Y2405" s="1" t="s">
        <v>81</v>
      </c>
      <c r="Z2405" s="1" t="s">
        <v>89</v>
      </c>
      <c r="AA2405">
        <v>361</v>
      </c>
      <c r="AB2405">
        <v>516.23</v>
      </c>
    </row>
    <row r="2406" spans="18:28" ht="14.4" x14ac:dyDescent="0.3">
      <c r="R2406" s="22">
        <v>2725442</v>
      </c>
      <c r="S2406">
        <v>2020</v>
      </c>
      <c r="T2406" s="1" t="s">
        <v>6</v>
      </c>
      <c r="U2406" s="1" t="s">
        <v>85</v>
      </c>
      <c r="V2406" s="1" t="s">
        <v>87</v>
      </c>
      <c r="W2406" s="1" t="s">
        <v>88</v>
      </c>
      <c r="X2406" s="1" t="s">
        <v>84</v>
      </c>
      <c r="Y2406" s="1" t="s">
        <v>81</v>
      </c>
      <c r="Z2406" s="1" t="s">
        <v>89</v>
      </c>
      <c r="AA2406">
        <v>857</v>
      </c>
      <c r="AB2406">
        <v>1225.51</v>
      </c>
    </row>
    <row r="2407" spans="18:28" ht="14.4" x14ac:dyDescent="0.3">
      <c r="R2407" s="22">
        <v>2725442</v>
      </c>
      <c r="S2407">
        <v>2020</v>
      </c>
      <c r="T2407" s="1" t="s">
        <v>6</v>
      </c>
      <c r="U2407" s="1" t="s">
        <v>85</v>
      </c>
      <c r="V2407" s="1" t="s">
        <v>87</v>
      </c>
      <c r="W2407" s="1" t="s">
        <v>88</v>
      </c>
      <c r="X2407" s="1" t="s">
        <v>84</v>
      </c>
      <c r="Y2407" s="1" t="s">
        <v>81</v>
      </c>
      <c r="Z2407" s="1" t="s">
        <v>89</v>
      </c>
      <c r="AA2407">
        <v>365</v>
      </c>
      <c r="AB2407">
        <v>521.95000000000005</v>
      </c>
    </row>
    <row r="2408" spans="18:28" ht="14.4" x14ac:dyDescent="0.3">
      <c r="R2408" s="22">
        <v>2725442</v>
      </c>
      <c r="S2408">
        <v>2020</v>
      </c>
      <c r="T2408" s="1" t="s">
        <v>5</v>
      </c>
      <c r="U2408" s="1" t="s">
        <v>85</v>
      </c>
      <c r="V2408" s="1" t="s">
        <v>87</v>
      </c>
      <c r="W2408" s="1" t="s">
        <v>88</v>
      </c>
      <c r="X2408" s="1" t="s">
        <v>84</v>
      </c>
      <c r="Y2408" s="1" t="s">
        <v>81</v>
      </c>
      <c r="Z2408" s="1" t="s">
        <v>89</v>
      </c>
      <c r="AA2408">
        <v>152</v>
      </c>
      <c r="AB2408">
        <v>217.36</v>
      </c>
    </row>
    <row r="2409" spans="18:28" ht="14.4" x14ac:dyDescent="0.3">
      <c r="R2409" s="22">
        <v>2725442</v>
      </c>
      <c r="S2409">
        <v>2020</v>
      </c>
      <c r="T2409" s="1" t="s">
        <v>5</v>
      </c>
      <c r="U2409" s="1" t="s">
        <v>85</v>
      </c>
      <c r="V2409" s="1" t="s">
        <v>87</v>
      </c>
      <c r="W2409" s="1" t="s">
        <v>88</v>
      </c>
      <c r="X2409" s="1" t="s">
        <v>84</v>
      </c>
      <c r="Y2409" s="1" t="s">
        <v>81</v>
      </c>
      <c r="Z2409" s="1" t="s">
        <v>89</v>
      </c>
      <c r="AA2409">
        <v>194</v>
      </c>
      <c r="AB2409">
        <v>277.42</v>
      </c>
    </row>
    <row r="2410" spans="18:28" ht="14.4" x14ac:dyDescent="0.3">
      <c r="R2410" s="22">
        <v>2725442</v>
      </c>
      <c r="S2410">
        <v>2020</v>
      </c>
      <c r="T2410" s="1" t="s">
        <v>5</v>
      </c>
      <c r="U2410" s="1" t="s">
        <v>85</v>
      </c>
      <c r="V2410" s="1" t="s">
        <v>87</v>
      </c>
      <c r="W2410" s="1" t="s">
        <v>88</v>
      </c>
      <c r="X2410" s="1" t="s">
        <v>84</v>
      </c>
      <c r="Y2410" s="1" t="s">
        <v>81</v>
      </c>
      <c r="Z2410" s="1" t="s">
        <v>89</v>
      </c>
      <c r="AA2410">
        <v>196</v>
      </c>
      <c r="AB2410">
        <v>280.27999999999997</v>
      </c>
    </row>
    <row r="2411" spans="18:28" ht="14.4" x14ac:dyDescent="0.3">
      <c r="R2411" s="22">
        <v>2725442</v>
      </c>
      <c r="S2411">
        <v>2020</v>
      </c>
      <c r="T2411" s="1" t="s">
        <v>5</v>
      </c>
      <c r="U2411" s="1" t="s">
        <v>85</v>
      </c>
      <c r="V2411" s="1" t="s">
        <v>87</v>
      </c>
      <c r="W2411" s="1" t="s">
        <v>88</v>
      </c>
      <c r="X2411" s="1" t="s">
        <v>84</v>
      </c>
      <c r="Y2411" s="1" t="s">
        <v>81</v>
      </c>
      <c r="Z2411" s="1" t="s">
        <v>89</v>
      </c>
      <c r="AA2411">
        <v>814</v>
      </c>
      <c r="AB2411">
        <v>1164.02</v>
      </c>
    </row>
    <row r="2412" spans="18:28" ht="14.4" x14ac:dyDescent="0.3">
      <c r="R2412" s="22">
        <v>2725442</v>
      </c>
      <c r="S2412">
        <v>2020</v>
      </c>
      <c r="T2412" s="1" t="s">
        <v>5</v>
      </c>
      <c r="U2412" s="1" t="s">
        <v>85</v>
      </c>
      <c r="V2412" s="1" t="s">
        <v>87</v>
      </c>
      <c r="W2412" s="1" t="s">
        <v>88</v>
      </c>
      <c r="X2412" s="1" t="s">
        <v>84</v>
      </c>
      <c r="Y2412" s="1" t="s">
        <v>81</v>
      </c>
      <c r="Z2412" s="1" t="s">
        <v>89</v>
      </c>
      <c r="AA2412">
        <v>369</v>
      </c>
      <c r="AB2412">
        <v>527.66999999999996</v>
      </c>
    </row>
    <row r="2413" spans="18:28" ht="14.4" x14ac:dyDescent="0.3">
      <c r="R2413" s="22">
        <v>2725442</v>
      </c>
      <c r="S2413">
        <v>2020</v>
      </c>
      <c r="T2413" s="1" t="s">
        <v>5</v>
      </c>
      <c r="U2413" s="1" t="s">
        <v>85</v>
      </c>
      <c r="V2413" s="1" t="s">
        <v>87</v>
      </c>
      <c r="W2413" s="1" t="s">
        <v>88</v>
      </c>
      <c r="X2413" s="1" t="s">
        <v>84</v>
      </c>
      <c r="Y2413" s="1" t="s">
        <v>81</v>
      </c>
      <c r="Z2413" s="1" t="s">
        <v>89</v>
      </c>
      <c r="AA2413">
        <v>199</v>
      </c>
      <c r="AB2413">
        <v>284.57</v>
      </c>
    </row>
    <row r="2414" spans="18:28" ht="14.4" x14ac:dyDescent="0.3">
      <c r="R2414" s="22">
        <v>2725442</v>
      </c>
      <c r="S2414">
        <v>2020</v>
      </c>
      <c r="T2414" s="1" t="s">
        <v>5</v>
      </c>
      <c r="U2414" s="1" t="s">
        <v>85</v>
      </c>
      <c r="V2414" s="1" t="s">
        <v>87</v>
      </c>
      <c r="W2414" s="1" t="s">
        <v>88</v>
      </c>
      <c r="X2414" s="1" t="s">
        <v>84</v>
      </c>
      <c r="Y2414" s="1" t="s">
        <v>81</v>
      </c>
      <c r="Z2414" s="1" t="s">
        <v>89</v>
      </c>
      <c r="AA2414">
        <v>371</v>
      </c>
      <c r="AB2414">
        <v>530.53</v>
      </c>
    </row>
    <row r="2415" spans="18:28" ht="14.4" x14ac:dyDescent="0.3">
      <c r="R2415" s="22">
        <v>2725442</v>
      </c>
      <c r="S2415">
        <v>2020</v>
      </c>
      <c r="T2415" s="1" t="s">
        <v>2</v>
      </c>
      <c r="U2415" s="1" t="s">
        <v>85</v>
      </c>
      <c r="V2415" s="1" t="s">
        <v>87</v>
      </c>
      <c r="W2415" s="1" t="s">
        <v>88</v>
      </c>
      <c r="X2415" s="1" t="s">
        <v>84</v>
      </c>
      <c r="Y2415" s="1" t="s">
        <v>81</v>
      </c>
      <c r="Z2415" s="1" t="s">
        <v>89</v>
      </c>
      <c r="AA2415">
        <v>164</v>
      </c>
      <c r="AB2415">
        <v>234.51999999999998</v>
      </c>
    </row>
    <row r="2416" spans="18:28" ht="14.4" x14ac:dyDescent="0.3">
      <c r="R2416" s="22">
        <v>2725442</v>
      </c>
      <c r="S2416">
        <v>2020</v>
      </c>
      <c r="T2416" s="1" t="s">
        <v>2</v>
      </c>
      <c r="U2416" s="1" t="s">
        <v>85</v>
      </c>
      <c r="V2416" s="1" t="s">
        <v>87</v>
      </c>
      <c r="W2416" s="1" t="s">
        <v>88</v>
      </c>
      <c r="X2416" s="1" t="s">
        <v>84</v>
      </c>
      <c r="Y2416" s="1" t="s">
        <v>81</v>
      </c>
      <c r="Z2416" s="1" t="s">
        <v>89</v>
      </c>
      <c r="AA2416">
        <v>140</v>
      </c>
      <c r="AB2416">
        <v>200.2</v>
      </c>
    </row>
    <row r="2417" spans="18:28" ht="14.4" x14ac:dyDescent="0.3">
      <c r="R2417" s="22">
        <v>2725442</v>
      </c>
      <c r="S2417">
        <v>2020</v>
      </c>
      <c r="T2417" s="1" t="s">
        <v>2</v>
      </c>
      <c r="U2417" s="1" t="s">
        <v>85</v>
      </c>
      <c r="V2417" s="1" t="s">
        <v>87</v>
      </c>
      <c r="W2417" s="1" t="s">
        <v>88</v>
      </c>
      <c r="X2417" s="1" t="s">
        <v>84</v>
      </c>
      <c r="Y2417" s="1" t="s">
        <v>81</v>
      </c>
      <c r="Z2417" s="1" t="s">
        <v>89</v>
      </c>
      <c r="AA2417">
        <v>166</v>
      </c>
      <c r="AB2417">
        <v>237.38</v>
      </c>
    </row>
    <row r="2418" spans="18:28" ht="14.4" x14ac:dyDescent="0.3">
      <c r="R2418" s="22">
        <v>2725442</v>
      </c>
      <c r="S2418">
        <v>2020</v>
      </c>
      <c r="T2418" s="1" t="s">
        <v>2</v>
      </c>
      <c r="U2418" s="1" t="s">
        <v>85</v>
      </c>
      <c r="V2418" s="1" t="s">
        <v>87</v>
      </c>
      <c r="W2418" s="1" t="s">
        <v>88</v>
      </c>
      <c r="X2418" s="1" t="s">
        <v>84</v>
      </c>
      <c r="Y2418" s="1" t="s">
        <v>81</v>
      </c>
      <c r="Z2418" s="1" t="s">
        <v>89</v>
      </c>
      <c r="AA2418">
        <v>898</v>
      </c>
      <c r="AB2418">
        <v>1284.1399999999999</v>
      </c>
    </row>
    <row r="2419" spans="18:28" ht="14.4" x14ac:dyDescent="0.3">
      <c r="R2419" s="22">
        <v>2725442</v>
      </c>
      <c r="S2419">
        <v>2020</v>
      </c>
      <c r="T2419" s="1" t="s">
        <v>2</v>
      </c>
      <c r="U2419" s="1" t="s">
        <v>85</v>
      </c>
      <c r="V2419" s="1" t="s">
        <v>87</v>
      </c>
      <c r="W2419" s="1" t="s">
        <v>88</v>
      </c>
      <c r="X2419" s="1" t="s">
        <v>84</v>
      </c>
      <c r="Y2419" s="1" t="s">
        <v>81</v>
      </c>
      <c r="Z2419" s="1" t="s">
        <v>89</v>
      </c>
      <c r="AA2419">
        <v>211</v>
      </c>
      <c r="AB2419">
        <v>301.73</v>
      </c>
    </row>
    <row r="2420" spans="18:28" ht="14.4" x14ac:dyDescent="0.3">
      <c r="R2420" s="22">
        <v>2725442</v>
      </c>
      <c r="S2420">
        <v>2020</v>
      </c>
      <c r="T2420" s="1" t="s">
        <v>2</v>
      </c>
      <c r="U2420" s="1" t="s">
        <v>85</v>
      </c>
      <c r="V2420" s="1" t="s">
        <v>87</v>
      </c>
      <c r="W2420" s="1" t="s">
        <v>88</v>
      </c>
      <c r="X2420" s="1" t="s">
        <v>84</v>
      </c>
      <c r="Y2420" s="1" t="s">
        <v>81</v>
      </c>
      <c r="Z2420" s="1" t="s">
        <v>89</v>
      </c>
      <c r="AA2420">
        <v>139</v>
      </c>
      <c r="AB2420">
        <v>198.76999999999998</v>
      </c>
    </row>
    <row r="2421" spans="18:28" ht="14.4" x14ac:dyDescent="0.3">
      <c r="R2421" s="22">
        <v>2725442</v>
      </c>
      <c r="S2421">
        <v>2020</v>
      </c>
      <c r="T2421" s="1" t="s">
        <v>2</v>
      </c>
      <c r="U2421" s="1" t="s">
        <v>85</v>
      </c>
      <c r="V2421" s="1" t="s">
        <v>87</v>
      </c>
      <c r="W2421" s="1" t="s">
        <v>88</v>
      </c>
      <c r="X2421" s="1" t="s">
        <v>84</v>
      </c>
      <c r="Y2421" s="1" t="s">
        <v>81</v>
      </c>
      <c r="Z2421" s="1" t="s">
        <v>89</v>
      </c>
      <c r="AA2421">
        <v>820</v>
      </c>
      <c r="AB2421">
        <v>1172.5999999999999</v>
      </c>
    </row>
    <row r="2422" spans="18:28" ht="14.4" x14ac:dyDescent="0.3">
      <c r="R2422" s="22">
        <v>2725442</v>
      </c>
      <c r="S2422">
        <v>2020</v>
      </c>
      <c r="T2422" s="1" t="s">
        <v>2</v>
      </c>
      <c r="U2422" s="1" t="s">
        <v>85</v>
      </c>
      <c r="V2422" s="1" t="s">
        <v>87</v>
      </c>
      <c r="W2422" s="1" t="s">
        <v>88</v>
      </c>
      <c r="X2422" s="1" t="s">
        <v>84</v>
      </c>
      <c r="Y2422" s="1" t="s">
        <v>81</v>
      </c>
      <c r="Z2422" s="1" t="s">
        <v>89</v>
      </c>
      <c r="AA2422">
        <v>853</v>
      </c>
      <c r="AB2422">
        <v>1219.79</v>
      </c>
    </row>
    <row r="2423" spans="18:28" ht="14.4" x14ac:dyDescent="0.3">
      <c r="R2423" s="22">
        <v>2725442</v>
      </c>
      <c r="S2423">
        <v>2020</v>
      </c>
      <c r="T2423" s="1" t="s">
        <v>2</v>
      </c>
      <c r="U2423" s="1" t="s">
        <v>85</v>
      </c>
      <c r="V2423" s="1" t="s">
        <v>87</v>
      </c>
      <c r="W2423" s="1" t="s">
        <v>88</v>
      </c>
      <c r="X2423" s="1" t="s">
        <v>84</v>
      </c>
      <c r="Y2423" s="1" t="s">
        <v>81</v>
      </c>
      <c r="Z2423" s="1" t="s">
        <v>89</v>
      </c>
      <c r="AA2423">
        <v>137</v>
      </c>
      <c r="AB2423">
        <v>195.91</v>
      </c>
    </row>
    <row r="2424" spans="18:28" ht="14.4" x14ac:dyDescent="0.3">
      <c r="R2424" s="22">
        <v>2725442</v>
      </c>
      <c r="S2424">
        <v>2020</v>
      </c>
      <c r="T2424" s="1" t="s">
        <v>4</v>
      </c>
      <c r="U2424" s="1" t="s">
        <v>85</v>
      </c>
      <c r="V2424" s="1" t="s">
        <v>87</v>
      </c>
      <c r="W2424" s="1" t="s">
        <v>88</v>
      </c>
      <c r="X2424" s="1" t="s">
        <v>84</v>
      </c>
      <c r="Y2424" s="1" t="s">
        <v>81</v>
      </c>
      <c r="Z2424" s="1" t="s">
        <v>89</v>
      </c>
      <c r="AA2424">
        <v>128</v>
      </c>
      <c r="AB2424">
        <v>183.04</v>
      </c>
    </row>
    <row r="2425" spans="18:28" ht="14.4" x14ac:dyDescent="0.3">
      <c r="R2425" s="22">
        <v>2725442</v>
      </c>
      <c r="S2425">
        <v>2020</v>
      </c>
      <c r="T2425" s="1" t="s">
        <v>4</v>
      </c>
      <c r="U2425" s="1" t="s">
        <v>85</v>
      </c>
      <c r="V2425" s="1" t="s">
        <v>87</v>
      </c>
      <c r="W2425" s="1" t="s">
        <v>88</v>
      </c>
      <c r="X2425" s="1" t="s">
        <v>84</v>
      </c>
      <c r="Y2425" s="1" t="s">
        <v>81</v>
      </c>
      <c r="Z2425" s="1" t="s">
        <v>89</v>
      </c>
      <c r="AA2425">
        <v>154</v>
      </c>
      <c r="AB2425">
        <v>220.22</v>
      </c>
    </row>
    <row r="2426" spans="18:28" ht="14.4" x14ac:dyDescent="0.3">
      <c r="R2426" s="22">
        <v>2725442</v>
      </c>
      <c r="S2426">
        <v>2020</v>
      </c>
      <c r="T2426" s="1" t="s">
        <v>4</v>
      </c>
      <c r="U2426" s="1" t="s">
        <v>85</v>
      </c>
      <c r="V2426" s="1" t="s">
        <v>87</v>
      </c>
      <c r="W2426" s="1" t="s">
        <v>88</v>
      </c>
      <c r="X2426" s="1" t="s">
        <v>84</v>
      </c>
      <c r="Y2426" s="1" t="s">
        <v>81</v>
      </c>
      <c r="Z2426" s="1" t="s">
        <v>89</v>
      </c>
      <c r="AA2426">
        <v>202</v>
      </c>
      <c r="AB2426">
        <v>288.86</v>
      </c>
    </row>
    <row r="2427" spans="18:28" ht="14.4" x14ac:dyDescent="0.3">
      <c r="R2427" s="22">
        <v>2725442</v>
      </c>
      <c r="S2427">
        <v>2020</v>
      </c>
      <c r="T2427" s="1" t="s">
        <v>4</v>
      </c>
      <c r="U2427" s="1" t="s">
        <v>85</v>
      </c>
      <c r="V2427" s="1" t="s">
        <v>87</v>
      </c>
      <c r="W2427" s="1" t="s">
        <v>88</v>
      </c>
      <c r="X2427" s="1" t="s">
        <v>84</v>
      </c>
      <c r="Y2427" s="1" t="s">
        <v>81</v>
      </c>
      <c r="Z2427" s="1" t="s">
        <v>89</v>
      </c>
      <c r="AA2427">
        <v>130</v>
      </c>
      <c r="AB2427">
        <v>185.9</v>
      </c>
    </row>
    <row r="2428" spans="18:28" ht="14.4" x14ac:dyDescent="0.3">
      <c r="R2428" s="22">
        <v>2725442</v>
      </c>
      <c r="S2428">
        <v>2020</v>
      </c>
      <c r="T2428" s="1" t="s">
        <v>3</v>
      </c>
      <c r="U2428" s="1" t="s">
        <v>77</v>
      </c>
      <c r="V2428" s="1" t="s">
        <v>78</v>
      </c>
      <c r="W2428" s="1" t="s">
        <v>79</v>
      </c>
      <c r="X2428" s="1" t="s">
        <v>80</v>
      </c>
      <c r="Y2428" s="1" t="s">
        <v>81</v>
      </c>
      <c r="Z2428" s="1" t="s">
        <v>83</v>
      </c>
      <c r="AA2428">
        <v>236</v>
      </c>
      <c r="AB2428">
        <v>337.48</v>
      </c>
    </row>
    <row r="2429" spans="18:28" ht="14.4" x14ac:dyDescent="0.3">
      <c r="R2429" s="22">
        <v>2725442</v>
      </c>
      <c r="S2429">
        <v>2020</v>
      </c>
      <c r="T2429" s="1" t="s">
        <v>3</v>
      </c>
      <c r="U2429" s="1" t="s">
        <v>77</v>
      </c>
      <c r="V2429" s="1" t="s">
        <v>78</v>
      </c>
      <c r="W2429" s="1" t="s">
        <v>79</v>
      </c>
      <c r="X2429" s="1" t="s">
        <v>80</v>
      </c>
      <c r="Y2429" s="1" t="s">
        <v>81</v>
      </c>
      <c r="Z2429" s="1" t="s">
        <v>83</v>
      </c>
      <c r="AA2429">
        <v>284</v>
      </c>
      <c r="AB2429">
        <v>406.12</v>
      </c>
    </row>
    <row r="2430" spans="18:28" ht="14.4" x14ac:dyDescent="0.3">
      <c r="R2430" s="22">
        <v>2725442</v>
      </c>
      <c r="S2430">
        <v>2020</v>
      </c>
      <c r="T2430" s="1" t="s">
        <v>3</v>
      </c>
      <c r="U2430" s="1" t="s">
        <v>77</v>
      </c>
      <c r="V2430" s="1" t="s">
        <v>78</v>
      </c>
      <c r="W2430" s="1" t="s">
        <v>79</v>
      </c>
      <c r="X2430" s="1" t="s">
        <v>80</v>
      </c>
      <c r="Y2430" s="1" t="s">
        <v>81</v>
      </c>
      <c r="Z2430" s="1" t="s">
        <v>83</v>
      </c>
      <c r="AA2430">
        <v>763</v>
      </c>
      <c r="AB2430">
        <v>1091.0899999999999</v>
      </c>
    </row>
    <row r="2431" spans="18:28" ht="14.4" x14ac:dyDescent="0.3">
      <c r="R2431" s="22">
        <v>2725442</v>
      </c>
      <c r="S2431">
        <v>2020</v>
      </c>
      <c r="T2431" s="1" t="s">
        <v>3</v>
      </c>
      <c r="U2431" s="1" t="s">
        <v>77</v>
      </c>
      <c r="V2431" s="1" t="s">
        <v>78</v>
      </c>
      <c r="W2431" s="1" t="s">
        <v>79</v>
      </c>
      <c r="X2431" s="1" t="s">
        <v>80</v>
      </c>
      <c r="Y2431" s="1" t="s">
        <v>81</v>
      </c>
      <c r="Z2431" s="1" t="s">
        <v>83</v>
      </c>
      <c r="AA2431">
        <v>237</v>
      </c>
      <c r="AB2431">
        <v>338.90999999999997</v>
      </c>
    </row>
    <row r="2432" spans="18:28" ht="14.4" x14ac:dyDescent="0.3">
      <c r="R2432" s="22">
        <v>2725442</v>
      </c>
      <c r="S2432">
        <v>2020</v>
      </c>
      <c r="T2432" s="1" t="s">
        <v>3</v>
      </c>
      <c r="U2432" s="1" t="s">
        <v>77</v>
      </c>
      <c r="V2432" s="1" t="s">
        <v>78</v>
      </c>
      <c r="W2432" s="1" t="s">
        <v>79</v>
      </c>
      <c r="X2432" s="1" t="s">
        <v>80</v>
      </c>
      <c r="Y2432" s="1" t="s">
        <v>81</v>
      </c>
      <c r="Z2432" s="1" t="s">
        <v>83</v>
      </c>
      <c r="AA2432">
        <v>772</v>
      </c>
      <c r="AB2432">
        <v>1103.96</v>
      </c>
    </row>
    <row r="2433" spans="18:28" ht="14.4" x14ac:dyDescent="0.3">
      <c r="R2433" s="22">
        <v>2725442</v>
      </c>
      <c r="S2433">
        <v>2020</v>
      </c>
      <c r="T2433" s="1" t="s">
        <v>7</v>
      </c>
      <c r="U2433" s="1" t="s">
        <v>77</v>
      </c>
      <c r="V2433" s="1" t="s">
        <v>78</v>
      </c>
      <c r="W2433" s="1" t="s">
        <v>79</v>
      </c>
      <c r="X2433" s="1" t="s">
        <v>80</v>
      </c>
      <c r="Y2433" s="1" t="s">
        <v>81</v>
      </c>
      <c r="Z2433" s="1" t="s">
        <v>83</v>
      </c>
      <c r="AA2433">
        <v>212</v>
      </c>
      <c r="AB2433">
        <v>303.15999999999997</v>
      </c>
    </row>
    <row r="2434" spans="18:28" ht="14.4" x14ac:dyDescent="0.3">
      <c r="R2434" s="22">
        <v>2725442</v>
      </c>
      <c r="S2434">
        <v>2020</v>
      </c>
      <c r="T2434" s="1" t="s">
        <v>7</v>
      </c>
      <c r="U2434" s="1" t="s">
        <v>77</v>
      </c>
      <c r="V2434" s="1" t="s">
        <v>78</v>
      </c>
      <c r="W2434" s="1" t="s">
        <v>79</v>
      </c>
      <c r="X2434" s="1" t="s">
        <v>80</v>
      </c>
      <c r="Y2434" s="1" t="s">
        <v>81</v>
      </c>
      <c r="Z2434" s="1" t="s">
        <v>83</v>
      </c>
      <c r="AA2434">
        <v>262</v>
      </c>
      <c r="AB2434">
        <v>374.65999999999997</v>
      </c>
    </row>
    <row r="2435" spans="18:28" ht="14.4" x14ac:dyDescent="0.3">
      <c r="R2435" s="22">
        <v>2725442</v>
      </c>
      <c r="S2435">
        <v>2020</v>
      </c>
      <c r="T2435" s="1" t="s">
        <v>7</v>
      </c>
      <c r="U2435" s="1" t="s">
        <v>77</v>
      </c>
      <c r="V2435" s="1" t="s">
        <v>78</v>
      </c>
      <c r="W2435" s="1" t="s">
        <v>79</v>
      </c>
      <c r="X2435" s="1" t="s">
        <v>80</v>
      </c>
      <c r="Y2435" s="1" t="s">
        <v>81</v>
      </c>
      <c r="Z2435" s="1" t="s">
        <v>83</v>
      </c>
      <c r="AA2435">
        <v>285</v>
      </c>
      <c r="AB2435">
        <v>407.55</v>
      </c>
    </row>
    <row r="2436" spans="18:28" ht="14.4" x14ac:dyDescent="0.3">
      <c r="R2436" s="22">
        <v>2725442</v>
      </c>
      <c r="S2436">
        <v>2020</v>
      </c>
      <c r="T2436" s="1" t="s">
        <v>7</v>
      </c>
      <c r="U2436" s="1" t="s">
        <v>77</v>
      </c>
      <c r="V2436" s="1" t="s">
        <v>78</v>
      </c>
      <c r="W2436" s="1" t="s">
        <v>79</v>
      </c>
      <c r="X2436" s="1" t="s">
        <v>84</v>
      </c>
      <c r="Y2436" s="1" t="s">
        <v>81</v>
      </c>
      <c r="Z2436" s="1" t="s">
        <v>83</v>
      </c>
      <c r="AA2436">
        <v>776</v>
      </c>
      <c r="AB2436">
        <v>1109.68</v>
      </c>
    </row>
    <row r="2437" spans="18:28" ht="14.4" x14ac:dyDescent="0.3">
      <c r="R2437" s="22">
        <v>2725442</v>
      </c>
      <c r="S2437">
        <v>2020</v>
      </c>
      <c r="T2437" s="1" t="s">
        <v>11</v>
      </c>
      <c r="U2437" s="1" t="s">
        <v>77</v>
      </c>
      <c r="V2437" s="1" t="s">
        <v>78</v>
      </c>
      <c r="W2437" s="1" t="s">
        <v>79</v>
      </c>
      <c r="X2437" s="1" t="s">
        <v>84</v>
      </c>
      <c r="Y2437" s="1" t="s">
        <v>81</v>
      </c>
      <c r="Z2437" s="1" t="s">
        <v>83</v>
      </c>
      <c r="AA2437">
        <v>242</v>
      </c>
      <c r="AB2437">
        <v>346.06</v>
      </c>
    </row>
    <row r="2438" spans="18:28" ht="14.4" x14ac:dyDescent="0.3">
      <c r="R2438" s="22">
        <v>2725442</v>
      </c>
      <c r="S2438">
        <v>2020</v>
      </c>
      <c r="T2438" s="1" t="s">
        <v>11</v>
      </c>
      <c r="U2438" s="1" t="s">
        <v>77</v>
      </c>
      <c r="V2438" s="1" t="s">
        <v>78</v>
      </c>
      <c r="W2438" s="1" t="s">
        <v>79</v>
      </c>
      <c r="X2438" s="1" t="s">
        <v>84</v>
      </c>
      <c r="Y2438" s="1" t="s">
        <v>81</v>
      </c>
      <c r="Z2438" s="1" t="s">
        <v>83</v>
      </c>
      <c r="AA2438">
        <v>164</v>
      </c>
      <c r="AB2438">
        <v>234.51999999999998</v>
      </c>
    </row>
    <row r="2439" spans="18:28" ht="14.4" x14ac:dyDescent="0.3">
      <c r="R2439" s="22">
        <v>2725442</v>
      </c>
      <c r="S2439">
        <v>2020</v>
      </c>
      <c r="T2439" s="1" t="s">
        <v>11</v>
      </c>
      <c r="U2439" s="1" t="s">
        <v>77</v>
      </c>
      <c r="V2439" s="1" t="s">
        <v>78</v>
      </c>
      <c r="W2439" s="1" t="s">
        <v>79</v>
      </c>
      <c r="X2439" s="1" t="s">
        <v>84</v>
      </c>
      <c r="Y2439" s="1" t="s">
        <v>81</v>
      </c>
      <c r="Z2439" s="1" t="s">
        <v>83</v>
      </c>
      <c r="AA2439">
        <v>684</v>
      </c>
      <c r="AB2439">
        <v>978.12</v>
      </c>
    </row>
    <row r="2440" spans="18:28" ht="14.4" x14ac:dyDescent="0.3">
      <c r="R2440" s="22">
        <v>2725442</v>
      </c>
      <c r="S2440">
        <v>2020</v>
      </c>
      <c r="T2440" s="1" t="s">
        <v>11</v>
      </c>
      <c r="U2440" s="1" t="s">
        <v>77</v>
      </c>
      <c r="V2440" s="1" t="s">
        <v>78</v>
      </c>
      <c r="W2440" s="1" t="s">
        <v>79</v>
      </c>
      <c r="X2440" s="1" t="s">
        <v>84</v>
      </c>
      <c r="Y2440" s="1" t="s">
        <v>81</v>
      </c>
      <c r="Z2440" s="1" t="s">
        <v>83</v>
      </c>
      <c r="AA2440">
        <v>770</v>
      </c>
      <c r="AB2440">
        <v>1101.0999999999999</v>
      </c>
    </row>
    <row r="2441" spans="18:28" ht="14.4" x14ac:dyDescent="0.3">
      <c r="R2441" s="22">
        <v>2725442</v>
      </c>
      <c r="S2441">
        <v>2020</v>
      </c>
      <c r="T2441" s="1" t="s">
        <v>11</v>
      </c>
      <c r="U2441" s="1" t="s">
        <v>77</v>
      </c>
      <c r="V2441" s="1" t="s">
        <v>78</v>
      </c>
      <c r="W2441" s="1" t="s">
        <v>79</v>
      </c>
      <c r="X2441" s="1" t="s">
        <v>84</v>
      </c>
      <c r="Y2441" s="1" t="s">
        <v>81</v>
      </c>
      <c r="Z2441" s="1" t="s">
        <v>83</v>
      </c>
      <c r="AA2441">
        <v>195</v>
      </c>
      <c r="AB2441">
        <v>278.85000000000002</v>
      </c>
    </row>
    <row r="2442" spans="18:28" ht="14.4" x14ac:dyDescent="0.3">
      <c r="R2442" s="22">
        <v>2725442</v>
      </c>
      <c r="S2442">
        <v>2020</v>
      </c>
      <c r="T2442" s="1" t="s">
        <v>11</v>
      </c>
      <c r="U2442" s="1" t="s">
        <v>77</v>
      </c>
      <c r="V2442" s="1" t="s">
        <v>78</v>
      </c>
      <c r="W2442" s="1" t="s">
        <v>79</v>
      </c>
      <c r="X2442" s="1" t="s">
        <v>84</v>
      </c>
      <c r="Y2442" s="1" t="s">
        <v>81</v>
      </c>
      <c r="Z2442" s="1" t="s">
        <v>83</v>
      </c>
      <c r="AA2442">
        <v>191</v>
      </c>
      <c r="AB2442">
        <v>273.13</v>
      </c>
    </row>
    <row r="2443" spans="18:28" ht="14.4" x14ac:dyDescent="0.3">
      <c r="R2443" s="22">
        <v>2725442</v>
      </c>
      <c r="S2443">
        <v>2020</v>
      </c>
      <c r="T2443" s="1" t="s">
        <v>1</v>
      </c>
      <c r="U2443" s="1" t="s">
        <v>77</v>
      </c>
      <c r="V2443" s="1" t="s">
        <v>78</v>
      </c>
      <c r="W2443" s="1" t="s">
        <v>79</v>
      </c>
      <c r="X2443" s="1" t="s">
        <v>84</v>
      </c>
      <c r="Y2443" s="1" t="s">
        <v>81</v>
      </c>
      <c r="Z2443" s="1" t="s">
        <v>83</v>
      </c>
      <c r="AA2443">
        <v>248</v>
      </c>
      <c r="AB2443">
        <v>354.64</v>
      </c>
    </row>
    <row r="2444" spans="18:28" ht="14.4" x14ac:dyDescent="0.3">
      <c r="R2444" s="22">
        <v>2725442</v>
      </c>
      <c r="S2444">
        <v>2020</v>
      </c>
      <c r="T2444" s="1" t="s">
        <v>1</v>
      </c>
      <c r="U2444" s="1" t="s">
        <v>77</v>
      </c>
      <c r="V2444" s="1" t="s">
        <v>78</v>
      </c>
      <c r="W2444" s="1" t="s">
        <v>79</v>
      </c>
      <c r="X2444" s="1" t="s">
        <v>84</v>
      </c>
      <c r="Y2444" s="1" t="s">
        <v>81</v>
      </c>
      <c r="Z2444" s="1" t="s">
        <v>83</v>
      </c>
      <c r="AA2444">
        <v>244</v>
      </c>
      <c r="AB2444">
        <v>348.92</v>
      </c>
    </row>
    <row r="2445" spans="18:28" ht="14.4" x14ac:dyDescent="0.3">
      <c r="R2445" s="22">
        <v>2725442</v>
      </c>
      <c r="S2445">
        <v>2020</v>
      </c>
      <c r="T2445" s="1" t="s">
        <v>1</v>
      </c>
      <c r="U2445" s="1" t="s">
        <v>77</v>
      </c>
      <c r="V2445" s="1" t="s">
        <v>78</v>
      </c>
      <c r="W2445" s="1" t="s">
        <v>79</v>
      </c>
      <c r="X2445" s="1" t="s">
        <v>84</v>
      </c>
      <c r="Y2445" s="1" t="s">
        <v>81</v>
      </c>
      <c r="Z2445" s="1" t="s">
        <v>83</v>
      </c>
      <c r="AA2445">
        <v>220</v>
      </c>
      <c r="AB2445">
        <v>314.60000000000002</v>
      </c>
    </row>
    <row r="2446" spans="18:28" ht="14.4" x14ac:dyDescent="0.3">
      <c r="R2446" s="22">
        <v>2725442</v>
      </c>
      <c r="S2446">
        <v>2020</v>
      </c>
      <c r="T2446" s="1" t="s">
        <v>1</v>
      </c>
      <c r="U2446" s="1" t="s">
        <v>77</v>
      </c>
      <c r="V2446" s="1" t="s">
        <v>78</v>
      </c>
      <c r="W2446" s="1" t="s">
        <v>79</v>
      </c>
      <c r="X2446" s="1" t="s">
        <v>84</v>
      </c>
      <c r="Y2446" s="1" t="s">
        <v>81</v>
      </c>
      <c r="Z2446" s="1" t="s">
        <v>83</v>
      </c>
      <c r="AA2446">
        <v>708</v>
      </c>
      <c r="AB2446">
        <v>1012.44</v>
      </c>
    </row>
    <row r="2447" spans="18:28" ht="14.4" x14ac:dyDescent="0.3">
      <c r="R2447" s="22">
        <v>2725442</v>
      </c>
      <c r="S2447">
        <v>2020</v>
      </c>
      <c r="T2447" s="1" t="s">
        <v>1</v>
      </c>
      <c r="U2447" s="1" t="s">
        <v>77</v>
      </c>
      <c r="V2447" s="1" t="s">
        <v>78</v>
      </c>
      <c r="W2447" s="1" t="s">
        <v>79</v>
      </c>
      <c r="X2447" s="1" t="s">
        <v>84</v>
      </c>
      <c r="Y2447" s="1" t="s">
        <v>81</v>
      </c>
      <c r="Z2447" s="1" t="s">
        <v>83</v>
      </c>
      <c r="AA2447">
        <v>247</v>
      </c>
      <c r="AB2447">
        <v>353.21</v>
      </c>
    </row>
    <row r="2448" spans="18:28" ht="14.4" x14ac:dyDescent="0.3">
      <c r="R2448" s="22">
        <v>2725442</v>
      </c>
      <c r="S2448">
        <v>2020</v>
      </c>
      <c r="T2448" s="1" t="s">
        <v>1</v>
      </c>
      <c r="U2448" s="1" t="s">
        <v>77</v>
      </c>
      <c r="V2448" s="1" t="s">
        <v>78</v>
      </c>
      <c r="W2448" s="1" t="s">
        <v>79</v>
      </c>
      <c r="X2448" s="1" t="s">
        <v>84</v>
      </c>
      <c r="Y2448" s="1" t="s">
        <v>81</v>
      </c>
      <c r="Z2448" s="1" t="s">
        <v>83</v>
      </c>
      <c r="AA2448">
        <v>295</v>
      </c>
      <c r="AB2448">
        <v>421.85</v>
      </c>
    </row>
    <row r="2449" spans="18:28" ht="14.4" x14ac:dyDescent="0.3">
      <c r="R2449" s="22">
        <v>2725442</v>
      </c>
      <c r="S2449">
        <v>2020</v>
      </c>
      <c r="T2449" s="1" t="s">
        <v>1</v>
      </c>
      <c r="U2449" s="1" t="s">
        <v>77</v>
      </c>
      <c r="V2449" s="1" t="s">
        <v>78</v>
      </c>
      <c r="W2449" s="1" t="s">
        <v>79</v>
      </c>
      <c r="X2449" s="1" t="s">
        <v>84</v>
      </c>
      <c r="Y2449" s="1" t="s">
        <v>81</v>
      </c>
      <c r="Z2449" s="1" t="s">
        <v>83</v>
      </c>
      <c r="AA2449">
        <v>217</v>
      </c>
      <c r="AB2449">
        <v>310.31</v>
      </c>
    </row>
    <row r="2450" spans="18:28" ht="14.4" x14ac:dyDescent="0.3">
      <c r="R2450" s="22">
        <v>2725442</v>
      </c>
      <c r="S2450">
        <v>2020</v>
      </c>
      <c r="T2450" s="1" t="s">
        <v>1</v>
      </c>
      <c r="U2450" s="1" t="s">
        <v>77</v>
      </c>
      <c r="V2450" s="1" t="s">
        <v>78</v>
      </c>
      <c r="W2450" s="1" t="s">
        <v>79</v>
      </c>
      <c r="X2450" s="1" t="s">
        <v>84</v>
      </c>
      <c r="Y2450" s="1" t="s">
        <v>81</v>
      </c>
      <c r="Z2450" s="1" t="s">
        <v>83</v>
      </c>
      <c r="AA2450">
        <v>770</v>
      </c>
      <c r="AB2450">
        <v>1101.0999999999999</v>
      </c>
    </row>
    <row r="2451" spans="18:28" ht="14.4" x14ac:dyDescent="0.3">
      <c r="R2451" s="22">
        <v>2725442</v>
      </c>
      <c r="S2451">
        <v>2020</v>
      </c>
      <c r="T2451" s="1" t="s">
        <v>0</v>
      </c>
      <c r="U2451" s="1" t="s">
        <v>77</v>
      </c>
      <c r="V2451" s="1" t="s">
        <v>78</v>
      </c>
      <c r="W2451" s="1" t="s">
        <v>79</v>
      </c>
      <c r="X2451" s="1" t="s">
        <v>84</v>
      </c>
      <c r="Y2451" s="1" t="s">
        <v>81</v>
      </c>
      <c r="Z2451" s="1" t="s">
        <v>83</v>
      </c>
      <c r="AA2451">
        <v>250</v>
      </c>
      <c r="AB2451">
        <v>357.5</v>
      </c>
    </row>
    <row r="2452" spans="18:28" ht="14.4" x14ac:dyDescent="0.3">
      <c r="R2452" s="22">
        <v>2725442</v>
      </c>
      <c r="S2452">
        <v>2020</v>
      </c>
      <c r="T2452" s="1" t="s">
        <v>0</v>
      </c>
      <c r="U2452" s="1" t="s">
        <v>77</v>
      </c>
      <c r="V2452" s="1" t="s">
        <v>78</v>
      </c>
      <c r="W2452" s="1" t="s">
        <v>79</v>
      </c>
      <c r="X2452" s="1" t="s">
        <v>84</v>
      </c>
      <c r="Y2452" s="1" t="s">
        <v>81</v>
      </c>
      <c r="Z2452" s="1" t="s">
        <v>83</v>
      </c>
      <c r="AA2452">
        <v>298</v>
      </c>
      <c r="AB2452">
        <v>426.14</v>
      </c>
    </row>
    <row r="2453" spans="18:28" ht="14.4" x14ac:dyDescent="0.3">
      <c r="R2453" s="22">
        <v>2725442</v>
      </c>
      <c r="S2453">
        <v>2020</v>
      </c>
      <c r="T2453" s="1" t="s">
        <v>0</v>
      </c>
      <c r="U2453" s="1" t="s">
        <v>77</v>
      </c>
      <c r="V2453" s="1" t="s">
        <v>78</v>
      </c>
      <c r="W2453" s="1" t="s">
        <v>79</v>
      </c>
      <c r="X2453" s="1" t="s">
        <v>84</v>
      </c>
      <c r="Y2453" s="1" t="s">
        <v>81</v>
      </c>
      <c r="Z2453" s="1" t="s">
        <v>83</v>
      </c>
      <c r="AA2453">
        <v>223</v>
      </c>
      <c r="AB2453">
        <v>318.89</v>
      </c>
    </row>
    <row r="2454" spans="18:28" ht="14.4" x14ac:dyDescent="0.3">
      <c r="R2454" s="22">
        <v>2725442</v>
      </c>
      <c r="S2454">
        <v>2020</v>
      </c>
      <c r="T2454" s="1" t="s">
        <v>6</v>
      </c>
      <c r="U2454" s="1" t="s">
        <v>77</v>
      </c>
      <c r="V2454" s="1" t="s">
        <v>78</v>
      </c>
      <c r="W2454" s="1" t="s">
        <v>79</v>
      </c>
      <c r="X2454" s="1" t="s">
        <v>84</v>
      </c>
      <c r="Y2454" s="1" t="s">
        <v>81</v>
      </c>
      <c r="Z2454" s="1" t="s">
        <v>83</v>
      </c>
      <c r="AA2454">
        <v>218</v>
      </c>
      <c r="AB2454">
        <v>311.74</v>
      </c>
    </row>
    <row r="2455" spans="18:28" ht="14.4" x14ac:dyDescent="0.3">
      <c r="R2455" s="22">
        <v>2725442</v>
      </c>
      <c r="S2455">
        <v>2020</v>
      </c>
      <c r="T2455" s="1" t="s">
        <v>6</v>
      </c>
      <c r="U2455" s="1" t="s">
        <v>77</v>
      </c>
      <c r="V2455" s="1" t="s">
        <v>78</v>
      </c>
      <c r="W2455" s="1" t="s">
        <v>79</v>
      </c>
      <c r="X2455" s="1" t="s">
        <v>84</v>
      </c>
      <c r="Y2455" s="1" t="s">
        <v>81</v>
      </c>
      <c r="Z2455" s="1" t="s">
        <v>83</v>
      </c>
      <c r="AA2455">
        <v>194</v>
      </c>
      <c r="AB2455">
        <v>277.42</v>
      </c>
    </row>
    <row r="2456" spans="18:28" ht="14.4" x14ac:dyDescent="0.3">
      <c r="R2456" s="22">
        <v>2725442</v>
      </c>
      <c r="S2456">
        <v>2020</v>
      </c>
      <c r="T2456" s="1" t="s">
        <v>6</v>
      </c>
      <c r="U2456" s="1" t="s">
        <v>77</v>
      </c>
      <c r="V2456" s="1" t="s">
        <v>78</v>
      </c>
      <c r="W2456" s="1" t="s">
        <v>79</v>
      </c>
      <c r="X2456" s="1" t="s">
        <v>84</v>
      </c>
      <c r="Y2456" s="1" t="s">
        <v>81</v>
      </c>
      <c r="Z2456" s="1" t="s">
        <v>83</v>
      </c>
      <c r="AA2456">
        <v>679</v>
      </c>
      <c r="AB2456">
        <v>970.97</v>
      </c>
    </row>
    <row r="2457" spans="18:28" ht="14.4" x14ac:dyDescent="0.3">
      <c r="R2457" s="22">
        <v>2725442</v>
      </c>
      <c r="S2457">
        <v>2020</v>
      </c>
      <c r="T2457" s="1" t="s">
        <v>6</v>
      </c>
      <c r="U2457" s="1" t="s">
        <v>77</v>
      </c>
      <c r="V2457" s="1" t="s">
        <v>78</v>
      </c>
      <c r="W2457" s="1" t="s">
        <v>79</v>
      </c>
      <c r="X2457" s="1" t="s">
        <v>84</v>
      </c>
      <c r="Y2457" s="1" t="s">
        <v>81</v>
      </c>
      <c r="Z2457" s="1" t="s">
        <v>83</v>
      </c>
      <c r="AA2457">
        <v>713</v>
      </c>
      <c r="AB2457">
        <v>1019.5899999999999</v>
      </c>
    </row>
    <row r="2458" spans="18:28" ht="14.4" x14ac:dyDescent="0.3">
      <c r="R2458" s="22">
        <v>2725442</v>
      </c>
      <c r="S2458">
        <v>2020</v>
      </c>
      <c r="T2458" s="1" t="s">
        <v>6</v>
      </c>
      <c r="U2458" s="1" t="s">
        <v>77</v>
      </c>
      <c r="V2458" s="1" t="s">
        <v>78</v>
      </c>
      <c r="W2458" s="1" t="s">
        <v>79</v>
      </c>
      <c r="X2458" s="1" t="s">
        <v>84</v>
      </c>
      <c r="Y2458" s="1" t="s">
        <v>81</v>
      </c>
      <c r="Z2458" s="1" t="s">
        <v>83</v>
      </c>
      <c r="AA2458">
        <v>291</v>
      </c>
      <c r="AB2458">
        <v>416.13</v>
      </c>
    </row>
    <row r="2459" spans="18:28" ht="14.4" x14ac:dyDescent="0.3">
      <c r="R2459" s="22">
        <v>2725442</v>
      </c>
      <c r="S2459">
        <v>2020</v>
      </c>
      <c r="T2459" s="1" t="s">
        <v>6</v>
      </c>
      <c r="U2459" s="1" t="s">
        <v>77</v>
      </c>
      <c r="V2459" s="1" t="s">
        <v>78</v>
      </c>
      <c r="W2459" s="1" t="s">
        <v>79</v>
      </c>
      <c r="X2459" s="1" t="s">
        <v>84</v>
      </c>
      <c r="Y2459" s="1" t="s">
        <v>81</v>
      </c>
      <c r="Z2459" s="1" t="s">
        <v>83</v>
      </c>
      <c r="AA2459">
        <v>265</v>
      </c>
      <c r="AB2459">
        <v>378.95</v>
      </c>
    </row>
    <row r="2460" spans="18:28" ht="14.4" x14ac:dyDescent="0.3">
      <c r="R2460" s="22">
        <v>2725442</v>
      </c>
      <c r="S2460">
        <v>2020</v>
      </c>
      <c r="T2460" s="1" t="s">
        <v>6</v>
      </c>
      <c r="U2460" s="1" t="s">
        <v>77</v>
      </c>
      <c r="V2460" s="1" t="s">
        <v>78</v>
      </c>
      <c r="W2460" s="1" t="s">
        <v>79</v>
      </c>
      <c r="X2460" s="1" t="s">
        <v>84</v>
      </c>
      <c r="Y2460" s="1" t="s">
        <v>81</v>
      </c>
      <c r="Z2460" s="1" t="s">
        <v>83</v>
      </c>
      <c r="AA2460">
        <v>221</v>
      </c>
      <c r="AB2460">
        <v>316.02999999999997</v>
      </c>
    </row>
    <row r="2461" spans="18:28" ht="14.4" x14ac:dyDescent="0.3">
      <c r="R2461" s="22">
        <v>2725442</v>
      </c>
      <c r="S2461">
        <v>2020</v>
      </c>
      <c r="T2461" s="1" t="s">
        <v>6</v>
      </c>
      <c r="U2461" s="1" t="s">
        <v>77</v>
      </c>
      <c r="V2461" s="1" t="s">
        <v>78</v>
      </c>
      <c r="W2461" s="1" t="s">
        <v>79</v>
      </c>
      <c r="X2461" s="1" t="s">
        <v>84</v>
      </c>
      <c r="Y2461" s="1" t="s">
        <v>81</v>
      </c>
      <c r="Z2461" s="1" t="s">
        <v>83</v>
      </c>
      <c r="AA2461">
        <v>269</v>
      </c>
      <c r="AB2461">
        <v>384.67</v>
      </c>
    </row>
    <row r="2462" spans="18:28" ht="14.4" x14ac:dyDescent="0.3">
      <c r="R2462" s="22">
        <v>2725442</v>
      </c>
      <c r="S2462">
        <v>2020</v>
      </c>
      <c r="T2462" s="1" t="s">
        <v>6</v>
      </c>
      <c r="U2462" s="1" t="s">
        <v>77</v>
      </c>
      <c r="V2462" s="1" t="s">
        <v>78</v>
      </c>
      <c r="W2462" s="1" t="s">
        <v>79</v>
      </c>
      <c r="X2462" s="1" t="s">
        <v>84</v>
      </c>
      <c r="Y2462" s="1" t="s">
        <v>81</v>
      </c>
      <c r="Z2462" s="1" t="s">
        <v>83</v>
      </c>
      <c r="AA2462">
        <v>775</v>
      </c>
      <c r="AB2462">
        <v>1108.25</v>
      </c>
    </row>
    <row r="2463" spans="18:28" ht="14.4" x14ac:dyDescent="0.3">
      <c r="R2463" s="22">
        <v>2725442</v>
      </c>
      <c r="S2463">
        <v>2020</v>
      </c>
      <c r="T2463" s="1" t="s">
        <v>5</v>
      </c>
      <c r="U2463" s="1" t="s">
        <v>77</v>
      </c>
      <c r="V2463" s="1" t="s">
        <v>78</v>
      </c>
      <c r="W2463" s="1" t="s">
        <v>79</v>
      </c>
      <c r="X2463" s="1" t="s">
        <v>84</v>
      </c>
      <c r="Y2463" s="1" t="s">
        <v>81</v>
      </c>
      <c r="Z2463" s="1" t="s">
        <v>83</v>
      </c>
      <c r="AA2463">
        <v>224</v>
      </c>
      <c r="AB2463">
        <v>320.32</v>
      </c>
    </row>
    <row r="2464" spans="18:28" ht="14.4" x14ac:dyDescent="0.3">
      <c r="R2464" s="22">
        <v>2725442</v>
      </c>
      <c r="S2464">
        <v>2020</v>
      </c>
      <c r="T2464" s="1" t="s">
        <v>5</v>
      </c>
      <c r="U2464" s="1" t="s">
        <v>77</v>
      </c>
      <c r="V2464" s="1" t="s">
        <v>78</v>
      </c>
      <c r="W2464" s="1" t="s">
        <v>79</v>
      </c>
      <c r="X2464" s="1" t="s">
        <v>84</v>
      </c>
      <c r="Y2464" s="1" t="s">
        <v>81</v>
      </c>
      <c r="Z2464" s="1" t="s">
        <v>83</v>
      </c>
      <c r="AA2464">
        <v>226</v>
      </c>
      <c r="AB2464">
        <v>323.18</v>
      </c>
    </row>
    <row r="2465" spans="18:28" ht="14.4" x14ac:dyDescent="0.3">
      <c r="R2465" s="22">
        <v>2725442</v>
      </c>
      <c r="S2465">
        <v>2020</v>
      </c>
      <c r="T2465" s="1" t="s">
        <v>5</v>
      </c>
      <c r="U2465" s="1" t="s">
        <v>77</v>
      </c>
      <c r="V2465" s="1" t="s">
        <v>78</v>
      </c>
      <c r="W2465" s="1" t="s">
        <v>79</v>
      </c>
      <c r="X2465" s="1" t="s">
        <v>84</v>
      </c>
      <c r="Y2465" s="1" t="s">
        <v>81</v>
      </c>
      <c r="Z2465" s="1" t="s">
        <v>83</v>
      </c>
      <c r="AA2465">
        <v>274</v>
      </c>
      <c r="AB2465">
        <v>391.82</v>
      </c>
    </row>
    <row r="2466" spans="18:28" ht="14.4" x14ac:dyDescent="0.3">
      <c r="R2466" s="22">
        <v>2725442</v>
      </c>
      <c r="S2466">
        <v>2020</v>
      </c>
      <c r="T2466" s="1" t="s">
        <v>5</v>
      </c>
      <c r="U2466" s="1" t="s">
        <v>77</v>
      </c>
      <c r="V2466" s="1" t="s">
        <v>78</v>
      </c>
      <c r="W2466" s="1" t="s">
        <v>79</v>
      </c>
      <c r="X2466" s="1" t="s">
        <v>84</v>
      </c>
      <c r="Y2466" s="1" t="s">
        <v>81</v>
      </c>
      <c r="Z2466" s="1" t="s">
        <v>83</v>
      </c>
      <c r="AA2466">
        <v>196</v>
      </c>
      <c r="AB2466">
        <v>280.27999999999997</v>
      </c>
    </row>
    <row r="2467" spans="18:28" ht="14.4" x14ac:dyDescent="0.3">
      <c r="R2467" s="22">
        <v>2725442</v>
      </c>
      <c r="S2467">
        <v>2020</v>
      </c>
      <c r="T2467" s="1" t="s">
        <v>5</v>
      </c>
      <c r="U2467" s="1" t="s">
        <v>77</v>
      </c>
      <c r="V2467" s="1" t="s">
        <v>78</v>
      </c>
      <c r="W2467" s="1" t="s">
        <v>79</v>
      </c>
      <c r="X2467" s="1" t="s">
        <v>84</v>
      </c>
      <c r="Y2467" s="1" t="s">
        <v>81</v>
      </c>
      <c r="Z2467" s="1" t="s">
        <v>83</v>
      </c>
      <c r="AA2467">
        <v>223</v>
      </c>
      <c r="AB2467">
        <v>318.89</v>
      </c>
    </row>
    <row r="2468" spans="18:28" ht="14.4" x14ac:dyDescent="0.3">
      <c r="R2468" s="22">
        <v>2725442</v>
      </c>
      <c r="S2468">
        <v>2020</v>
      </c>
      <c r="T2468" s="1" t="s">
        <v>5</v>
      </c>
      <c r="U2468" s="1" t="s">
        <v>77</v>
      </c>
      <c r="V2468" s="1" t="s">
        <v>78</v>
      </c>
      <c r="W2468" s="1" t="s">
        <v>79</v>
      </c>
      <c r="X2468" s="1" t="s">
        <v>84</v>
      </c>
      <c r="Y2468" s="1" t="s">
        <v>81</v>
      </c>
      <c r="Z2468" s="1" t="s">
        <v>83</v>
      </c>
      <c r="AA2468">
        <v>199</v>
      </c>
      <c r="AB2468">
        <v>284.57</v>
      </c>
    </row>
    <row r="2469" spans="18:28" ht="14.4" x14ac:dyDescent="0.3">
      <c r="R2469" s="22">
        <v>2725442</v>
      </c>
      <c r="S2469">
        <v>2020</v>
      </c>
      <c r="T2469" s="1" t="s">
        <v>5</v>
      </c>
      <c r="U2469" s="1" t="s">
        <v>77</v>
      </c>
      <c r="V2469" s="1" t="s">
        <v>78</v>
      </c>
      <c r="W2469" s="1" t="s">
        <v>79</v>
      </c>
      <c r="X2469" s="1" t="s">
        <v>84</v>
      </c>
      <c r="Y2469" s="1" t="s">
        <v>81</v>
      </c>
      <c r="Z2469" s="1" t="s">
        <v>83</v>
      </c>
      <c r="AA2469">
        <v>774</v>
      </c>
      <c r="AB2469">
        <v>1106.82</v>
      </c>
    </row>
    <row r="2470" spans="18:28" ht="14.4" x14ac:dyDescent="0.3">
      <c r="R2470" s="22">
        <v>2725442</v>
      </c>
      <c r="S2470">
        <v>2020</v>
      </c>
      <c r="T2470" s="1" t="s">
        <v>2</v>
      </c>
      <c r="U2470" s="1" t="s">
        <v>77</v>
      </c>
      <c r="V2470" s="1" t="s">
        <v>78</v>
      </c>
      <c r="W2470" s="1" t="s">
        <v>79</v>
      </c>
      <c r="X2470" s="1" t="s">
        <v>84</v>
      </c>
      <c r="Y2470" s="1" t="s">
        <v>81</v>
      </c>
      <c r="Z2470" s="1" t="s">
        <v>83</v>
      </c>
      <c r="AA2470">
        <v>212</v>
      </c>
      <c r="AB2470">
        <v>303.15999999999997</v>
      </c>
    </row>
    <row r="2471" spans="18:28" ht="14.4" x14ac:dyDescent="0.3">
      <c r="R2471" s="22">
        <v>2725442</v>
      </c>
      <c r="S2471">
        <v>2020</v>
      </c>
      <c r="T2471" s="1" t="s">
        <v>2</v>
      </c>
      <c r="U2471" s="1" t="s">
        <v>77</v>
      </c>
      <c r="V2471" s="1" t="s">
        <v>78</v>
      </c>
      <c r="W2471" s="1" t="s">
        <v>79</v>
      </c>
      <c r="X2471" s="1" t="s">
        <v>84</v>
      </c>
      <c r="Y2471" s="1" t="s">
        <v>81</v>
      </c>
      <c r="Z2471" s="1" t="s">
        <v>83</v>
      </c>
      <c r="AA2471">
        <v>289</v>
      </c>
      <c r="AB2471">
        <v>413.27</v>
      </c>
    </row>
    <row r="2472" spans="18:28" ht="14.4" x14ac:dyDescent="0.3">
      <c r="R2472" s="22">
        <v>2725442</v>
      </c>
      <c r="S2472">
        <v>2020</v>
      </c>
      <c r="T2472" s="1" t="s">
        <v>2</v>
      </c>
      <c r="U2472" s="1" t="s">
        <v>77</v>
      </c>
      <c r="V2472" s="1" t="s">
        <v>78</v>
      </c>
      <c r="W2472" s="1" t="s">
        <v>79</v>
      </c>
      <c r="X2472" s="1" t="s">
        <v>84</v>
      </c>
      <c r="Y2472" s="1" t="s">
        <v>81</v>
      </c>
      <c r="Z2472" s="1" t="s">
        <v>83</v>
      </c>
      <c r="AA2472">
        <v>239</v>
      </c>
      <c r="AB2472">
        <v>341.77</v>
      </c>
    </row>
    <row r="2473" spans="18:28" ht="14.4" x14ac:dyDescent="0.3">
      <c r="R2473" s="22">
        <v>2725442</v>
      </c>
      <c r="S2473">
        <v>2020</v>
      </c>
      <c r="T2473" s="1" t="s">
        <v>2</v>
      </c>
      <c r="U2473" s="1" t="s">
        <v>77</v>
      </c>
      <c r="V2473" s="1" t="s">
        <v>78</v>
      </c>
      <c r="W2473" s="1" t="s">
        <v>79</v>
      </c>
      <c r="X2473" s="1" t="s">
        <v>84</v>
      </c>
      <c r="Y2473" s="1" t="s">
        <v>81</v>
      </c>
      <c r="Z2473" s="1" t="s">
        <v>83</v>
      </c>
      <c r="AA2473">
        <v>287</v>
      </c>
      <c r="AB2473">
        <v>410.40999999999997</v>
      </c>
    </row>
    <row r="2474" spans="18:28" ht="14.4" x14ac:dyDescent="0.3">
      <c r="R2474" s="22">
        <v>2725442</v>
      </c>
      <c r="S2474">
        <v>2020</v>
      </c>
      <c r="T2474" s="1" t="s">
        <v>4</v>
      </c>
      <c r="U2474" s="1" t="s">
        <v>77</v>
      </c>
      <c r="V2474" s="1" t="s">
        <v>78</v>
      </c>
      <c r="W2474" s="1" t="s">
        <v>79</v>
      </c>
      <c r="X2474" s="1" t="s">
        <v>84</v>
      </c>
      <c r="Y2474" s="1" t="s">
        <v>81</v>
      </c>
      <c r="Z2474" s="1" t="s">
        <v>83</v>
      </c>
      <c r="AA2474">
        <v>230</v>
      </c>
      <c r="AB2474">
        <v>328.9</v>
      </c>
    </row>
    <row r="2475" spans="18:28" ht="14.4" x14ac:dyDescent="0.3">
      <c r="R2475" s="22">
        <v>2725442</v>
      </c>
      <c r="S2475">
        <v>2020</v>
      </c>
      <c r="T2475" s="1" t="s">
        <v>4</v>
      </c>
      <c r="U2475" s="1" t="s">
        <v>77</v>
      </c>
      <c r="V2475" s="1" t="s">
        <v>78</v>
      </c>
      <c r="W2475" s="1" t="s">
        <v>79</v>
      </c>
      <c r="X2475" s="1" t="s">
        <v>84</v>
      </c>
      <c r="Y2475" s="1" t="s">
        <v>81</v>
      </c>
      <c r="Z2475" s="1" t="s">
        <v>83</v>
      </c>
      <c r="AA2475">
        <v>206</v>
      </c>
      <c r="AB2475">
        <v>294.58</v>
      </c>
    </row>
    <row r="2476" spans="18:28" ht="14.4" x14ac:dyDescent="0.3">
      <c r="R2476" s="22">
        <v>2725442</v>
      </c>
      <c r="S2476">
        <v>2020</v>
      </c>
      <c r="T2476" s="1" t="s">
        <v>4</v>
      </c>
      <c r="U2476" s="1" t="s">
        <v>77</v>
      </c>
      <c r="V2476" s="1" t="s">
        <v>78</v>
      </c>
      <c r="W2476" s="1" t="s">
        <v>79</v>
      </c>
      <c r="X2476" s="1" t="s">
        <v>84</v>
      </c>
      <c r="Y2476" s="1" t="s">
        <v>81</v>
      </c>
      <c r="Z2476" s="1" t="s">
        <v>83</v>
      </c>
      <c r="AA2476">
        <v>678</v>
      </c>
      <c r="AB2476">
        <v>969.54</v>
      </c>
    </row>
    <row r="2477" spans="18:28" ht="14.4" x14ac:dyDescent="0.3">
      <c r="R2477" s="22">
        <v>2725442</v>
      </c>
      <c r="S2477">
        <v>2020</v>
      </c>
      <c r="T2477" s="1" t="s">
        <v>4</v>
      </c>
      <c r="U2477" s="1" t="s">
        <v>77</v>
      </c>
      <c r="V2477" s="1" t="s">
        <v>78</v>
      </c>
      <c r="W2477" s="1" t="s">
        <v>79</v>
      </c>
      <c r="X2477" s="1" t="s">
        <v>84</v>
      </c>
      <c r="Y2477" s="1" t="s">
        <v>81</v>
      </c>
      <c r="Z2477" s="1" t="s">
        <v>83</v>
      </c>
      <c r="AA2477">
        <v>764</v>
      </c>
      <c r="AB2477">
        <v>1092.52</v>
      </c>
    </row>
    <row r="2478" spans="18:28" ht="14.4" x14ac:dyDescent="0.3">
      <c r="R2478" s="22">
        <v>2725442</v>
      </c>
      <c r="S2478">
        <v>2020</v>
      </c>
      <c r="T2478" s="1" t="s">
        <v>4</v>
      </c>
      <c r="U2478" s="1" t="s">
        <v>77</v>
      </c>
      <c r="V2478" s="1" t="s">
        <v>78</v>
      </c>
      <c r="W2478" s="1" t="s">
        <v>79</v>
      </c>
      <c r="X2478" s="1" t="s">
        <v>84</v>
      </c>
      <c r="Y2478" s="1" t="s">
        <v>81</v>
      </c>
      <c r="Z2478" s="1" t="s">
        <v>83</v>
      </c>
      <c r="AA2478">
        <v>231</v>
      </c>
      <c r="AB2478">
        <v>330.33</v>
      </c>
    </row>
    <row r="2479" spans="18:28" ht="14.4" x14ac:dyDescent="0.3">
      <c r="R2479" s="22">
        <v>2725442</v>
      </c>
      <c r="S2479">
        <v>2020</v>
      </c>
      <c r="T2479" s="1" t="s">
        <v>4</v>
      </c>
      <c r="U2479" s="1" t="s">
        <v>77</v>
      </c>
      <c r="V2479" s="1" t="s">
        <v>78</v>
      </c>
      <c r="W2479" s="1" t="s">
        <v>79</v>
      </c>
      <c r="X2479" s="1" t="s">
        <v>84</v>
      </c>
      <c r="Y2479" s="1" t="s">
        <v>81</v>
      </c>
      <c r="Z2479" s="1" t="s">
        <v>83</v>
      </c>
      <c r="AA2479">
        <v>277</v>
      </c>
      <c r="AB2479">
        <v>396.11</v>
      </c>
    </row>
    <row r="2480" spans="18:28" ht="14.4" x14ac:dyDescent="0.3">
      <c r="R2480" s="22">
        <v>2725442</v>
      </c>
      <c r="S2480">
        <v>2020</v>
      </c>
      <c r="T2480" s="1" t="s">
        <v>4</v>
      </c>
      <c r="U2480" s="1" t="s">
        <v>77</v>
      </c>
      <c r="V2480" s="1" t="s">
        <v>78</v>
      </c>
      <c r="W2480" s="1" t="s">
        <v>79</v>
      </c>
      <c r="X2480" s="1" t="s">
        <v>80</v>
      </c>
      <c r="Y2480" s="1" t="s">
        <v>81</v>
      </c>
      <c r="Z2480" s="1" t="s">
        <v>83</v>
      </c>
      <c r="AA2480">
        <v>233</v>
      </c>
      <c r="AB2480">
        <v>333.19</v>
      </c>
    </row>
    <row r="2481" spans="18:28" ht="14.4" x14ac:dyDescent="0.3">
      <c r="R2481" s="22">
        <v>2725442</v>
      </c>
      <c r="S2481">
        <v>2020</v>
      </c>
      <c r="T2481" s="1" t="s">
        <v>4</v>
      </c>
      <c r="U2481" s="1" t="s">
        <v>77</v>
      </c>
      <c r="V2481" s="1" t="s">
        <v>78</v>
      </c>
      <c r="W2481" s="1" t="s">
        <v>79</v>
      </c>
      <c r="X2481" s="1" t="s">
        <v>80</v>
      </c>
      <c r="Y2481" s="1" t="s">
        <v>81</v>
      </c>
      <c r="Z2481" s="1" t="s">
        <v>83</v>
      </c>
      <c r="AA2481">
        <v>773</v>
      </c>
      <c r="AB2481">
        <v>1105.3899999999999</v>
      </c>
    </row>
    <row r="2482" spans="18:28" ht="14.4" x14ac:dyDescent="0.3">
      <c r="R2482" s="22">
        <v>2725442</v>
      </c>
      <c r="S2482">
        <v>2020</v>
      </c>
      <c r="T2482" s="1" t="s">
        <v>10</v>
      </c>
      <c r="U2482" s="1" t="s">
        <v>77</v>
      </c>
      <c r="V2482" s="1" t="s">
        <v>78</v>
      </c>
      <c r="W2482" s="1" t="s">
        <v>79</v>
      </c>
      <c r="X2482" s="1" t="s">
        <v>80</v>
      </c>
      <c r="Y2482" s="1" t="s">
        <v>81</v>
      </c>
      <c r="Z2482" s="1" t="s">
        <v>83</v>
      </c>
      <c r="AA2482">
        <v>244</v>
      </c>
      <c r="AB2482">
        <v>348.92</v>
      </c>
    </row>
    <row r="2483" spans="18:28" ht="14.4" x14ac:dyDescent="0.3">
      <c r="R2483" s="22">
        <v>2725442</v>
      </c>
      <c r="S2483">
        <v>2020</v>
      </c>
      <c r="T2483" s="1" t="s">
        <v>10</v>
      </c>
      <c r="U2483" s="1" t="s">
        <v>77</v>
      </c>
      <c r="V2483" s="1" t="s">
        <v>78</v>
      </c>
      <c r="W2483" s="1" t="s">
        <v>79</v>
      </c>
      <c r="X2483" s="1" t="s">
        <v>80</v>
      </c>
      <c r="Y2483" s="1" t="s">
        <v>81</v>
      </c>
      <c r="Z2483" s="1" t="s">
        <v>83</v>
      </c>
      <c r="AA2483">
        <v>716</v>
      </c>
      <c r="AB2483">
        <v>1023.88</v>
      </c>
    </row>
    <row r="2484" spans="18:28" ht="14.4" x14ac:dyDescent="0.3">
      <c r="R2484" s="22">
        <v>2725442</v>
      </c>
      <c r="S2484">
        <v>2020</v>
      </c>
      <c r="T2484" s="1" t="s">
        <v>9</v>
      </c>
      <c r="U2484" s="1" t="s">
        <v>77</v>
      </c>
      <c r="V2484" s="1" t="s">
        <v>78</v>
      </c>
      <c r="W2484" s="1" t="s">
        <v>79</v>
      </c>
      <c r="X2484" s="1" t="s">
        <v>80</v>
      </c>
      <c r="Y2484" s="1" t="s">
        <v>81</v>
      </c>
      <c r="Z2484" s="1" t="s">
        <v>83</v>
      </c>
      <c r="AA2484">
        <v>206</v>
      </c>
      <c r="AB2484">
        <v>294.58</v>
      </c>
    </row>
    <row r="2485" spans="18:28" ht="14.4" x14ac:dyDescent="0.3">
      <c r="R2485" s="22">
        <v>2725442</v>
      </c>
      <c r="S2485">
        <v>2020</v>
      </c>
      <c r="T2485" s="1" t="s">
        <v>9</v>
      </c>
      <c r="U2485" s="1" t="s">
        <v>77</v>
      </c>
      <c r="V2485" s="1" t="s">
        <v>78</v>
      </c>
      <c r="W2485" s="1" t="s">
        <v>79</v>
      </c>
      <c r="X2485" s="1" t="s">
        <v>80</v>
      </c>
      <c r="Y2485" s="1" t="s">
        <v>81</v>
      </c>
      <c r="Z2485" s="1" t="s">
        <v>83</v>
      </c>
      <c r="AA2485">
        <v>250</v>
      </c>
      <c r="AB2485">
        <v>357.5</v>
      </c>
    </row>
    <row r="2486" spans="18:28" ht="14.4" x14ac:dyDescent="0.3">
      <c r="R2486" s="22">
        <v>2725442</v>
      </c>
      <c r="S2486">
        <v>2020</v>
      </c>
      <c r="T2486" s="1" t="s">
        <v>9</v>
      </c>
      <c r="U2486" s="1" t="s">
        <v>77</v>
      </c>
      <c r="V2486" s="1" t="s">
        <v>78</v>
      </c>
      <c r="W2486" s="1" t="s">
        <v>79</v>
      </c>
      <c r="X2486" s="1" t="s">
        <v>80</v>
      </c>
      <c r="Y2486" s="1" t="s">
        <v>81</v>
      </c>
      <c r="Z2486" s="1" t="s">
        <v>83</v>
      </c>
      <c r="AA2486">
        <v>715</v>
      </c>
      <c r="AB2486">
        <v>1022.45</v>
      </c>
    </row>
    <row r="2487" spans="18:28" ht="14.4" x14ac:dyDescent="0.3">
      <c r="R2487" s="22">
        <v>2725442</v>
      </c>
      <c r="S2487">
        <v>2020</v>
      </c>
      <c r="T2487" s="1" t="s">
        <v>9</v>
      </c>
      <c r="U2487" s="1" t="s">
        <v>77</v>
      </c>
      <c r="V2487" s="1" t="s">
        <v>78</v>
      </c>
      <c r="W2487" s="1" t="s">
        <v>79</v>
      </c>
      <c r="X2487" s="1" t="s">
        <v>80</v>
      </c>
      <c r="Y2487" s="1" t="s">
        <v>81</v>
      </c>
      <c r="Z2487" s="1" t="s">
        <v>83</v>
      </c>
      <c r="AA2487">
        <v>255</v>
      </c>
      <c r="AB2487">
        <v>364.65</v>
      </c>
    </row>
    <row r="2488" spans="18:28" ht="14.4" x14ac:dyDescent="0.3">
      <c r="R2488" s="22">
        <v>2725442</v>
      </c>
      <c r="S2488">
        <v>2020</v>
      </c>
      <c r="T2488" s="1" t="s">
        <v>9</v>
      </c>
      <c r="U2488" s="1" t="s">
        <v>77</v>
      </c>
      <c r="V2488" s="1" t="s">
        <v>78</v>
      </c>
      <c r="W2488" s="1" t="s">
        <v>79</v>
      </c>
      <c r="X2488" s="1" t="s">
        <v>80</v>
      </c>
      <c r="Y2488" s="1" t="s">
        <v>81</v>
      </c>
      <c r="Z2488" s="1" t="s">
        <v>83</v>
      </c>
      <c r="AA2488">
        <v>249</v>
      </c>
      <c r="AB2488">
        <v>356.07</v>
      </c>
    </row>
    <row r="2489" spans="18:28" ht="14.4" x14ac:dyDescent="0.3">
      <c r="R2489" s="22">
        <v>2725442</v>
      </c>
      <c r="S2489">
        <v>2020</v>
      </c>
      <c r="T2489" s="1" t="s">
        <v>9</v>
      </c>
      <c r="U2489" s="1" t="s">
        <v>77</v>
      </c>
      <c r="V2489" s="1" t="s">
        <v>78</v>
      </c>
      <c r="W2489" s="1" t="s">
        <v>79</v>
      </c>
      <c r="X2489" s="1" t="s">
        <v>80</v>
      </c>
      <c r="Y2489" s="1" t="s">
        <v>81</v>
      </c>
      <c r="Z2489" s="1" t="s">
        <v>83</v>
      </c>
      <c r="AA2489">
        <v>777</v>
      </c>
      <c r="AB2489">
        <v>1111.1100000000001</v>
      </c>
    </row>
    <row r="2490" spans="18:28" ht="14.4" x14ac:dyDescent="0.3">
      <c r="R2490" s="22">
        <v>2725442</v>
      </c>
      <c r="S2490">
        <v>2020</v>
      </c>
      <c r="T2490" s="1" t="s">
        <v>1</v>
      </c>
      <c r="U2490" s="1" t="s">
        <v>85</v>
      </c>
      <c r="V2490" s="1" t="s">
        <v>78</v>
      </c>
      <c r="W2490" s="1" t="s">
        <v>79</v>
      </c>
      <c r="X2490" s="1" t="s">
        <v>80</v>
      </c>
      <c r="Y2490" s="1" t="s">
        <v>81</v>
      </c>
      <c r="Z2490" s="1" t="s">
        <v>83</v>
      </c>
      <c r="AA2490">
        <v>350</v>
      </c>
      <c r="AB2490">
        <v>500.5</v>
      </c>
    </row>
    <row r="2491" spans="18:28" ht="14.4" x14ac:dyDescent="0.3">
      <c r="R2491" s="22">
        <v>2725442</v>
      </c>
      <c r="S2491">
        <v>2020</v>
      </c>
      <c r="T2491" s="1" t="s">
        <v>1</v>
      </c>
      <c r="U2491" s="1" t="s">
        <v>85</v>
      </c>
      <c r="V2491" s="1" t="s">
        <v>78</v>
      </c>
      <c r="W2491" s="1" t="s">
        <v>79</v>
      </c>
      <c r="X2491" s="1" t="s">
        <v>80</v>
      </c>
      <c r="Y2491" s="1" t="s">
        <v>81</v>
      </c>
      <c r="Z2491" s="1" t="s">
        <v>83</v>
      </c>
      <c r="AA2491">
        <v>340</v>
      </c>
      <c r="AB2491">
        <v>486.2</v>
      </c>
    </row>
    <row r="2492" spans="18:28" ht="14.4" x14ac:dyDescent="0.3">
      <c r="R2492" s="22">
        <v>2725442</v>
      </c>
      <c r="S2492">
        <v>2020</v>
      </c>
      <c r="T2492" s="1" t="s">
        <v>1</v>
      </c>
      <c r="U2492" s="1" t="s">
        <v>85</v>
      </c>
      <c r="V2492" s="1" t="s">
        <v>78</v>
      </c>
      <c r="W2492" s="1" t="s">
        <v>79</v>
      </c>
      <c r="X2492" s="1" t="s">
        <v>80</v>
      </c>
      <c r="Y2492" s="1" t="s">
        <v>81</v>
      </c>
      <c r="Z2492" s="1" t="s">
        <v>83</v>
      </c>
      <c r="AA2492">
        <v>343</v>
      </c>
      <c r="AB2492">
        <v>490.49</v>
      </c>
    </row>
    <row r="2493" spans="18:28" ht="14.4" x14ac:dyDescent="0.3">
      <c r="R2493" s="22">
        <v>2725442</v>
      </c>
      <c r="S2493">
        <v>2020</v>
      </c>
      <c r="T2493" s="1" t="s">
        <v>1</v>
      </c>
      <c r="U2493" s="1" t="s">
        <v>85</v>
      </c>
      <c r="V2493" s="1" t="s">
        <v>78</v>
      </c>
      <c r="W2493" s="1" t="s">
        <v>79</v>
      </c>
      <c r="X2493" s="1" t="s">
        <v>80</v>
      </c>
      <c r="Y2493" s="1" t="s">
        <v>81</v>
      </c>
      <c r="Z2493" s="1" t="s">
        <v>83</v>
      </c>
      <c r="AA2493">
        <v>789</v>
      </c>
      <c r="AB2493">
        <v>1128.27</v>
      </c>
    </row>
    <row r="2494" spans="18:28" ht="14.4" x14ac:dyDescent="0.3">
      <c r="R2494" s="22">
        <v>2725442</v>
      </c>
      <c r="S2494">
        <v>2020</v>
      </c>
      <c r="T2494" s="1" t="s">
        <v>1</v>
      </c>
      <c r="U2494" s="1" t="s">
        <v>85</v>
      </c>
      <c r="V2494" s="1" t="s">
        <v>78</v>
      </c>
      <c r="W2494" s="1" t="s">
        <v>79</v>
      </c>
      <c r="X2494" s="1" t="s">
        <v>80</v>
      </c>
      <c r="Y2494" s="1" t="s">
        <v>81</v>
      </c>
      <c r="Z2494" s="1" t="s">
        <v>83</v>
      </c>
      <c r="AA2494">
        <v>791</v>
      </c>
      <c r="AB2494">
        <v>1131.1300000000001</v>
      </c>
    </row>
    <row r="2495" spans="18:28" ht="14.4" x14ac:dyDescent="0.3">
      <c r="R2495" s="22">
        <v>2725442</v>
      </c>
      <c r="S2495">
        <v>2020</v>
      </c>
      <c r="T2495" s="1" t="s">
        <v>5</v>
      </c>
      <c r="U2495" s="1" t="s">
        <v>77</v>
      </c>
      <c r="V2495" s="1" t="s">
        <v>87</v>
      </c>
      <c r="W2495" s="1" t="s">
        <v>88</v>
      </c>
      <c r="X2495" s="1" t="s">
        <v>84</v>
      </c>
      <c r="Y2495" s="1" t="s">
        <v>81</v>
      </c>
      <c r="Z2495" s="1" t="s">
        <v>82</v>
      </c>
      <c r="AA2495">
        <v>322</v>
      </c>
      <c r="AB2495">
        <v>460.46000000000004</v>
      </c>
    </row>
    <row r="2496" spans="18:28" ht="14.4" x14ac:dyDescent="0.3">
      <c r="R2496" s="22">
        <v>2725442</v>
      </c>
      <c r="S2496">
        <v>2020</v>
      </c>
      <c r="T2496" s="1" t="s">
        <v>4</v>
      </c>
      <c r="U2496" s="1" t="s">
        <v>77</v>
      </c>
      <c r="V2496" s="1" t="s">
        <v>87</v>
      </c>
      <c r="W2496" s="1" t="s">
        <v>88</v>
      </c>
      <c r="X2496" s="1" t="s">
        <v>84</v>
      </c>
      <c r="Y2496" s="1" t="s">
        <v>81</v>
      </c>
      <c r="Z2496" s="1" t="s">
        <v>82</v>
      </c>
      <c r="AA2496">
        <v>328</v>
      </c>
      <c r="AB2496">
        <v>469.03999999999996</v>
      </c>
    </row>
    <row r="2497" spans="18:28" ht="14.4" x14ac:dyDescent="0.3">
      <c r="R2497" s="22">
        <v>2725442</v>
      </c>
      <c r="S2497">
        <v>2020</v>
      </c>
      <c r="T2497" s="1" t="s">
        <v>4</v>
      </c>
      <c r="U2497" s="1" t="s">
        <v>77</v>
      </c>
      <c r="V2497" s="1" t="s">
        <v>87</v>
      </c>
      <c r="W2497" s="1" t="s">
        <v>88</v>
      </c>
      <c r="X2497" s="1" t="s">
        <v>84</v>
      </c>
      <c r="Y2497" s="1" t="s">
        <v>81</v>
      </c>
      <c r="Z2497" s="1" t="s">
        <v>82</v>
      </c>
      <c r="AA2497">
        <v>331</v>
      </c>
      <c r="AB2497">
        <v>473.33</v>
      </c>
    </row>
    <row r="2498" spans="18:28" ht="14.4" x14ac:dyDescent="0.3">
      <c r="R2498" s="22">
        <v>2725442</v>
      </c>
      <c r="S2498">
        <v>2020</v>
      </c>
      <c r="T2498" s="1" t="s">
        <v>10</v>
      </c>
      <c r="U2498" s="1" t="s">
        <v>77</v>
      </c>
      <c r="V2498" s="1" t="s">
        <v>87</v>
      </c>
      <c r="W2498" s="1" t="s">
        <v>88</v>
      </c>
      <c r="X2498" s="1" t="s">
        <v>84</v>
      </c>
      <c r="Y2498" s="1" t="s">
        <v>81</v>
      </c>
      <c r="Z2498" s="1" t="s">
        <v>82</v>
      </c>
      <c r="AA2498">
        <v>229</v>
      </c>
      <c r="AB2498">
        <v>327.47000000000003</v>
      </c>
    </row>
    <row r="2499" spans="18:28" ht="14.4" x14ac:dyDescent="0.3">
      <c r="R2499" s="22">
        <v>2725442</v>
      </c>
      <c r="S2499">
        <v>2020</v>
      </c>
      <c r="T2499" s="1" t="s">
        <v>7</v>
      </c>
      <c r="U2499" s="1" t="s">
        <v>77</v>
      </c>
      <c r="V2499" s="1" t="s">
        <v>78</v>
      </c>
      <c r="W2499" s="1" t="s">
        <v>79</v>
      </c>
      <c r="X2499" s="1" t="s">
        <v>84</v>
      </c>
      <c r="Y2499" s="1" t="s">
        <v>81</v>
      </c>
      <c r="Z2499" s="1" t="s">
        <v>82</v>
      </c>
      <c r="AA2499">
        <v>281</v>
      </c>
      <c r="AB2499">
        <v>401.83</v>
      </c>
    </row>
    <row r="2500" spans="18:28" ht="14.4" x14ac:dyDescent="0.3">
      <c r="R2500" s="22">
        <v>2725442</v>
      </c>
      <c r="S2500">
        <v>2020</v>
      </c>
      <c r="T2500" s="1" t="s">
        <v>7</v>
      </c>
      <c r="U2500" s="1" t="s">
        <v>77</v>
      </c>
      <c r="V2500" s="1" t="s">
        <v>78</v>
      </c>
      <c r="W2500" s="1" t="s">
        <v>79</v>
      </c>
      <c r="X2500" s="1" t="s">
        <v>84</v>
      </c>
      <c r="Y2500" s="1" t="s">
        <v>81</v>
      </c>
      <c r="Z2500" s="1" t="s">
        <v>82</v>
      </c>
      <c r="AA2500">
        <v>275</v>
      </c>
      <c r="AB2500">
        <v>393.25</v>
      </c>
    </row>
    <row r="2501" spans="18:28" ht="14.4" x14ac:dyDescent="0.3">
      <c r="R2501" s="22">
        <v>2725442</v>
      </c>
      <c r="S2501">
        <v>2020</v>
      </c>
      <c r="T2501" s="1" t="s">
        <v>11</v>
      </c>
      <c r="U2501" s="1" t="s">
        <v>77</v>
      </c>
      <c r="V2501" s="1" t="s">
        <v>78</v>
      </c>
      <c r="W2501" s="1" t="s">
        <v>79</v>
      </c>
      <c r="X2501" s="1" t="s">
        <v>84</v>
      </c>
      <c r="Y2501" s="1" t="s">
        <v>81</v>
      </c>
      <c r="Z2501" s="1" t="s">
        <v>82</v>
      </c>
      <c r="AA2501">
        <v>225</v>
      </c>
      <c r="AB2501">
        <v>321.75</v>
      </c>
    </row>
    <row r="2502" spans="18:28" ht="14.4" x14ac:dyDescent="0.3">
      <c r="R2502" s="22">
        <v>2725442</v>
      </c>
      <c r="S2502">
        <v>2020</v>
      </c>
      <c r="T2502" s="1" t="s">
        <v>11</v>
      </c>
      <c r="U2502" s="1" t="s">
        <v>77</v>
      </c>
      <c r="V2502" s="1" t="s">
        <v>78</v>
      </c>
      <c r="W2502" s="1" t="s">
        <v>79</v>
      </c>
      <c r="X2502" s="1" t="s">
        <v>84</v>
      </c>
      <c r="Y2502" s="1" t="s">
        <v>81</v>
      </c>
      <c r="Z2502" s="1" t="s">
        <v>82</v>
      </c>
      <c r="AA2502">
        <v>215</v>
      </c>
      <c r="AB2502">
        <v>307.45</v>
      </c>
    </row>
    <row r="2503" spans="18:28" ht="14.4" x14ac:dyDescent="0.3">
      <c r="R2503" s="22">
        <v>2725442</v>
      </c>
      <c r="S2503">
        <v>2020</v>
      </c>
      <c r="T2503" s="1" t="s">
        <v>0</v>
      </c>
      <c r="U2503" s="1" t="s">
        <v>77</v>
      </c>
      <c r="V2503" s="1" t="s">
        <v>78</v>
      </c>
      <c r="W2503" s="1" t="s">
        <v>79</v>
      </c>
      <c r="X2503" s="1" t="s">
        <v>84</v>
      </c>
      <c r="Y2503" s="1" t="s">
        <v>81</v>
      </c>
      <c r="Z2503" s="1" t="s">
        <v>82</v>
      </c>
      <c r="AA2503">
        <v>370</v>
      </c>
      <c r="AB2503">
        <v>529.1</v>
      </c>
    </row>
    <row r="2504" spans="18:28" ht="14.4" x14ac:dyDescent="0.3">
      <c r="R2504" s="22">
        <v>2725442</v>
      </c>
      <c r="S2504">
        <v>2020</v>
      </c>
      <c r="T2504" s="1" t="s">
        <v>6</v>
      </c>
      <c r="U2504" s="1" t="s">
        <v>77</v>
      </c>
      <c r="V2504" s="1" t="s">
        <v>78</v>
      </c>
      <c r="W2504" s="1" t="s">
        <v>79</v>
      </c>
      <c r="X2504" s="1" t="s">
        <v>84</v>
      </c>
      <c r="Y2504" s="1" t="s">
        <v>81</v>
      </c>
      <c r="Z2504" s="1" t="s">
        <v>82</v>
      </c>
      <c r="AA2504">
        <v>296</v>
      </c>
      <c r="AB2504">
        <v>423.28</v>
      </c>
    </row>
    <row r="2505" spans="18:28" ht="14.4" x14ac:dyDescent="0.3">
      <c r="R2505" s="22">
        <v>2725442</v>
      </c>
      <c r="S2505">
        <v>2020</v>
      </c>
      <c r="T2505" s="1" t="s">
        <v>6</v>
      </c>
      <c r="U2505" s="1" t="s">
        <v>77</v>
      </c>
      <c r="V2505" s="1" t="s">
        <v>78</v>
      </c>
      <c r="W2505" s="1" t="s">
        <v>79</v>
      </c>
      <c r="X2505" s="1" t="s">
        <v>84</v>
      </c>
      <c r="Y2505" s="1" t="s">
        <v>81</v>
      </c>
      <c r="Z2505" s="1" t="s">
        <v>82</v>
      </c>
      <c r="AA2505">
        <v>885</v>
      </c>
      <c r="AB2505">
        <v>1265.55</v>
      </c>
    </row>
    <row r="2506" spans="18:28" ht="14.4" x14ac:dyDescent="0.3">
      <c r="R2506" s="22">
        <v>2725442</v>
      </c>
      <c r="S2506">
        <v>2020</v>
      </c>
      <c r="T2506" s="1" t="s">
        <v>6</v>
      </c>
      <c r="U2506" s="1" t="s">
        <v>77</v>
      </c>
      <c r="V2506" s="1" t="s">
        <v>78</v>
      </c>
      <c r="W2506" s="1" t="s">
        <v>79</v>
      </c>
      <c r="X2506" s="1" t="s">
        <v>84</v>
      </c>
      <c r="Y2506" s="1" t="s">
        <v>81</v>
      </c>
      <c r="Z2506" s="1" t="s">
        <v>82</v>
      </c>
      <c r="AA2506">
        <v>886</v>
      </c>
      <c r="AB2506">
        <v>1266.98</v>
      </c>
    </row>
    <row r="2507" spans="18:28" ht="14.4" x14ac:dyDescent="0.3">
      <c r="R2507" s="22">
        <v>2725442</v>
      </c>
      <c r="S2507">
        <v>2020</v>
      </c>
      <c r="T2507" s="1" t="s">
        <v>5</v>
      </c>
      <c r="U2507" s="1" t="s">
        <v>77</v>
      </c>
      <c r="V2507" s="1" t="s">
        <v>78</v>
      </c>
      <c r="W2507" s="1" t="s">
        <v>79</v>
      </c>
      <c r="X2507" s="1" t="s">
        <v>84</v>
      </c>
      <c r="Y2507" s="1" t="s">
        <v>81</v>
      </c>
      <c r="Z2507" s="1" t="s">
        <v>82</v>
      </c>
      <c r="AA2507">
        <v>314</v>
      </c>
      <c r="AB2507">
        <v>449.02</v>
      </c>
    </row>
    <row r="2508" spans="18:28" ht="14.4" x14ac:dyDescent="0.3">
      <c r="R2508" s="22">
        <v>2725442</v>
      </c>
      <c r="S2508">
        <v>2020</v>
      </c>
      <c r="T2508" s="1" t="s">
        <v>5</v>
      </c>
      <c r="U2508" s="1" t="s">
        <v>77</v>
      </c>
      <c r="V2508" s="1" t="s">
        <v>78</v>
      </c>
      <c r="W2508" s="1" t="s">
        <v>79</v>
      </c>
      <c r="X2508" s="1" t="s">
        <v>84</v>
      </c>
      <c r="Y2508" s="1" t="s">
        <v>81</v>
      </c>
      <c r="Z2508" s="1" t="s">
        <v>82</v>
      </c>
      <c r="AA2508">
        <v>321</v>
      </c>
      <c r="AB2508">
        <v>459.03</v>
      </c>
    </row>
    <row r="2509" spans="18:28" ht="14.4" x14ac:dyDescent="0.3">
      <c r="R2509" s="22">
        <v>2725442</v>
      </c>
      <c r="S2509">
        <v>2020</v>
      </c>
      <c r="T2509" s="1" t="s">
        <v>4</v>
      </c>
      <c r="U2509" s="1" t="s">
        <v>77</v>
      </c>
      <c r="V2509" s="1" t="s">
        <v>78</v>
      </c>
      <c r="W2509" s="1" t="s">
        <v>79</v>
      </c>
      <c r="X2509" s="1" t="s">
        <v>84</v>
      </c>
      <c r="Y2509" s="1" t="s">
        <v>81</v>
      </c>
      <c r="Z2509" s="1" t="s">
        <v>82</v>
      </c>
      <c r="AA2509">
        <v>326</v>
      </c>
      <c r="AB2509">
        <v>466.18</v>
      </c>
    </row>
    <row r="2510" spans="18:28" ht="14.4" x14ac:dyDescent="0.3">
      <c r="R2510" s="22">
        <v>2725442</v>
      </c>
      <c r="S2510">
        <v>2020</v>
      </c>
      <c r="T2510" s="1" t="s">
        <v>3</v>
      </c>
      <c r="U2510" s="1" t="s">
        <v>77</v>
      </c>
      <c r="V2510" s="1" t="s">
        <v>78</v>
      </c>
      <c r="W2510" s="1" t="s">
        <v>79</v>
      </c>
      <c r="X2510" s="1" t="s">
        <v>80</v>
      </c>
      <c r="Y2510" s="1" t="s">
        <v>81</v>
      </c>
      <c r="Z2510" s="1" t="s">
        <v>82</v>
      </c>
      <c r="AA2510">
        <v>351</v>
      </c>
      <c r="AB2510">
        <v>501.93</v>
      </c>
    </row>
    <row r="2511" spans="18:28" ht="14.4" x14ac:dyDescent="0.3">
      <c r="R2511" s="22">
        <v>2725442</v>
      </c>
      <c r="S2511">
        <v>2020</v>
      </c>
      <c r="T2511" s="1" t="s">
        <v>4</v>
      </c>
      <c r="U2511" s="1" t="s">
        <v>77</v>
      </c>
      <c r="V2511" s="1" t="s">
        <v>78</v>
      </c>
      <c r="W2511" s="1" t="s">
        <v>79</v>
      </c>
      <c r="X2511" s="1" t="s">
        <v>80</v>
      </c>
      <c r="Y2511" s="1" t="s">
        <v>81</v>
      </c>
      <c r="Z2511" s="1" t="s">
        <v>82</v>
      </c>
      <c r="AA2511">
        <v>881</v>
      </c>
      <c r="AB2511">
        <v>1259.83</v>
      </c>
    </row>
    <row r="2512" spans="18:28" ht="14.4" x14ac:dyDescent="0.3">
      <c r="R2512" s="22">
        <v>2725442</v>
      </c>
      <c r="S2512">
        <v>2020</v>
      </c>
      <c r="T2512" s="1" t="s">
        <v>10</v>
      </c>
      <c r="U2512" s="1" t="s">
        <v>77</v>
      </c>
      <c r="V2512" s="1" t="s">
        <v>78</v>
      </c>
      <c r="W2512" s="1" t="s">
        <v>79</v>
      </c>
      <c r="X2512" s="1" t="s">
        <v>80</v>
      </c>
      <c r="Y2512" s="1" t="s">
        <v>81</v>
      </c>
      <c r="Z2512" s="1" t="s">
        <v>82</v>
      </c>
      <c r="AA2512">
        <v>237</v>
      </c>
      <c r="AB2512">
        <v>338.90999999999997</v>
      </c>
    </row>
    <row r="2513" spans="18:28" ht="14.4" x14ac:dyDescent="0.3">
      <c r="R2513" s="22">
        <v>2725442</v>
      </c>
      <c r="S2513">
        <v>2020</v>
      </c>
      <c r="T2513" s="1" t="s">
        <v>10</v>
      </c>
      <c r="U2513" s="1" t="s">
        <v>77</v>
      </c>
      <c r="V2513" s="1" t="s">
        <v>78</v>
      </c>
      <c r="W2513" s="1" t="s">
        <v>79</v>
      </c>
      <c r="X2513" s="1" t="s">
        <v>80</v>
      </c>
      <c r="Y2513" s="1" t="s">
        <v>81</v>
      </c>
      <c r="Z2513" s="1" t="s">
        <v>82</v>
      </c>
      <c r="AA2513">
        <v>231</v>
      </c>
      <c r="AB2513">
        <v>330.33</v>
      </c>
    </row>
    <row r="2514" spans="18:28" ht="14.4" x14ac:dyDescent="0.3">
      <c r="R2514" s="22">
        <v>2725442</v>
      </c>
      <c r="S2514">
        <v>2020</v>
      </c>
      <c r="T2514" s="1" t="s">
        <v>10</v>
      </c>
      <c r="U2514" s="1" t="s">
        <v>77</v>
      </c>
      <c r="V2514" s="1" t="s">
        <v>78</v>
      </c>
      <c r="W2514" s="1" t="s">
        <v>79</v>
      </c>
      <c r="X2514" s="1" t="s">
        <v>80</v>
      </c>
      <c r="Y2514" s="1" t="s">
        <v>81</v>
      </c>
      <c r="Z2514" s="1" t="s">
        <v>82</v>
      </c>
      <c r="AA2514">
        <v>233</v>
      </c>
      <c r="AB2514">
        <v>333.19</v>
      </c>
    </row>
    <row r="2515" spans="18:28" ht="14.4" x14ac:dyDescent="0.3">
      <c r="R2515" s="22">
        <v>2725442</v>
      </c>
      <c r="S2515">
        <v>2020</v>
      </c>
      <c r="T2515" s="1" t="s">
        <v>9</v>
      </c>
      <c r="U2515" s="1" t="s">
        <v>77</v>
      </c>
      <c r="V2515" s="1" t="s">
        <v>78</v>
      </c>
      <c r="W2515" s="1" t="s">
        <v>79</v>
      </c>
      <c r="X2515" s="1" t="s">
        <v>80</v>
      </c>
      <c r="Y2515" s="1" t="s">
        <v>81</v>
      </c>
      <c r="Z2515" s="1" t="s">
        <v>82</v>
      </c>
      <c r="AA2515">
        <v>245</v>
      </c>
      <c r="AB2515">
        <v>350.35</v>
      </c>
    </row>
    <row r="2516" spans="18:28" ht="14.4" x14ac:dyDescent="0.3">
      <c r="R2516" s="22">
        <v>2725442</v>
      </c>
      <c r="S2516">
        <v>2020</v>
      </c>
      <c r="T2516" s="1" t="s">
        <v>8</v>
      </c>
      <c r="U2516" s="1" t="s">
        <v>77</v>
      </c>
      <c r="V2516" s="1" t="s">
        <v>78</v>
      </c>
      <c r="W2516" s="1" t="s">
        <v>79</v>
      </c>
      <c r="X2516" s="1" t="s">
        <v>80</v>
      </c>
      <c r="Y2516" s="1" t="s">
        <v>81</v>
      </c>
      <c r="Z2516" s="1" t="s">
        <v>82</v>
      </c>
      <c r="AA2516">
        <v>263</v>
      </c>
      <c r="AB2516">
        <v>376.09000000000003</v>
      </c>
    </row>
    <row r="2517" spans="18:28" ht="14.4" x14ac:dyDescent="0.3">
      <c r="R2517" s="22">
        <v>2725442</v>
      </c>
      <c r="S2517">
        <v>2020</v>
      </c>
      <c r="T2517" s="1" t="s">
        <v>3</v>
      </c>
      <c r="U2517" s="1" t="s">
        <v>85</v>
      </c>
      <c r="V2517" s="1" t="s">
        <v>78</v>
      </c>
      <c r="W2517" s="1" t="s">
        <v>79</v>
      </c>
      <c r="X2517" s="1" t="s">
        <v>80</v>
      </c>
      <c r="Y2517" s="1" t="s">
        <v>81</v>
      </c>
      <c r="Z2517" s="1" t="s">
        <v>82</v>
      </c>
      <c r="AA2517">
        <v>989</v>
      </c>
      <c r="AB2517">
        <v>1414.27</v>
      </c>
    </row>
    <row r="2518" spans="18:28" ht="14.4" x14ac:dyDescent="0.3">
      <c r="R2518" s="22">
        <v>2725442</v>
      </c>
      <c r="S2518">
        <v>2020</v>
      </c>
      <c r="T2518" s="1" t="s">
        <v>3</v>
      </c>
      <c r="U2518" s="1" t="s">
        <v>85</v>
      </c>
      <c r="V2518" s="1" t="s">
        <v>78</v>
      </c>
      <c r="W2518" s="1" t="s">
        <v>79</v>
      </c>
      <c r="X2518" s="1" t="s">
        <v>80</v>
      </c>
      <c r="Y2518" s="1" t="s">
        <v>81</v>
      </c>
      <c r="Z2518" s="1" t="s">
        <v>82</v>
      </c>
      <c r="AA2518">
        <v>303</v>
      </c>
      <c r="AB2518">
        <v>433.28999999999996</v>
      </c>
    </row>
    <row r="2519" spans="18:28" ht="14.4" x14ac:dyDescent="0.3">
      <c r="R2519" s="22">
        <v>2725442</v>
      </c>
      <c r="S2519">
        <v>2020</v>
      </c>
      <c r="T2519" s="1" t="s">
        <v>3</v>
      </c>
      <c r="U2519" s="1" t="s">
        <v>85</v>
      </c>
      <c r="V2519" s="1" t="s">
        <v>78</v>
      </c>
      <c r="W2519" s="1" t="s">
        <v>79</v>
      </c>
      <c r="X2519" s="1" t="s">
        <v>80</v>
      </c>
      <c r="Y2519" s="1" t="s">
        <v>81</v>
      </c>
      <c r="Z2519" s="1" t="s">
        <v>82</v>
      </c>
      <c r="AA2519">
        <v>857</v>
      </c>
      <c r="AB2519">
        <v>1225.51</v>
      </c>
    </row>
    <row r="2520" spans="18:28" ht="14.4" x14ac:dyDescent="0.3">
      <c r="R2520" s="22">
        <v>2725442</v>
      </c>
      <c r="S2520">
        <v>2020</v>
      </c>
      <c r="T2520" s="1" t="s">
        <v>7</v>
      </c>
      <c r="U2520" s="1" t="s">
        <v>85</v>
      </c>
      <c r="V2520" s="1" t="s">
        <v>78</v>
      </c>
      <c r="W2520" s="1" t="s">
        <v>79</v>
      </c>
      <c r="X2520" s="1" t="s">
        <v>80</v>
      </c>
      <c r="Y2520" s="1" t="s">
        <v>81</v>
      </c>
      <c r="Z2520" s="1" t="s">
        <v>82</v>
      </c>
      <c r="AA2520">
        <v>993</v>
      </c>
      <c r="AB2520">
        <v>1419.99</v>
      </c>
    </row>
    <row r="2521" spans="18:28" ht="14.4" x14ac:dyDescent="0.3">
      <c r="R2521" s="22">
        <v>2725442</v>
      </c>
      <c r="S2521">
        <v>2020</v>
      </c>
      <c r="T2521" s="1" t="s">
        <v>7</v>
      </c>
      <c r="U2521" s="1" t="s">
        <v>85</v>
      </c>
      <c r="V2521" s="1" t="s">
        <v>78</v>
      </c>
      <c r="W2521" s="1" t="s">
        <v>79</v>
      </c>
      <c r="X2521" s="1" t="s">
        <v>80</v>
      </c>
      <c r="Y2521" s="1" t="s">
        <v>81</v>
      </c>
      <c r="Z2521" s="1" t="s">
        <v>82</v>
      </c>
      <c r="AA2521">
        <v>1026</v>
      </c>
      <c r="AB2521">
        <v>1467.18</v>
      </c>
    </row>
    <row r="2522" spans="18:28" ht="14.4" x14ac:dyDescent="0.3">
      <c r="R2522" s="22">
        <v>2725442</v>
      </c>
      <c r="S2522">
        <v>2020</v>
      </c>
      <c r="T2522" s="1" t="s">
        <v>7</v>
      </c>
      <c r="U2522" s="1" t="s">
        <v>85</v>
      </c>
      <c r="V2522" s="1" t="s">
        <v>78</v>
      </c>
      <c r="W2522" s="1" t="s">
        <v>79</v>
      </c>
      <c r="X2522" s="1" t="s">
        <v>80</v>
      </c>
      <c r="Y2522" s="1" t="s">
        <v>81</v>
      </c>
      <c r="Z2522" s="1" t="s">
        <v>82</v>
      </c>
      <c r="AA2522">
        <v>279</v>
      </c>
      <c r="AB2522">
        <v>398.97</v>
      </c>
    </row>
    <row r="2523" spans="18:28" ht="14.4" x14ac:dyDescent="0.3">
      <c r="R2523" s="22">
        <v>2725442</v>
      </c>
      <c r="S2523">
        <v>2020</v>
      </c>
      <c r="T2523" s="1" t="s">
        <v>7</v>
      </c>
      <c r="U2523" s="1" t="s">
        <v>85</v>
      </c>
      <c r="V2523" s="1" t="s">
        <v>78</v>
      </c>
      <c r="W2523" s="1" t="s">
        <v>79</v>
      </c>
      <c r="X2523" s="1" t="s">
        <v>80</v>
      </c>
      <c r="Y2523" s="1" t="s">
        <v>81</v>
      </c>
      <c r="Z2523" s="1" t="s">
        <v>82</v>
      </c>
      <c r="AA2523">
        <v>774</v>
      </c>
      <c r="AB2523">
        <v>1106.82</v>
      </c>
    </row>
    <row r="2524" spans="18:28" ht="14.4" x14ac:dyDescent="0.3">
      <c r="R2524" s="22">
        <v>2725442</v>
      </c>
      <c r="S2524">
        <v>2020</v>
      </c>
      <c r="T2524" s="1" t="s">
        <v>7</v>
      </c>
      <c r="U2524" s="1" t="s">
        <v>85</v>
      </c>
      <c r="V2524" s="1" t="s">
        <v>78</v>
      </c>
      <c r="W2524" s="1" t="s">
        <v>79</v>
      </c>
      <c r="X2524" s="1" t="s">
        <v>80</v>
      </c>
      <c r="Y2524" s="1" t="s">
        <v>81</v>
      </c>
      <c r="Z2524" s="1" t="s">
        <v>82</v>
      </c>
      <c r="AA2524">
        <v>860</v>
      </c>
      <c r="AB2524">
        <v>1229.8</v>
      </c>
    </row>
    <row r="2525" spans="18:28" ht="14.4" x14ac:dyDescent="0.3">
      <c r="R2525" s="22">
        <v>2725442</v>
      </c>
      <c r="S2525">
        <v>2020</v>
      </c>
      <c r="T2525" s="1" t="s">
        <v>11</v>
      </c>
      <c r="U2525" s="1" t="s">
        <v>85</v>
      </c>
      <c r="V2525" s="1" t="s">
        <v>78</v>
      </c>
      <c r="W2525" s="1" t="s">
        <v>79</v>
      </c>
      <c r="X2525" s="1" t="s">
        <v>80</v>
      </c>
      <c r="Y2525" s="1" t="s">
        <v>81</v>
      </c>
      <c r="Z2525" s="1" t="s">
        <v>82</v>
      </c>
      <c r="AA2525">
        <v>332</v>
      </c>
      <c r="AB2525">
        <v>474.76</v>
      </c>
    </row>
    <row r="2526" spans="18:28" ht="14.4" x14ac:dyDescent="0.3">
      <c r="R2526" s="22">
        <v>2725442</v>
      </c>
      <c r="S2526">
        <v>2020</v>
      </c>
      <c r="T2526" s="1" t="s">
        <v>11</v>
      </c>
      <c r="U2526" s="1" t="s">
        <v>85</v>
      </c>
      <c r="V2526" s="1" t="s">
        <v>78</v>
      </c>
      <c r="W2526" s="1" t="s">
        <v>79</v>
      </c>
      <c r="X2526" s="1" t="s">
        <v>80</v>
      </c>
      <c r="Y2526" s="1" t="s">
        <v>81</v>
      </c>
      <c r="Z2526" s="1" t="s">
        <v>82</v>
      </c>
      <c r="AA2526">
        <v>258</v>
      </c>
      <c r="AB2526">
        <v>368.94</v>
      </c>
    </row>
    <row r="2527" spans="18:28" ht="14.4" x14ac:dyDescent="0.3">
      <c r="R2527" s="22">
        <v>2725442</v>
      </c>
      <c r="S2527">
        <v>2020</v>
      </c>
      <c r="T2527" s="1" t="s">
        <v>11</v>
      </c>
      <c r="U2527" s="1" t="s">
        <v>85</v>
      </c>
      <c r="V2527" s="1" t="s">
        <v>78</v>
      </c>
      <c r="W2527" s="1" t="s">
        <v>79</v>
      </c>
      <c r="X2527" s="1" t="s">
        <v>80</v>
      </c>
      <c r="Y2527" s="1" t="s">
        <v>81</v>
      </c>
      <c r="Z2527" s="1" t="s">
        <v>82</v>
      </c>
      <c r="AA2527">
        <v>285</v>
      </c>
      <c r="AB2527">
        <v>407.55</v>
      </c>
    </row>
    <row r="2528" spans="18:28" ht="14.4" x14ac:dyDescent="0.3">
      <c r="R2528" s="22">
        <v>2725442</v>
      </c>
      <c r="S2528">
        <v>2020</v>
      </c>
      <c r="T2528" s="1" t="s">
        <v>11</v>
      </c>
      <c r="U2528" s="1" t="s">
        <v>85</v>
      </c>
      <c r="V2528" s="1" t="s">
        <v>78</v>
      </c>
      <c r="W2528" s="1" t="s">
        <v>79</v>
      </c>
      <c r="X2528" s="1" t="s">
        <v>80</v>
      </c>
      <c r="Y2528" s="1" t="s">
        <v>81</v>
      </c>
      <c r="Z2528" s="1" t="s">
        <v>82</v>
      </c>
      <c r="AA2528">
        <v>777</v>
      </c>
      <c r="AB2528">
        <v>1111.1100000000001</v>
      </c>
    </row>
    <row r="2529" spans="18:28" ht="14.4" x14ac:dyDescent="0.3">
      <c r="R2529" s="22">
        <v>2725442</v>
      </c>
      <c r="S2529">
        <v>2020</v>
      </c>
      <c r="T2529" s="1" t="s">
        <v>11</v>
      </c>
      <c r="U2529" s="1" t="s">
        <v>85</v>
      </c>
      <c r="V2529" s="1" t="s">
        <v>78</v>
      </c>
      <c r="W2529" s="1" t="s">
        <v>79</v>
      </c>
      <c r="X2529" s="1" t="s">
        <v>80</v>
      </c>
      <c r="Y2529" s="1" t="s">
        <v>81</v>
      </c>
      <c r="Z2529" s="1" t="s">
        <v>82</v>
      </c>
      <c r="AA2529">
        <v>864</v>
      </c>
      <c r="AB2529">
        <v>1235.52</v>
      </c>
    </row>
    <row r="2530" spans="18:28" ht="14.4" x14ac:dyDescent="0.3">
      <c r="R2530" s="22">
        <v>2725442</v>
      </c>
      <c r="S2530">
        <v>2020</v>
      </c>
      <c r="T2530" s="1" t="s">
        <v>1</v>
      </c>
      <c r="U2530" s="1" t="s">
        <v>85</v>
      </c>
      <c r="V2530" s="1" t="s">
        <v>78</v>
      </c>
      <c r="W2530" s="1" t="s">
        <v>79</v>
      </c>
      <c r="X2530" s="1" t="s">
        <v>80</v>
      </c>
      <c r="Y2530" s="1" t="s">
        <v>81</v>
      </c>
      <c r="Z2530" s="1" t="s">
        <v>82</v>
      </c>
      <c r="AA2530">
        <v>987</v>
      </c>
      <c r="AB2530">
        <v>1411.4099999999999</v>
      </c>
    </row>
    <row r="2531" spans="18:28" ht="14.4" x14ac:dyDescent="0.3">
      <c r="R2531" s="22">
        <v>2725442</v>
      </c>
      <c r="S2531">
        <v>2020</v>
      </c>
      <c r="T2531" s="1" t="s">
        <v>1</v>
      </c>
      <c r="U2531" s="1" t="s">
        <v>85</v>
      </c>
      <c r="V2531" s="1" t="s">
        <v>78</v>
      </c>
      <c r="W2531" s="1" t="s">
        <v>79</v>
      </c>
      <c r="X2531" s="1" t="s">
        <v>80</v>
      </c>
      <c r="Y2531" s="1" t="s">
        <v>81</v>
      </c>
      <c r="Z2531" s="1" t="s">
        <v>82</v>
      </c>
      <c r="AA2531">
        <v>1021</v>
      </c>
      <c r="AB2531">
        <v>1460.03</v>
      </c>
    </row>
    <row r="2532" spans="18:28" ht="14.4" x14ac:dyDescent="0.3">
      <c r="R2532" s="22">
        <v>2725442</v>
      </c>
      <c r="S2532">
        <v>2020</v>
      </c>
      <c r="T2532" s="1" t="s">
        <v>1</v>
      </c>
      <c r="U2532" s="1" t="s">
        <v>85</v>
      </c>
      <c r="V2532" s="1" t="s">
        <v>78</v>
      </c>
      <c r="W2532" s="1" t="s">
        <v>79</v>
      </c>
      <c r="X2532" s="1" t="s">
        <v>80</v>
      </c>
      <c r="Y2532" s="1" t="s">
        <v>81</v>
      </c>
      <c r="Z2532" s="1" t="s">
        <v>82</v>
      </c>
      <c r="AA2532">
        <v>312</v>
      </c>
      <c r="AB2532">
        <v>446.15999999999997</v>
      </c>
    </row>
    <row r="2533" spans="18:28" ht="14.4" x14ac:dyDescent="0.3">
      <c r="R2533" s="22">
        <v>2725442</v>
      </c>
      <c r="S2533">
        <v>2020</v>
      </c>
      <c r="T2533" s="1" t="s">
        <v>1</v>
      </c>
      <c r="U2533" s="1" t="s">
        <v>85</v>
      </c>
      <c r="V2533" s="1" t="s">
        <v>78</v>
      </c>
      <c r="W2533" s="1" t="s">
        <v>79</v>
      </c>
      <c r="X2533" s="1" t="s">
        <v>80</v>
      </c>
      <c r="Y2533" s="1" t="s">
        <v>81</v>
      </c>
      <c r="Z2533" s="1" t="s">
        <v>82</v>
      </c>
      <c r="AA2533">
        <v>339</v>
      </c>
      <c r="AB2533">
        <v>484.77</v>
      </c>
    </row>
    <row r="2534" spans="18:28" ht="14.4" x14ac:dyDescent="0.3">
      <c r="R2534" s="22">
        <v>2725442</v>
      </c>
      <c r="S2534">
        <v>2020</v>
      </c>
      <c r="T2534" s="1" t="s">
        <v>1</v>
      </c>
      <c r="U2534" s="1" t="s">
        <v>85</v>
      </c>
      <c r="V2534" s="1" t="s">
        <v>78</v>
      </c>
      <c r="W2534" s="1" t="s">
        <v>79</v>
      </c>
      <c r="X2534" s="1" t="s">
        <v>80</v>
      </c>
      <c r="Y2534" s="1" t="s">
        <v>81</v>
      </c>
      <c r="Z2534" s="1" t="s">
        <v>82</v>
      </c>
      <c r="AA2534">
        <v>315</v>
      </c>
      <c r="AB2534">
        <v>450.45</v>
      </c>
    </row>
    <row r="2535" spans="18:28" ht="14.4" x14ac:dyDescent="0.3">
      <c r="R2535" s="22">
        <v>2725442</v>
      </c>
      <c r="S2535">
        <v>2020</v>
      </c>
      <c r="T2535" s="1" t="s">
        <v>1</v>
      </c>
      <c r="U2535" s="1" t="s">
        <v>85</v>
      </c>
      <c r="V2535" s="1" t="s">
        <v>78</v>
      </c>
      <c r="W2535" s="1" t="s">
        <v>79</v>
      </c>
      <c r="X2535" s="1" t="s">
        <v>80</v>
      </c>
      <c r="Y2535" s="1" t="s">
        <v>81</v>
      </c>
      <c r="Z2535" s="1" t="s">
        <v>82</v>
      </c>
      <c r="AA2535">
        <v>355</v>
      </c>
      <c r="AB2535">
        <v>507.65</v>
      </c>
    </row>
    <row r="2536" spans="18:28" ht="14.4" x14ac:dyDescent="0.3">
      <c r="R2536" s="22">
        <v>2725442</v>
      </c>
      <c r="S2536">
        <v>2020</v>
      </c>
      <c r="T2536" s="1" t="s">
        <v>1</v>
      </c>
      <c r="U2536" s="1" t="s">
        <v>85</v>
      </c>
      <c r="V2536" s="1" t="s">
        <v>78</v>
      </c>
      <c r="W2536" s="1" t="s">
        <v>79</v>
      </c>
      <c r="X2536" s="1" t="s">
        <v>80</v>
      </c>
      <c r="Y2536" s="1" t="s">
        <v>81</v>
      </c>
      <c r="Z2536" s="1" t="s">
        <v>82</v>
      </c>
      <c r="AA2536">
        <v>802</v>
      </c>
      <c r="AB2536">
        <v>1146.8600000000001</v>
      </c>
    </row>
    <row r="2537" spans="18:28" ht="14.4" x14ac:dyDescent="0.3">
      <c r="R2537" s="22">
        <v>2725442</v>
      </c>
      <c r="S2537">
        <v>2020</v>
      </c>
      <c r="T2537" s="1" t="s">
        <v>1</v>
      </c>
      <c r="U2537" s="1" t="s">
        <v>85</v>
      </c>
      <c r="V2537" s="1" t="s">
        <v>78</v>
      </c>
      <c r="W2537" s="1" t="s">
        <v>79</v>
      </c>
      <c r="X2537" s="1" t="s">
        <v>80</v>
      </c>
      <c r="Y2537" s="1" t="s">
        <v>81</v>
      </c>
      <c r="Z2537" s="1" t="s">
        <v>82</v>
      </c>
      <c r="AA2537">
        <v>855</v>
      </c>
      <c r="AB2537">
        <v>1222.6500000000001</v>
      </c>
    </row>
    <row r="2538" spans="18:28" ht="14.4" x14ac:dyDescent="0.3">
      <c r="R2538" s="22">
        <v>2725442</v>
      </c>
      <c r="S2538">
        <v>2020</v>
      </c>
      <c r="T2538" s="1" t="s">
        <v>1</v>
      </c>
      <c r="U2538" s="1" t="s">
        <v>85</v>
      </c>
      <c r="V2538" s="1" t="s">
        <v>78</v>
      </c>
      <c r="W2538" s="1" t="s">
        <v>79</v>
      </c>
      <c r="X2538" s="1" t="s">
        <v>80</v>
      </c>
      <c r="Y2538" s="1" t="s">
        <v>81</v>
      </c>
      <c r="Z2538" s="1" t="s">
        <v>82</v>
      </c>
      <c r="AA2538">
        <v>143</v>
      </c>
      <c r="AB2538">
        <v>204.49</v>
      </c>
    </row>
    <row r="2539" spans="18:28" ht="14.4" x14ac:dyDescent="0.3">
      <c r="R2539" s="22">
        <v>2725442</v>
      </c>
      <c r="S2539">
        <v>2020</v>
      </c>
      <c r="T2539" s="1" t="s">
        <v>0</v>
      </c>
      <c r="U2539" s="1" t="s">
        <v>85</v>
      </c>
      <c r="V2539" s="1" t="s">
        <v>78</v>
      </c>
      <c r="W2539" s="1" t="s">
        <v>79</v>
      </c>
      <c r="X2539" s="1" t="s">
        <v>80</v>
      </c>
      <c r="Y2539" s="1" t="s">
        <v>81</v>
      </c>
      <c r="Z2539" s="1" t="s">
        <v>82</v>
      </c>
      <c r="AA2539">
        <v>146</v>
      </c>
      <c r="AB2539">
        <v>208.78</v>
      </c>
    </row>
    <row r="2540" spans="18:28" ht="14.4" x14ac:dyDescent="0.3">
      <c r="R2540" s="22">
        <v>2725442</v>
      </c>
      <c r="S2540">
        <v>2020</v>
      </c>
      <c r="T2540" s="1" t="s">
        <v>0</v>
      </c>
      <c r="U2540" s="1" t="s">
        <v>85</v>
      </c>
      <c r="V2540" s="1" t="s">
        <v>78</v>
      </c>
      <c r="W2540" s="1" t="s">
        <v>79</v>
      </c>
      <c r="X2540" s="1" t="s">
        <v>80</v>
      </c>
      <c r="Y2540" s="1" t="s">
        <v>81</v>
      </c>
      <c r="Z2540" s="1" t="s">
        <v>82</v>
      </c>
      <c r="AA2540">
        <v>320</v>
      </c>
      <c r="AB2540">
        <v>457.6</v>
      </c>
    </row>
    <row r="2541" spans="18:28" ht="14.4" x14ac:dyDescent="0.3">
      <c r="R2541" s="22">
        <v>2725442</v>
      </c>
      <c r="S2541">
        <v>2020</v>
      </c>
      <c r="T2541" s="1" t="s">
        <v>0</v>
      </c>
      <c r="U2541" s="1" t="s">
        <v>85</v>
      </c>
      <c r="V2541" s="1" t="s">
        <v>78</v>
      </c>
      <c r="W2541" s="1" t="s">
        <v>79</v>
      </c>
      <c r="X2541" s="1" t="s">
        <v>80</v>
      </c>
      <c r="Y2541" s="1" t="s">
        <v>81</v>
      </c>
      <c r="Z2541" s="1" t="s">
        <v>82</v>
      </c>
      <c r="AA2541">
        <v>358</v>
      </c>
      <c r="AB2541">
        <v>511.94</v>
      </c>
    </row>
    <row r="2542" spans="18:28" ht="14.4" x14ac:dyDescent="0.3">
      <c r="R2542" s="22">
        <v>2725442</v>
      </c>
      <c r="S2542">
        <v>2020</v>
      </c>
      <c r="T2542" s="1" t="s">
        <v>0</v>
      </c>
      <c r="U2542" s="1" t="s">
        <v>85</v>
      </c>
      <c r="V2542" s="1" t="s">
        <v>78</v>
      </c>
      <c r="W2542" s="1" t="s">
        <v>79</v>
      </c>
      <c r="X2542" s="1" t="s">
        <v>80</v>
      </c>
      <c r="Y2542" s="1" t="s">
        <v>81</v>
      </c>
      <c r="Z2542" s="1" t="s">
        <v>82</v>
      </c>
      <c r="AA2542">
        <v>1020</v>
      </c>
      <c r="AB2542">
        <v>1458.6</v>
      </c>
    </row>
    <row r="2543" spans="18:28" ht="14.4" x14ac:dyDescent="0.3">
      <c r="R2543" s="22">
        <v>2725442</v>
      </c>
      <c r="S2543">
        <v>2020</v>
      </c>
      <c r="T2543" s="1" t="s">
        <v>0</v>
      </c>
      <c r="U2543" s="1" t="s">
        <v>85</v>
      </c>
      <c r="V2543" s="1" t="s">
        <v>78</v>
      </c>
      <c r="W2543" s="1" t="s">
        <v>79</v>
      </c>
      <c r="X2543" s="1" t="s">
        <v>80</v>
      </c>
      <c r="Y2543" s="1" t="s">
        <v>81</v>
      </c>
      <c r="Z2543" s="1" t="s">
        <v>82</v>
      </c>
      <c r="AA2543">
        <v>318</v>
      </c>
      <c r="AB2543">
        <v>454.74</v>
      </c>
    </row>
    <row r="2544" spans="18:28" ht="14.4" x14ac:dyDescent="0.3">
      <c r="R2544" s="22">
        <v>2725442</v>
      </c>
      <c r="S2544">
        <v>2020</v>
      </c>
      <c r="T2544" s="1" t="s">
        <v>0</v>
      </c>
      <c r="U2544" s="1" t="s">
        <v>85</v>
      </c>
      <c r="V2544" s="1" t="s">
        <v>78</v>
      </c>
      <c r="W2544" s="1" t="s">
        <v>79</v>
      </c>
      <c r="X2544" s="1" t="s">
        <v>80</v>
      </c>
      <c r="Y2544" s="1" t="s">
        <v>81</v>
      </c>
      <c r="Z2544" s="1" t="s">
        <v>82</v>
      </c>
      <c r="AA2544">
        <v>345</v>
      </c>
      <c r="AB2544">
        <v>493.35</v>
      </c>
    </row>
    <row r="2545" spans="18:28" ht="14.4" x14ac:dyDescent="0.3">
      <c r="R2545" s="22">
        <v>2725442</v>
      </c>
      <c r="S2545">
        <v>2020</v>
      </c>
      <c r="T2545" s="1" t="s">
        <v>0</v>
      </c>
      <c r="U2545" s="1" t="s">
        <v>85</v>
      </c>
      <c r="V2545" s="1" t="s">
        <v>78</v>
      </c>
      <c r="W2545" s="1" t="s">
        <v>79</v>
      </c>
      <c r="X2545" s="1" t="s">
        <v>80</v>
      </c>
      <c r="Y2545" s="1" t="s">
        <v>81</v>
      </c>
      <c r="Z2545" s="1" t="s">
        <v>82</v>
      </c>
      <c r="AA2545">
        <v>768</v>
      </c>
      <c r="AB2545">
        <v>1098.24</v>
      </c>
    </row>
    <row r="2546" spans="18:28" ht="14.4" x14ac:dyDescent="0.3">
      <c r="R2546" s="22">
        <v>2725442</v>
      </c>
      <c r="S2546">
        <v>2020</v>
      </c>
      <c r="T2546" s="1" t="s">
        <v>0</v>
      </c>
      <c r="U2546" s="1" t="s">
        <v>85</v>
      </c>
      <c r="V2546" s="1" t="s">
        <v>78</v>
      </c>
      <c r="W2546" s="1" t="s">
        <v>79</v>
      </c>
      <c r="X2546" s="1" t="s">
        <v>80</v>
      </c>
      <c r="Y2546" s="1" t="s">
        <v>81</v>
      </c>
      <c r="Z2546" s="1" t="s">
        <v>82</v>
      </c>
      <c r="AA2546">
        <v>263</v>
      </c>
      <c r="AB2546">
        <v>376.09000000000003</v>
      </c>
    </row>
    <row r="2547" spans="18:28" ht="14.4" x14ac:dyDescent="0.3">
      <c r="R2547" s="22">
        <v>2725442</v>
      </c>
      <c r="S2547">
        <v>2020</v>
      </c>
      <c r="T2547" s="1" t="s">
        <v>0</v>
      </c>
      <c r="U2547" s="1" t="s">
        <v>85</v>
      </c>
      <c r="V2547" s="1" t="s">
        <v>78</v>
      </c>
      <c r="W2547" s="1" t="s">
        <v>79</v>
      </c>
      <c r="X2547" s="1" t="s">
        <v>80</v>
      </c>
      <c r="Y2547" s="1" t="s">
        <v>81</v>
      </c>
      <c r="Z2547" s="1" t="s">
        <v>82</v>
      </c>
      <c r="AA2547">
        <v>347</v>
      </c>
      <c r="AB2547">
        <v>496.21000000000004</v>
      </c>
    </row>
    <row r="2548" spans="18:28" ht="14.4" x14ac:dyDescent="0.3">
      <c r="R2548" s="22">
        <v>2725442</v>
      </c>
      <c r="S2548">
        <v>2020</v>
      </c>
      <c r="T2548" s="1" t="s">
        <v>6</v>
      </c>
      <c r="U2548" s="1" t="s">
        <v>85</v>
      </c>
      <c r="V2548" s="1" t="s">
        <v>78</v>
      </c>
      <c r="W2548" s="1" t="s">
        <v>79</v>
      </c>
      <c r="X2548" s="1" t="s">
        <v>80</v>
      </c>
      <c r="Y2548" s="1" t="s">
        <v>81</v>
      </c>
      <c r="Z2548" s="1" t="s">
        <v>82</v>
      </c>
      <c r="AA2548">
        <v>314</v>
      </c>
      <c r="AB2548">
        <v>449.02</v>
      </c>
    </row>
    <row r="2549" spans="18:28" ht="14.4" x14ac:dyDescent="0.3">
      <c r="R2549" s="22">
        <v>2725442</v>
      </c>
      <c r="S2549">
        <v>2020</v>
      </c>
      <c r="T2549" s="1" t="s">
        <v>6</v>
      </c>
      <c r="U2549" s="1" t="s">
        <v>85</v>
      </c>
      <c r="V2549" s="1" t="s">
        <v>78</v>
      </c>
      <c r="W2549" s="1" t="s">
        <v>79</v>
      </c>
      <c r="X2549" s="1" t="s">
        <v>80</v>
      </c>
      <c r="Y2549" s="1" t="s">
        <v>81</v>
      </c>
      <c r="Z2549" s="1" t="s">
        <v>82</v>
      </c>
      <c r="AA2549">
        <v>284</v>
      </c>
      <c r="AB2549">
        <v>406.12</v>
      </c>
    </row>
    <row r="2550" spans="18:28" ht="14.4" x14ac:dyDescent="0.3">
      <c r="R2550" s="22">
        <v>2725442</v>
      </c>
      <c r="S2550">
        <v>2020</v>
      </c>
      <c r="T2550" s="1" t="s">
        <v>6</v>
      </c>
      <c r="U2550" s="1" t="s">
        <v>85</v>
      </c>
      <c r="V2550" s="1" t="s">
        <v>78</v>
      </c>
      <c r="W2550" s="1" t="s">
        <v>79</v>
      </c>
      <c r="X2550" s="1" t="s">
        <v>80</v>
      </c>
      <c r="Y2550" s="1" t="s">
        <v>81</v>
      </c>
      <c r="Z2550" s="1" t="s">
        <v>82</v>
      </c>
      <c r="AA2550">
        <v>992</v>
      </c>
      <c r="AB2550">
        <v>1418.56</v>
      </c>
    </row>
    <row r="2551" spans="18:28" ht="14.4" x14ac:dyDescent="0.3">
      <c r="R2551" s="22">
        <v>2725442</v>
      </c>
      <c r="S2551">
        <v>2020</v>
      </c>
      <c r="T2551" s="1" t="s">
        <v>6</v>
      </c>
      <c r="U2551" s="1" t="s">
        <v>85</v>
      </c>
      <c r="V2551" s="1" t="s">
        <v>78</v>
      </c>
      <c r="W2551" s="1" t="s">
        <v>79</v>
      </c>
      <c r="X2551" s="1" t="s">
        <v>80</v>
      </c>
      <c r="Y2551" s="1" t="s">
        <v>81</v>
      </c>
      <c r="Z2551" s="1" t="s">
        <v>82</v>
      </c>
      <c r="AA2551">
        <v>1025</v>
      </c>
      <c r="AB2551">
        <v>1465.75</v>
      </c>
    </row>
    <row r="2552" spans="18:28" ht="14.4" x14ac:dyDescent="0.3">
      <c r="R2552" s="22">
        <v>2725442</v>
      </c>
      <c r="S2552">
        <v>2020</v>
      </c>
      <c r="T2552" s="1" t="s">
        <v>6</v>
      </c>
      <c r="U2552" s="1" t="s">
        <v>85</v>
      </c>
      <c r="V2552" s="1" t="s">
        <v>78</v>
      </c>
      <c r="W2552" s="1" t="s">
        <v>79</v>
      </c>
      <c r="X2552" s="1" t="s">
        <v>80</v>
      </c>
      <c r="Y2552" s="1" t="s">
        <v>81</v>
      </c>
      <c r="Z2552" s="1" t="s">
        <v>82</v>
      </c>
      <c r="AA2552">
        <v>285</v>
      </c>
      <c r="AB2552">
        <v>407.55</v>
      </c>
    </row>
    <row r="2553" spans="18:28" ht="14.4" x14ac:dyDescent="0.3">
      <c r="R2553" s="22">
        <v>2725442</v>
      </c>
      <c r="S2553">
        <v>2020</v>
      </c>
      <c r="T2553" s="1" t="s">
        <v>6</v>
      </c>
      <c r="U2553" s="1" t="s">
        <v>85</v>
      </c>
      <c r="V2553" s="1" t="s">
        <v>78</v>
      </c>
      <c r="W2553" s="1" t="s">
        <v>79</v>
      </c>
      <c r="X2553" s="1" t="s">
        <v>80</v>
      </c>
      <c r="Y2553" s="1" t="s">
        <v>81</v>
      </c>
      <c r="Z2553" s="1" t="s">
        <v>82</v>
      </c>
      <c r="AA2553">
        <v>773</v>
      </c>
      <c r="AB2553">
        <v>1105.3899999999999</v>
      </c>
    </row>
    <row r="2554" spans="18:28" ht="14.4" x14ac:dyDescent="0.3">
      <c r="R2554" s="22">
        <v>2725442</v>
      </c>
      <c r="S2554">
        <v>2020</v>
      </c>
      <c r="T2554" s="1" t="s">
        <v>6</v>
      </c>
      <c r="U2554" s="1" t="s">
        <v>85</v>
      </c>
      <c r="V2554" s="1" t="s">
        <v>78</v>
      </c>
      <c r="W2554" s="1" t="s">
        <v>79</v>
      </c>
      <c r="X2554" s="1" t="s">
        <v>80</v>
      </c>
      <c r="Y2554" s="1" t="s">
        <v>81</v>
      </c>
      <c r="Z2554" s="1" t="s">
        <v>82</v>
      </c>
      <c r="AA2554">
        <v>311</v>
      </c>
      <c r="AB2554">
        <v>444.73</v>
      </c>
    </row>
    <row r="2555" spans="18:28" ht="14.4" x14ac:dyDescent="0.3">
      <c r="R2555" s="22">
        <v>2725442</v>
      </c>
      <c r="S2555">
        <v>2020</v>
      </c>
      <c r="T2555" s="1" t="s">
        <v>6</v>
      </c>
      <c r="U2555" s="1" t="s">
        <v>85</v>
      </c>
      <c r="V2555" s="1" t="s">
        <v>78</v>
      </c>
      <c r="W2555" s="1" t="s">
        <v>79</v>
      </c>
      <c r="X2555" s="1" t="s">
        <v>80</v>
      </c>
      <c r="Y2555" s="1" t="s">
        <v>81</v>
      </c>
      <c r="Z2555" s="1" t="s">
        <v>82</v>
      </c>
      <c r="AA2555">
        <v>359</v>
      </c>
      <c r="AB2555">
        <v>513.37</v>
      </c>
    </row>
    <row r="2556" spans="18:28" ht="14.4" x14ac:dyDescent="0.3">
      <c r="R2556" s="22">
        <v>2725442</v>
      </c>
      <c r="S2556">
        <v>2020</v>
      </c>
      <c r="T2556" s="1" t="s">
        <v>6</v>
      </c>
      <c r="U2556" s="1" t="s">
        <v>85</v>
      </c>
      <c r="V2556" s="1" t="s">
        <v>78</v>
      </c>
      <c r="W2556" s="1" t="s">
        <v>79</v>
      </c>
      <c r="X2556" s="1" t="s">
        <v>80</v>
      </c>
      <c r="Y2556" s="1" t="s">
        <v>81</v>
      </c>
      <c r="Z2556" s="1" t="s">
        <v>82</v>
      </c>
      <c r="AA2556">
        <v>287</v>
      </c>
      <c r="AB2556">
        <v>410.40999999999997</v>
      </c>
    </row>
    <row r="2557" spans="18:28" ht="14.4" x14ac:dyDescent="0.3">
      <c r="R2557" s="22">
        <v>2725442</v>
      </c>
      <c r="S2557">
        <v>2020</v>
      </c>
      <c r="T2557" s="1" t="s">
        <v>5</v>
      </c>
      <c r="U2557" s="1" t="s">
        <v>85</v>
      </c>
      <c r="V2557" s="1" t="s">
        <v>78</v>
      </c>
      <c r="W2557" s="1" t="s">
        <v>79</v>
      </c>
      <c r="X2557" s="1" t="s">
        <v>80</v>
      </c>
      <c r="Y2557" s="1" t="s">
        <v>81</v>
      </c>
      <c r="Z2557" s="1" t="s">
        <v>82</v>
      </c>
      <c r="AA2557">
        <v>320</v>
      </c>
      <c r="AB2557">
        <v>457.6</v>
      </c>
    </row>
    <row r="2558" spans="18:28" ht="14.4" x14ac:dyDescent="0.3">
      <c r="R2558" s="22">
        <v>2725442</v>
      </c>
      <c r="S2558">
        <v>2020</v>
      </c>
      <c r="T2558" s="1" t="s">
        <v>5</v>
      </c>
      <c r="U2558" s="1" t="s">
        <v>85</v>
      </c>
      <c r="V2558" s="1" t="s">
        <v>78</v>
      </c>
      <c r="W2558" s="1" t="s">
        <v>79</v>
      </c>
      <c r="X2558" s="1" t="s">
        <v>80</v>
      </c>
      <c r="Y2558" s="1" t="s">
        <v>81</v>
      </c>
      <c r="Z2558" s="1" t="s">
        <v>82</v>
      </c>
      <c r="AA2558">
        <v>290</v>
      </c>
      <c r="AB2558">
        <v>414.7</v>
      </c>
    </row>
    <row r="2559" spans="18:28" ht="14.4" x14ac:dyDescent="0.3">
      <c r="R2559" s="22">
        <v>2725442</v>
      </c>
      <c r="S2559">
        <v>2020</v>
      </c>
      <c r="T2559" s="1" t="s">
        <v>5</v>
      </c>
      <c r="U2559" s="1" t="s">
        <v>85</v>
      </c>
      <c r="V2559" s="1" t="s">
        <v>78</v>
      </c>
      <c r="W2559" s="1" t="s">
        <v>79</v>
      </c>
      <c r="X2559" s="1" t="s">
        <v>80</v>
      </c>
      <c r="Y2559" s="1" t="s">
        <v>81</v>
      </c>
      <c r="Z2559" s="1" t="s">
        <v>82</v>
      </c>
      <c r="AA2559">
        <v>991</v>
      </c>
      <c r="AB2559">
        <v>1417.13</v>
      </c>
    </row>
    <row r="2560" spans="18:28" ht="14.4" x14ac:dyDescent="0.3">
      <c r="R2560" s="22">
        <v>2725442</v>
      </c>
      <c r="S2560">
        <v>2020</v>
      </c>
      <c r="T2560" s="1" t="s">
        <v>5</v>
      </c>
      <c r="U2560" s="1" t="s">
        <v>85</v>
      </c>
      <c r="V2560" s="1" t="s">
        <v>78</v>
      </c>
      <c r="W2560" s="1" t="s">
        <v>79</v>
      </c>
      <c r="X2560" s="1" t="s">
        <v>80</v>
      </c>
      <c r="Y2560" s="1" t="s">
        <v>81</v>
      </c>
      <c r="Z2560" s="1" t="s">
        <v>82</v>
      </c>
      <c r="AA2560">
        <v>291</v>
      </c>
      <c r="AB2560">
        <v>416.13</v>
      </c>
    </row>
    <row r="2561" spans="18:28" ht="14.4" x14ac:dyDescent="0.3">
      <c r="R2561" s="22">
        <v>2725442</v>
      </c>
      <c r="S2561">
        <v>2020</v>
      </c>
      <c r="T2561" s="1" t="s">
        <v>5</v>
      </c>
      <c r="U2561" s="1" t="s">
        <v>85</v>
      </c>
      <c r="V2561" s="1" t="s">
        <v>78</v>
      </c>
      <c r="W2561" s="1" t="s">
        <v>79</v>
      </c>
      <c r="X2561" s="1" t="s">
        <v>80</v>
      </c>
      <c r="Y2561" s="1" t="s">
        <v>81</v>
      </c>
      <c r="Z2561" s="1" t="s">
        <v>82</v>
      </c>
      <c r="AA2561">
        <v>317</v>
      </c>
      <c r="AB2561">
        <v>453.31</v>
      </c>
    </row>
    <row r="2562" spans="18:28" ht="14.4" x14ac:dyDescent="0.3">
      <c r="R2562" s="22">
        <v>2725442</v>
      </c>
      <c r="S2562">
        <v>2020</v>
      </c>
      <c r="T2562" s="1" t="s">
        <v>5</v>
      </c>
      <c r="U2562" s="1" t="s">
        <v>85</v>
      </c>
      <c r="V2562" s="1" t="s">
        <v>78</v>
      </c>
      <c r="W2562" s="1" t="s">
        <v>79</v>
      </c>
      <c r="X2562" s="1" t="s">
        <v>80</v>
      </c>
      <c r="Y2562" s="1" t="s">
        <v>81</v>
      </c>
      <c r="Z2562" s="1" t="s">
        <v>82</v>
      </c>
      <c r="AA2562">
        <v>365</v>
      </c>
      <c r="AB2562">
        <v>521.95000000000005</v>
      </c>
    </row>
    <row r="2563" spans="18:28" ht="14.4" x14ac:dyDescent="0.3">
      <c r="R2563" s="22">
        <v>2725442</v>
      </c>
      <c r="S2563">
        <v>2020</v>
      </c>
      <c r="T2563" s="1" t="s">
        <v>5</v>
      </c>
      <c r="U2563" s="1" t="s">
        <v>85</v>
      </c>
      <c r="V2563" s="1" t="s">
        <v>78</v>
      </c>
      <c r="W2563" s="1" t="s">
        <v>79</v>
      </c>
      <c r="X2563" s="1" t="s">
        <v>80</v>
      </c>
      <c r="Y2563" s="1" t="s">
        <v>81</v>
      </c>
      <c r="Z2563" s="1" t="s">
        <v>82</v>
      </c>
      <c r="AA2563">
        <v>293</v>
      </c>
      <c r="AB2563">
        <v>418.99</v>
      </c>
    </row>
    <row r="2564" spans="18:28" ht="14.4" x14ac:dyDescent="0.3">
      <c r="R2564" s="22">
        <v>2725442</v>
      </c>
      <c r="S2564">
        <v>2020</v>
      </c>
      <c r="T2564" s="1" t="s">
        <v>2</v>
      </c>
      <c r="U2564" s="1" t="s">
        <v>85</v>
      </c>
      <c r="V2564" s="1" t="s">
        <v>78</v>
      </c>
      <c r="W2564" s="1" t="s">
        <v>79</v>
      </c>
      <c r="X2564" s="1" t="s">
        <v>80</v>
      </c>
      <c r="Y2564" s="1" t="s">
        <v>81</v>
      </c>
      <c r="Z2564" s="1" t="s">
        <v>82</v>
      </c>
      <c r="AA2564">
        <v>308</v>
      </c>
      <c r="AB2564">
        <v>440.44</v>
      </c>
    </row>
    <row r="2565" spans="18:28" ht="14.4" x14ac:dyDescent="0.3">
      <c r="R2565" s="22">
        <v>2725442</v>
      </c>
      <c r="S2565">
        <v>2020</v>
      </c>
      <c r="T2565" s="1" t="s">
        <v>2</v>
      </c>
      <c r="U2565" s="1" t="s">
        <v>85</v>
      </c>
      <c r="V2565" s="1" t="s">
        <v>78</v>
      </c>
      <c r="W2565" s="1" t="s">
        <v>79</v>
      </c>
      <c r="X2565" s="1" t="s">
        <v>80</v>
      </c>
      <c r="Y2565" s="1" t="s">
        <v>81</v>
      </c>
      <c r="Z2565" s="1" t="s">
        <v>82</v>
      </c>
      <c r="AA2565">
        <v>988</v>
      </c>
      <c r="AB2565">
        <v>1412.84</v>
      </c>
    </row>
    <row r="2566" spans="18:28" ht="14.4" x14ac:dyDescent="0.3">
      <c r="R2566" s="22">
        <v>2725442</v>
      </c>
      <c r="S2566">
        <v>2020</v>
      </c>
      <c r="T2566" s="1" t="s">
        <v>2</v>
      </c>
      <c r="U2566" s="1" t="s">
        <v>85</v>
      </c>
      <c r="V2566" s="1" t="s">
        <v>78</v>
      </c>
      <c r="W2566" s="1" t="s">
        <v>79</v>
      </c>
      <c r="X2566" s="1" t="s">
        <v>80</v>
      </c>
      <c r="Y2566" s="1" t="s">
        <v>81</v>
      </c>
      <c r="Z2566" s="1" t="s">
        <v>82</v>
      </c>
      <c r="AA2566">
        <v>309</v>
      </c>
      <c r="AB2566">
        <v>441.87</v>
      </c>
    </row>
    <row r="2567" spans="18:28" ht="14.4" x14ac:dyDescent="0.3">
      <c r="R2567" s="22">
        <v>2725442</v>
      </c>
      <c r="S2567">
        <v>2020</v>
      </c>
      <c r="T2567" s="1" t="s">
        <v>2</v>
      </c>
      <c r="U2567" s="1" t="s">
        <v>85</v>
      </c>
      <c r="V2567" s="1" t="s">
        <v>78</v>
      </c>
      <c r="W2567" s="1" t="s">
        <v>79</v>
      </c>
      <c r="X2567" s="1" t="s">
        <v>80</v>
      </c>
      <c r="Y2567" s="1" t="s">
        <v>81</v>
      </c>
      <c r="Z2567" s="1" t="s">
        <v>82</v>
      </c>
      <c r="AA2567">
        <v>769</v>
      </c>
      <c r="AB2567">
        <v>1099.67</v>
      </c>
    </row>
    <row r="2568" spans="18:28" ht="14.4" x14ac:dyDescent="0.3">
      <c r="R2568" s="22">
        <v>2725442</v>
      </c>
      <c r="S2568">
        <v>2020</v>
      </c>
      <c r="T2568" s="1" t="s">
        <v>2</v>
      </c>
      <c r="U2568" s="1" t="s">
        <v>85</v>
      </c>
      <c r="V2568" s="1" t="s">
        <v>78</v>
      </c>
      <c r="W2568" s="1" t="s">
        <v>79</v>
      </c>
      <c r="X2568" s="1" t="s">
        <v>80</v>
      </c>
      <c r="Y2568" s="1" t="s">
        <v>81</v>
      </c>
      <c r="Z2568" s="1" t="s">
        <v>82</v>
      </c>
      <c r="AA2568">
        <v>335</v>
      </c>
      <c r="AB2568">
        <v>479.05</v>
      </c>
    </row>
    <row r="2569" spans="18:28" ht="14.4" x14ac:dyDescent="0.3">
      <c r="R2569" s="22">
        <v>2725442</v>
      </c>
      <c r="S2569">
        <v>2020</v>
      </c>
      <c r="T2569" s="1" t="s">
        <v>4</v>
      </c>
      <c r="U2569" s="1" t="s">
        <v>85</v>
      </c>
      <c r="V2569" s="1" t="s">
        <v>78</v>
      </c>
      <c r="W2569" s="1" t="s">
        <v>79</v>
      </c>
      <c r="X2569" s="1" t="s">
        <v>80</v>
      </c>
      <c r="Y2569" s="1" t="s">
        <v>81</v>
      </c>
      <c r="Z2569" s="1" t="s">
        <v>82</v>
      </c>
      <c r="AA2569">
        <v>296</v>
      </c>
      <c r="AB2569">
        <v>423.28</v>
      </c>
    </row>
    <row r="2570" spans="18:28" ht="14.4" x14ac:dyDescent="0.3">
      <c r="R2570" s="22">
        <v>2725442</v>
      </c>
      <c r="S2570">
        <v>2020</v>
      </c>
      <c r="T2570" s="1" t="s">
        <v>4</v>
      </c>
      <c r="U2570" s="1" t="s">
        <v>85</v>
      </c>
      <c r="V2570" s="1" t="s">
        <v>78</v>
      </c>
      <c r="W2570" s="1" t="s">
        <v>79</v>
      </c>
      <c r="X2570" s="1" t="s">
        <v>80</v>
      </c>
      <c r="Y2570" s="1" t="s">
        <v>81</v>
      </c>
      <c r="Z2570" s="1" t="s">
        <v>82</v>
      </c>
      <c r="AA2570">
        <v>369</v>
      </c>
      <c r="AB2570">
        <v>527.66999999999996</v>
      </c>
    </row>
    <row r="2571" spans="18:28" ht="14.4" x14ac:dyDescent="0.3">
      <c r="R2571" s="22">
        <v>2725442</v>
      </c>
      <c r="S2571">
        <v>2020</v>
      </c>
      <c r="T2571" s="1" t="s">
        <v>4</v>
      </c>
      <c r="U2571" s="1" t="s">
        <v>85</v>
      </c>
      <c r="V2571" s="1" t="s">
        <v>78</v>
      </c>
      <c r="W2571" s="1" t="s">
        <v>79</v>
      </c>
      <c r="X2571" s="1" t="s">
        <v>80</v>
      </c>
      <c r="Y2571" s="1" t="s">
        <v>81</v>
      </c>
      <c r="Z2571" s="1" t="s">
        <v>82</v>
      </c>
      <c r="AA2571">
        <v>858</v>
      </c>
      <c r="AB2571">
        <v>1226.94</v>
      </c>
    </row>
    <row r="2572" spans="18:28" ht="14.4" x14ac:dyDescent="0.3">
      <c r="R2572" s="22">
        <v>2725442</v>
      </c>
      <c r="S2572">
        <v>2020</v>
      </c>
      <c r="T2572" s="1" t="s">
        <v>4</v>
      </c>
      <c r="U2572" s="1" t="s">
        <v>85</v>
      </c>
      <c r="V2572" s="1" t="s">
        <v>78</v>
      </c>
      <c r="W2572" s="1" t="s">
        <v>79</v>
      </c>
      <c r="X2572" s="1" t="s">
        <v>80</v>
      </c>
      <c r="Y2572" s="1" t="s">
        <v>81</v>
      </c>
      <c r="Z2572" s="1" t="s">
        <v>82</v>
      </c>
      <c r="AA2572">
        <v>323</v>
      </c>
      <c r="AB2572">
        <v>461.89</v>
      </c>
    </row>
    <row r="2573" spans="18:28" ht="14.4" x14ac:dyDescent="0.3">
      <c r="R2573" s="22">
        <v>2725442</v>
      </c>
      <c r="S2573">
        <v>2020</v>
      </c>
      <c r="T2573" s="1" t="s">
        <v>10</v>
      </c>
      <c r="U2573" s="1" t="s">
        <v>85</v>
      </c>
      <c r="V2573" s="1" t="s">
        <v>78</v>
      </c>
      <c r="W2573" s="1" t="s">
        <v>79</v>
      </c>
      <c r="X2573" s="1" t="s">
        <v>80</v>
      </c>
      <c r="Y2573" s="1" t="s">
        <v>81</v>
      </c>
      <c r="Z2573" s="1" t="s">
        <v>82</v>
      </c>
      <c r="AA2573">
        <v>338</v>
      </c>
      <c r="AB2573">
        <v>483.34000000000003</v>
      </c>
    </row>
    <row r="2574" spans="18:28" ht="14.4" x14ac:dyDescent="0.3">
      <c r="R2574" s="22">
        <v>2725442</v>
      </c>
      <c r="S2574">
        <v>2020</v>
      </c>
      <c r="T2574" s="1" t="s">
        <v>10</v>
      </c>
      <c r="U2574" s="1" t="s">
        <v>85</v>
      </c>
      <c r="V2574" s="1" t="s">
        <v>78</v>
      </c>
      <c r="W2574" s="1" t="s">
        <v>79</v>
      </c>
      <c r="X2574" s="1" t="s">
        <v>80</v>
      </c>
      <c r="Y2574" s="1" t="s">
        <v>81</v>
      </c>
      <c r="Z2574" s="1" t="s">
        <v>82</v>
      </c>
      <c r="AA2574">
        <v>266</v>
      </c>
      <c r="AB2574">
        <v>380.38</v>
      </c>
    </row>
    <row r="2575" spans="18:28" ht="14.4" x14ac:dyDescent="0.3">
      <c r="R2575" s="22">
        <v>2725442</v>
      </c>
      <c r="S2575">
        <v>2020</v>
      </c>
      <c r="T2575" s="1" t="s">
        <v>10</v>
      </c>
      <c r="U2575" s="1" t="s">
        <v>85</v>
      </c>
      <c r="V2575" s="1" t="s">
        <v>78</v>
      </c>
      <c r="W2575" s="1" t="s">
        <v>79</v>
      </c>
      <c r="X2575" s="1" t="s">
        <v>80</v>
      </c>
      <c r="Y2575" s="1" t="s">
        <v>81</v>
      </c>
      <c r="Z2575" s="1" t="s">
        <v>82</v>
      </c>
      <c r="AA2575">
        <v>995</v>
      </c>
      <c r="AB2575">
        <v>1422.85</v>
      </c>
    </row>
    <row r="2576" spans="18:28" ht="14.4" x14ac:dyDescent="0.3">
      <c r="R2576" s="22">
        <v>2725442</v>
      </c>
      <c r="S2576">
        <v>2020</v>
      </c>
      <c r="T2576" s="1" t="s">
        <v>10</v>
      </c>
      <c r="U2576" s="1" t="s">
        <v>85</v>
      </c>
      <c r="V2576" s="1" t="s">
        <v>78</v>
      </c>
      <c r="W2576" s="1" t="s">
        <v>79</v>
      </c>
      <c r="X2576" s="1" t="s">
        <v>80</v>
      </c>
      <c r="Y2576" s="1" t="s">
        <v>81</v>
      </c>
      <c r="Z2576" s="1" t="s">
        <v>82</v>
      </c>
      <c r="AA2576">
        <v>264</v>
      </c>
      <c r="AB2576">
        <v>377.52</v>
      </c>
    </row>
    <row r="2577" spans="18:28" ht="14.4" x14ac:dyDescent="0.3">
      <c r="R2577" s="22">
        <v>2725442</v>
      </c>
      <c r="S2577">
        <v>2020</v>
      </c>
      <c r="T2577" s="1" t="s">
        <v>10</v>
      </c>
      <c r="U2577" s="1" t="s">
        <v>85</v>
      </c>
      <c r="V2577" s="1" t="s">
        <v>78</v>
      </c>
      <c r="W2577" s="1" t="s">
        <v>79</v>
      </c>
      <c r="X2577" s="1" t="s">
        <v>80</v>
      </c>
      <c r="Y2577" s="1" t="s">
        <v>81</v>
      </c>
      <c r="Z2577" s="1" t="s">
        <v>82</v>
      </c>
      <c r="AA2577">
        <v>291</v>
      </c>
      <c r="AB2577">
        <v>416.13</v>
      </c>
    </row>
    <row r="2578" spans="18:28" ht="14.4" x14ac:dyDescent="0.3">
      <c r="R2578" s="22">
        <v>2725442</v>
      </c>
      <c r="S2578">
        <v>2020</v>
      </c>
      <c r="T2578" s="1" t="s">
        <v>10</v>
      </c>
      <c r="U2578" s="1" t="s">
        <v>85</v>
      </c>
      <c r="V2578" s="1" t="s">
        <v>78</v>
      </c>
      <c r="W2578" s="1" t="s">
        <v>79</v>
      </c>
      <c r="X2578" s="1" t="s">
        <v>80</v>
      </c>
      <c r="Y2578" s="1" t="s">
        <v>81</v>
      </c>
      <c r="Z2578" s="1" t="s">
        <v>82</v>
      </c>
      <c r="AA2578">
        <v>339</v>
      </c>
      <c r="AB2578">
        <v>484.77</v>
      </c>
    </row>
    <row r="2579" spans="18:28" ht="14.4" x14ac:dyDescent="0.3">
      <c r="R2579" s="22">
        <v>2725442</v>
      </c>
      <c r="S2579">
        <v>2020</v>
      </c>
      <c r="T2579" s="1" t="s">
        <v>10</v>
      </c>
      <c r="U2579" s="1" t="s">
        <v>85</v>
      </c>
      <c r="V2579" s="1" t="s">
        <v>78</v>
      </c>
      <c r="W2579" s="1" t="s">
        <v>79</v>
      </c>
      <c r="X2579" s="1" t="s">
        <v>80</v>
      </c>
      <c r="Y2579" s="1" t="s">
        <v>81</v>
      </c>
      <c r="Z2579" s="1" t="s">
        <v>82</v>
      </c>
      <c r="AA2579">
        <v>267</v>
      </c>
      <c r="AB2579">
        <v>381.81</v>
      </c>
    </row>
    <row r="2580" spans="18:28" ht="14.4" x14ac:dyDescent="0.3">
      <c r="R2580" s="22">
        <v>2725442</v>
      </c>
      <c r="S2580">
        <v>2021</v>
      </c>
      <c r="T2580" s="1" t="s">
        <v>3</v>
      </c>
      <c r="U2580" s="1" t="s">
        <v>85</v>
      </c>
      <c r="V2580" s="1" t="s">
        <v>78</v>
      </c>
      <c r="W2580" s="1" t="s">
        <v>79</v>
      </c>
      <c r="X2580" s="1" t="s">
        <v>80</v>
      </c>
      <c r="Y2580" s="1" t="s">
        <v>81</v>
      </c>
      <c r="Z2580" s="1" t="s">
        <v>82</v>
      </c>
      <c r="AA2580">
        <v>266</v>
      </c>
      <c r="AB2580">
        <v>380.38</v>
      </c>
    </row>
    <row r="2581" spans="18:28" ht="14.4" x14ac:dyDescent="0.3">
      <c r="R2581" s="22">
        <v>2725442</v>
      </c>
      <c r="S2581">
        <v>2021</v>
      </c>
      <c r="T2581" s="1" t="s">
        <v>3</v>
      </c>
      <c r="U2581" s="1" t="s">
        <v>85</v>
      </c>
      <c r="V2581" s="1" t="s">
        <v>78</v>
      </c>
      <c r="W2581" s="1" t="s">
        <v>79</v>
      </c>
      <c r="X2581" s="1" t="s">
        <v>80</v>
      </c>
      <c r="Y2581" s="1" t="s">
        <v>81</v>
      </c>
      <c r="Z2581" s="1" t="s">
        <v>82</v>
      </c>
      <c r="AA2581">
        <v>314</v>
      </c>
      <c r="AB2581">
        <v>449.02</v>
      </c>
    </row>
    <row r="2582" spans="18:28" ht="14.4" x14ac:dyDescent="0.3">
      <c r="R2582" s="22">
        <v>2725442</v>
      </c>
      <c r="S2582">
        <v>2021</v>
      </c>
      <c r="T2582" s="1" t="s">
        <v>3</v>
      </c>
      <c r="U2582" s="1" t="s">
        <v>85</v>
      </c>
      <c r="V2582" s="1" t="s">
        <v>78</v>
      </c>
      <c r="W2582" s="1" t="s">
        <v>79</v>
      </c>
      <c r="X2582" s="1" t="s">
        <v>80</v>
      </c>
      <c r="Y2582" s="1" t="s">
        <v>81</v>
      </c>
      <c r="Z2582" s="1" t="s">
        <v>82</v>
      </c>
      <c r="AA2582">
        <v>239</v>
      </c>
      <c r="AB2582">
        <v>341.77</v>
      </c>
    </row>
    <row r="2583" spans="18:28" ht="14.4" x14ac:dyDescent="0.3">
      <c r="R2583" s="22">
        <v>2725442</v>
      </c>
      <c r="S2583">
        <v>2021</v>
      </c>
      <c r="T2583" s="1" t="s">
        <v>10</v>
      </c>
      <c r="U2583" s="1" t="s">
        <v>85</v>
      </c>
      <c r="V2583" s="1" t="s">
        <v>78</v>
      </c>
      <c r="W2583" s="1" t="s">
        <v>79</v>
      </c>
      <c r="X2583" s="1" t="s">
        <v>80</v>
      </c>
      <c r="Y2583" s="1" t="s">
        <v>81</v>
      </c>
      <c r="Z2583" s="1" t="s">
        <v>83</v>
      </c>
      <c r="AA2583">
        <v>266</v>
      </c>
      <c r="AB2583">
        <v>380.38</v>
      </c>
    </row>
    <row r="2584" spans="18:28" ht="14.4" x14ac:dyDescent="0.3">
      <c r="R2584" s="22">
        <v>2725442</v>
      </c>
      <c r="S2584">
        <v>2021</v>
      </c>
      <c r="T2584" s="1" t="s">
        <v>10</v>
      </c>
      <c r="U2584" s="1" t="s">
        <v>85</v>
      </c>
      <c r="V2584" s="1" t="s">
        <v>78</v>
      </c>
      <c r="W2584" s="1" t="s">
        <v>79</v>
      </c>
      <c r="X2584" s="1" t="s">
        <v>80</v>
      </c>
      <c r="Y2584" s="1" t="s">
        <v>81</v>
      </c>
      <c r="Z2584" s="1" t="s">
        <v>83</v>
      </c>
      <c r="AA2584">
        <v>260</v>
      </c>
      <c r="AB2584">
        <v>371.8</v>
      </c>
    </row>
    <row r="2585" spans="18:28" ht="14.4" x14ac:dyDescent="0.3">
      <c r="R2585" s="22">
        <v>2725442</v>
      </c>
      <c r="S2585">
        <v>2021</v>
      </c>
      <c r="T2585" s="1" t="s">
        <v>10</v>
      </c>
      <c r="U2585" s="1" t="s">
        <v>85</v>
      </c>
      <c r="V2585" s="1" t="s">
        <v>78</v>
      </c>
      <c r="W2585" s="1" t="s">
        <v>79</v>
      </c>
      <c r="X2585" s="1" t="s">
        <v>80</v>
      </c>
      <c r="Y2585" s="1" t="s">
        <v>81</v>
      </c>
      <c r="Z2585" s="1" t="s">
        <v>82</v>
      </c>
      <c r="AA2585">
        <v>256</v>
      </c>
      <c r="AB2585">
        <v>366.08</v>
      </c>
    </row>
    <row r="2586" spans="18:28" ht="14.4" x14ac:dyDescent="0.3">
      <c r="R2586" s="22">
        <v>2725442</v>
      </c>
      <c r="S2586">
        <v>2021</v>
      </c>
      <c r="T2586" s="1" t="s">
        <v>10</v>
      </c>
      <c r="U2586" s="1" t="s">
        <v>85</v>
      </c>
      <c r="V2586" s="1" t="s">
        <v>78</v>
      </c>
      <c r="W2586" s="1" t="s">
        <v>79</v>
      </c>
      <c r="X2586" s="1" t="s">
        <v>80</v>
      </c>
      <c r="Y2586" s="1" t="s">
        <v>81</v>
      </c>
      <c r="Z2586" s="1" t="s">
        <v>83</v>
      </c>
      <c r="AA2586">
        <v>257</v>
      </c>
      <c r="AB2586">
        <v>367.51</v>
      </c>
    </row>
    <row r="2587" spans="18:28" ht="14.4" x14ac:dyDescent="0.3">
      <c r="R2587" s="22">
        <v>2725442</v>
      </c>
      <c r="S2587">
        <v>2021</v>
      </c>
      <c r="T2587" s="1" t="s">
        <v>10</v>
      </c>
      <c r="U2587" s="1" t="s">
        <v>85</v>
      </c>
      <c r="V2587" s="1" t="s">
        <v>78</v>
      </c>
      <c r="W2587" s="1" t="s">
        <v>79</v>
      </c>
      <c r="X2587" s="1" t="s">
        <v>80</v>
      </c>
      <c r="Y2587" s="1" t="s">
        <v>81</v>
      </c>
      <c r="Z2587" s="1" t="s">
        <v>82</v>
      </c>
      <c r="AA2587">
        <v>227</v>
      </c>
      <c r="AB2587">
        <v>324.61</v>
      </c>
    </row>
    <row r="2588" spans="18:28" ht="14.4" x14ac:dyDescent="0.3">
      <c r="R2588" s="22">
        <v>2725442</v>
      </c>
      <c r="S2588">
        <v>2021</v>
      </c>
      <c r="T2588" s="1" t="s">
        <v>10</v>
      </c>
      <c r="U2588" s="1" t="s">
        <v>85</v>
      </c>
      <c r="V2588" s="1" t="s">
        <v>78</v>
      </c>
      <c r="W2588" s="1" t="s">
        <v>79</v>
      </c>
      <c r="X2588" s="1" t="s">
        <v>80</v>
      </c>
      <c r="Y2588" s="1" t="s">
        <v>81</v>
      </c>
      <c r="Z2588" s="1" t="s">
        <v>82</v>
      </c>
      <c r="AA2588">
        <v>275</v>
      </c>
      <c r="AB2588">
        <v>393.25</v>
      </c>
    </row>
    <row r="2589" spans="18:28" ht="14.4" x14ac:dyDescent="0.3">
      <c r="R2589" s="22">
        <v>2725442</v>
      </c>
      <c r="S2589">
        <v>2021</v>
      </c>
      <c r="T2589" s="1" t="s">
        <v>9</v>
      </c>
      <c r="U2589" s="1" t="s">
        <v>85</v>
      </c>
      <c r="V2589" s="1" t="s">
        <v>78</v>
      </c>
      <c r="W2589" s="1" t="s">
        <v>79</v>
      </c>
      <c r="X2589" s="1" t="s">
        <v>80</v>
      </c>
      <c r="Y2589" s="1" t="s">
        <v>81</v>
      </c>
      <c r="Z2589" s="1" t="s">
        <v>83</v>
      </c>
      <c r="AA2589">
        <v>272</v>
      </c>
      <c r="AB2589">
        <v>388.96</v>
      </c>
    </row>
    <row r="2590" spans="18:28" ht="14.4" x14ac:dyDescent="0.3">
      <c r="R2590" s="22">
        <v>2725442</v>
      </c>
      <c r="S2590">
        <v>2021</v>
      </c>
      <c r="T2590" s="1" t="s">
        <v>9</v>
      </c>
      <c r="U2590" s="1" t="s">
        <v>85</v>
      </c>
      <c r="V2590" s="1" t="s">
        <v>78</v>
      </c>
      <c r="W2590" s="1" t="s">
        <v>79</v>
      </c>
      <c r="X2590" s="1" t="s">
        <v>80</v>
      </c>
      <c r="Y2590" s="1" t="s">
        <v>81</v>
      </c>
      <c r="Z2590" s="1" t="s">
        <v>82</v>
      </c>
      <c r="AA2590">
        <v>280</v>
      </c>
      <c r="AB2590">
        <v>400.4</v>
      </c>
    </row>
    <row r="2591" spans="18:28" ht="14.4" x14ac:dyDescent="0.3">
      <c r="R2591" s="22">
        <v>2725442</v>
      </c>
      <c r="S2591">
        <v>2021</v>
      </c>
      <c r="T2591" s="1" t="s">
        <v>9</v>
      </c>
      <c r="U2591" s="1" t="s">
        <v>85</v>
      </c>
      <c r="V2591" s="1" t="s">
        <v>78</v>
      </c>
      <c r="W2591" s="1" t="s">
        <v>79</v>
      </c>
      <c r="X2591" s="1" t="s">
        <v>80</v>
      </c>
      <c r="Y2591" s="1" t="s">
        <v>81</v>
      </c>
      <c r="Z2591" s="1" t="s">
        <v>82</v>
      </c>
      <c r="AA2591">
        <v>274</v>
      </c>
      <c r="AB2591">
        <v>391.82</v>
      </c>
    </row>
    <row r="2592" spans="18:28" ht="14.4" x14ac:dyDescent="0.3">
      <c r="R2592" s="22">
        <v>2725442</v>
      </c>
      <c r="S2592">
        <v>2021</v>
      </c>
      <c r="T2592" s="1" t="s">
        <v>9</v>
      </c>
      <c r="U2592" s="1" t="s">
        <v>85</v>
      </c>
      <c r="V2592" s="1" t="s">
        <v>78</v>
      </c>
      <c r="W2592" s="1" t="s">
        <v>79</v>
      </c>
      <c r="X2592" s="1" t="s">
        <v>80</v>
      </c>
      <c r="Y2592" s="1" t="s">
        <v>81</v>
      </c>
      <c r="Z2592" s="1" t="s">
        <v>82</v>
      </c>
      <c r="AA2592">
        <v>1038</v>
      </c>
      <c r="AB2592">
        <v>1484.34</v>
      </c>
    </row>
    <row r="2593" spans="18:28" ht="14.4" x14ac:dyDescent="0.3">
      <c r="R2593" s="22">
        <v>2725442</v>
      </c>
      <c r="S2593">
        <v>2021</v>
      </c>
      <c r="T2593" s="1" t="s">
        <v>9</v>
      </c>
      <c r="U2593" s="1" t="s">
        <v>85</v>
      </c>
      <c r="V2593" s="1" t="s">
        <v>78</v>
      </c>
      <c r="W2593" s="1" t="s">
        <v>79</v>
      </c>
      <c r="X2593" s="1" t="s">
        <v>80</v>
      </c>
      <c r="Y2593" s="1" t="s">
        <v>81</v>
      </c>
      <c r="Z2593" s="1" t="s">
        <v>82</v>
      </c>
      <c r="AA2593">
        <v>279</v>
      </c>
      <c r="AB2593">
        <v>398.97</v>
      </c>
    </row>
    <row r="2594" spans="18:28" ht="14.4" x14ac:dyDescent="0.3">
      <c r="R2594" s="22">
        <v>2725442</v>
      </c>
      <c r="S2594">
        <v>2021</v>
      </c>
      <c r="T2594" s="1" t="s">
        <v>9</v>
      </c>
      <c r="U2594" s="1" t="s">
        <v>85</v>
      </c>
      <c r="V2594" s="1" t="s">
        <v>78</v>
      </c>
      <c r="W2594" s="1" t="s">
        <v>79</v>
      </c>
      <c r="X2594" s="1" t="s">
        <v>80</v>
      </c>
      <c r="Y2594" s="1" t="s">
        <v>81</v>
      </c>
      <c r="Z2594" s="1" t="s">
        <v>82</v>
      </c>
      <c r="AA2594">
        <v>786</v>
      </c>
      <c r="AB2594">
        <v>1123.98</v>
      </c>
    </row>
    <row r="2595" spans="18:28" ht="14.4" x14ac:dyDescent="0.3">
      <c r="R2595" s="22">
        <v>2725442</v>
      </c>
      <c r="S2595">
        <v>2021</v>
      </c>
      <c r="T2595" s="1" t="s">
        <v>9</v>
      </c>
      <c r="U2595" s="1" t="s">
        <v>85</v>
      </c>
      <c r="V2595" s="1" t="s">
        <v>78</v>
      </c>
      <c r="W2595" s="1" t="s">
        <v>79</v>
      </c>
      <c r="X2595" s="1" t="s">
        <v>80</v>
      </c>
      <c r="Y2595" s="1" t="s">
        <v>81</v>
      </c>
      <c r="Z2595" s="1" t="s">
        <v>83</v>
      </c>
      <c r="AA2595">
        <v>281</v>
      </c>
      <c r="AB2595">
        <v>401.83</v>
      </c>
    </row>
    <row r="2596" spans="18:28" ht="14.4" x14ac:dyDescent="0.3">
      <c r="R2596" s="22">
        <v>2725442</v>
      </c>
      <c r="S2596">
        <v>2021</v>
      </c>
      <c r="T2596" s="1" t="s">
        <v>9</v>
      </c>
      <c r="U2596" s="1" t="s">
        <v>85</v>
      </c>
      <c r="V2596" s="1" t="s">
        <v>78</v>
      </c>
      <c r="W2596" s="1" t="s">
        <v>79</v>
      </c>
      <c r="X2596" s="1" t="s">
        <v>80</v>
      </c>
      <c r="Y2596" s="1" t="s">
        <v>81</v>
      </c>
      <c r="Z2596" s="1" t="s">
        <v>83</v>
      </c>
      <c r="AA2596">
        <v>275</v>
      </c>
      <c r="AB2596">
        <v>393.25</v>
      </c>
    </row>
    <row r="2597" spans="18:28" ht="14.4" x14ac:dyDescent="0.3">
      <c r="R2597" s="22">
        <v>2725442</v>
      </c>
      <c r="S2597">
        <v>2021</v>
      </c>
      <c r="T2597" s="1" t="s">
        <v>9</v>
      </c>
      <c r="U2597" s="1" t="s">
        <v>85</v>
      </c>
      <c r="V2597" s="1" t="s">
        <v>78</v>
      </c>
      <c r="W2597" s="1" t="s">
        <v>79</v>
      </c>
      <c r="X2597" s="1" t="s">
        <v>80</v>
      </c>
      <c r="Y2597" s="1" t="s">
        <v>81</v>
      </c>
      <c r="Z2597" s="1" t="s">
        <v>82</v>
      </c>
      <c r="AA2597">
        <v>233</v>
      </c>
      <c r="AB2597">
        <v>333.19</v>
      </c>
    </row>
    <row r="2598" spans="18:28" ht="14.4" x14ac:dyDescent="0.3">
      <c r="R2598" s="22">
        <v>2725442</v>
      </c>
      <c r="S2598">
        <v>2021</v>
      </c>
      <c r="T2598" s="1" t="s">
        <v>8</v>
      </c>
      <c r="U2598" s="1" t="s">
        <v>85</v>
      </c>
      <c r="V2598" s="1" t="s">
        <v>78</v>
      </c>
      <c r="W2598" s="1" t="s">
        <v>79</v>
      </c>
      <c r="X2598" s="1" t="s">
        <v>80</v>
      </c>
      <c r="Y2598" s="1" t="s">
        <v>81</v>
      </c>
      <c r="Z2598" s="1" t="s">
        <v>82</v>
      </c>
      <c r="AA2598">
        <v>212</v>
      </c>
      <c r="AB2598">
        <v>303.15999999999997</v>
      </c>
    </row>
    <row r="2599" spans="18:28" ht="14.4" x14ac:dyDescent="0.3">
      <c r="R2599" s="22">
        <v>2725442</v>
      </c>
      <c r="S2599">
        <v>2021</v>
      </c>
      <c r="T2599" s="1" t="s">
        <v>8</v>
      </c>
      <c r="U2599" s="1" t="s">
        <v>85</v>
      </c>
      <c r="V2599" s="1" t="s">
        <v>78</v>
      </c>
      <c r="W2599" s="1" t="s">
        <v>79</v>
      </c>
      <c r="X2599" s="1" t="s">
        <v>80</v>
      </c>
      <c r="Y2599" s="1" t="s">
        <v>86</v>
      </c>
      <c r="Z2599" s="1" t="s">
        <v>83</v>
      </c>
      <c r="AA2599">
        <v>287</v>
      </c>
      <c r="AB2599">
        <v>410.40999999999997</v>
      </c>
    </row>
    <row r="2600" spans="18:28" ht="14.4" x14ac:dyDescent="0.3">
      <c r="R2600" s="22">
        <v>2725442</v>
      </c>
      <c r="S2600">
        <v>2021</v>
      </c>
      <c r="T2600" s="1" t="s">
        <v>8</v>
      </c>
      <c r="U2600" s="1" t="s">
        <v>85</v>
      </c>
      <c r="V2600" s="1" t="s">
        <v>78</v>
      </c>
      <c r="W2600" s="1" t="s">
        <v>79</v>
      </c>
      <c r="X2600" s="1" t="s">
        <v>80</v>
      </c>
      <c r="Y2600" s="1" t="s">
        <v>86</v>
      </c>
      <c r="Z2600" s="1" t="s">
        <v>82</v>
      </c>
      <c r="AA2600">
        <v>239</v>
      </c>
      <c r="AB2600">
        <v>341.77</v>
      </c>
    </row>
    <row r="2601" spans="18:28" ht="14.4" x14ac:dyDescent="0.3">
      <c r="R2601" s="22">
        <v>2725442</v>
      </c>
      <c r="S2601">
        <v>2021</v>
      </c>
      <c r="T2601" s="1" t="s">
        <v>3</v>
      </c>
      <c r="U2601" s="1" t="s">
        <v>85</v>
      </c>
      <c r="V2601" s="1" t="s">
        <v>87</v>
      </c>
      <c r="W2601" s="1" t="s">
        <v>88</v>
      </c>
      <c r="X2601" s="1" t="s">
        <v>84</v>
      </c>
      <c r="Y2601" s="1" t="s">
        <v>81</v>
      </c>
      <c r="Z2601" s="1" t="s">
        <v>89</v>
      </c>
      <c r="AA2601">
        <v>314</v>
      </c>
      <c r="AB2601">
        <v>449.02</v>
      </c>
    </row>
    <row r="2602" spans="18:28" ht="14.4" x14ac:dyDescent="0.3">
      <c r="R2602" s="22">
        <v>2725442</v>
      </c>
      <c r="S2602">
        <v>2021</v>
      </c>
      <c r="T2602" s="1" t="s">
        <v>3</v>
      </c>
      <c r="U2602" s="1" t="s">
        <v>85</v>
      </c>
      <c r="V2602" s="1" t="s">
        <v>87</v>
      </c>
      <c r="W2602" s="1" t="s">
        <v>88</v>
      </c>
      <c r="X2602" s="1" t="s">
        <v>84</v>
      </c>
      <c r="Y2602" s="1" t="s">
        <v>81</v>
      </c>
      <c r="Z2602" s="1" t="s">
        <v>89</v>
      </c>
      <c r="AA2602">
        <v>142</v>
      </c>
      <c r="AB2602">
        <v>203.06</v>
      </c>
    </row>
    <row r="2603" spans="18:28" ht="14.4" x14ac:dyDescent="0.3">
      <c r="R2603" s="22">
        <v>2725442</v>
      </c>
      <c r="S2603">
        <v>2021</v>
      </c>
      <c r="T2603" s="1" t="s">
        <v>3</v>
      </c>
      <c r="U2603" s="1" t="s">
        <v>85</v>
      </c>
      <c r="V2603" s="1" t="s">
        <v>87</v>
      </c>
      <c r="W2603" s="1" t="s">
        <v>88</v>
      </c>
      <c r="X2603" s="1" t="s">
        <v>84</v>
      </c>
      <c r="Y2603" s="1" t="s">
        <v>81</v>
      </c>
      <c r="Z2603" s="1" t="s">
        <v>89</v>
      </c>
      <c r="AA2603">
        <v>316</v>
      </c>
      <c r="AB2603">
        <v>451.88</v>
      </c>
    </row>
    <row r="2604" spans="18:28" ht="14.4" x14ac:dyDescent="0.3">
      <c r="R2604" s="22">
        <v>2725442</v>
      </c>
      <c r="S2604">
        <v>2021</v>
      </c>
      <c r="T2604" s="1" t="s">
        <v>3</v>
      </c>
      <c r="U2604" s="1" t="s">
        <v>85</v>
      </c>
      <c r="V2604" s="1" t="s">
        <v>87</v>
      </c>
      <c r="W2604" s="1" t="s">
        <v>88</v>
      </c>
      <c r="X2604" s="1" t="s">
        <v>84</v>
      </c>
      <c r="Y2604" s="1" t="s">
        <v>81</v>
      </c>
      <c r="Z2604" s="1" t="s">
        <v>89</v>
      </c>
      <c r="AA2604">
        <v>856</v>
      </c>
      <c r="AB2604">
        <v>1224.08</v>
      </c>
    </row>
    <row r="2605" spans="18:28" ht="14.4" x14ac:dyDescent="0.3">
      <c r="R2605" s="22">
        <v>2725442</v>
      </c>
      <c r="S2605">
        <v>2021</v>
      </c>
      <c r="T2605" s="1" t="s">
        <v>3</v>
      </c>
      <c r="U2605" s="1" t="s">
        <v>85</v>
      </c>
      <c r="V2605" s="1" t="s">
        <v>87</v>
      </c>
      <c r="W2605" s="1" t="s">
        <v>88</v>
      </c>
      <c r="X2605" s="1" t="s">
        <v>84</v>
      </c>
      <c r="Y2605" s="1" t="s">
        <v>81</v>
      </c>
      <c r="Z2605" s="1" t="s">
        <v>89</v>
      </c>
      <c r="AA2605">
        <v>909</v>
      </c>
      <c r="AB2605">
        <v>1299.8699999999999</v>
      </c>
    </row>
    <row r="2606" spans="18:28" ht="14.4" x14ac:dyDescent="0.3">
      <c r="R2606" s="22">
        <v>2725442</v>
      </c>
      <c r="S2606">
        <v>2021</v>
      </c>
      <c r="T2606" s="1" t="s">
        <v>3</v>
      </c>
      <c r="U2606" s="1" t="s">
        <v>85</v>
      </c>
      <c r="V2606" s="1" t="s">
        <v>87</v>
      </c>
      <c r="W2606" s="1" t="s">
        <v>88</v>
      </c>
      <c r="X2606" s="1" t="s">
        <v>84</v>
      </c>
      <c r="Y2606" s="1" t="s">
        <v>81</v>
      </c>
      <c r="Z2606" s="1" t="s">
        <v>89</v>
      </c>
      <c r="AA2606">
        <v>343</v>
      </c>
      <c r="AB2606">
        <v>490.49</v>
      </c>
    </row>
    <row r="2607" spans="18:28" ht="14.4" x14ac:dyDescent="0.3">
      <c r="R2607" s="22">
        <v>2725442</v>
      </c>
      <c r="S2607">
        <v>2021</v>
      </c>
      <c r="T2607" s="1" t="s">
        <v>3</v>
      </c>
      <c r="U2607" s="1" t="s">
        <v>85</v>
      </c>
      <c r="V2607" s="1" t="s">
        <v>87</v>
      </c>
      <c r="W2607" s="1" t="s">
        <v>88</v>
      </c>
      <c r="X2607" s="1" t="s">
        <v>84</v>
      </c>
      <c r="Y2607" s="1" t="s">
        <v>81</v>
      </c>
      <c r="Z2607" s="1" t="s">
        <v>89</v>
      </c>
      <c r="AA2607">
        <v>145</v>
      </c>
      <c r="AB2607">
        <v>207.35</v>
      </c>
    </row>
    <row r="2608" spans="18:28" ht="14.4" x14ac:dyDescent="0.3">
      <c r="R2608" s="22">
        <v>2725442</v>
      </c>
      <c r="S2608">
        <v>2021</v>
      </c>
      <c r="T2608" s="1" t="s">
        <v>3</v>
      </c>
      <c r="U2608" s="1" t="s">
        <v>85</v>
      </c>
      <c r="V2608" s="1" t="s">
        <v>87</v>
      </c>
      <c r="W2608" s="1" t="s">
        <v>88</v>
      </c>
      <c r="X2608" s="1" t="s">
        <v>84</v>
      </c>
      <c r="Y2608" s="1" t="s">
        <v>81</v>
      </c>
      <c r="Z2608" s="1" t="s">
        <v>89</v>
      </c>
      <c r="AA2608">
        <v>832</v>
      </c>
      <c r="AB2608">
        <v>1189.76</v>
      </c>
    </row>
    <row r="2609" spans="18:28" ht="14.4" x14ac:dyDescent="0.3">
      <c r="R2609" s="22">
        <v>2725442</v>
      </c>
      <c r="S2609">
        <v>2021</v>
      </c>
      <c r="T2609" s="1" t="s">
        <v>7</v>
      </c>
      <c r="U2609" s="1" t="s">
        <v>85</v>
      </c>
      <c r="V2609" s="1" t="s">
        <v>87</v>
      </c>
      <c r="W2609" s="1" t="s">
        <v>88</v>
      </c>
      <c r="X2609" s="1" t="s">
        <v>84</v>
      </c>
      <c r="Y2609" s="1" t="s">
        <v>81</v>
      </c>
      <c r="Z2609" s="1" t="s">
        <v>89</v>
      </c>
      <c r="AA2609">
        <v>296</v>
      </c>
      <c r="AB2609">
        <v>423.28</v>
      </c>
    </row>
    <row r="2610" spans="18:28" ht="14.4" x14ac:dyDescent="0.3">
      <c r="R2610" s="22">
        <v>2725442</v>
      </c>
      <c r="S2610">
        <v>2021</v>
      </c>
      <c r="T2610" s="1" t="s">
        <v>10</v>
      </c>
      <c r="U2610" s="1" t="s">
        <v>85</v>
      </c>
      <c r="V2610" s="1" t="s">
        <v>87</v>
      </c>
      <c r="W2610" s="1" t="s">
        <v>88</v>
      </c>
      <c r="X2610" s="1" t="s">
        <v>84</v>
      </c>
      <c r="Y2610" s="1" t="s">
        <v>86</v>
      </c>
      <c r="Z2610" s="1" t="s">
        <v>89</v>
      </c>
      <c r="AA2610">
        <v>350</v>
      </c>
      <c r="AB2610">
        <v>500.5</v>
      </c>
    </row>
    <row r="2611" spans="18:28" ht="14.4" x14ac:dyDescent="0.3">
      <c r="R2611" s="22">
        <v>2725442</v>
      </c>
      <c r="S2611">
        <v>2021</v>
      </c>
      <c r="T2611" s="1" t="s">
        <v>10</v>
      </c>
      <c r="U2611" s="1" t="s">
        <v>85</v>
      </c>
      <c r="V2611" s="1" t="s">
        <v>87</v>
      </c>
      <c r="W2611" s="1" t="s">
        <v>88</v>
      </c>
      <c r="X2611" s="1" t="s">
        <v>84</v>
      </c>
      <c r="Y2611" s="1" t="s">
        <v>86</v>
      </c>
      <c r="Z2611" s="1" t="s">
        <v>89</v>
      </c>
      <c r="AA2611">
        <v>862</v>
      </c>
      <c r="AB2611">
        <v>1232.6599999999999</v>
      </c>
    </row>
    <row r="2612" spans="18:28" ht="14.4" x14ac:dyDescent="0.3">
      <c r="R2612" s="22">
        <v>2725442</v>
      </c>
      <c r="S2612">
        <v>2021</v>
      </c>
      <c r="T2612" s="1" t="s">
        <v>10</v>
      </c>
      <c r="U2612" s="1" t="s">
        <v>85</v>
      </c>
      <c r="V2612" s="1" t="s">
        <v>87</v>
      </c>
      <c r="W2612" s="1" t="s">
        <v>88</v>
      </c>
      <c r="X2612" s="1" t="s">
        <v>84</v>
      </c>
      <c r="Y2612" s="1" t="s">
        <v>86</v>
      </c>
      <c r="Z2612" s="1" t="s">
        <v>89</v>
      </c>
      <c r="AA2612">
        <v>920</v>
      </c>
      <c r="AB2612">
        <v>1315.6</v>
      </c>
    </row>
    <row r="2613" spans="18:28" ht="14.4" x14ac:dyDescent="0.3">
      <c r="R2613" s="22">
        <v>2725442</v>
      </c>
      <c r="S2613">
        <v>2021</v>
      </c>
      <c r="T2613" s="1" t="s">
        <v>10</v>
      </c>
      <c r="U2613" s="1" t="s">
        <v>85</v>
      </c>
      <c r="V2613" s="1" t="s">
        <v>87</v>
      </c>
      <c r="W2613" s="1" t="s">
        <v>88</v>
      </c>
      <c r="X2613" s="1" t="s">
        <v>84</v>
      </c>
      <c r="Y2613" s="1" t="s">
        <v>86</v>
      </c>
      <c r="Z2613" s="1" t="s">
        <v>89</v>
      </c>
      <c r="AA2613">
        <v>351</v>
      </c>
      <c r="AB2613">
        <v>501.93</v>
      </c>
    </row>
    <row r="2614" spans="18:28" ht="14.4" x14ac:dyDescent="0.3">
      <c r="R2614" s="22">
        <v>2725442</v>
      </c>
      <c r="S2614">
        <v>2021</v>
      </c>
      <c r="T2614" s="1" t="s">
        <v>10</v>
      </c>
      <c r="U2614" s="1" t="s">
        <v>85</v>
      </c>
      <c r="V2614" s="1" t="s">
        <v>87</v>
      </c>
      <c r="W2614" s="1" t="s">
        <v>88</v>
      </c>
      <c r="X2614" s="1" t="s">
        <v>84</v>
      </c>
      <c r="Y2614" s="1" t="s">
        <v>86</v>
      </c>
      <c r="Z2614" s="1" t="s">
        <v>89</v>
      </c>
      <c r="AA2614">
        <v>871</v>
      </c>
      <c r="AB2614">
        <v>1245.53</v>
      </c>
    </row>
    <row r="2615" spans="18:28" ht="14.4" x14ac:dyDescent="0.3">
      <c r="R2615" s="22">
        <v>2725442</v>
      </c>
      <c r="S2615">
        <v>2021</v>
      </c>
      <c r="T2615" s="1" t="s">
        <v>9</v>
      </c>
      <c r="U2615" s="1" t="s">
        <v>85</v>
      </c>
      <c r="V2615" s="1" t="s">
        <v>87</v>
      </c>
      <c r="W2615" s="1" t="s">
        <v>88</v>
      </c>
      <c r="X2615" s="1" t="s">
        <v>84</v>
      </c>
      <c r="Y2615" s="1" t="s">
        <v>86</v>
      </c>
      <c r="Z2615" s="1" t="s">
        <v>89</v>
      </c>
      <c r="AA2615">
        <v>308</v>
      </c>
      <c r="AB2615">
        <v>440.44</v>
      </c>
    </row>
    <row r="2616" spans="18:28" ht="14.4" x14ac:dyDescent="0.3">
      <c r="R2616" s="22">
        <v>2725442</v>
      </c>
      <c r="S2616">
        <v>2021</v>
      </c>
      <c r="T2616" s="1" t="s">
        <v>9</v>
      </c>
      <c r="U2616" s="1" t="s">
        <v>85</v>
      </c>
      <c r="V2616" s="1" t="s">
        <v>87</v>
      </c>
      <c r="W2616" s="1" t="s">
        <v>88</v>
      </c>
      <c r="X2616" s="1" t="s">
        <v>84</v>
      </c>
      <c r="Y2616" s="1" t="s">
        <v>86</v>
      </c>
      <c r="Z2616" s="1" t="s">
        <v>89</v>
      </c>
      <c r="AA2616">
        <v>310</v>
      </c>
      <c r="AB2616">
        <v>443.3</v>
      </c>
    </row>
    <row r="2617" spans="18:28" ht="14.4" x14ac:dyDescent="0.3">
      <c r="R2617" s="22">
        <v>2725442</v>
      </c>
      <c r="S2617">
        <v>2021</v>
      </c>
      <c r="T2617" s="1" t="s">
        <v>9</v>
      </c>
      <c r="U2617" s="1" t="s">
        <v>85</v>
      </c>
      <c r="V2617" s="1" t="s">
        <v>87</v>
      </c>
      <c r="W2617" s="1" t="s">
        <v>88</v>
      </c>
      <c r="X2617" s="1" t="s">
        <v>84</v>
      </c>
      <c r="Y2617" s="1" t="s">
        <v>86</v>
      </c>
      <c r="Z2617" s="1" t="s">
        <v>89</v>
      </c>
      <c r="AA2617">
        <v>916</v>
      </c>
      <c r="AB2617">
        <v>1309.8800000000001</v>
      </c>
    </row>
    <row r="2618" spans="18:28" ht="14.4" x14ac:dyDescent="0.3">
      <c r="R2618" s="22">
        <v>2725442</v>
      </c>
      <c r="S2618">
        <v>2021</v>
      </c>
      <c r="T2618" s="1" t="s">
        <v>9</v>
      </c>
      <c r="U2618" s="1" t="s">
        <v>85</v>
      </c>
      <c r="V2618" s="1" t="s">
        <v>87</v>
      </c>
      <c r="W2618" s="1" t="s">
        <v>88</v>
      </c>
      <c r="X2618" s="1" t="s">
        <v>84</v>
      </c>
      <c r="Y2618" s="1" t="s">
        <v>86</v>
      </c>
      <c r="Z2618" s="1" t="s">
        <v>89</v>
      </c>
      <c r="AA2618">
        <v>917</v>
      </c>
      <c r="AB2618">
        <v>1311.31</v>
      </c>
    </row>
    <row r="2619" spans="18:28" ht="14.4" x14ac:dyDescent="0.3">
      <c r="R2619" s="22">
        <v>2725442</v>
      </c>
      <c r="S2619">
        <v>2021</v>
      </c>
      <c r="T2619" s="1" t="s">
        <v>9</v>
      </c>
      <c r="U2619" s="1" t="s">
        <v>85</v>
      </c>
      <c r="V2619" s="1" t="s">
        <v>87</v>
      </c>
      <c r="W2619" s="1" t="s">
        <v>88</v>
      </c>
      <c r="X2619" s="1" t="s">
        <v>84</v>
      </c>
      <c r="Y2619" s="1" t="s">
        <v>86</v>
      </c>
      <c r="Z2619" s="1" t="s">
        <v>89</v>
      </c>
      <c r="AA2619">
        <v>273</v>
      </c>
      <c r="AB2619">
        <v>390.39</v>
      </c>
    </row>
    <row r="2620" spans="18:28" ht="14.4" x14ac:dyDescent="0.3">
      <c r="R2620" s="22">
        <v>2725442</v>
      </c>
      <c r="S2620">
        <v>2021</v>
      </c>
      <c r="T2620" s="1" t="s">
        <v>9</v>
      </c>
      <c r="U2620" s="1" t="s">
        <v>85</v>
      </c>
      <c r="V2620" s="1" t="s">
        <v>87</v>
      </c>
      <c r="W2620" s="1" t="s">
        <v>88</v>
      </c>
      <c r="X2620" s="1" t="s">
        <v>84</v>
      </c>
      <c r="Y2620" s="1" t="s">
        <v>86</v>
      </c>
      <c r="Z2620" s="1" t="s">
        <v>89</v>
      </c>
      <c r="AA2620">
        <v>267</v>
      </c>
      <c r="AB2620">
        <v>381.81</v>
      </c>
    </row>
    <row r="2621" spans="18:28" ht="14.4" x14ac:dyDescent="0.3">
      <c r="R2621" s="22">
        <v>2725442</v>
      </c>
      <c r="S2621">
        <v>2021</v>
      </c>
      <c r="T2621" s="1" t="s">
        <v>9</v>
      </c>
      <c r="U2621" s="1" t="s">
        <v>85</v>
      </c>
      <c r="V2621" s="1" t="s">
        <v>87</v>
      </c>
      <c r="W2621" s="1" t="s">
        <v>88</v>
      </c>
      <c r="X2621" s="1" t="s">
        <v>84</v>
      </c>
      <c r="Y2621" s="1" t="s">
        <v>86</v>
      </c>
      <c r="Z2621" s="1" t="s">
        <v>89</v>
      </c>
      <c r="AA2621">
        <v>837</v>
      </c>
      <c r="AB2621">
        <v>1196.9099999999999</v>
      </c>
    </row>
    <row r="2622" spans="18:28" ht="14.4" x14ac:dyDescent="0.3">
      <c r="R2622" s="22">
        <v>2725442</v>
      </c>
      <c r="S2622">
        <v>2021</v>
      </c>
      <c r="T2622" s="1" t="s">
        <v>9</v>
      </c>
      <c r="U2622" s="1" t="s">
        <v>85</v>
      </c>
      <c r="V2622" s="1" t="s">
        <v>87</v>
      </c>
      <c r="W2622" s="1" t="s">
        <v>88</v>
      </c>
      <c r="X2622" s="1" t="s">
        <v>84</v>
      </c>
      <c r="Y2622" s="1" t="s">
        <v>86</v>
      </c>
      <c r="Z2622" s="1" t="s">
        <v>89</v>
      </c>
      <c r="AA2622">
        <v>870</v>
      </c>
      <c r="AB2622">
        <v>1244.0999999999999</v>
      </c>
    </row>
    <row r="2623" spans="18:28" ht="14.4" x14ac:dyDescent="0.3">
      <c r="R2623" s="22">
        <v>2725442</v>
      </c>
      <c r="S2623">
        <v>2021</v>
      </c>
      <c r="T2623" s="1" t="s">
        <v>8</v>
      </c>
      <c r="U2623" s="1" t="s">
        <v>85</v>
      </c>
      <c r="V2623" s="1" t="s">
        <v>87</v>
      </c>
      <c r="W2623" s="1" t="s">
        <v>88</v>
      </c>
      <c r="X2623" s="1" t="s">
        <v>84</v>
      </c>
      <c r="Y2623" s="1" t="s">
        <v>86</v>
      </c>
      <c r="Z2623" s="1" t="s">
        <v>89</v>
      </c>
      <c r="AA2623">
        <v>364</v>
      </c>
      <c r="AB2623">
        <v>520.52</v>
      </c>
    </row>
    <row r="2624" spans="18:28" ht="14.4" x14ac:dyDescent="0.3">
      <c r="R2624" s="22">
        <v>2725442</v>
      </c>
      <c r="S2624">
        <v>2021</v>
      </c>
      <c r="T2624" s="1" t="s">
        <v>8</v>
      </c>
      <c r="U2624" s="1" t="s">
        <v>85</v>
      </c>
      <c r="V2624" s="1" t="s">
        <v>87</v>
      </c>
      <c r="W2624" s="1" t="s">
        <v>88</v>
      </c>
      <c r="X2624" s="1" t="s">
        <v>84</v>
      </c>
      <c r="Y2624" s="1" t="s">
        <v>86</v>
      </c>
      <c r="Z2624" s="1" t="s">
        <v>89</v>
      </c>
      <c r="AA2624">
        <v>827</v>
      </c>
      <c r="AB2624">
        <v>1182.6100000000001</v>
      </c>
    </row>
    <row r="2625" spans="18:28" ht="14.4" x14ac:dyDescent="0.3">
      <c r="R2625" s="22">
        <v>2725442</v>
      </c>
      <c r="S2625">
        <v>2021</v>
      </c>
      <c r="T2625" s="1" t="s">
        <v>8</v>
      </c>
      <c r="U2625" s="1" t="s">
        <v>85</v>
      </c>
      <c r="V2625" s="1" t="s">
        <v>87</v>
      </c>
      <c r="W2625" s="1" t="s">
        <v>88</v>
      </c>
      <c r="X2625" s="1" t="s">
        <v>84</v>
      </c>
      <c r="Y2625" s="1" t="s">
        <v>86</v>
      </c>
      <c r="Z2625" s="1" t="s">
        <v>89</v>
      </c>
      <c r="AA2625">
        <v>291</v>
      </c>
      <c r="AB2625">
        <v>416.13</v>
      </c>
    </row>
    <row r="2626" spans="18:28" ht="14.4" x14ac:dyDescent="0.3">
      <c r="R2626" s="22">
        <v>2725442</v>
      </c>
      <c r="S2626">
        <v>2021</v>
      </c>
      <c r="T2626" s="1" t="s">
        <v>3</v>
      </c>
      <c r="U2626" s="1" t="s">
        <v>77</v>
      </c>
      <c r="V2626" s="1" t="s">
        <v>87</v>
      </c>
      <c r="W2626" s="1" t="s">
        <v>88</v>
      </c>
      <c r="X2626" s="1" t="s">
        <v>84</v>
      </c>
      <c r="Y2626" s="1" t="s">
        <v>86</v>
      </c>
      <c r="Z2626" s="1" t="s">
        <v>89</v>
      </c>
      <c r="AA2626">
        <v>160</v>
      </c>
      <c r="AB2626">
        <v>228.8</v>
      </c>
    </row>
    <row r="2627" spans="18:28" ht="14.4" x14ac:dyDescent="0.3">
      <c r="R2627" s="22">
        <v>2725442</v>
      </c>
      <c r="S2627">
        <v>2021</v>
      </c>
      <c r="T2627" s="1" t="s">
        <v>3</v>
      </c>
      <c r="U2627" s="1" t="s">
        <v>77</v>
      </c>
      <c r="V2627" s="1" t="s">
        <v>87</v>
      </c>
      <c r="W2627" s="1" t="s">
        <v>88</v>
      </c>
      <c r="X2627" s="1" t="s">
        <v>84</v>
      </c>
      <c r="Y2627" s="1" t="s">
        <v>86</v>
      </c>
      <c r="Z2627" s="1" t="s">
        <v>89</v>
      </c>
      <c r="AA2627">
        <v>148</v>
      </c>
      <c r="AB2627">
        <v>211.64</v>
      </c>
    </row>
    <row r="2628" spans="18:28" ht="14.4" x14ac:dyDescent="0.3">
      <c r="R2628" s="22">
        <v>2725442</v>
      </c>
      <c r="S2628">
        <v>2021</v>
      </c>
      <c r="T2628" s="1" t="s">
        <v>3</v>
      </c>
      <c r="U2628" s="1" t="s">
        <v>77</v>
      </c>
      <c r="V2628" s="1" t="s">
        <v>87</v>
      </c>
      <c r="W2628" s="1" t="s">
        <v>88</v>
      </c>
      <c r="X2628" s="1" t="s">
        <v>84</v>
      </c>
      <c r="Y2628" s="1" t="s">
        <v>86</v>
      </c>
      <c r="Z2628" s="1" t="s">
        <v>89</v>
      </c>
      <c r="AA2628">
        <v>157</v>
      </c>
      <c r="AB2628">
        <v>224.51</v>
      </c>
    </row>
    <row r="2629" spans="18:28" ht="14.4" x14ac:dyDescent="0.3">
      <c r="R2629" s="22">
        <v>2725442</v>
      </c>
      <c r="S2629">
        <v>2021</v>
      </c>
      <c r="T2629" s="1" t="s">
        <v>3</v>
      </c>
      <c r="U2629" s="1" t="s">
        <v>77</v>
      </c>
      <c r="V2629" s="1" t="s">
        <v>87</v>
      </c>
      <c r="W2629" s="1" t="s">
        <v>88</v>
      </c>
      <c r="X2629" s="1" t="s">
        <v>84</v>
      </c>
      <c r="Y2629" s="1" t="s">
        <v>86</v>
      </c>
      <c r="Z2629" s="1" t="s">
        <v>89</v>
      </c>
      <c r="AA2629">
        <v>151</v>
      </c>
      <c r="AB2629">
        <v>215.93</v>
      </c>
    </row>
    <row r="2630" spans="18:28" ht="14.4" x14ac:dyDescent="0.3">
      <c r="R2630" s="22">
        <v>2725442</v>
      </c>
      <c r="S2630">
        <v>2021</v>
      </c>
      <c r="T2630" s="1" t="s">
        <v>7</v>
      </c>
      <c r="U2630" s="1" t="s">
        <v>77</v>
      </c>
      <c r="V2630" s="1" t="s">
        <v>87</v>
      </c>
      <c r="W2630" s="1" t="s">
        <v>88</v>
      </c>
      <c r="X2630" s="1" t="s">
        <v>84</v>
      </c>
      <c r="Y2630" s="1" t="s">
        <v>86</v>
      </c>
      <c r="Z2630" s="1" t="s">
        <v>89</v>
      </c>
      <c r="AA2630">
        <v>343</v>
      </c>
      <c r="AB2630">
        <v>490.49</v>
      </c>
    </row>
    <row r="2631" spans="18:28" ht="14.4" x14ac:dyDescent="0.3">
      <c r="R2631" s="22">
        <v>2725442</v>
      </c>
      <c r="S2631">
        <v>2021</v>
      </c>
      <c r="T2631" s="1" t="s">
        <v>11</v>
      </c>
      <c r="U2631" s="1" t="s">
        <v>77</v>
      </c>
      <c r="V2631" s="1" t="s">
        <v>87</v>
      </c>
      <c r="W2631" s="1" t="s">
        <v>88</v>
      </c>
      <c r="X2631" s="1" t="s">
        <v>84</v>
      </c>
      <c r="Y2631" s="1" t="s">
        <v>86</v>
      </c>
      <c r="Z2631" s="1" t="s">
        <v>82</v>
      </c>
      <c r="AA2631">
        <v>274</v>
      </c>
      <c r="AB2631">
        <v>391.82</v>
      </c>
    </row>
    <row r="2632" spans="18:28" ht="14.4" x14ac:dyDescent="0.3">
      <c r="R2632" s="22">
        <v>2725442</v>
      </c>
      <c r="S2632">
        <v>2021</v>
      </c>
      <c r="T2632" s="1" t="s">
        <v>11</v>
      </c>
      <c r="U2632" s="1" t="s">
        <v>77</v>
      </c>
      <c r="V2632" s="1" t="s">
        <v>87</v>
      </c>
      <c r="W2632" s="1" t="s">
        <v>88</v>
      </c>
      <c r="X2632" s="1" t="s">
        <v>84</v>
      </c>
      <c r="Y2632" s="1" t="s">
        <v>86</v>
      </c>
      <c r="Z2632" s="1" t="s">
        <v>82</v>
      </c>
      <c r="AA2632">
        <v>268</v>
      </c>
      <c r="AB2632">
        <v>383.24</v>
      </c>
    </row>
    <row r="2633" spans="18:28" ht="14.4" x14ac:dyDescent="0.3">
      <c r="R2633" s="22">
        <v>2725442</v>
      </c>
      <c r="S2633">
        <v>2021</v>
      </c>
      <c r="T2633" s="1" t="s">
        <v>11</v>
      </c>
      <c r="U2633" s="1" t="s">
        <v>77</v>
      </c>
      <c r="V2633" s="1" t="s">
        <v>87</v>
      </c>
      <c r="W2633" s="1" t="s">
        <v>88</v>
      </c>
      <c r="X2633" s="1" t="s">
        <v>84</v>
      </c>
      <c r="Y2633" s="1" t="s">
        <v>86</v>
      </c>
      <c r="Z2633" s="1" t="s">
        <v>82</v>
      </c>
      <c r="AA2633">
        <v>277</v>
      </c>
      <c r="AB2633">
        <v>396.11</v>
      </c>
    </row>
    <row r="2634" spans="18:28" ht="14.4" x14ac:dyDescent="0.3">
      <c r="R2634" s="22">
        <v>2725442</v>
      </c>
      <c r="S2634">
        <v>2021</v>
      </c>
      <c r="T2634" s="1" t="s">
        <v>11</v>
      </c>
      <c r="U2634" s="1" t="s">
        <v>77</v>
      </c>
      <c r="V2634" s="1" t="s">
        <v>87</v>
      </c>
      <c r="W2634" s="1" t="s">
        <v>88</v>
      </c>
      <c r="X2634" s="1" t="s">
        <v>84</v>
      </c>
      <c r="Y2634" s="1" t="s">
        <v>86</v>
      </c>
      <c r="Z2634" s="1" t="s">
        <v>82</v>
      </c>
      <c r="AA2634">
        <v>271</v>
      </c>
      <c r="AB2634">
        <v>387.53</v>
      </c>
    </row>
    <row r="2635" spans="18:28" ht="14.4" x14ac:dyDescent="0.3">
      <c r="R2635" s="22">
        <v>2725442</v>
      </c>
      <c r="S2635">
        <v>2021</v>
      </c>
      <c r="T2635" s="1" t="s">
        <v>7</v>
      </c>
      <c r="U2635" s="1" t="s">
        <v>77</v>
      </c>
      <c r="V2635" s="1" t="s">
        <v>87</v>
      </c>
      <c r="W2635" s="1" t="s">
        <v>88</v>
      </c>
      <c r="X2635" s="1" t="s">
        <v>84</v>
      </c>
      <c r="Y2635" s="1" t="s">
        <v>86</v>
      </c>
      <c r="Z2635" s="1" t="s">
        <v>89</v>
      </c>
      <c r="AA2635">
        <v>913</v>
      </c>
      <c r="AB2635">
        <v>1305.5899999999999</v>
      </c>
    </row>
    <row r="2636" spans="18:28" ht="14.4" x14ac:dyDescent="0.3">
      <c r="R2636" s="22">
        <v>2725442</v>
      </c>
      <c r="S2636">
        <v>2021</v>
      </c>
      <c r="T2636" s="1" t="s">
        <v>7</v>
      </c>
      <c r="U2636" s="1" t="s">
        <v>77</v>
      </c>
      <c r="V2636" s="1" t="s">
        <v>87</v>
      </c>
      <c r="W2636" s="1" t="s">
        <v>88</v>
      </c>
      <c r="X2636" s="1" t="s">
        <v>84</v>
      </c>
      <c r="Y2636" s="1" t="s">
        <v>86</v>
      </c>
      <c r="Z2636" s="1" t="s">
        <v>89</v>
      </c>
      <c r="AA2636">
        <v>319</v>
      </c>
      <c r="AB2636">
        <v>456.16999999999996</v>
      </c>
    </row>
    <row r="2637" spans="18:28" ht="14.4" x14ac:dyDescent="0.3">
      <c r="R2637" s="22">
        <v>2725442</v>
      </c>
      <c r="S2637">
        <v>2021</v>
      </c>
      <c r="T2637" s="1" t="s">
        <v>7</v>
      </c>
      <c r="U2637" s="1" t="s">
        <v>77</v>
      </c>
      <c r="V2637" s="1" t="s">
        <v>87</v>
      </c>
      <c r="W2637" s="1" t="s">
        <v>88</v>
      </c>
      <c r="X2637" s="1" t="s">
        <v>84</v>
      </c>
      <c r="Y2637" s="1" t="s">
        <v>86</v>
      </c>
      <c r="Z2637" s="1" t="s">
        <v>89</v>
      </c>
      <c r="AA2637">
        <v>367</v>
      </c>
      <c r="AB2637">
        <v>524.80999999999995</v>
      </c>
    </row>
    <row r="2638" spans="18:28" ht="14.4" x14ac:dyDescent="0.3">
      <c r="R2638" s="22">
        <v>2725442</v>
      </c>
      <c r="S2638">
        <v>2021</v>
      </c>
      <c r="T2638" s="1" t="s">
        <v>7</v>
      </c>
      <c r="U2638" s="1" t="s">
        <v>77</v>
      </c>
      <c r="V2638" s="1" t="s">
        <v>87</v>
      </c>
      <c r="W2638" s="1" t="s">
        <v>88</v>
      </c>
      <c r="X2638" s="1" t="s">
        <v>84</v>
      </c>
      <c r="Y2638" s="1" t="s">
        <v>86</v>
      </c>
      <c r="Z2638" s="1" t="s">
        <v>89</v>
      </c>
      <c r="AA2638">
        <v>835</v>
      </c>
      <c r="AB2638">
        <v>1194.05</v>
      </c>
    </row>
    <row r="2639" spans="18:28" ht="14.4" x14ac:dyDescent="0.3">
      <c r="R2639" s="22">
        <v>2725442</v>
      </c>
      <c r="S2639">
        <v>2021</v>
      </c>
      <c r="T2639" s="1" t="s">
        <v>11</v>
      </c>
      <c r="U2639" s="1" t="s">
        <v>77</v>
      </c>
      <c r="V2639" s="1" t="s">
        <v>87</v>
      </c>
      <c r="W2639" s="1" t="s">
        <v>88</v>
      </c>
      <c r="X2639" s="1" t="s">
        <v>84</v>
      </c>
      <c r="Y2639" s="1" t="s">
        <v>86</v>
      </c>
      <c r="Z2639" s="1" t="s">
        <v>89</v>
      </c>
      <c r="AA2639">
        <v>346</v>
      </c>
      <c r="AB2639">
        <v>494.78</v>
      </c>
    </row>
    <row r="2640" spans="18:28" ht="14.4" x14ac:dyDescent="0.3">
      <c r="R2640" s="22">
        <v>2725442</v>
      </c>
      <c r="S2640">
        <v>2021</v>
      </c>
      <c r="T2640" s="1" t="s">
        <v>11</v>
      </c>
      <c r="U2640" s="1" t="s">
        <v>77</v>
      </c>
      <c r="V2640" s="1" t="s">
        <v>87</v>
      </c>
      <c r="W2640" s="1" t="s">
        <v>88</v>
      </c>
      <c r="X2640" s="1" t="s">
        <v>84</v>
      </c>
      <c r="Y2640" s="1" t="s">
        <v>86</v>
      </c>
      <c r="Z2640" s="1" t="s">
        <v>89</v>
      </c>
      <c r="AA2640">
        <v>863</v>
      </c>
      <c r="AB2640">
        <v>1234.0899999999999</v>
      </c>
    </row>
    <row r="2641" spans="18:28" ht="14.4" x14ac:dyDescent="0.3">
      <c r="R2641" s="22">
        <v>2725442</v>
      </c>
      <c r="S2641">
        <v>2021</v>
      </c>
      <c r="T2641" s="1" t="s">
        <v>11</v>
      </c>
      <c r="U2641" s="1" t="s">
        <v>77</v>
      </c>
      <c r="V2641" s="1" t="s">
        <v>87</v>
      </c>
      <c r="W2641" s="1" t="s">
        <v>88</v>
      </c>
      <c r="X2641" s="1" t="s">
        <v>84</v>
      </c>
      <c r="Y2641" s="1" t="s">
        <v>86</v>
      </c>
      <c r="Z2641" s="1" t="s">
        <v>89</v>
      </c>
      <c r="AA2641">
        <v>922</v>
      </c>
      <c r="AB2641">
        <v>1318.46</v>
      </c>
    </row>
    <row r="2642" spans="18:28" ht="14.4" x14ac:dyDescent="0.3">
      <c r="R2642" s="22">
        <v>2725442</v>
      </c>
      <c r="S2642">
        <v>2021</v>
      </c>
      <c r="T2642" s="1" t="s">
        <v>11</v>
      </c>
      <c r="U2642" s="1" t="s">
        <v>77</v>
      </c>
      <c r="V2642" s="1" t="s">
        <v>87</v>
      </c>
      <c r="W2642" s="1" t="s">
        <v>88</v>
      </c>
      <c r="X2642" s="1" t="s">
        <v>84</v>
      </c>
      <c r="Y2642" s="1" t="s">
        <v>86</v>
      </c>
      <c r="Z2642" s="1" t="s">
        <v>89</v>
      </c>
      <c r="AA2642">
        <v>345</v>
      </c>
      <c r="AB2642">
        <v>493.35</v>
      </c>
    </row>
    <row r="2643" spans="18:28" ht="14.4" x14ac:dyDescent="0.3">
      <c r="R2643" s="22">
        <v>2725442</v>
      </c>
      <c r="S2643">
        <v>2021</v>
      </c>
      <c r="T2643" s="1" t="s">
        <v>11</v>
      </c>
      <c r="U2643" s="1" t="s">
        <v>77</v>
      </c>
      <c r="V2643" s="1" t="s">
        <v>87</v>
      </c>
      <c r="W2643" s="1" t="s">
        <v>88</v>
      </c>
      <c r="X2643" s="1" t="s">
        <v>84</v>
      </c>
      <c r="Y2643" s="1" t="s">
        <v>86</v>
      </c>
      <c r="Z2643" s="1" t="s">
        <v>89</v>
      </c>
      <c r="AA2643">
        <v>839</v>
      </c>
      <c r="AB2643">
        <v>1199.77</v>
      </c>
    </row>
    <row r="2644" spans="18:28" ht="14.4" x14ac:dyDescent="0.3">
      <c r="R2644" s="22">
        <v>2725442</v>
      </c>
      <c r="S2644">
        <v>2021</v>
      </c>
      <c r="T2644" s="1" t="s">
        <v>11</v>
      </c>
      <c r="U2644" s="1" t="s">
        <v>77</v>
      </c>
      <c r="V2644" s="1" t="s">
        <v>87</v>
      </c>
      <c r="W2644" s="1" t="s">
        <v>88</v>
      </c>
      <c r="X2644" s="1" t="s">
        <v>84</v>
      </c>
      <c r="Y2644" s="1" t="s">
        <v>86</v>
      </c>
      <c r="Z2644" s="1" t="s">
        <v>89</v>
      </c>
      <c r="AA2644">
        <v>872</v>
      </c>
      <c r="AB2644">
        <v>1246.96</v>
      </c>
    </row>
    <row r="2645" spans="18:28" ht="14.4" x14ac:dyDescent="0.3">
      <c r="R2645" s="22">
        <v>2725442</v>
      </c>
      <c r="S2645">
        <v>2021</v>
      </c>
      <c r="T2645" s="1" t="s">
        <v>1</v>
      </c>
      <c r="U2645" s="1" t="s">
        <v>77</v>
      </c>
      <c r="V2645" s="1" t="s">
        <v>87</v>
      </c>
      <c r="W2645" s="1" t="s">
        <v>88</v>
      </c>
      <c r="X2645" s="1" t="s">
        <v>84</v>
      </c>
      <c r="Y2645" s="1" t="s">
        <v>86</v>
      </c>
      <c r="Z2645" s="1" t="s">
        <v>89</v>
      </c>
      <c r="AA2645">
        <v>352</v>
      </c>
      <c r="AB2645">
        <v>503.36</v>
      </c>
    </row>
    <row r="2646" spans="18:28" ht="14.4" x14ac:dyDescent="0.3">
      <c r="R2646" s="22">
        <v>2725442</v>
      </c>
      <c r="S2646">
        <v>2021</v>
      </c>
      <c r="T2646" s="1" t="s">
        <v>1</v>
      </c>
      <c r="U2646" s="1" t="s">
        <v>77</v>
      </c>
      <c r="V2646" s="1" t="s">
        <v>87</v>
      </c>
      <c r="W2646" s="1" t="s">
        <v>88</v>
      </c>
      <c r="X2646" s="1" t="s">
        <v>84</v>
      </c>
      <c r="Y2646" s="1" t="s">
        <v>86</v>
      </c>
      <c r="Z2646" s="1" t="s">
        <v>89</v>
      </c>
      <c r="AA2646">
        <v>821</v>
      </c>
      <c r="AB2646">
        <v>1174.03</v>
      </c>
    </row>
    <row r="2647" spans="18:28" ht="14.4" x14ac:dyDescent="0.3">
      <c r="R2647" s="22">
        <v>2725442</v>
      </c>
      <c r="S2647">
        <v>2021</v>
      </c>
      <c r="T2647" s="1" t="s">
        <v>1</v>
      </c>
      <c r="U2647" s="1" t="s">
        <v>77</v>
      </c>
      <c r="V2647" s="1" t="s">
        <v>87</v>
      </c>
      <c r="W2647" s="1" t="s">
        <v>88</v>
      </c>
      <c r="X2647" s="1" t="s">
        <v>84</v>
      </c>
      <c r="Y2647" s="1" t="s">
        <v>86</v>
      </c>
      <c r="Z2647" s="1" t="s">
        <v>89</v>
      </c>
      <c r="AA2647">
        <v>327</v>
      </c>
      <c r="AB2647">
        <v>467.61</v>
      </c>
    </row>
    <row r="2648" spans="18:28" ht="14.4" x14ac:dyDescent="0.3">
      <c r="R2648" s="22">
        <v>2725442</v>
      </c>
      <c r="S2648">
        <v>2021</v>
      </c>
      <c r="T2648" s="1" t="s">
        <v>2</v>
      </c>
      <c r="U2648" s="1" t="s">
        <v>77</v>
      </c>
      <c r="V2648" s="1" t="s">
        <v>87</v>
      </c>
      <c r="W2648" s="1" t="s">
        <v>88</v>
      </c>
      <c r="X2648" s="1" t="s">
        <v>84</v>
      </c>
      <c r="Y2648" s="1" t="s">
        <v>86</v>
      </c>
      <c r="Z2648" s="1" t="s">
        <v>89</v>
      </c>
      <c r="AA2648">
        <v>822</v>
      </c>
      <c r="AB2648">
        <v>1175.46</v>
      </c>
    </row>
    <row r="2649" spans="18:28" ht="14.4" x14ac:dyDescent="0.3">
      <c r="R2649" s="22">
        <v>2725442</v>
      </c>
      <c r="S2649">
        <v>2021</v>
      </c>
      <c r="T2649" s="1" t="s">
        <v>2</v>
      </c>
      <c r="U2649" s="1" t="s">
        <v>77</v>
      </c>
      <c r="V2649" s="1" t="s">
        <v>87</v>
      </c>
      <c r="W2649" s="1" t="s">
        <v>88</v>
      </c>
      <c r="X2649" s="1" t="s">
        <v>84</v>
      </c>
      <c r="Y2649" s="1" t="s">
        <v>86</v>
      </c>
      <c r="Z2649" s="1" t="s">
        <v>89</v>
      </c>
      <c r="AA2649">
        <v>855</v>
      </c>
      <c r="AB2649">
        <v>1222.6500000000001</v>
      </c>
    </row>
    <row r="2650" spans="18:28" ht="14.4" x14ac:dyDescent="0.3">
      <c r="R2650" s="22">
        <v>2725442</v>
      </c>
      <c r="S2650">
        <v>2021</v>
      </c>
      <c r="T2650" s="1" t="s">
        <v>2</v>
      </c>
      <c r="U2650" s="1" t="s">
        <v>77</v>
      </c>
      <c r="V2650" s="1" t="s">
        <v>87</v>
      </c>
      <c r="W2650" s="1" t="s">
        <v>88</v>
      </c>
      <c r="X2650" s="1" t="s">
        <v>84</v>
      </c>
      <c r="Y2650" s="1" t="s">
        <v>86</v>
      </c>
      <c r="Z2650" s="1" t="s">
        <v>89</v>
      </c>
      <c r="AA2650">
        <v>321</v>
      </c>
      <c r="AB2650">
        <v>459.03</v>
      </c>
    </row>
    <row r="2651" spans="18:28" ht="14.4" x14ac:dyDescent="0.3">
      <c r="R2651" s="22">
        <v>2725442</v>
      </c>
      <c r="S2651">
        <v>2021</v>
      </c>
      <c r="T2651" s="1" t="s">
        <v>2</v>
      </c>
      <c r="U2651" s="1" t="s">
        <v>77</v>
      </c>
      <c r="V2651" s="1" t="s">
        <v>87</v>
      </c>
      <c r="W2651" s="1" t="s">
        <v>88</v>
      </c>
      <c r="X2651" s="1" t="s">
        <v>84</v>
      </c>
      <c r="Y2651" s="1" t="s">
        <v>86</v>
      </c>
      <c r="Z2651" s="1" t="s">
        <v>89</v>
      </c>
      <c r="AA2651">
        <v>349</v>
      </c>
      <c r="AB2651">
        <v>499.07</v>
      </c>
    </row>
    <row r="2652" spans="18:28" ht="14.4" x14ac:dyDescent="0.3">
      <c r="R2652" s="22">
        <v>2725442</v>
      </c>
      <c r="S2652">
        <v>2021</v>
      </c>
      <c r="T2652" s="1" t="s">
        <v>2</v>
      </c>
      <c r="U2652" s="1" t="s">
        <v>77</v>
      </c>
      <c r="V2652" s="1" t="s">
        <v>87</v>
      </c>
      <c r="W2652" s="1" t="s">
        <v>88</v>
      </c>
      <c r="X2652" s="1" t="s">
        <v>84</v>
      </c>
      <c r="Y2652" s="1" t="s">
        <v>86</v>
      </c>
      <c r="Z2652" s="1" t="s">
        <v>89</v>
      </c>
      <c r="AA2652">
        <v>151</v>
      </c>
      <c r="AB2652">
        <v>215.93</v>
      </c>
    </row>
    <row r="2653" spans="18:28" ht="14.4" x14ac:dyDescent="0.3">
      <c r="R2653" s="22">
        <v>2725442</v>
      </c>
      <c r="S2653">
        <v>2021</v>
      </c>
      <c r="T2653" s="1" t="s">
        <v>2</v>
      </c>
      <c r="U2653" s="1" t="s">
        <v>77</v>
      </c>
      <c r="V2653" s="1" t="s">
        <v>87</v>
      </c>
      <c r="W2653" s="1" t="s">
        <v>88</v>
      </c>
      <c r="X2653" s="1" t="s">
        <v>84</v>
      </c>
      <c r="Y2653" s="1" t="s">
        <v>86</v>
      </c>
      <c r="Z2653" s="1" t="s">
        <v>89</v>
      </c>
      <c r="AA2653">
        <v>864</v>
      </c>
      <c r="AB2653">
        <v>1235.52</v>
      </c>
    </row>
    <row r="2654" spans="18:28" ht="14.4" x14ac:dyDescent="0.3">
      <c r="R2654" s="22">
        <v>2725442</v>
      </c>
      <c r="S2654">
        <v>2021</v>
      </c>
      <c r="T2654" s="1" t="s">
        <v>4</v>
      </c>
      <c r="U2654" s="1" t="s">
        <v>77</v>
      </c>
      <c r="V2654" s="1" t="s">
        <v>87</v>
      </c>
      <c r="W2654" s="1" t="s">
        <v>88</v>
      </c>
      <c r="X2654" s="1" t="s">
        <v>84</v>
      </c>
      <c r="Y2654" s="1" t="s">
        <v>86</v>
      </c>
      <c r="Z2654" s="1" t="s">
        <v>89</v>
      </c>
      <c r="AA2654">
        <v>338</v>
      </c>
      <c r="AB2654">
        <v>483.34000000000003</v>
      </c>
    </row>
    <row r="2655" spans="18:28" ht="14.4" x14ac:dyDescent="0.3">
      <c r="R2655" s="22">
        <v>2725442</v>
      </c>
      <c r="S2655">
        <v>2021</v>
      </c>
      <c r="T2655" s="1" t="s">
        <v>4</v>
      </c>
      <c r="U2655" s="1" t="s">
        <v>77</v>
      </c>
      <c r="V2655" s="1" t="s">
        <v>87</v>
      </c>
      <c r="W2655" s="1" t="s">
        <v>88</v>
      </c>
      <c r="X2655" s="1" t="s">
        <v>84</v>
      </c>
      <c r="Y2655" s="1" t="s">
        <v>86</v>
      </c>
      <c r="Z2655" s="1" t="s">
        <v>89</v>
      </c>
      <c r="AA2655">
        <v>910</v>
      </c>
      <c r="AB2655">
        <v>1301.3</v>
      </c>
    </row>
    <row r="2656" spans="18:28" ht="14.4" x14ac:dyDescent="0.3">
      <c r="R2656" s="22">
        <v>2725442</v>
      </c>
      <c r="S2656">
        <v>2021</v>
      </c>
      <c r="T2656" s="1" t="s">
        <v>4</v>
      </c>
      <c r="U2656" s="1" t="s">
        <v>77</v>
      </c>
      <c r="V2656" s="1" t="s">
        <v>87</v>
      </c>
      <c r="W2656" s="1" t="s">
        <v>88</v>
      </c>
      <c r="X2656" s="1" t="s">
        <v>84</v>
      </c>
      <c r="Y2656" s="1" t="s">
        <v>86</v>
      </c>
      <c r="Z2656" s="1" t="s">
        <v>89</v>
      </c>
      <c r="AA2656">
        <v>866</v>
      </c>
      <c r="AB2656">
        <v>1238.3800000000001</v>
      </c>
    </row>
    <row r="2657" spans="18:28" ht="14.4" x14ac:dyDescent="0.3">
      <c r="R2657" s="22">
        <v>2725442</v>
      </c>
      <c r="S2657">
        <v>2021</v>
      </c>
      <c r="T2657" s="1" t="s">
        <v>4</v>
      </c>
      <c r="U2657" s="1" t="s">
        <v>77</v>
      </c>
      <c r="V2657" s="1" t="s">
        <v>87</v>
      </c>
      <c r="W2657" s="1" t="s">
        <v>88</v>
      </c>
      <c r="X2657" s="1" t="s">
        <v>84</v>
      </c>
      <c r="Y2657" s="1" t="s">
        <v>86</v>
      </c>
      <c r="Z2657" s="1" t="s">
        <v>89</v>
      </c>
      <c r="AA2657">
        <v>311</v>
      </c>
      <c r="AB2657">
        <v>444.73</v>
      </c>
    </row>
    <row r="2658" spans="18:28" ht="14.4" x14ac:dyDescent="0.3">
      <c r="R2658" s="22">
        <v>2725442</v>
      </c>
      <c r="S2658">
        <v>2021</v>
      </c>
      <c r="T2658" s="1" t="s">
        <v>7</v>
      </c>
      <c r="U2658" s="1" t="s">
        <v>77</v>
      </c>
      <c r="V2658" s="1" t="s">
        <v>87</v>
      </c>
      <c r="W2658" s="1" t="s">
        <v>88</v>
      </c>
      <c r="X2658" s="1" t="s">
        <v>80</v>
      </c>
      <c r="Y2658" s="1" t="s">
        <v>86</v>
      </c>
      <c r="Z2658" s="1" t="s">
        <v>82</v>
      </c>
      <c r="AA2658">
        <v>334</v>
      </c>
      <c r="AB2658">
        <v>477.62</v>
      </c>
    </row>
    <row r="2659" spans="18:28" ht="14.4" x14ac:dyDescent="0.3">
      <c r="R2659" s="22">
        <v>2725442</v>
      </c>
      <c r="S2659">
        <v>2021</v>
      </c>
      <c r="T2659" s="1" t="s">
        <v>7</v>
      </c>
      <c r="U2659" s="1" t="s">
        <v>77</v>
      </c>
      <c r="V2659" s="1" t="s">
        <v>87</v>
      </c>
      <c r="W2659" s="1" t="s">
        <v>88</v>
      </c>
      <c r="X2659" s="1" t="s">
        <v>80</v>
      </c>
      <c r="Y2659" s="1" t="s">
        <v>86</v>
      </c>
      <c r="Z2659" s="1" t="s">
        <v>82</v>
      </c>
      <c r="AA2659">
        <v>337</v>
      </c>
      <c r="AB2659">
        <v>481.90999999999997</v>
      </c>
    </row>
    <row r="2660" spans="18:28" ht="14.4" x14ac:dyDescent="0.3">
      <c r="R2660" s="22">
        <v>2725442</v>
      </c>
      <c r="S2660">
        <v>2021</v>
      </c>
      <c r="T2660" s="1" t="s">
        <v>8</v>
      </c>
      <c r="U2660" s="1" t="s">
        <v>77</v>
      </c>
      <c r="V2660" s="1" t="s">
        <v>87</v>
      </c>
      <c r="W2660" s="1" t="s">
        <v>88</v>
      </c>
      <c r="X2660" s="1" t="s">
        <v>80</v>
      </c>
      <c r="Y2660" s="1" t="s">
        <v>86</v>
      </c>
      <c r="Z2660" s="1" t="s">
        <v>82</v>
      </c>
      <c r="AA2660">
        <v>322</v>
      </c>
      <c r="AB2660">
        <v>460.46000000000004</v>
      </c>
    </row>
    <row r="2661" spans="18:28" ht="14.4" x14ac:dyDescent="0.3">
      <c r="R2661" s="22">
        <v>2725442</v>
      </c>
      <c r="S2661">
        <v>2021</v>
      </c>
      <c r="T2661" s="1" t="s">
        <v>8</v>
      </c>
      <c r="U2661" s="1" t="s">
        <v>77</v>
      </c>
      <c r="V2661" s="1" t="s">
        <v>87</v>
      </c>
      <c r="W2661" s="1" t="s">
        <v>88</v>
      </c>
      <c r="X2661" s="1" t="s">
        <v>80</v>
      </c>
      <c r="Y2661" s="1" t="s">
        <v>86</v>
      </c>
      <c r="Z2661" s="1" t="s">
        <v>82</v>
      </c>
      <c r="AA2661">
        <v>325</v>
      </c>
      <c r="AB2661">
        <v>464.75</v>
      </c>
    </row>
    <row r="2662" spans="18:28" ht="14.4" x14ac:dyDescent="0.3">
      <c r="R2662" s="22">
        <v>2725442</v>
      </c>
      <c r="S2662">
        <v>2021</v>
      </c>
      <c r="T2662" s="1" t="s">
        <v>3</v>
      </c>
      <c r="U2662" s="1" t="s">
        <v>77</v>
      </c>
      <c r="V2662" s="1" t="s">
        <v>78</v>
      </c>
      <c r="W2662" s="1" t="s">
        <v>79</v>
      </c>
      <c r="X2662" s="1" t="s">
        <v>80</v>
      </c>
      <c r="Y2662" s="1" t="s">
        <v>81</v>
      </c>
      <c r="Z2662" s="1" t="s">
        <v>83</v>
      </c>
      <c r="AA2662">
        <v>170</v>
      </c>
      <c r="AB2662">
        <v>243.1</v>
      </c>
    </row>
    <row r="2663" spans="18:28" ht="14.4" x14ac:dyDescent="0.3">
      <c r="R2663" s="22">
        <v>2725442</v>
      </c>
      <c r="S2663">
        <v>2021</v>
      </c>
      <c r="T2663" s="1" t="s">
        <v>3</v>
      </c>
      <c r="U2663" s="1" t="s">
        <v>77</v>
      </c>
      <c r="V2663" s="1" t="s">
        <v>78</v>
      </c>
      <c r="W2663" s="1" t="s">
        <v>79</v>
      </c>
      <c r="X2663" s="1" t="s">
        <v>80</v>
      </c>
      <c r="Y2663" s="1" t="s">
        <v>81</v>
      </c>
      <c r="Z2663" s="1" t="s">
        <v>83</v>
      </c>
      <c r="AA2663">
        <v>218</v>
      </c>
      <c r="AB2663">
        <v>311.74</v>
      </c>
    </row>
    <row r="2664" spans="18:28" ht="14.4" x14ac:dyDescent="0.3">
      <c r="R2664" s="22">
        <v>2725442</v>
      </c>
      <c r="S2664">
        <v>2021</v>
      </c>
      <c r="T2664" s="1" t="s">
        <v>3</v>
      </c>
      <c r="U2664" s="1" t="s">
        <v>77</v>
      </c>
      <c r="V2664" s="1" t="s">
        <v>78</v>
      </c>
      <c r="W2664" s="1" t="s">
        <v>79</v>
      </c>
      <c r="X2664" s="1" t="s">
        <v>80</v>
      </c>
      <c r="Y2664" s="1" t="s">
        <v>81</v>
      </c>
      <c r="Z2664" s="1" t="s">
        <v>83</v>
      </c>
      <c r="AA2664">
        <v>687</v>
      </c>
      <c r="AB2664">
        <v>982.41</v>
      </c>
    </row>
    <row r="2665" spans="18:28" ht="14.4" x14ac:dyDescent="0.3">
      <c r="R2665" s="22">
        <v>2725442</v>
      </c>
      <c r="S2665">
        <v>2021</v>
      </c>
      <c r="T2665" s="1" t="s">
        <v>3</v>
      </c>
      <c r="U2665" s="1" t="s">
        <v>77</v>
      </c>
      <c r="V2665" s="1" t="s">
        <v>78</v>
      </c>
      <c r="W2665" s="1" t="s">
        <v>79</v>
      </c>
      <c r="X2665" s="1" t="s">
        <v>80</v>
      </c>
      <c r="Y2665" s="1" t="s">
        <v>81</v>
      </c>
      <c r="Z2665" s="1" t="s">
        <v>83</v>
      </c>
      <c r="AA2665">
        <v>774</v>
      </c>
      <c r="AB2665">
        <v>1106.82</v>
      </c>
    </row>
    <row r="2666" spans="18:28" ht="14.4" x14ac:dyDescent="0.3">
      <c r="R2666" s="22">
        <v>2725442</v>
      </c>
      <c r="S2666">
        <v>2021</v>
      </c>
      <c r="T2666" s="1" t="s">
        <v>3</v>
      </c>
      <c r="U2666" s="1" t="s">
        <v>77</v>
      </c>
      <c r="V2666" s="1" t="s">
        <v>78</v>
      </c>
      <c r="W2666" s="1" t="s">
        <v>79</v>
      </c>
      <c r="X2666" s="1" t="s">
        <v>80</v>
      </c>
      <c r="Y2666" s="1" t="s">
        <v>81</v>
      </c>
      <c r="Z2666" s="1" t="s">
        <v>83</v>
      </c>
      <c r="AA2666">
        <v>153</v>
      </c>
      <c r="AB2666">
        <v>218.79</v>
      </c>
    </row>
    <row r="2667" spans="18:28" ht="14.4" x14ac:dyDescent="0.3">
      <c r="R2667" s="22">
        <v>2725442</v>
      </c>
      <c r="S2667">
        <v>2021</v>
      </c>
      <c r="T2667" s="1" t="s">
        <v>3</v>
      </c>
      <c r="U2667" s="1" t="s">
        <v>77</v>
      </c>
      <c r="V2667" s="1" t="s">
        <v>78</v>
      </c>
      <c r="W2667" s="1" t="s">
        <v>79</v>
      </c>
      <c r="X2667" s="1" t="s">
        <v>80</v>
      </c>
      <c r="Y2667" s="1" t="s">
        <v>81</v>
      </c>
      <c r="Z2667" s="1" t="s">
        <v>83</v>
      </c>
      <c r="AA2667">
        <v>171</v>
      </c>
      <c r="AB2667">
        <v>244.53</v>
      </c>
    </row>
    <row r="2668" spans="18:28" ht="14.4" x14ac:dyDescent="0.3">
      <c r="R2668" s="22">
        <v>2725442</v>
      </c>
      <c r="S2668">
        <v>2021</v>
      </c>
      <c r="T2668" s="1" t="s">
        <v>3</v>
      </c>
      <c r="U2668" s="1" t="s">
        <v>77</v>
      </c>
      <c r="V2668" s="1" t="s">
        <v>78</v>
      </c>
      <c r="W2668" s="1" t="s">
        <v>79</v>
      </c>
      <c r="X2668" s="1" t="s">
        <v>80</v>
      </c>
      <c r="Y2668" s="1" t="s">
        <v>81</v>
      </c>
      <c r="Z2668" s="1" t="s">
        <v>83</v>
      </c>
      <c r="AA2668">
        <v>217</v>
      </c>
      <c r="AB2668">
        <v>310.31</v>
      </c>
    </row>
    <row r="2669" spans="18:28" ht="14.4" x14ac:dyDescent="0.3">
      <c r="R2669" s="22">
        <v>2725442</v>
      </c>
      <c r="S2669">
        <v>2021</v>
      </c>
      <c r="T2669" s="1" t="s">
        <v>3</v>
      </c>
      <c r="U2669" s="1" t="s">
        <v>77</v>
      </c>
      <c r="V2669" s="1" t="s">
        <v>78</v>
      </c>
      <c r="W2669" s="1" t="s">
        <v>79</v>
      </c>
      <c r="X2669" s="1" t="s">
        <v>80</v>
      </c>
      <c r="Y2669" s="1" t="s">
        <v>81</v>
      </c>
      <c r="Z2669" s="1" t="s">
        <v>83</v>
      </c>
      <c r="AA2669">
        <v>783</v>
      </c>
      <c r="AB2669">
        <v>1119.69</v>
      </c>
    </row>
    <row r="2670" spans="18:28" ht="14.4" x14ac:dyDescent="0.3">
      <c r="R2670" s="22">
        <v>2725442</v>
      </c>
      <c r="S2670">
        <v>2021</v>
      </c>
      <c r="T2670" s="1" t="s">
        <v>7</v>
      </c>
      <c r="U2670" s="1" t="s">
        <v>77</v>
      </c>
      <c r="V2670" s="1" t="s">
        <v>78</v>
      </c>
      <c r="W2670" s="1" t="s">
        <v>79</v>
      </c>
      <c r="X2670" s="1" t="s">
        <v>80</v>
      </c>
      <c r="Y2670" s="1" t="s">
        <v>81</v>
      </c>
      <c r="Z2670" s="1" t="s">
        <v>83</v>
      </c>
      <c r="AA2670">
        <v>777</v>
      </c>
      <c r="AB2670">
        <v>1111.1100000000001</v>
      </c>
    </row>
    <row r="2671" spans="18:28" ht="14.4" x14ac:dyDescent="0.3">
      <c r="R2671" s="22">
        <v>2725442</v>
      </c>
      <c r="S2671">
        <v>2021</v>
      </c>
      <c r="T2671" s="1" t="s">
        <v>7</v>
      </c>
      <c r="U2671" s="1" t="s">
        <v>77</v>
      </c>
      <c r="V2671" s="1" t="s">
        <v>78</v>
      </c>
      <c r="W2671" s="1" t="s">
        <v>79</v>
      </c>
      <c r="X2671" s="1" t="s">
        <v>80</v>
      </c>
      <c r="Y2671" s="1" t="s">
        <v>81</v>
      </c>
      <c r="Z2671" s="1" t="s">
        <v>83</v>
      </c>
      <c r="AA2671">
        <v>153</v>
      </c>
      <c r="AB2671">
        <v>218.79</v>
      </c>
    </row>
    <row r="2672" spans="18:28" ht="14.4" x14ac:dyDescent="0.3">
      <c r="R2672" s="22">
        <v>2725442</v>
      </c>
      <c r="S2672">
        <v>2021</v>
      </c>
      <c r="T2672" s="1" t="s">
        <v>7</v>
      </c>
      <c r="U2672" s="1" t="s">
        <v>77</v>
      </c>
      <c r="V2672" s="1" t="s">
        <v>78</v>
      </c>
      <c r="W2672" s="1" t="s">
        <v>79</v>
      </c>
      <c r="X2672" s="1" t="s">
        <v>80</v>
      </c>
      <c r="Y2672" s="1" t="s">
        <v>81</v>
      </c>
      <c r="Z2672" s="1" t="s">
        <v>83</v>
      </c>
      <c r="AA2672">
        <v>197</v>
      </c>
      <c r="AB2672">
        <v>281.70999999999998</v>
      </c>
    </row>
    <row r="2673" spans="18:28" ht="14.4" x14ac:dyDescent="0.3">
      <c r="R2673" s="22">
        <v>2725442</v>
      </c>
      <c r="S2673">
        <v>2021</v>
      </c>
      <c r="T2673" s="1" t="s">
        <v>11</v>
      </c>
      <c r="U2673" s="1" t="s">
        <v>77</v>
      </c>
      <c r="V2673" s="1" t="s">
        <v>78</v>
      </c>
      <c r="W2673" s="1" t="s">
        <v>79</v>
      </c>
      <c r="X2673" s="1" t="s">
        <v>80</v>
      </c>
      <c r="Y2673" s="1" t="s">
        <v>81</v>
      </c>
      <c r="Z2673" s="1" t="s">
        <v>83</v>
      </c>
      <c r="AA2673">
        <v>176</v>
      </c>
      <c r="AB2673">
        <v>251.68</v>
      </c>
    </row>
    <row r="2674" spans="18:28" ht="14.4" x14ac:dyDescent="0.3">
      <c r="R2674" s="22">
        <v>2725442</v>
      </c>
      <c r="S2674">
        <v>2021</v>
      </c>
      <c r="T2674" s="1" t="s">
        <v>11</v>
      </c>
      <c r="U2674" s="1" t="s">
        <v>77</v>
      </c>
      <c r="V2674" s="1" t="s">
        <v>78</v>
      </c>
      <c r="W2674" s="1" t="s">
        <v>79</v>
      </c>
      <c r="X2674" s="1" t="s">
        <v>80</v>
      </c>
      <c r="Y2674" s="1" t="s">
        <v>81</v>
      </c>
      <c r="Z2674" s="1" t="s">
        <v>83</v>
      </c>
      <c r="AA2674">
        <v>178</v>
      </c>
      <c r="AB2674">
        <v>254.54</v>
      </c>
    </row>
    <row r="2675" spans="18:28" ht="14.4" x14ac:dyDescent="0.3">
      <c r="R2675" s="22">
        <v>2725442</v>
      </c>
      <c r="S2675">
        <v>2021</v>
      </c>
      <c r="T2675" s="1" t="s">
        <v>11</v>
      </c>
      <c r="U2675" s="1" t="s">
        <v>77</v>
      </c>
      <c r="V2675" s="1" t="s">
        <v>78</v>
      </c>
      <c r="W2675" s="1" t="s">
        <v>79</v>
      </c>
      <c r="X2675" s="1" t="s">
        <v>80</v>
      </c>
      <c r="Y2675" s="1" t="s">
        <v>81</v>
      </c>
      <c r="Z2675" s="1" t="s">
        <v>83</v>
      </c>
      <c r="AA2675">
        <v>127</v>
      </c>
      <c r="AB2675">
        <v>181.61</v>
      </c>
    </row>
    <row r="2676" spans="18:28" ht="14.4" x14ac:dyDescent="0.3">
      <c r="R2676" s="22">
        <v>2725442</v>
      </c>
      <c r="S2676">
        <v>2021</v>
      </c>
      <c r="T2676" s="1" t="s">
        <v>11</v>
      </c>
      <c r="U2676" s="1" t="s">
        <v>77</v>
      </c>
      <c r="V2676" s="1" t="s">
        <v>78</v>
      </c>
      <c r="W2676" s="1" t="s">
        <v>79</v>
      </c>
      <c r="X2676" s="1" t="s">
        <v>80</v>
      </c>
      <c r="Y2676" s="1" t="s">
        <v>81</v>
      </c>
      <c r="Z2676" s="1" t="s">
        <v>83</v>
      </c>
      <c r="AA2676">
        <v>175</v>
      </c>
      <c r="AB2676">
        <v>250.25</v>
      </c>
    </row>
    <row r="2677" spans="18:28" ht="14.4" x14ac:dyDescent="0.3">
      <c r="R2677" s="22">
        <v>2725442</v>
      </c>
      <c r="S2677">
        <v>2021</v>
      </c>
      <c r="T2677" s="1" t="s">
        <v>1</v>
      </c>
      <c r="U2677" s="1" t="s">
        <v>77</v>
      </c>
      <c r="V2677" s="1" t="s">
        <v>78</v>
      </c>
      <c r="W2677" s="1" t="s">
        <v>79</v>
      </c>
      <c r="X2677" s="1" t="s">
        <v>80</v>
      </c>
      <c r="Y2677" s="1" t="s">
        <v>81</v>
      </c>
      <c r="Z2677" s="1" t="s">
        <v>83</v>
      </c>
      <c r="AA2677">
        <v>184</v>
      </c>
      <c r="AB2677">
        <v>263.12</v>
      </c>
    </row>
    <row r="2678" spans="18:28" ht="14.4" x14ac:dyDescent="0.3">
      <c r="R2678" s="22">
        <v>2725442</v>
      </c>
      <c r="S2678">
        <v>2021</v>
      </c>
      <c r="T2678" s="1" t="s">
        <v>1</v>
      </c>
      <c r="U2678" s="1" t="s">
        <v>77</v>
      </c>
      <c r="V2678" s="1" t="s">
        <v>78</v>
      </c>
      <c r="W2678" s="1" t="s">
        <v>79</v>
      </c>
      <c r="X2678" s="1" t="s">
        <v>80</v>
      </c>
      <c r="Y2678" s="1" t="s">
        <v>81</v>
      </c>
      <c r="Z2678" s="1" t="s">
        <v>83</v>
      </c>
      <c r="AA2678">
        <v>772</v>
      </c>
      <c r="AB2678">
        <v>1103.96</v>
      </c>
    </row>
    <row r="2679" spans="18:28" ht="14.4" x14ac:dyDescent="0.3">
      <c r="R2679" s="22">
        <v>2725442</v>
      </c>
      <c r="S2679">
        <v>2021</v>
      </c>
      <c r="T2679" s="1" t="s">
        <v>1</v>
      </c>
      <c r="U2679" s="1" t="s">
        <v>77</v>
      </c>
      <c r="V2679" s="1" t="s">
        <v>78</v>
      </c>
      <c r="W2679" s="1" t="s">
        <v>79</v>
      </c>
      <c r="X2679" s="1" t="s">
        <v>80</v>
      </c>
      <c r="Y2679" s="1" t="s">
        <v>81</v>
      </c>
      <c r="Z2679" s="1" t="s">
        <v>83</v>
      </c>
      <c r="AA2679">
        <v>183</v>
      </c>
      <c r="AB2679">
        <v>261.69</v>
      </c>
    </row>
    <row r="2680" spans="18:28" ht="14.4" x14ac:dyDescent="0.3">
      <c r="R2680" s="22">
        <v>2725442</v>
      </c>
      <c r="S2680">
        <v>2021</v>
      </c>
      <c r="T2680" s="1" t="s">
        <v>1</v>
      </c>
      <c r="U2680" s="1" t="s">
        <v>77</v>
      </c>
      <c r="V2680" s="1" t="s">
        <v>78</v>
      </c>
      <c r="W2680" s="1" t="s">
        <v>79</v>
      </c>
      <c r="X2680" s="1" t="s">
        <v>80</v>
      </c>
      <c r="Y2680" s="1" t="s">
        <v>81</v>
      </c>
      <c r="Z2680" s="1" t="s">
        <v>83</v>
      </c>
      <c r="AA2680">
        <v>157</v>
      </c>
      <c r="AB2680">
        <v>224.51</v>
      </c>
    </row>
    <row r="2681" spans="18:28" ht="14.4" x14ac:dyDescent="0.3">
      <c r="R2681" s="22">
        <v>2725442</v>
      </c>
      <c r="S2681">
        <v>2021</v>
      </c>
      <c r="T2681" s="1" t="s">
        <v>0</v>
      </c>
      <c r="U2681" s="1" t="s">
        <v>77</v>
      </c>
      <c r="V2681" s="1" t="s">
        <v>78</v>
      </c>
      <c r="W2681" s="1" t="s">
        <v>79</v>
      </c>
      <c r="X2681" s="1" t="s">
        <v>80</v>
      </c>
      <c r="Y2681" s="1" t="s">
        <v>81</v>
      </c>
      <c r="Z2681" s="1" t="s">
        <v>83</v>
      </c>
      <c r="AA2681">
        <v>236</v>
      </c>
      <c r="AB2681">
        <v>337.48</v>
      </c>
    </row>
    <row r="2682" spans="18:28" ht="14.4" x14ac:dyDescent="0.3">
      <c r="R2682" s="22">
        <v>2725442</v>
      </c>
      <c r="S2682">
        <v>2021</v>
      </c>
      <c r="T2682" s="1" t="s">
        <v>0</v>
      </c>
      <c r="U2682" s="1" t="s">
        <v>77</v>
      </c>
      <c r="V2682" s="1" t="s">
        <v>78</v>
      </c>
      <c r="W2682" s="1" t="s">
        <v>79</v>
      </c>
      <c r="X2682" s="1" t="s">
        <v>80</v>
      </c>
      <c r="Y2682" s="1" t="s">
        <v>81</v>
      </c>
      <c r="Z2682" s="1" t="s">
        <v>83</v>
      </c>
      <c r="AA2682">
        <v>160</v>
      </c>
      <c r="AB2682">
        <v>228.8</v>
      </c>
    </row>
    <row r="2683" spans="18:28" ht="14.4" x14ac:dyDescent="0.3">
      <c r="R2683" s="22">
        <v>2725442</v>
      </c>
      <c r="S2683">
        <v>2021</v>
      </c>
      <c r="T2683" s="1" t="s">
        <v>0</v>
      </c>
      <c r="U2683" s="1" t="s">
        <v>77</v>
      </c>
      <c r="V2683" s="1" t="s">
        <v>78</v>
      </c>
      <c r="W2683" s="1" t="s">
        <v>79</v>
      </c>
      <c r="X2683" s="1" t="s">
        <v>80</v>
      </c>
      <c r="Y2683" s="1" t="s">
        <v>81</v>
      </c>
      <c r="Z2683" s="1" t="s">
        <v>83</v>
      </c>
      <c r="AA2683">
        <v>771</v>
      </c>
      <c r="AB2683">
        <v>1102.53</v>
      </c>
    </row>
    <row r="2684" spans="18:28" ht="14.4" x14ac:dyDescent="0.3">
      <c r="R2684" s="22">
        <v>2725442</v>
      </c>
      <c r="S2684">
        <v>2021</v>
      </c>
      <c r="T2684" s="1" t="s">
        <v>0</v>
      </c>
      <c r="U2684" s="1" t="s">
        <v>77</v>
      </c>
      <c r="V2684" s="1" t="s">
        <v>78</v>
      </c>
      <c r="W2684" s="1" t="s">
        <v>79</v>
      </c>
      <c r="X2684" s="1" t="s">
        <v>80</v>
      </c>
      <c r="Y2684" s="1" t="s">
        <v>81</v>
      </c>
      <c r="Z2684" s="1" t="s">
        <v>83</v>
      </c>
      <c r="AA2684">
        <v>189</v>
      </c>
      <c r="AB2684">
        <v>270.27</v>
      </c>
    </row>
    <row r="2685" spans="18:28" ht="14.4" x14ac:dyDescent="0.3">
      <c r="R2685" s="22">
        <v>2725442</v>
      </c>
      <c r="S2685">
        <v>2021</v>
      </c>
      <c r="T2685" s="1" t="s">
        <v>0</v>
      </c>
      <c r="U2685" s="1" t="s">
        <v>77</v>
      </c>
      <c r="V2685" s="1" t="s">
        <v>78</v>
      </c>
      <c r="W2685" s="1" t="s">
        <v>79</v>
      </c>
      <c r="X2685" s="1" t="s">
        <v>80</v>
      </c>
      <c r="Y2685" s="1" t="s">
        <v>81</v>
      </c>
      <c r="Z2685" s="1" t="s">
        <v>83</v>
      </c>
      <c r="AA2685">
        <v>187</v>
      </c>
      <c r="AB2685">
        <v>267.40999999999997</v>
      </c>
    </row>
    <row r="2686" spans="18:28" ht="14.4" x14ac:dyDescent="0.3">
      <c r="R2686" s="22">
        <v>2725442</v>
      </c>
      <c r="S2686">
        <v>2021</v>
      </c>
      <c r="T2686" s="1" t="s">
        <v>0</v>
      </c>
      <c r="U2686" s="1" t="s">
        <v>77</v>
      </c>
      <c r="V2686" s="1" t="s">
        <v>78</v>
      </c>
      <c r="W2686" s="1" t="s">
        <v>79</v>
      </c>
      <c r="X2686" s="1" t="s">
        <v>80</v>
      </c>
      <c r="Y2686" s="1" t="s">
        <v>81</v>
      </c>
      <c r="Z2686" s="1" t="s">
        <v>83</v>
      </c>
      <c r="AA2686">
        <v>235</v>
      </c>
      <c r="AB2686">
        <v>336.05</v>
      </c>
    </row>
    <row r="2687" spans="18:28" ht="14.4" x14ac:dyDescent="0.3">
      <c r="R2687" s="22">
        <v>2725442</v>
      </c>
      <c r="S2687">
        <v>2021</v>
      </c>
      <c r="T2687" s="1" t="s">
        <v>6</v>
      </c>
      <c r="U2687" s="1" t="s">
        <v>77</v>
      </c>
      <c r="V2687" s="1" t="s">
        <v>78</v>
      </c>
      <c r="W2687" s="1" t="s">
        <v>79</v>
      </c>
      <c r="X2687" s="1" t="s">
        <v>80</v>
      </c>
      <c r="Y2687" s="1" t="s">
        <v>81</v>
      </c>
      <c r="Z2687" s="1" t="s">
        <v>83</v>
      </c>
      <c r="AA2687">
        <v>200</v>
      </c>
      <c r="AB2687">
        <v>286</v>
      </c>
    </row>
    <row r="2688" spans="18:28" ht="14.4" x14ac:dyDescent="0.3">
      <c r="R2688" s="22">
        <v>2725442</v>
      </c>
      <c r="S2688">
        <v>2021</v>
      </c>
      <c r="T2688" s="1" t="s">
        <v>6</v>
      </c>
      <c r="U2688" s="1" t="s">
        <v>77</v>
      </c>
      <c r="V2688" s="1" t="s">
        <v>78</v>
      </c>
      <c r="W2688" s="1" t="s">
        <v>79</v>
      </c>
      <c r="X2688" s="1" t="s">
        <v>80</v>
      </c>
      <c r="Y2688" s="1" t="s">
        <v>81</v>
      </c>
      <c r="Z2688" s="1" t="s">
        <v>83</v>
      </c>
      <c r="AA2688">
        <v>128</v>
      </c>
      <c r="AB2688">
        <v>183.04</v>
      </c>
    </row>
    <row r="2689" spans="18:28" ht="14.4" x14ac:dyDescent="0.3">
      <c r="R2689" s="22">
        <v>2725442</v>
      </c>
      <c r="S2689">
        <v>2021</v>
      </c>
      <c r="T2689" s="1" t="s">
        <v>6</v>
      </c>
      <c r="U2689" s="1" t="s">
        <v>77</v>
      </c>
      <c r="V2689" s="1" t="s">
        <v>78</v>
      </c>
      <c r="W2689" s="1" t="s">
        <v>79</v>
      </c>
      <c r="X2689" s="1" t="s">
        <v>80</v>
      </c>
      <c r="Y2689" s="1" t="s">
        <v>81</v>
      </c>
      <c r="Z2689" s="1" t="s">
        <v>83</v>
      </c>
      <c r="AA2689">
        <v>202</v>
      </c>
      <c r="AB2689">
        <v>288.86</v>
      </c>
    </row>
    <row r="2690" spans="18:28" ht="14.4" x14ac:dyDescent="0.3">
      <c r="R2690" s="22">
        <v>2725442</v>
      </c>
      <c r="S2690">
        <v>2021</v>
      </c>
      <c r="T2690" s="1" t="s">
        <v>6</v>
      </c>
      <c r="U2690" s="1" t="s">
        <v>77</v>
      </c>
      <c r="V2690" s="1" t="s">
        <v>78</v>
      </c>
      <c r="W2690" s="1" t="s">
        <v>79</v>
      </c>
      <c r="X2690" s="1" t="s">
        <v>80</v>
      </c>
      <c r="Y2690" s="1" t="s">
        <v>81</v>
      </c>
      <c r="Z2690" s="1" t="s">
        <v>83</v>
      </c>
      <c r="AA2690">
        <v>723</v>
      </c>
      <c r="AB2690">
        <v>1033.8899999999999</v>
      </c>
    </row>
    <row r="2691" spans="18:28" ht="14.4" x14ac:dyDescent="0.3">
      <c r="R2691" s="22">
        <v>2725442</v>
      </c>
      <c r="S2691">
        <v>2021</v>
      </c>
      <c r="T2691" s="1" t="s">
        <v>6</v>
      </c>
      <c r="U2691" s="1" t="s">
        <v>77</v>
      </c>
      <c r="V2691" s="1" t="s">
        <v>78</v>
      </c>
      <c r="W2691" s="1" t="s">
        <v>79</v>
      </c>
      <c r="X2691" s="1" t="s">
        <v>80</v>
      </c>
      <c r="Y2691" s="1" t="s">
        <v>81</v>
      </c>
      <c r="Z2691" s="1" t="s">
        <v>83</v>
      </c>
      <c r="AA2691">
        <v>357</v>
      </c>
      <c r="AB2691">
        <v>510.51</v>
      </c>
    </row>
    <row r="2692" spans="18:28" ht="14.4" x14ac:dyDescent="0.3">
      <c r="R2692" s="22">
        <v>2725442</v>
      </c>
      <c r="S2692">
        <v>2021</v>
      </c>
      <c r="T2692" s="1" t="s">
        <v>6</v>
      </c>
      <c r="U2692" s="1" t="s">
        <v>77</v>
      </c>
      <c r="V2692" s="1" t="s">
        <v>78</v>
      </c>
      <c r="W2692" s="1" t="s">
        <v>79</v>
      </c>
      <c r="X2692" s="1" t="s">
        <v>80</v>
      </c>
      <c r="Y2692" s="1" t="s">
        <v>81</v>
      </c>
      <c r="Z2692" s="1" t="s">
        <v>83</v>
      </c>
      <c r="AA2692">
        <v>351</v>
      </c>
      <c r="AB2692">
        <v>501.93</v>
      </c>
    </row>
    <row r="2693" spans="18:28" ht="14.4" x14ac:dyDescent="0.3">
      <c r="R2693" s="22">
        <v>2725442</v>
      </c>
      <c r="S2693">
        <v>2021</v>
      </c>
      <c r="T2693" s="1" t="s">
        <v>6</v>
      </c>
      <c r="U2693" s="1" t="s">
        <v>77</v>
      </c>
      <c r="V2693" s="1" t="s">
        <v>78</v>
      </c>
      <c r="W2693" s="1" t="s">
        <v>79</v>
      </c>
      <c r="X2693" s="1" t="s">
        <v>80</v>
      </c>
      <c r="Y2693" s="1" t="s">
        <v>81</v>
      </c>
      <c r="Z2693" s="1" t="s">
        <v>83</v>
      </c>
      <c r="AA2693">
        <v>345</v>
      </c>
      <c r="AB2693">
        <v>493.35</v>
      </c>
    </row>
    <row r="2694" spans="18:28" ht="14.4" x14ac:dyDescent="0.3">
      <c r="R2694" s="22">
        <v>2725442</v>
      </c>
      <c r="S2694">
        <v>2021</v>
      </c>
      <c r="T2694" s="1" t="s">
        <v>6</v>
      </c>
      <c r="U2694" s="1" t="s">
        <v>77</v>
      </c>
      <c r="V2694" s="1" t="s">
        <v>78</v>
      </c>
      <c r="W2694" s="1" t="s">
        <v>79</v>
      </c>
      <c r="X2694" s="1" t="s">
        <v>80</v>
      </c>
      <c r="Y2694" s="1" t="s">
        <v>81</v>
      </c>
      <c r="Z2694" s="1" t="s">
        <v>83</v>
      </c>
      <c r="AA2694">
        <v>205</v>
      </c>
      <c r="AB2694">
        <v>293.14999999999998</v>
      </c>
    </row>
    <row r="2695" spans="18:28" ht="14.4" x14ac:dyDescent="0.3">
      <c r="R2695" s="22">
        <v>2725442</v>
      </c>
      <c r="S2695">
        <v>2021</v>
      </c>
      <c r="T2695" s="1" t="s">
        <v>6</v>
      </c>
      <c r="U2695" s="1" t="s">
        <v>77</v>
      </c>
      <c r="V2695" s="1" t="s">
        <v>78</v>
      </c>
      <c r="W2695" s="1" t="s">
        <v>79</v>
      </c>
      <c r="X2695" s="1" t="s">
        <v>80</v>
      </c>
      <c r="Y2695" s="1" t="s">
        <v>81</v>
      </c>
      <c r="Z2695" s="1" t="s">
        <v>83</v>
      </c>
      <c r="AA2695">
        <v>155</v>
      </c>
      <c r="AB2695">
        <v>221.65</v>
      </c>
    </row>
    <row r="2696" spans="18:28" ht="14.4" x14ac:dyDescent="0.3">
      <c r="R2696" s="22">
        <v>2725442</v>
      </c>
      <c r="S2696">
        <v>2021</v>
      </c>
      <c r="T2696" s="1" t="s">
        <v>5</v>
      </c>
      <c r="U2696" s="1" t="s">
        <v>77</v>
      </c>
      <c r="V2696" s="1" t="s">
        <v>78</v>
      </c>
      <c r="W2696" s="1" t="s">
        <v>79</v>
      </c>
      <c r="X2696" s="1" t="s">
        <v>80</v>
      </c>
      <c r="Y2696" s="1" t="s">
        <v>81</v>
      </c>
      <c r="Z2696" s="1" t="s">
        <v>83</v>
      </c>
      <c r="AA2696">
        <v>208</v>
      </c>
      <c r="AB2696">
        <v>297.44</v>
      </c>
    </row>
    <row r="2697" spans="18:28" ht="14.4" x14ac:dyDescent="0.3">
      <c r="R2697" s="22">
        <v>2725442</v>
      </c>
      <c r="S2697">
        <v>2021</v>
      </c>
      <c r="T2697" s="1" t="s">
        <v>5</v>
      </c>
      <c r="U2697" s="1" t="s">
        <v>77</v>
      </c>
      <c r="V2697" s="1" t="s">
        <v>78</v>
      </c>
      <c r="W2697" s="1" t="s">
        <v>79</v>
      </c>
      <c r="X2697" s="1" t="s">
        <v>80</v>
      </c>
      <c r="Y2697" s="1" t="s">
        <v>81</v>
      </c>
      <c r="Z2697" s="1" t="s">
        <v>83</v>
      </c>
      <c r="AA2697">
        <v>776</v>
      </c>
      <c r="AB2697">
        <v>1109.68</v>
      </c>
    </row>
    <row r="2698" spans="18:28" ht="14.4" x14ac:dyDescent="0.3">
      <c r="R2698" s="22">
        <v>2725442</v>
      </c>
      <c r="S2698">
        <v>2021</v>
      </c>
      <c r="T2698" s="1" t="s">
        <v>5</v>
      </c>
      <c r="U2698" s="1" t="s">
        <v>77</v>
      </c>
      <c r="V2698" s="1" t="s">
        <v>78</v>
      </c>
      <c r="W2698" s="1" t="s">
        <v>79</v>
      </c>
      <c r="X2698" s="1" t="s">
        <v>80</v>
      </c>
      <c r="Y2698" s="1" t="s">
        <v>81</v>
      </c>
      <c r="Z2698" s="1" t="s">
        <v>83</v>
      </c>
      <c r="AA2698">
        <v>369</v>
      </c>
      <c r="AB2698">
        <v>527.66999999999996</v>
      </c>
    </row>
    <row r="2699" spans="18:28" ht="14.4" x14ac:dyDescent="0.3">
      <c r="R2699" s="22">
        <v>2725442</v>
      </c>
      <c r="S2699">
        <v>2021</v>
      </c>
      <c r="T2699" s="1" t="s">
        <v>5</v>
      </c>
      <c r="U2699" s="1" t="s">
        <v>77</v>
      </c>
      <c r="V2699" s="1" t="s">
        <v>78</v>
      </c>
      <c r="W2699" s="1" t="s">
        <v>79</v>
      </c>
      <c r="X2699" s="1" t="s">
        <v>80</v>
      </c>
      <c r="Y2699" s="1" t="s">
        <v>81</v>
      </c>
      <c r="Z2699" s="1" t="s">
        <v>83</v>
      </c>
      <c r="AA2699">
        <v>159</v>
      </c>
      <c r="AB2699">
        <v>227.37</v>
      </c>
    </row>
    <row r="2700" spans="18:28" ht="14.4" x14ac:dyDescent="0.3">
      <c r="R2700" s="22">
        <v>2725442</v>
      </c>
      <c r="S2700">
        <v>2021</v>
      </c>
      <c r="T2700" s="1" t="s">
        <v>5</v>
      </c>
      <c r="U2700" s="1" t="s">
        <v>77</v>
      </c>
      <c r="V2700" s="1" t="s">
        <v>78</v>
      </c>
      <c r="W2700" s="1" t="s">
        <v>79</v>
      </c>
      <c r="X2700" s="1" t="s">
        <v>80</v>
      </c>
      <c r="Y2700" s="1" t="s">
        <v>81</v>
      </c>
      <c r="Z2700" s="1" t="s">
        <v>83</v>
      </c>
      <c r="AA2700">
        <v>209</v>
      </c>
      <c r="AB2700">
        <v>298.87</v>
      </c>
    </row>
    <row r="2701" spans="18:28" ht="14.4" x14ac:dyDescent="0.3">
      <c r="R2701" s="22">
        <v>2725442</v>
      </c>
      <c r="S2701">
        <v>2021</v>
      </c>
      <c r="T2701" s="1" t="s">
        <v>2</v>
      </c>
      <c r="U2701" s="1" t="s">
        <v>77</v>
      </c>
      <c r="V2701" s="1" t="s">
        <v>78</v>
      </c>
      <c r="W2701" s="1" t="s">
        <v>79</v>
      </c>
      <c r="X2701" s="1" t="s">
        <v>80</v>
      </c>
      <c r="Y2701" s="1" t="s">
        <v>81</v>
      </c>
      <c r="Z2701" s="1" t="s">
        <v>83</v>
      </c>
      <c r="AA2701">
        <v>178</v>
      </c>
      <c r="AB2701">
        <v>254.54</v>
      </c>
    </row>
    <row r="2702" spans="18:28" ht="14.4" x14ac:dyDescent="0.3">
      <c r="R2702" s="22">
        <v>2725442</v>
      </c>
      <c r="S2702">
        <v>2021</v>
      </c>
      <c r="T2702" s="1" t="s">
        <v>2</v>
      </c>
      <c r="U2702" s="1" t="s">
        <v>77</v>
      </c>
      <c r="V2702" s="1" t="s">
        <v>78</v>
      </c>
      <c r="W2702" s="1" t="s">
        <v>79</v>
      </c>
      <c r="X2702" s="1" t="s">
        <v>80</v>
      </c>
      <c r="Y2702" s="1" t="s">
        <v>81</v>
      </c>
      <c r="Z2702" s="1" t="s">
        <v>83</v>
      </c>
      <c r="AA2702">
        <v>720</v>
      </c>
      <c r="AB2702">
        <v>1029.5999999999999</v>
      </c>
    </row>
    <row r="2703" spans="18:28" ht="14.4" x14ac:dyDescent="0.3">
      <c r="R2703" s="22">
        <v>2725442</v>
      </c>
      <c r="S2703">
        <v>2021</v>
      </c>
      <c r="T2703" s="1" t="s">
        <v>2</v>
      </c>
      <c r="U2703" s="1" t="s">
        <v>77</v>
      </c>
      <c r="V2703" s="1" t="s">
        <v>78</v>
      </c>
      <c r="W2703" s="1" t="s">
        <v>79</v>
      </c>
      <c r="X2703" s="1" t="s">
        <v>80</v>
      </c>
      <c r="Y2703" s="1" t="s">
        <v>81</v>
      </c>
      <c r="Z2703" s="1" t="s">
        <v>83</v>
      </c>
      <c r="AA2703">
        <v>773</v>
      </c>
      <c r="AB2703">
        <v>1105.3899999999999</v>
      </c>
    </row>
    <row r="2704" spans="18:28" ht="14.4" x14ac:dyDescent="0.3">
      <c r="R2704" s="22">
        <v>2725442</v>
      </c>
      <c r="S2704">
        <v>2021</v>
      </c>
      <c r="T2704" s="1" t="s">
        <v>2</v>
      </c>
      <c r="U2704" s="1" t="s">
        <v>77</v>
      </c>
      <c r="V2704" s="1" t="s">
        <v>78</v>
      </c>
      <c r="W2704" s="1" t="s">
        <v>79</v>
      </c>
      <c r="X2704" s="1" t="s">
        <v>80</v>
      </c>
      <c r="Y2704" s="1" t="s">
        <v>81</v>
      </c>
      <c r="Z2704" s="1" t="s">
        <v>83</v>
      </c>
      <c r="AA2704">
        <v>177</v>
      </c>
      <c r="AB2704">
        <v>253.11</v>
      </c>
    </row>
    <row r="2705" spans="18:28" ht="14.4" x14ac:dyDescent="0.3">
      <c r="R2705" s="22">
        <v>2725442</v>
      </c>
      <c r="S2705">
        <v>2021</v>
      </c>
      <c r="T2705" s="1" t="s">
        <v>2</v>
      </c>
      <c r="U2705" s="1" t="s">
        <v>77</v>
      </c>
      <c r="V2705" s="1" t="s">
        <v>78</v>
      </c>
      <c r="W2705" s="1" t="s">
        <v>79</v>
      </c>
      <c r="X2705" s="1" t="s">
        <v>80</v>
      </c>
      <c r="Y2705" s="1" t="s">
        <v>81</v>
      </c>
      <c r="Z2705" s="1" t="s">
        <v>83</v>
      </c>
      <c r="AA2705">
        <v>223</v>
      </c>
      <c r="AB2705">
        <v>318.89</v>
      </c>
    </row>
    <row r="2706" spans="18:28" ht="14.4" x14ac:dyDescent="0.3">
      <c r="R2706" s="22">
        <v>2725442</v>
      </c>
      <c r="S2706">
        <v>2021</v>
      </c>
      <c r="T2706" s="1" t="s">
        <v>2</v>
      </c>
      <c r="U2706" s="1" t="s">
        <v>77</v>
      </c>
      <c r="V2706" s="1" t="s">
        <v>78</v>
      </c>
      <c r="W2706" s="1" t="s">
        <v>79</v>
      </c>
      <c r="X2706" s="1" t="s">
        <v>80</v>
      </c>
      <c r="Y2706" s="1" t="s">
        <v>81</v>
      </c>
      <c r="Z2706" s="1" t="s">
        <v>83</v>
      </c>
      <c r="AA2706">
        <v>151</v>
      </c>
      <c r="AB2706">
        <v>215.93</v>
      </c>
    </row>
    <row r="2707" spans="18:28" ht="14.4" x14ac:dyDescent="0.3">
      <c r="R2707" s="22">
        <v>2725442</v>
      </c>
      <c r="S2707">
        <v>2021</v>
      </c>
      <c r="T2707" s="1" t="s">
        <v>4</v>
      </c>
      <c r="U2707" s="1" t="s">
        <v>77</v>
      </c>
      <c r="V2707" s="1" t="s">
        <v>78</v>
      </c>
      <c r="W2707" s="1" t="s">
        <v>79</v>
      </c>
      <c r="X2707" s="1" t="s">
        <v>80</v>
      </c>
      <c r="Y2707" s="1" t="s">
        <v>81</v>
      </c>
      <c r="Z2707" s="1" t="s">
        <v>83</v>
      </c>
      <c r="AA2707">
        <v>140</v>
      </c>
      <c r="AB2707">
        <v>200.2</v>
      </c>
    </row>
    <row r="2708" spans="18:28" ht="14.4" x14ac:dyDescent="0.3">
      <c r="R2708" s="22">
        <v>2725442</v>
      </c>
      <c r="S2708">
        <v>2021</v>
      </c>
      <c r="T2708" s="1" t="s">
        <v>4</v>
      </c>
      <c r="U2708" s="1" t="s">
        <v>77</v>
      </c>
      <c r="V2708" s="1" t="s">
        <v>78</v>
      </c>
      <c r="W2708" s="1" t="s">
        <v>79</v>
      </c>
      <c r="X2708" s="1" t="s">
        <v>80</v>
      </c>
      <c r="Y2708" s="1" t="s">
        <v>81</v>
      </c>
      <c r="Z2708" s="1" t="s">
        <v>83</v>
      </c>
      <c r="AA2708">
        <v>166</v>
      </c>
      <c r="AB2708">
        <v>237.38</v>
      </c>
    </row>
    <row r="2709" spans="18:28" ht="14.4" x14ac:dyDescent="0.3">
      <c r="R2709" s="22">
        <v>2725442</v>
      </c>
      <c r="S2709">
        <v>2021</v>
      </c>
      <c r="T2709" s="1" t="s">
        <v>4</v>
      </c>
      <c r="U2709" s="1" t="s">
        <v>77</v>
      </c>
      <c r="V2709" s="1" t="s">
        <v>78</v>
      </c>
      <c r="W2709" s="1" t="s">
        <v>79</v>
      </c>
      <c r="X2709" s="1" t="s">
        <v>80</v>
      </c>
      <c r="Y2709" s="1" t="s">
        <v>81</v>
      </c>
      <c r="Z2709" s="1" t="s">
        <v>83</v>
      </c>
      <c r="AA2709">
        <v>214</v>
      </c>
      <c r="AB2709">
        <v>306.02</v>
      </c>
    </row>
    <row r="2710" spans="18:28" ht="14.4" x14ac:dyDescent="0.3">
      <c r="R2710" s="22">
        <v>2725442</v>
      </c>
      <c r="S2710">
        <v>2021</v>
      </c>
      <c r="T2710" s="1" t="s">
        <v>4</v>
      </c>
      <c r="U2710" s="1" t="s">
        <v>77</v>
      </c>
      <c r="V2710" s="1" t="s">
        <v>78</v>
      </c>
      <c r="W2710" s="1" t="s">
        <v>79</v>
      </c>
      <c r="X2710" s="1" t="s">
        <v>80</v>
      </c>
      <c r="Y2710" s="1" t="s">
        <v>81</v>
      </c>
      <c r="Z2710" s="1" t="s">
        <v>83</v>
      </c>
      <c r="AA2710">
        <v>141</v>
      </c>
      <c r="AB2710">
        <v>201.63</v>
      </c>
    </row>
    <row r="2711" spans="18:28" ht="14.4" x14ac:dyDescent="0.3">
      <c r="R2711" s="22">
        <v>2725442</v>
      </c>
      <c r="S2711">
        <v>2021</v>
      </c>
      <c r="T2711" s="1" t="s">
        <v>4</v>
      </c>
      <c r="U2711" s="1" t="s">
        <v>77</v>
      </c>
      <c r="V2711" s="1" t="s">
        <v>78</v>
      </c>
      <c r="W2711" s="1" t="s">
        <v>79</v>
      </c>
      <c r="X2711" s="1" t="s">
        <v>80</v>
      </c>
      <c r="Y2711" s="1" t="s">
        <v>81</v>
      </c>
      <c r="Z2711" s="1" t="s">
        <v>83</v>
      </c>
      <c r="AA2711">
        <v>139</v>
      </c>
      <c r="AB2711">
        <v>198.76999999999998</v>
      </c>
    </row>
    <row r="2712" spans="18:28" ht="14.4" x14ac:dyDescent="0.3">
      <c r="R2712" s="22">
        <v>2725442</v>
      </c>
      <c r="S2712">
        <v>2021</v>
      </c>
      <c r="T2712" s="1" t="s">
        <v>4</v>
      </c>
      <c r="U2712" s="1" t="s">
        <v>77</v>
      </c>
      <c r="V2712" s="1" t="s">
        <v>78</v>
      </c>
      <c r="W2712" s="1" t="s">
        <v>79</v>
      </c>
      <c r="X2712" s="1" t="s">
        <v>80</v>
      </c>
      <c r="Y2712" s="1" t="s">
        <v>81</v>
      </c>
      <c r="Z2712" s="1" t="s">
        <v>83</v>
      </c>
      <c r="AA2712">
        <v>167</v>
      </c>
      <c r="AB2712">
        <v>238.81</v>
      </c>
    </row>
    <row r="2713" spans="18:28" ht="14.4" x14ac:dyDescent="0.3">
      <c r="R2713" s="22">
        <v>2725442</v>
      </c>
      <c r="S2713">
        <v>2021</v>
      </c>
      <c r="T2713" s="1" t="s">
        <v>4</v>
      </c>
      <c r="U2713" s="1" t="s">
        <v>77</v>
      </c>
      <c r="V2713" s="1" t="s">
        <v>78</v>
      </c>
      <c r="W2713" s="1" t="s">
        <v>79</v>
      </c>
      <c r="X2713" s="1" t="s">
        <v>80</v>
      </c>
      <c r="Y2713" s="1" t="s">
        <v>81</v>
      </c>
      <c r="Z2713" s="1" t="s">
        <v>83</v>
      </c>
      <c r="AA2713">
        <v>215</v>
      </c>
      <c r="AB2713">
        <v>307.45</v>
      </c>
    </row>
    <row r="2714" spans="18:28" ht="14.4" x14ac:dyDescent="0.3">
      <c r="R2714" s="22">
        <v>2725442</v>
      </c>
      <c r="S2714">
        <v>2021</v>
      </c>
      <c r="T2714" s="1" t="s">
        <v>10</v>
      </c>
      <c r="U2714" s="1" t="s">
        <v>77</v>
      </c>
      <c r="V2714" s="1" t="s">
        <v>78</v>
      </c>
      <c r="W2714" s="1" t="s">
        <v>79</v>
      </c>
      <c r="X2714" s="1" t="s">
        <v>80</v>
      </c>
      <c r="Y2714" s="1" t="s">
        <v>81</v>
      </c>
      <c r="Z2714" s="1" t="s">
        <v>83</v>
      </c>
      <c r="AA2714">
        <v>134</v>
      </c>
      <c r="AB2714">
        <v>182.24</v>
      </c>
    </row>
    <row r="2715" spans="18:28" ht="14.4" x14ac:dyDescent="0.3">
      <c r="R2715" s="22">
        <v>2725442</v>
      </c>
      <c r="S2715">
        <v>2021</v>
      </c>
      <c r="T2715" s="1" t="s">
        <v>10</v>
      </c>
      <c r="U2715" s="1" t="s">
        <v>77</v>
      </c>
      <c r="V2715" s="1" t="s">
        <v>78</v>
      </c>
      <c r="W2715" s="1" t="s">
        <v>79</v>
      </c>
      <c r="X2715" s="1" t="s">
        <v>80</v>
      </c>
      <c r="Y2715" s="1" t="s">
        <v>81</v>
      </c>
      <c r="Z2715" s="1" t="s">
        <v>83</v>
      </c>
      <c r="AA2715">
        <v>135</v>
      </c>
      <c r="AB2715">
        <v>193.05</v>
      </c>
    </row>
    <row r="2716" spans="18:28" ht="14.4" x14ac:dyDescent="0.3">
      <c r="R2716" s="22">
        <v>2725442</v>
      </c>
      <c r="S2716">
        <v>2021</v>
      </c>
      <c r="T2716" s="1" t="s">
        <v>10</v>
      </c>
      <c r="U2716" s="1" t="s">
        <v>77</v>
      </c>
      <c r="V2716" s="1" t="s">
        <v>78</v>
      </c>
      <c r="W2716" s="1" t="s">
        <v>79</v>
      </c>
      <c r="X2716" s="1" t="s">
        <v>80</v>
      </c>
      <c r="Y2716" s="1" t="s">
        <v>81</v>
      </c>
      <c r="Z2716" s="1" t="s">
        <v>83</v>
      </c>
      <c r="AA2716">
        <v>137</v>
      </c>
      <c r="AB2716">
        <v>195.91</v>
      </c>
    </row>
    <row r="2717" spans="18:28" ht="14.4" x14ac:dyDescent="0.3">
      <c r="R2717" s="22">
        <v>2725442</v>
      </c>
      <c r="S2717">
        <v>2021</v>
      </c>
      <c r="T2717" s="1" t="s">
        <v>9</v>
      </c>
      <c r="U2717" s="1" t="s">
        <v>77</v>
      </c>
      <c r="V2717" s="1" t="s">
        <v>78</v>
      </c>
      <c r="W2717" s="1" t="s">
        <v>79</v>
      </c>
      <c r="X2717" s="1" t="s">
        <v>80</v>
      </c>
      <c r="Y2717" s="1" t="s">
        <v>81</v>
      </c>
      <c r="Z2717" s="1" t="s">
        <v>83</v>
      </c>
      <c r="AA2717">
        <v>140</v>
      </c>
      <c r="AB2717">
        <v>190.4</v>
      </c>
    </row>
    <row r="2718" spans="18:28" ht="14.4" x14ac:dyDescent="0.3">
      <c r="R2718" s="22">
        <v>2725442</v>
      </c>
      <c r="S2718">
        <v>2021</v>
      </c>
      <c r="T2718" s="1" t="s">
        <v>9</v>
      </c>
      <c r="U2718" s="1" t="s">
        <v>77</v>
      </c>
      <c r="V2718" s="1" t="s">
        <v>78</v>
      </c>
      <c r="W2718" s="1" t="s">
        <v>79</v>
      </c>
      <c r="X2718" s="1" t="s">
        <v>80</v>
      </c>
      <c r="Y2718" s="1" t="s">
        <v>81</v>
      </c>
      <c r="Z2718" s="1" t="s">
        <v>83</v>
      </c>
      <c r="AA2718">
        <v>142</v>
      </c>
      <c r="AB2718">
        <v>203.06</v>
      </c>
    </row>
    <row r="2719" spans="18:28" ht="14.4" x14ac:dyDescent="0.3">
      <c r="R2719" s="22">
        <v>2725442</v>
      </c>
      <c r="S2719">
        <v>2021</v>
      </c>
      <c r="T2719" s="1" t="s">
        <v>9</v>
      </c>
      <c r="U2719" s="1" t="s">
        <v>77</v>
      </c>
      <c r="V2719" s="1" t="s">
        <v>78</v>
      </c>
      <c r="W2719" s="1" t="s">
        <v>79</v>
      </c>
      <c r="X2719" s="1" t="s">
        <v>80</v>
      </c>
      <c r="Y2719" s="1" t="s">
        <v>81</v>
      </c>
      <c r="Z2719" s="1" t="s">
        <v>83</v>
      </c>
      <c r="AA2719">
        <v>139</v>
      </c>
      <c r="AB2719">
        <v>198.76999999999998</v>
      </c>
    </row>
    <row r="2720" spans="18:28" ht="14.4" x14ac:dyDescent="0.3">
      <c r="R2720" s="22">
        <v>2725442</v>
      </c>
      <c r="S2720">
        <v>2021</v>
      </c>
      <c r="T2720" s="1" t="s">
        <v>9</v>
      </c>
      <c r="U2720" s="1" t="s">
        <v>77</v>
      </c>
      <c r="V2720" s="1" t="s">
        <v>78</v>
      </c>
      <c r="W2720" s="1" t="s">
        <v>79</v>
      </c>
      <c r="X2720" s="1" t="s">
        <v>80</v>
      </c>
      <c r="Y2720" s="1" t="s">
        <v>81</v>
      </c>
      <c r="Z2720" s="1" t="s">
        <v>83</v>
      </c>
      <c r="AA2720">
        <v>187</v>
      </c>
      <c r="AB2720">
        <v>267.40999999999997</v>
      </c>
    </row>
    <row r="2721" spans="18:28" ht="14.4" x14ac:dyDescent="0.3">
      <c r="R2721" s="22">
        <v>2725442</v>
      </c>
      <c r="S2721">
        <v>2021</v>
      </c>
      <c r="T2721" s="1" t="s">
        <v>8</v>
      </c>
      <c r="U2721" s="1" t="s">
        <v>77</v>
      </c>
      <c r="V2721" s="1" t="s">
        <v>78</v>
      </c>
      <c r="W2721" s="1" t="s">
        <v>79</v>
      </c>
      <c r="X2721" s="1" t="s">
        <v>80</v>
      </c>
      <c r="Y2721" s="1" t="s">
        <v>81</v>
      </c>
      <c r="Z2721" s="1" t="s">
        <v>83</v>
      </c>
      <c r="AA2721">
        <v>692</v>
      </c>
      <c r="AB2721">
        <v>989.56</v>
      </c>
    </row>
    <row r="2722" spans="18:28" ht="14.4" x14ac:dyDescent="0.3">
      <c r="R2722" s="22">
        <v>2725442</v>
      </c>
      <c r="S2722">
        <v>2021</v>
      </c>
      <c r="T2722" s="1" t="s">
        <v>8</v>
      </c>
      <c r="U2722" s="1" t="s">
        <v>77</v>
      </c>
      <c r="V2722" s="1" t="s">
        <v>78</v>
      </c>
      <c r="W2722" s="1" t="s">
        <v>79</v>
      </c>
      <c r="X2722" s="1" t="s">
        <v>80</v>
      </c>
      <c r="Y2722" s="1" t="s">
        <v>81</v>
      </c>
      <c r="Z2722" s="1" t="s">
        <v>83</v>
      </c>
      <c r="AA2722">
        <v>778</v>
      </c>
      <c r="AB2722">
        <v>1112.54</v>
      </c>
    </row>
    <row r="2723" spans="18:28" ht="14.4" x14ac:dyDescent="0.3">
      <c r="R2723" s="22">
        <v>2725442</v>
      </c>
      <c r="S2723">
        <v>2021</v>
      </c>
      <c r="T2723" s="1" t="s">
        <v>8</v>
      </c>
      <c r="U2723" s="1" t="s">
        <v>77</v>
      </c>
      <c r="V2723" s="1" t="s">
        <v>78</v>
      </c>
      <c r="W2723" s="1" t="s">
        <v>79</v>
      </c>
      <c r="X2723" s="1" t="s">
        <v>80</v>
      </c>
      <c r="Y2723" s="1" t="s">
        <v>81</v>
      </c>
      <c r="Z2723" s="1" t="s">
        <v>83</v>
      </c>
      <c r="AA2723">
        <v>147</v>
      </c>
      <c r="AB2723">
        <v>210.21</v>
      </c>
    </row>
    <row r="2724" spans="18:28" ht="14.4" x14ac:dyDescent="0.3">
      <c r="R2724" s="22">
        <v>2725442</v>
      </c>
      <c r="S2724">
        <v>2021</v>
      </c>
      <c r="T2724" s="1" t="s">
        <v>11</v>
      </c>
      <c r="U2724" s="1" t="s">
        <v>77</v>
      </c>
      <c r="V2724" s="1" t="s">
        <v>78</v>
      </c>
      <c r="W2724" s="1" t="s">
        <v>79</v>
      </c>
      <c r="X2724" s="1" t="s">
        <v>80</v>
      </c>
      <c r="Y2724" s="1" t="s">
        <v>81</v>
      </c>
      <c r="Z2724" s="1" t="s">
        <v>83</v>
      </c>
      <c r="AA2724">
        <v>236</v>
      </c>
      <c r="AB2724">
        <v>337.48</v>
      </c>
    </row>
    <row r="2725" spans="18:28" ht="14.4" x14ac:dyDescent="0.3">
      <c r="R2725" s="22">
        <v>2725442</v>
      </c>
      <c r="S2725">
        <v>2021</v>
      </c>
      <c r="T2725" s="1" t="s">
        <v>6</v>
      </c>
      <c r="U2725" s="1" t="s">
        <v>77</v>
      </c>
      <c r="V2725" s="1" t="s">
        <v>87</v>
      </c>
      <c r="W2725" s="1" t="s">
        <v>88</v>
      </c>
      <c r="X2725" s="1" t="s">
        <v>84</v>
      </c>
      <c r="Y2725" s="1" t="s">
        <v>81</v>
      </c>
      <c r="Z2725" s="1" t="s">
        <v>89</v>
      </c>
      <c r="AA2725">
        <v>346</v>
      </c>
      <c r="AB2725">
        <v>494.78</v>
      </c>
    </row>
    <row r="2726" spans="18:28" ht="14.4" x14ac:dyDescent="0.3">
      <c r="R2726" s="22">
        <v>2725442</v>
      </c>
      <c r="S2726">
        <v>2021</v>
      </c>
      <c r="T2726" s="1" t="s">
        <v>6</v>
      </c>
      <c r="U2726" s="1" t="s">
        <v>77</v>
      </c>
      <c r="V2726" s="1" t="s">
        <v>87</v>
      </c>
      <c r="W2726" s="1" t="s">
        <v>88</v>
      </c>
      <c r="X2726" s="1" t="s">
        <v>84</v>
      </c>
      <c r="Y2726" s="1" t="s">
        <v>81</v>
      </c>
      <c r="Z2726" s="1" t="s">
        <v>89</v>
      </c>
      <c r="AA2726">
        <v>355</v>
      </c>
      <c r="AB2726">
        <v>507.65</v>
      </c>
    </row>
    <row r="2727" spans="18:28" ht="14.4" x14ac:dyDescent="0.3">
      <c r="R2727" s="22">
        <v>2725442</v>
      </c>
      <c r="S2727">
        <v>2021</v>
      </c>
      <c r="T2727" s="1" t="s">
        <v>5</v>
      </c>
      <c r="U2727" s="1" t="s">
        <v>77</v>
      </c>
      <c r="V2727" s="1" t="s">
        <v>87</v>
      </c>
      <c r="W2727" s="1" t="s">
        <v>88</v>
      </c>
      <c r="X2727" s="1" t="s">
        <v>84</v>
      </c>
      <c r="Y2727" s="1" t="s">
        <v>81</v>
      </c>
      <c r="Z2727" s="1" t="s">
        <v>89</v>
      </c>
      <c r="AA2727">
        <v>130</v>
      </c>
      <c r="AB2727">
        <v>185.9</v>
      </c>
    </row>
    <row r="2728" spans="18:28" ht="14.4" x14ac:dyDescent="0.3">
      <c r="R2728" s="22">
        <v>2725442</v>
      </c>
      <c r="S2728">
        <v>2021</v>
      </c>
      <c r="T2728" s="1" t="s">
        <v>5</v>
      </c>
      <c r="U2728" s="1" t="s">
        <v>77</v>
      </c>
      <c r="V2728" s="1" t="s">
        <v>87</v>
      </c>
      <c r="W2728" s="1" t="s">
        <v>88</v>
      </c>
      <c r="X2728" s="1" t="s">
        <v>84</v>
      </c>
      <c r="Y2728" s="1" t="s">
        <v>81</v>
      </c>
      <c r="Z2728" s="1" t="s">
        <v>89</v>
      </c>
      <c r="AA2728">
        <v>370</v>
      </c>
      <c r="AB2728">
        <v>529.1</v>
      </c>
    </row>
    <row r="2729" spans="18:28" ht="14.4" x14ac:dyDescent="0.3">
      <c r="R2729" s="22">
        <v>2725442</v>
      </c>
      <c r="S2729">
        <v>2021</v>
      </c>
      <c r="T2729" s="1" t="s">
        <v>5</v>
      </c>
      <c r="U2729" s="1" t="s">
        <v>77</v>
      </c>
      <c r="V2729" s="1" t="s">
        <v>87</v>
      </c>
      <c r="W2729" s="1" t="s">
        <v>88</v>
      </c>
      <c r="X2729" s="1" t="s">
        <v>84</v>
      </c>
      <c r="Y2729" s="1" t="s">
        <v>81</v>
      </c>
      <c r="Z2729" s="1" t="s">
        <v>89</v>
      </c>
      <c r="AA2729">
        <v>367</v>
      </c>
      <c r="AB2729">
        <v>524.80999999999995</v>
      </c>
    </row>
    <row r="2730" spans="18:28" ht="14.4" x14ac:dyDescent="0.3">
      <c r="R2730" s="22">
        <v>2725442</v>
      </c>
      <c r="S2730">
        <v>2021</v>
      </c>
      <c r="T2730" s="1" t="s">
        <v>2</v>
      </c>
      <c r="U2730" s="1" t="s">
        <v>77</v>
      </c>
      <c r="V2730" s="1" t="s">
        <v>87</v>
      </c>
      <c r="W2730" s="1" t="s">
        <v>88</v>
      </c>
      <c r="X2730" s="1" t="s">
        <v>84</v>
      </c>
      <c r="Y2730" s="1" t="s">
        <v>81</v>
      </c>
      <c r="Z2730" s="1" t="s">
        <v>89</v>
      </c>
      <c r="AA2730">
        <v>163</v>
      </c>
      <c r="AB2730">
        <v>233.09</v>
      </c>
    </row>
    <row r="2731" spans="18:28" ht="14.4" x14ac:dyDescent="0.3">
      <c r="R2731" s="22">
        <v>2725442</v>
      </c>
      <c r="S2731">
        <v>2021</v>
      </c>
      <c r="T2731" s="1" t="s">
        <v>4</v>
      </c>
      <c r="U2731" s="1" t="s">
        <v>77</v>
      </c>
      <c r="V2731" s="1" t="s">
        <v>87</v>
      </c>
      <c r="W2731" s="1" t="s">
        <v>88</v>
      </c>
      <c r="X2731" s="1" t="s">
        <v>84</v>
      </c>
      <c r="Y2731" s="1" t="s">
        <v>81</v>
      </c>
      <c r="Z2731" s="1" t="s">
        <v>89</v>
      </c>
      <c r="AA2731">
        <v>136</v>
      </c>
      <c r="AB2731">
        <v>194.48</v>
      </c>
    </row>
    <row r="2732" spans="18:28" ht="14.4" x14ac:dyDescent="0.3">
      <c r="R2732" s="22">
        <v>2725442</v>
      </c>
      <c r="S2732">
        <v>2021</v>
      </c>
      <c r="T2732" s="1" t="s">
        <v>7</v>
      </c>
      <c r="U2732" s="1" t="s">
        <v>77</v>
      </c>
      <c r="V2732" s="1" t="s">
        <v>87</v>
      </c>
      <c r="W2732" s="1" t="s">
        <v>88</v>
      </c>
      <c r="X2732" s="1" t="s">
        <v>84</v>
      </c>
      <c r="Y2732" s="1" t="s">
        <v>81</v>
      </c>
      <c r="Z2732" s="1" t="s">
        <v>89</v>
      </c>
      <c r="AA2732">
        <v>370</v>
      </c>
      <c r="AB2732">
        <v>529.1</v>
      </c>
    </row>
    <row r="2733" spans="18:28" ht="14.4" x14ac:dyDescent="0.3">
      <c r="R2733" s="22">
        <v>2725442</v>
      </c>
      <c r="S2733">
        <v>2021</v>
      </c>
      <c r="T2733" s="1" t="s">
        <v>7</v>
      </c>
      <c r="U2733" s="1" t="s">
        <v>77</v>
      </c>
      <c r="V2733" s="1" t="s">
        <v>87</v>
      </c>
      <c r="W2733" s="1" t="s">
        <v>88</v>
      </c>
      <c r="X2733" s="1" t="s">
        <v>84</v>
      </c>
      <c r="Y2733" s="1" t="s">
        <v>81</v>
      </c>
      <c r="Z2733" s="1" t="s">
        <v>89</v>
      </c>
      <c r="AA2733">
        <v>292</v>
      </c>
      <c r="AB2733">
        <v>417.56</v>
      </c>
    </row>
    <row r="2734" spans="18:28" ht="14.4" x14ac:dyDescent="0.3">
      <c r="R2734" s="22">
        <v>2725442</v>
      </c>
      <c r="S2734">
        <v>2021</v>
      </c>
      <c r="T2734" s="1" t="s">
        <v>1</v>
      </c>
      <c r="U2734" s="1" t="s">
        <v>77</v>
      </c>
      <c r="V2734" s="1" t="s">
        <v>87</v>
      </c>
      <c r="W2734" s="1" t="s">
        <v>88</v>
      </c>
      <c r="X2734" s="1" t="s">
        <v>84</v>
      </c>
      <c r="Y2734" s="1" t="s">
        <v>81</v>
      </c>
      <c r="Z2734" s="1" t="s">
        <v>89</v>
      </c>
      <c r="AA2734">
        <v>325</v>
      </c>
      <c r="AB2734">
        <v>464.75</v>
      </c>
    </row>
    <row r="2735" spans="18:28" ht="14.4" x14ac:dyDescent="0.3">
      <c r="R2735" s="22">
        <v>2725442</v>
      </c>
      <c r="S2735">
        <v>2021</v>
      </c>
      <c r="T2735" s="1" t="s">
        <v>0</v>
      </c>
      <c r="U2735" s="1" t="s">
        <v>77</v>
      </c>
      <c r="V2735" s="1" t="s">
        <v>87</v>
      </c>
      <c r="W2735" s="1" t="s">
        <v>88</v>
      </c>
      <c r="X2735" s="1" t="s">
        <v>84</v>
      </c>
      <c r="Y2735" s="1" t="s">
        <v>81</v>
      </c>
      <c r="Z2735" s="1" t="s">
        <v>89</v>
      </c>
      <c r="AA2735">
        <v>356</v>
      </c>
      <c r="AB2735">
        <v>509.08</v>
      </c>
    </row>
    <row r="2736" spans="18:28" ht="14.4" x14ac:dyDescent="0.3">
      <c r="R2736" s="22">
        <v>2725442</v>
      </c>
      <c r="S2736">
        <v>2021</v>
      </c>
      <c r="T2736" s="1" t="s">
        <v>0</v>
      </c>
      <c r="U2736" s="1" t="s">
        <v>77</v>
      </c>
      <c r="V2736" s="1" t="s">
        <v>87</v>
      </c>
      <c r="W2736" s="1" t="s">
        <v>88</v>
      </c>
      <c r="X2736" s="1" t="s">
        <v>84</v>
      </c>
      <c r="Y2736" s="1" t="s">
        <v>81</v>
      </c>
      <c r="Z2736" s="1" t="s">
        <v>89</v>
      </c>
      <c r="AA2736">
        <v>332</v>
      </c>
      <c r="AB2736">
        <v>474.76</v>
      </c>
    </row>
    <row r="2737" spans="18:28" ht="14.4" x14ac:dyDescent="0.3">
      <c r="R2737" s="22">
        <v>2725442</v>
      </c>
      <c r="S2737">
        <v>2021</v>
      </c>
      <c r="T2737" s="1" t="s">
        <v>0</v>
      </c>
      <c r="U2737" s="1" t="s">
        <v>77</v>
      </c>
      <c r="V2737" s="1" t="s">
        <v>87</v>
      </c>
      <c r="W2737" s="1" t="s">
        <v>88</v>
      </c>
      <c r="X2737" s="1" t="s">
        <v>84</v>
      </c>
      <c r="Y2737" s="1" t="s">
        <v>81</v>
      </c>
      <c r="Z2737" s="1" t="s">
        <v>89</v>
      </c>
      <c r="AA2737">
        <v>358</v>
      </c>
      <c r="AB2737">
        <v>511.94</v>
      </c>
    </row>
    <row r="2738" spans="18:28" ht="14.4" x14ac:dyDescent="0.3">
      <c r="R2738" s="22">
        <v>2725442</v>
      </c>
      <c r="S2738">
        <v>2021</v>
      </c>
      <c r="T2738" s="1" t="s">
        <v>0</v>
      </c>
      <c r="U2738" s="1" t="s">
        <v>77</v>
      </c>
      <c r="V2738" s="1" t="s">
        <v>87</v>
      </c>
      <c r="W2738" s="1" t="s">
        <v>88</v>
      </c>
      <c r="X2738" s="1" t="s">
        <v>84</v>
      </c>
      <c r="Y2738" s="1" t="s">
        <v>81</v>
      </c>
      <c r="Z2738" s="1" t="s">
        <v>89</v>
      </c>
      <c r="AA2738">
        <v>160</v>
      </c>
      <c r="AB2738">
        <v>228.8</v>
      </c>
    </row>
    <row r="2739" spans="18:28" ht="14.4" x14ac:dyDescent="0.3">
      <c r="R2739" s="22">
        <v>2725442</v>
      </c>
      <c r="S2739">
        <v>2021</v>
      </c>
      <c r="T2739" s="1" t="s">
        <v>0</v>
      </c>
      <c r="U2739" s="1" t="s">
        <v>77</v>
      </c>
      <c r="V2739" s="1" t="s">
        <v>87</v>
      </c>
      <c r="W2739" s="1" t="s">
        <v>88</v>
      </c>
      <c r="X2739" s="1" t="s">
        <v>84</v>
      </c>
      <c r="Y2739" s="1" t="s">
        <v>81</v>
      </c>
      <c r="Z2739" s="1" t="s">
        <v>89</v>
      </c>
      <c r="AA2739">
        <v>820</v>
      </c>
      <c r="AB2739">
        <v>1172.5999999999999</v>
      </c>
    </row>
    <row r="2740" spans="18:28" ht="14.4" x14ac:dyDescent="0.3">
      <c r="R2740" s="22">
        <v>2725442</v>
      </c>
      <c r="S2740">
        <v>2021</v>
      </c>
      <c r="T2740" s="1" t="s">
        <v>0</v>
      </c>
      <c r="U2740" s="1" t="s">
        <v>77</v>
      </c>
      <c r="V2740" s="1" t="s">
        <v>87</v>
      </c>
      <c r="W2740" s="1" t="s">
        <v>88</v>
      </c>
      <c r="X2740" s="1" t="s">
        <v>84</v>
      </c>
      <c r="Y2740" s="1" t="s">
        <v>81</v>
      </c>
      <c r="Z2740" s="1" t="s">
        <v>89</v>
      </c>
      <c r="AA2740">
        <v>907</v>
      </c>
      <c r="AB2740">
        <v>1297.01</v>
      </c>
    </row>
    <row r="2741" spans="18:28" ht="14.4" x14ac:dyDescent="0.3">
      <c r="R2741" s="22">
        <v>2725442</v>
      </c>
      <c r="S2741">
        <v>2021</v>
      </c>
      <c r="T2741" s="1" t="s">
        <v>0</v>
      </c>
      <c r="U2741" s="1" t="s">
        <v>77</v>
      </c>
      <c r="V2741" s="1" t="s">
        <v>87</v>
      </c>
      <c r="W2741" s="1" t="s">
        <v>88</v>
      </c>
      <c r="X2741" s="1" t="s">
        <v>84</v>
      </c>
      <c r="Y2741" s="1" t="s">
        <v>81</v>
      </c>
      <c r="Z2741" s="1" t="s">
        <v>89</v>
      </c>
      <c r="AA2741">
        <v>333</v>
      </c>
      <c r="AB2741">
        <v>476.19</v>
      </c>
    </row>
    <row r="2742" spans="18:28" ht="14.4" x14ac:dyDescent="0.3">
      <c r="R2742" s="22">
        <v>2725442</v>
      </c>
      <c r="S2742">
        <v>2021</v>
      </c>
      <c r="T2742" s="1" t="s">
        <v>0</v>
      </c>
      <c r="U2742" s="1" t="s">
        <v>77</v>
      </c>
      <c r="V2742" s="1" t="s">
        <v>87</v>
      </c>
      <c r="W2742" s="1" t="s">
        <v>88</v>
      </c>
      <c r="X2742" s="1" t="s">
        <v>84</v>
      </c>
      <c r="Y2742" s="1" t="s">
        <v>81</v>
      </c>
      <c r="Z2742" s="1" t="s">
        <v>89</v>
      </c>
      <c r="AA2742">
        <v>331</v>
      </c>
      <c r="AB2742">
        <v>473.33</v>
      </c>
    </row>
    <row r="2743" spans="18:28" ht="14.4" x14ac:dyDescent="0.3">
      <c r="R2743" s="22">
        <v>2725442</v>
      </c>
      <c r="S2743">
        <v>2021</v>
      </c>
      <c r="T2743" s="1" t="s">
        <v>0</v>
      </c>
      <c r="U2743" s="1" t="s">
        <v>77</v>
      </c>
      <c r="V2743" s="1" t="s">
        <v>87</v>
      </c>
      <c r="W2743" s="1" t="s">
        <v>88</v>
      </c>
      <c r="X2743" s="1" t="s">
        <v>84</v>
      </c>
      <c r="Y2743" s="1" t="s">
        <v>81</v>
      </c>
      <c r="Z2743" s="1" t="s">
        <v>89</v>
      </c>
      <c r="AA2743">
        <v>829</v>
      </c>
      <c r="AB2743">
        <v>1185.47</v>
      </c>
    </row>
    <row r="2744" spans="18:28" ht="14.4" x14ac:dyDescent="0.3">
      <c r="R2744" s="22">
        <v>2725442</v>
      </c>
      <c r="S2744">
        <v>2021</v>
      </c>
      <c r="T2744" s="1" t="s">
        <v>0</v>
      </c>
      <c r="U2744" s="1" t="s">
        <v>77</v>
      </c>
      <c r="V2744" s="1" t="s">
        <v>87</v>
      </c>
      <c r="W2744" s="1" t="s">
        <v>88</v>
      </c>
      <c r="X2744" s="1" t="s">
        <v>84</v>
      </c>
      <c r="Y2744" s="1" t="s">
        <v>81</v>
      </c>
      <c r="Z2744" s="1" t="s">
        <v>89</v>
      </c>
      <c r="AA2744">
        <v>862</v>
      </c>
      <c r="AB2744">
        <v>1232.6599999999999</v>
      </c>
    </row>
    <row r="2745" spans="18:28" ht="14.4" x14ac:dyDescent="0.3">
      <c r="R2745" s="22">
        <v>2725442</v>
      </c>
      <c r="S2745">
        <v>2021</v>
      </c>
      <c r="T2745" s="1" t="s">
        <v>0</v>
      </c>
      <c r="U2745" s="1" t="s">
        <v>77</v>
      </c>
      <c r="V2745" s="1" t="s">
        <v>87</v>
      </c>
      <c r="W2745" s="1" t="s">
        <v>88</v>
      </c>
      <c r="X2745" s="1" t="s">
        <v>84</v>
      </c>
      <c r="Y2745" s="1" t="s">
        <v>81</v>
      </c>
      <c r="Z2745" s="1" t="s">
        <v>89</v>
      </c>
      <c r="AA2745">
        <v>329</v>
      </c>
      <c r="AB2745">
        <v>470.47</v>
      </c>
    </row>
    <row r="2746" spans="18:28" ht="14.4" x14ac:dyDescent="0.3">
      <c r="R2746" s="22">
        <v>2725442</v>
      </c>
      <c r="S2746">
        <v>2021</v>
      </c>
      <c r="T2746" s="1" t="s">
        <v>6</v>
      </c>
      <c r="U2746" s="1" t="s">
        <v>77</v>
      </c>
      <c r="V2746" s="1" t="s">
        <v>87</v>
      </c>
      <c r="W2746" s="1" t="s">
        <v>88</v>
      </c>
      <c r="X2746" s="1" t="s">
        <v>84</v>
      </c>
      <c r="Y2746" s="1" t="s">
        <v>81</v>
      </c>
      <c r="Z2746" s="1" t="s">
        <v>89</v>
      </c>
      <c r="AA2746">
        <v>326</v>
      </c>
      <c r="AB2746">
        <v>466.18</v>
      </c>
    </row>
    <row r="2747" spans="18:28" ht="14.4" x14ac:dyDescent="0.3">
      <c r="R2747" s="22">
        <v>2725442</v>
      </c>
      <c r="S2747">
        <v>2021</v>
      </c>
      <c r="T2747" s="1" t="s">
        <v>6</v>
      </c>
      <c r="U2747" s="1" t="s">
        <v>77</v>
      </c>
      <c r="V2747" s="1" t="s">
        <v>87</v>
      </c>
      <c r="W2747" s="1" t="s">
        <v>88</v>
      </c>
      <c r="X2747" s="1" t="s">
        <v>84</v>
      </c>
      <c r="Y2747" s="1" t="s">
        <v>81</v>
      </c>
      <c r="Z2747" s="1" t="s">
        <v>89</v>
      </c>
      <c r="AA2747">
        <v>128</v>
      </c>
      <c r="AB2747">
        <v>183.04</v>
      </c>
    </row>
    <row r="2748" spans="18:28" ht="14.4" x14ac:dyDescent="0.3">
      <c r="R2748" s="22">
        <v>2725442</v>
      </c>
      <c r="S2748">
        <v>2021</v>
      </c>
      <c r="T2748" s="1" t="s">
        <v>6</v>
      </c>
      <c r="U2748" s="1" t="s">
        <v>77</v>
      </c>
      <c r="V2748" s="1" t="s">
        <v>87</v>
      </c>
      <c r="W2748" s="1" t="s">
        <v>88</v>
      </c>
      <c r="X2748" s="1" t="s">
        <v>84</v>
      </c>
      <c r="Y2748" s="1" t="s">
        <v>81</v>
      </c>
      <c r="Z2748" s="1" t="s">
        <v>89</v>
      </c>
      <c r="AA2748">
        <v>328</v>
      </c>
      <c r="AB2748">
        <v>469.03999999999996</v>
      </c>
    </row>
    <row r="2749" spans="18:28" ht="14.4" x14ac:dyDescent="0.3">
      <c r="R2749" s="22">
        <v>2725442</v>
      </c>
      <c r="S2749">
        <v>2021</v>
      </c>
      <c r="T2749" s="1" t="s">
        <v>6</v>
      </c>
      <c r="U2749" s="1" t="s">
        <v>77</v>
      </c>
      <c r="V2749" s="1" t="s">
        <v>87</v>
      </c>
      <c r="W2749" s="1" t="s">
        <v>88</v>
      </c>
      <c r="X2749" s="1" t="s">
        <v>84</v>
      </c>
      <c r="Y2749" s="1" t="s">
        <v>81</v>
      </c>
      <c r="Z2749" s="1" t="s">
        <v>89</v>
      </c>
      <c r="AA2749">
        <v>826</v>
      </c>
      <c r="AB2749">
        <v>1181.18</v>
      </c>
    </row>
    <row r="2750" spans="18:28" ht="14.4" x14ac:dyDescent="0.3">
      <c r="R2750" s="22">
        <v>2725442</v>
      </c>
      <c r="S2750">
        <v>2021</v>
      </c>
      <c r="T2750" s="1" t="s">
        <v>6</v>
      </c>
      <c r="U2750" s="1" t="s">
        <v>77</v>
      </c>
      <c r="V2750" s="1" t="s">
        <v>87</v>
      </c>
      <c r="W2750" s="1" t="s">
        <v>88</v>
      </c>
      <c r="X2750" s="1" t="s">
        <v>84</v>
      </c>
      <c r="Y2750" s="1" t="s">
        <v>81</v>
      </c>
      <c r="Z2750" s="1" t="s">
        <v>89</v>
      </c>
      <c r="AA2750">
        <v>297</v>
      </c>
      <c r="AB2750">
        <v>424.71</v>
      </c>
    </row>
    <row r="2751" spans="18:28" ht="14.4" x14ac:dyDescent="0.3">
      <c r="R2751" s="22">
        <v>2725442</v>
      </c>
      <c r="S2751">
        <v>2021</v>
      </c>
      <c r="T2751" s="1" t="s">
        <v>6</v>
      </c>
      <c r="U2751" s="1" t="s">
        <v>77</v>
      </c>
      <c r="V2751" s="1" t="s">
        <v>87</v>
      </c>
      <c r="W2751" s="1" t="s">
        <v>88</v>
      </c>
      <c r="X2751" s="1" t="s">
        <v>84</v>
      </c>
      <c r="Y2751" s="1" t="s">
        <v>81</v>
      </c>
      <c r="Z2751" s="1" t="s">
        <v>89</v>
      </c>
      <c r="AA2751">
        <v>301</v>
      </c>
      <c r="AB2751">
        <v>430.43</v>
      </c>
    </row>
    <row r="2752" spans="18:28" ht="14.4" x14ac:dyDescent="0.3">
      <c r="R2752" s="22">
        <v>2725442</v>
      </c>
      <c r="S2752">
        <v>2021</v>
      </c>
      <c r="T2752" s="1" t="s">
        <v>6</v>
      </c>
      <c r="U2752" s="1" t="s">
        <v>77</v>
      </c>
      <c r="V2752" s="1" t="s">
        <v>87</v>
      </c>
      <c r="W2752" s="1" t="s">
        <v>88</v>
      </c>
      <c r="X2752" s="1" t="s">
        <v>84</v>
      </c>
      <c r="Y2752" s="1" t="s">
        <v>81</v>
      </c>
      <c r="Z2752" s="1" t="s">
        <v>89</v>
      </c>
      <c r="AA2752">
        <v>868</v>
      </c>
      <c r="AB2752">
        <v>1241.24</v>
      </c>
    </row>
    <row r="2753" spans="18:28" ht="14.4" x14ac:dyDescent="0.3">
      <c r="R2753" s="22">
        <v>2725442</v>
      </c>
      <c r="S2753">
        <v>2021</v>
      </c>
      <c r="T2753" s="1" t="s">
        <v>6</v>
      </c>
      <c r="U2753" s="1" t="s">
        <v>77</v>
      </c>
      <c r="V2753" s="1" t="s">
        <v>87</v>
      </c>
      <c r="W2753" s="1" t="s">
        <v>88</v>
      </c>
      <c r="X2753" s="1" t="s">
        <v>84</v>
      </c>
      <c r="Y2753" s="1" t="s">
        <v>81</v>
      </c>
      <c r="Z2753" s="1" t="s">
        <v>89</v>
      </c>
      <c r="AA2753">
        <v>299</v>
      </c>
      <c r="AB2753">
        <v>427.57</v>
      </c>
    </row>
    <row r="2754" spans="18:28" ht="14.4" x14ac:dyDescent="0.3">
      <c r="R2754" s="22">
        <v>2725442</v>
      </c>
      <c r="S2754">
        <v>2021</v>
      </c>
      <c r="T2754" s="1" t="s">
        <v>5</v>
      </c>
      <c r="U2754" s="1" t="s">
        <v>77</v>
      </c>
      <c r="V2754" s="1" t="s">
        <v>87</v>
      </c>
      <c r="W2754" s="1" t="s">
        <v>88</v>
      </c>
      <c r="X2754" s="1" t="s">
        <v>84</v>
      </c>
      <c r="Y2754" s="1" t="s">
        <v>81</v>
      </c>
      <c r="Z2754" s="1" t="s">
        <v>89</v>
      </c>
      <c r="AA2754">
        <v>304</v>
      </c>
      <c r="AB2754">
        <v>434.72</v>
      </c>
    </row>
    <row r="2755" spans="18:28" ht="14.4" x14ac:dyDescent="0.3">
      <c r="R2755" s="22">
        <v>2725442</v>
      </c>
      <c r="S2755">
        <v>2021</v>
      </c>
      <c r="T2755" s="1" t="s">
        <v>5</v>
      </c>
      <c r="U2755" s="1" t="s">
        <v>77</v>
      </c>
      <c r="V2755" s="1" t="s">
        <v>87</v>
      </c>
      <c r="W2755" s="1" t="s">
        <v>88</v>
      </c>
      <c r="X2755" s="1" t="s">
        <v>84</v>
      </c>
      <c r="Y2755" s="1" t="s">
        <v>81</v>
      </c>
      <c r="Z2755" s="1" t="s">
        <v>89</v>
      </c>
      <c r="AA2755">
        <v>858</v>
      </c>
      <c r="AB2755">
        <v>1226.94</v>
      </c>
    </row>
    <row r="2756" spans="18:28" ht="14.4" x14ac:dyDescent="0.3">
      <c r="R2756" s="22">
        <v>2725442</v>
      </c>
      <c r="S2756">
        <v>2021</v>
      </c>
      <c r="T2756" s="1" t="s">
        <v>5</v>
      </c>
      <c r="U2756" s="1" t="s">
        <v>77</v>
      </c>
      <c r="V2756" s="1" t="s">
        <v>87</v>
      </c>
      <c r="W2756" s="1" t="s">
        <v>88</v>
      </c>
      <c r="X2756" s="1" t="s">
        <v>84</v>
      </c>
      <c r="Y2756" s="1" t="s">
        <v>81</v>
      </c>
      <c r="Z2756" s="1" t="s">
        <v>89</v>
      </c>
      <c r="AA2756">
        <v>331</v>
      </c>
      <c r="AB2756">
        <v>473.33</v>
      </c>
    </row>
    <row r="2757" spans="18:28" ht="14.4" x14ac:dyDescent="0.3">
      <c r="R2757" s="22">
        <v>2725442</v>
      </c>
      <c r="S2757">
        <v>2021</v>
      </c>
      <c r="T2757" s="1" t="s">
        <v>5</v>
      </c>
      <c r="U2757" s="1" t="s">
        <v>77</v>
      </c>
      <c r="V2757" s="1" t="s">
        <v>87</v>
      </c>
      <c r="W2757" s="1" t="s">
        <v>88</v>
      </c>
      <c r="X2757" s="1" t="s">
        <v>84</v>
      </c>
      <c r="Y2757" s="1" t="s">
        <v>81</v>
      </c>
      <c r="Z2757" s="1" t="s">
        <v>89</v>
      </c>
      <c r="AA2757">
        <v>133</v>
      </c>
      <c r="AB2757">
        <v>190.19</v>
      </c>
    </row>
    <row r="2758" spans="18:28" ht="14.4" x14ac:dyDescent="0.3">
      <c r="R2758" s="22">
        <v>2725442</v>
      </c>
      <c r="S2758">
        <v>2021</v>
      </c>
      <c r="T2758" s="1" t="s">
        <v>2</v>
      </c>
      <c r="U2758" s="1" t="s">
        <v>77</v>
      </c>
      <c r="V2758" s="1" t="s">
        <v>87</v>
      </c>
      <c r="W2758" s="1" t="s">
        <v>88</v>
      </c>
      <c r="X2758" s="1" t="s">
        <v>84</v>
      </c>
      <c r="Y2758" s="1" t="s">
        <v>81</v>
      </c>
      <c r="Z2758" s="1" t="s">
        <v>89</v>
      </c>
      <c r="AA2758">
        <v>146</v>
      </c>
      <c r="AB2758">
        <v>208.78</v>
      </c>
    </row>
    <row r="2759" spans="18:28" ht="14.4" x14ac:dyDescent="0.3">
      <c r="R2759" s="22">
        <v>2725442</v>
      </c>
      <c r="S2759">
        <v>2021</v>
      </c>
      <c r="T2759" s="1" t="s">
        <v>2</v>
      </c>
      <c r="U2759" s="1" t="s">
        <v>77</v>
      </c>
      <c r="V2759" s="1" t="s">
        <v>87</v>
      </c>
      <c r="W2759" s="1" t="s">
        <v>88</v>
      </c>
      <c r="X2759" s="1" t="s">
        <v>84</v>
      </c>
      <c r="Y2759" s="1" t="s">
        <v>81</v>
      </c>
      <c r="Z2759" s="1" t="s">
        <v>89</v>
      </c>
      <c r="AA2759">
        <v>322</v>
      </c>
      <c r="AB2759">
        <v>460.46000000000004</v>
      </c>
    </row>
    <row r="2760" spans="18:28" ht="14.4" x14ac:dyDescent="0.3">
      <c r="R2760" s="22">
        <v>2725442</v>
      </c>
      <c r="S2760">
        <v>2021</v>
      </c>
      <c r="T2760" s="1" t="s">
        <v>11</v>
      </c>
      <c r="U2760" s="1" t="s">
        <v>77</v>
      </c>
      <c r="V2760" s="1" t="s">
        <v>78</v>
      </c>
      <c r="W2760" s="1" t="s">
        <v>79</v>
      </c>
      <c r="X2760" s="1" t="s">
        <v>84</v>
      </c>
      <c r="Y2760" s="1" t="s">
        <v>81</v>
      </c>
      <c r="Z2760" s="1" t="s">
        <v>82</v>
      </c>
      <c r="AA2760">
        <v>278</v>
      </c>
      <c r="AB2760">
        <v>397.53999999999996</v>
      </c>
    </row>
    <row r="2761" spans="18:28" ht="14.4" x14ac:dyDescent="0.3">
      <c r="R2761" s="22">
        <v>2725442</v>
      </c>
      <c r="S2761">
        <v>2021</v>
      </c>
      <c r="T2761" s="1" t="s">
        <v>11</v>
      </c>
      <c r="U2761" s="1" t="s">
        <v>77</v>
      </c>
      <c r="V2761" s="1" t="s">
        <v>78</v>
      </c>
      <c r="W2761" s="1" t="s">
        <v>79</v>
      </c>
      <c r="X2761" s="1" t="s">
        <v>84</v>
      </c>
      <c r="Y2761" s="1" t="s">
        <v>81</v>
      </c>
      <c r="Z2761" s="1" t="s">
        <v>82</v>
      </c>
      <c r="AA2761">
        <v>279</v>
      </c>
      <c r="AB2761">
        <v>398.97</v>
      </c>
    </row>
    <row r="2762" spans="18:28" ht="14.4" x14ac:dyDescent="0.3">
      <c r="R2762" s="22">
        <v>2725442</v>
      </c>
      <c r="S2762">
        <v>2021</v>
      </c>
      <c r="T2762" s="1" t="s">
        <v>11</v>
      </c>
      <c r="U2762" s="1" t="s">
        <v>77</v>
      </c>
      <c r="V2762" s="1" t="s">
        <v>78</v>
      </c>
      <c r="W2762" s="1" t="s">
        <v>79</v>
      </c>
      <c r="X2762" s="1" t="s">
        <v>84</v>
      </c>
      <c r="Y2762" s="1" t="s">
        <v>81</v>
      </c>
      <c r="Z2762" s="1" t="s">
        <v>82</v>
      </c>
      <c r="AA2762">
        <v>273</v>
      </c>
      <c r="AB2762">
        <v>390.39</v>
      </c>
    </row>
    <row r="2763" spans="18:28" ht="14.4" x14ac:dyDescent="0.3">
      <c r="R2763" s="22">
        <v>2725442</v>
      </c>
      <c r="S2763">
        <v>2021</v>
      </c>
      <c r="T2763" s="1" t="s">
        <v>11</v>
      </c>
      <c r="U2763" s="1" t="s">
        <v>77</v>
      </c>
      <c r="V2763" s="1" t="s">
        <v>78</v>
      </c>
      <c r="W2763" s="1" t="s">
        <v>79</v>
      </c>
      <c r="X2763" s="1" t="s">
        <v>84</v>
      </c>
      <c r="Y2763" s="1" t="s">
        <v>81</v>
      </c>
      <c r="Z2763" s="1" t="s">
        <v>82</v>
      </c>
      <c r="AA2763">
        <v>275</v>
      </c>
      <c r="AB2763">
        <v>393.25</v>
      </c>
    </row>
    <row r="2764" spans="18:28" ht="14.4" x14ac:dyDescent="0.3">
      <c r="R2764" s="22">
        <v>2725442</v>
      </c>
      <c r="S2764">
        <v>2021</v>
      </c>
      <c r="T2764" s="1" t="s">
        <v>11</v>
      </c>
      <c r="U2764" s="1" t="s">
        <v>77</v>
      </c>
      <c r="V2764" s="1" t="s">
        <v>78</v>
      </c>
      <c r="W2764" s="1" t="s">
        <v>79</v>
      </c>
      <c r="X2764" s="1" t="s">
        <v>84</v>
      </c>
      <c r="Y2764" s="1" t="s">
        <v>81</v>
      </c>
      <c r="Z2764" s="1" t="s">
        <v>82</v>
      </c>
      <c r="AA2764">
        <v>269</v>
      </c>
      <c r="AB2764">
        <v>384.67</v>
      </c>
    </row>
    <row r="2765" spans="18:28" ht="14.4" x14ac:dyDescent="0.3">
      <c r="R2765" s="22">
        <v>2725442</v>
      </c>
      <c r="S2765">
        <v>2021</v>
      </c>
      <c r="T2765" s="1" t="s">
        <v>10</v>
      </c>
      <c r="U2765" s="1" t="s">
        <v>77</v>
      </c>
      <c r="V2765" s="1" t="s">
        <v>78</v>
      </c>
      <c r="W2765" s="1" t="s">
        <v>79</v>
      </c>
      <c r="X2765" s="1" t="s">
        <v>84</v>
      </c>
      <c r="Y2765" s="1" t="s">
        <v>81</v>
      </c>
      <c r="Z2765" s="1" t="s">
        <v>82</v>
      </c>
      <c r="AA2765">
        <v>290</v>
      </c>
      <c r="AB2765">
        <v>414.7</v>
      </c>
    </row>
    <row r="2766" spans="18:28" ht="14.4" x14ac:dyDescent="0.3">
      <c r="R2766" s="22">
        <v>2725442</v>
      </c>
      <c r="S2766">
        <v>2021</v>
      </c>
      <c r="T2766" s="1" t="s">
        <v>9</v>
      </c>
      <c r="U2766" s="1" t="s">
        <v>77</v>
      </c>
      <c r="V2766" s="1" t="s">
        <v>78</v>
      </c>
      <c r="W2766" s="1" t="s">
        <v>79</v>
      </c>
      <c r="X2766" s="1" t="s">
        <v>84</v>
      </c>
      <c r="Y2766" s="1" t="s">
        <v>81</v>
      </c>
      <c r="Z2766" s="1" t="s">
        <v>82</v>
      </c>
      <c r="AA2766">
        <v>302</v>
      </c>
      <c r="AB2766">
        <v>431.86</v>
      </c>
    </row>
    <row r="2767" spans="18:28" ht="14.4" x14ac:dyDescent="0.3">
      <c r="R2767" s="22">
        <v>2725442</v>
      </c>
      <c r="S2767">
        <v>2021</v>
      </c>
      <c r="T2767" s="1" t="s">
        <v>3</v>
      </c>
      <c r="U2767" s="1" t="s">
        <v>77</v>
      </c>
      <c r="V2767" s="1" t="s">
        <v>78</v>
      </c>
      <c r="W2767" s="1" t="s">
        <v>79</v>
      </c>
      <c r="X2767" s="1" t="s">
        <v>80</v>
      </c>
      <c r="Y2767" s="1" t="s">
        <v>81</v>
      </c>
      <c r="Z2767" s="1" t="s">
        <v>82</v>
      </c>
      <c r="AA2767">
        <v>161</v>
      </c>
      <c r="AB2767">
        <v>230.23000000000002</v>
      </c>
    </row>
    <row r="2768" spans="18:28" ht="14.4" x14ac:dyDescent="0.3">
      <c r="R2768" s="22">
        <v>2725442</v>
      </c>
      <c r="S2768">
        <v>2021</v>
      </c>
      <c r="T2768" s="1" t="s">
        <v>3</v>
      </c>
      <c r="U2768" s="1" t="s">
        <v>77</v>
      </c>
      <c r="V2768" s="1" t="s">
        <v>78</v>
      </c>
      <c r="W2768" s="1" t="s">
        <v>79</v>
      </c>
      <c r="X2768" s="1" t="s">
        <v>80</v>
      </c>
      <c r="Y2768" s="1" t="s">
        <v>81</v>
      </c>
      <c r="Z2768" s="1" t="s">
        <v>82</v>
      </c>
      <c r="AA2768">
        <v>149</v>
      </c>
      <c r="AB2768">
        <v>213.07</v>
      </c>
    </row>
    <row r="2769" spans="18:28" ht="14.4" x14ac:dyDescent="0.3">
      <c r="R2769" s="22">
        <v>2725442</v>
      </c>
      <c r="S2769">
        <v>2021</v>
      </c>
      <c r="T2769" s="1" t="s">
        <v>7</v>
      </c>
      <c r="U2769" s="1" t="s">
        <v>77</v>
      </c>
      <c r="V2769" s="1" t="s">
        <v>78</v>
      </c>
      <c r="W2769" s="1" t="s">
        <v>79</v>
      </c>
      <c r="X2769" s="1" t="s">
        <v>80</v>
      </c>
      <c r="Y2769" s="1" t="s">
        <v>81</v>
      </c>
      <c r="Z2769" s="1" t="s">
        <v>82</v>
      </c>
      <c r="AA2769">
        <v>329</v>
      </c>
      <c r="AB2769">
        <v>470.47</v>
      </c>
    </row>
    <row r="2770" spans="18:28" ht="14.4" x14ac:dyDescent="0.3">
      <c r="R2770" s="22">
        <v>2725442</v>
      </c>
      <c r="S2770">
        <v>2021</v>
      </c>
      <c r="T2770" s="1" t="s">
        <v>1</v>
      </c>
      <c r="U2770" s="1" t="s">
        <v>77</v>
      </c>
      <c r="V2770" s="1" t="s">
        <v>78</v>
      </c>
      <c r="W2770" s="1" t="s">
        <v>79</v>
      </c>
      <c r="X2770" s="1" t="s">
        <v>80</v>
      </c>
      <c r="Y2770" s="1" t="s">
        <v>81</v>
      </c>
      <c r="Z2770" s="1" t="s">
        <v>82</v>
      </c>
      <c r="AA2770">
        <v>191</v>
      </c>
      <c r="AB2770">
        <v>273.13</v>
      </c>
    </row>
    <row r="2771" spans="18:28" ht="14.4" x14ac:dyDescent="0.3">
      <c r="R2771" s="22">
        <v>2725442</v>
      </c>
      <c r="S2771">
        <v>2021</v>
      </c>
      <c r="T2771" s="1" t="s">
        <v>1</v>
      </c>
      <c r="U2771" s="1" t="s">
        <v>77</v>
      </c>
      <c r="V2771" s="1" t="s">
        <v>78</v>
      </c>
      <c r="W2771" s="1" t="s">
        <v>79</v>
      </c>
      <c r="X2771" s="1" t="s">
        <v>80</v>
      </c>
      <c r="Y2771" s="1" t="s">
        <v>81</v>
      </c>
      <c r="Z2771" s="1" t="s">
        <v>82</v>
      </c>
      <c r="AA2771">
        <v>185</v>
      </c>
      <c r="AB2771">
        <v>264.55</v>
      </c>
    </row>
    <row r="2772" spans="18:28" ht="14.4" x14ac:dyDescent="0.3">
      <c r="R2772" s="22">
        <v>2725442</v>
      </c>
      <c r="S2772">
        <v>2021</v>
      </c>
      <c r="T2772" s="1" t="s">
        <v>1</v>
      </c>
      <c r="U2772" s="1" t="s">
        <v>77</v>
      </c>
      <c r="V2772" s="1" t="s">
        <v>78</v>
      </c>
      <c r="W2772" s="1" t="s">
        <v>79</v>
      </c>
      <c r="X2772" s="1" t="s">
        <v>80</v>
      </c>
      <c r="Y2772" s="1" t="s">
        <v>81</v>
      </c>
      <c r="Z2772" s="1" t="s">
        <v>82</v>
      </c>
      <c r="AA2772">
        <v>179</v>
      </c>
      <c r="AB2772">
        <v>255.97</v>
      </c>
    </row>
    <row r="2773" spans="18:28" ht="14.4" x14ac:dyDescent="0.3">
      <c r="R2773" s="22">
        <v>2725442</v>
      </c>
      <c r="S2773">
        <v>2021</v>
      </c>
      <c r="T2773" s="1" t="s">
        <v>0</v>
      </c>
      <c r="U2773" s="1" t="s">
        <v>77</v>
      </c>
      <c r="V2773" s="1" t="s">
        <v>78</v>
      </c>
      <c r="W2773" s="1" t="s">
        <v>79</v>
      </c>
      <c r="X2773" s="1" t="s">
        <v>80</v>
      </c>
      <c r="Y2773" s="1" t="s">
        <v>81</v>
      </c>
      <c r="Z2773" s="1" t="s">
        <v>82</v>
      </c>
      <c r="AA2773">
        <v>207</v>
      </c>
      <c r="AB2773">
        <v>296.01</v>
      </c>
    </row>
    <row r="2774" spans="18:28" ht="14.4" x14ac:dyDescent="0.3">
      <c r="R2774" s="22">
        <v>2725442</v>
      </c>
      <c r="S2774">
        <v>2021</v>
      </c>
      <c r="T2774" s="1" t="s">
        <v>0</v>
      </c>
      <c r="U2774" s="1" t="s">
        <v>77</v>
      </c>
      <c r="V2774" s="1" t="s">
        <v>78</v>
      </c>
      <c r="W2774" s="1" t="s">
        <v>79</v>
      </c>
      <c r="X2774" s="1" t="s">
        <v>80</v>
      </c>
      <c r="Y2774" s="1" t="s">
        <v>81</v>
      </c>
      <c r="Z2774" s="1" t="s">
        <v>82</v>
      </c>
      <c r="AA2774">
        <v>203</v>
      </c>
      <c r="AB2774">
        <v>290.28999999999996</v>
      </c>
    </row>
    <row r="2775" spans="18:28" ht="14.4" x14ac:dyDescent="0.3">
      <c r="R2775" s="22">
        <v>2725442</v>
      </c>
      <c r="S2775">
        <v>2021</v>
      </c>
      <c r="T2775" s="1" t="s">
        <v>5</v>
      </c>
      <c r="U2775" s="1" t="s">
        <v>77</v>
      </c>
      <c r="V2775" s="1" t="s">
        <v>78</v>
      </c>
      <c r="W2775" s="1" t="s">
        <v>79</v>
      </c>
      <c r="X2775" s="1" t="s">
        <v>80</v>
      </c>
      <c r="Y2775" s="1" t="s">
        <v>81</v>
      </c>
      <c r="Z2775" s="1" t="s">
        <v>82</v>
      </c>
      <c r="AA2775">
        <v>362</v>
      </c>
      <c r="AB2775">
        <v>517.66</v>
      </c>
    </row>
    <row r="2776" spans="18:28" ht="14.4" x14ac:dyDescent="0.3">
      <c r="R2776" s="22">
        <v>2725442</v>
      </c>
      <c r="S2776">
        <v>2021</v>
      </c>
      <c r="T2776" s="1" t="s">
        <v>2</v>
      </c>
      <c r="U2776" s="1" t="s">
        <v>77</v>
      </c>
      <c r="V2776" s="1" t="s">
        <v>78</v>
      </c>
      <c r="W2776" s="1" t="s">
        <v>79</v>
      </c>
      <c r="X2776" s="1" t="s">
        <v>80</v>
      </c>
      <c r="Y2776" s="1" t="s">
        <v>81</v>
      </c>
      <c r="Z2776" s="1" t="s">
        <v>82</v>
      </c>
      <c r="AA2776">
        <v>165</v>
      </c>
      <c r="AB2776">
        <v>235.95</v>
      </c>
    </row>
    <row r="2777" spans="18:28" ht="14.4" x14ac:dyDescent="0.3">
      <c r="R2777" s="22">
        <v>2725442</v>
      </c>
      <c r="S2777">
        <v>2021</v>
      </c>
      <c r="T2777" s="1" t="s">
        <v>2</v>
      </c>
      <c r="U2777" s="1" t="s">
        <v>77</v>
      </c>
      <c r="V2777" s="1" t="s">
        <v>78</v>
      </c>
      <c r="W2777" s="1" t="s">
        <v>79</v>
      </c>
      <c r="X2777" s="1" t="s">
        <v>80</v>
      </c>
      <c r="Y2777" s="1" t="s">
        <v>81</v>
      </c>
      <c r="Z2777" s="1" t="s">
        <v>82</v>
      </c>
      <c r="AA2777">
        <v>167</v>
      </c>
      <c r="AB2777">
        <v>238.81</v>
      </c>
    </row>
    <row r="2778" spans="18:28" ht="14.4" x14ac:dyDescent="0.3">
      <c r="R2778" s="22">
        <v>2725442</v>
      </c>
      <c r="S2778">
        <v>2021</v>
      </c>
      <c r="T2778" s="1" t="s">
        <v>4</v>
      </c>
      <c r="U2778" s="1" t="s">
        <v>77</v>
      </c>
      <c r="V2778" s="1" t="s">
        <v>78</v>
      </c>
      <c r="W2778" s="1" t="s">
        <v>79</v>
      </c>
      <c r="X2778" s="1" t="s">
        <v>80</v>
      </c>
      <c r="Y2778" s="1" t="s">
        <v>81</v>
      </c>
      <c r="Z2778" s="1" t="s">
        <v>82</v>
      </c>
      <c r="AA2778">
        <v>137</v>
      </c>
      <c r="AB2778">
        <v>195.91</v>
      </c>
    </row>
    <row r="2779" spans="18:28" ht="14.4" x14ac:dyDescent="0.3">
      <c r="R2779" s="22">
        <v>2725442</v>
      </c>
      <c r="S2779">
        <v>2021</v>
      </c>
      <c r="T2779" s="1" t="s">
        <v>9</v>
      </c>
      <c r="U2779" s="1" t="s">
        <v>77</v>
      </c>
      <c r="V2779" s="1" t="s">
        <v>78</v>
      </c>
      <c r="W2779" s="1" t="s">
        <v>79</v>
      </c>
      <c r="X2779" s="1" t="s">
        <v>80</v>
      </c>
      <c r="Y2779" s="1" t="s">
        <v>81</v>
      </c>
      <c r="Z2779" s="1" t="s">
        <v>82</v>
      </c>
      <c r="AA2779">
        <v>311</v>
      </c>
      <c r="AB2779">
        <v>444.73</v>
      </c>
    </row>
    <row r="2780" spans="18:28" ht="14.4" x14ac:dyDescent="0.3">
      <c r="R2780" s="22">
        <v>2725442</v>
      </c>
      <c r="S2780">
        <v>2021</v>
      </c>
      <c r="T2780" s="1" t="s">
        <v>7</v>
      </c>
      <c r="U2780" s="1" t="s">
        <v>77</v>
      </c>
      <c r="V2780" s="1" t="s">
        <v>78</v>
      </c>
      <c r="W2780" s="1" t="s">
        <v>79</v>
      </c>
      <c r="X2780" s="1" t="s">
        <v>80</v>
      </c>
      <c r="Y2780" s="1" t="s">
        <v>81</v>
      </c>
      <c r="Z2780" s="1" t="s">
        <v>82</v>
      </c>
      <c r="AA2780">
        <v>218</v>
      </c>
      <c r="AB2780">
        <v>311.74</v>
      </c>
    </row>
    <row r="2781" spans="18:28" ht="14.4" x14ac:dyDescent="0.3">
      <c r="R2781" s="22">
        <v>2725442</v>
      </c>
      <c r="S2781">
        <v>2021</v>
      </c>
      <c r="T2781" s="1" t="s">
        <v>7</v>
      </c>
      <c r="U2781" s="1" t="s">
        <v>77</v>
      </c>
      <c r="V2781" s="1" t="s">
        <v>78</v>
      </c>
      <c r="W2781" s="1" t="s">
        <v>79</v>
      </c>
      <c r="X2781" s="1" t="s">
        <v>80</v>
      </c>
      <c r="Y2781" s="1" t="s">
        <v>81</v>
      </c>
      <c r="Z2781" s="1" t="s">
        <v>82</v>
      </c>
      <c r="AA2781">
        <v>1003</v>
      </c>
      <c r="AB2781">
        <v>1434.29</v>
      </c>
    </row>
    <row r="2782" spans="18:28" ht="14.4" x14ac:dyDescent="0.3">
      <c r="R2782" s="22">
        <v>2725442</v>
      </c>
      <c r="S2782">
        <v>2021</v>
      </c>
      <c r="T2782" s="1" t="s">
        <v>7</v>
      </c>
      <c r="U2782" s="1" t="s">
        <v>77</v>
      </c>
      <c r="V2782" s="1" t="s">
        <v>78</v>
      </c>
      <c r="W2782" s="1" t="s">
        <v>79</v>
      </c>
      <c r="X2782" s="1" t="s">
        <v>80</v>
      </c>
      <c r="Y2782" s="1" t="s">
        <v>81</v>
      </c>
      <c r="Z2782" s="1" t="s">
        <v>82</v>
      </c>
      <c r="AA2782">
        <v>1037</v>
      </c>
      <c r="AB2782">
        <v>1482.9099999999999</v>
      </c>
    </row>
    <row r="2783" spans="18:28" ht="14.4" x14ac:dyDescent="0.3">
      <c r="R2783" s="22">
        <v>2725442</v>
      </c>
      <c r="S2783">
        <v>2021</v>
      </c>
      <c r="T2783" s="1" t="s">
        <v>7</v>
      </c>
      <c r="U2783" s="1" t="s">
        <v>77</v>
      </c>
      <c r="V2783" s="1" t="s">
        <v>78</v>
      </c>
      <c r="W2783" s="1" t="s">
        <v>79</v>
      </c>
      <c r="X2783" s="1" t="s">
        <v>80</v>
      </c>
      <c r="Y2783" s="1" t="s">
        <v>81</v>
      </c>
      <c r="Z2783" s="1" t="s">
        <v>82</v>
      </c>
      <c r="AA2783">
        <v>219</v>
      </c>
      <c r="AB2783">
        <v>313.17</v>
      </c>
    </row>
    <row r="2784" spans="18:28" ht="14.4" x14ac:dyDescent="0.3">
      <c r="R2784" s="22">
        <v>2725442</v>
      </c>
      <c r="S2784">
        <v>2021</v>
      </c>
      <c r="T2784" s="1" t="s">
        <v>7</v>
      </c>
      <c r="U2784" s="1" t="s">
        <v>77</v>
      </c>
      <c r="V2784" s="1" t="s">
        <v>78</v>
      </c>
      <c r="W2784" s="1" t="s">
        <v>79</v>
      </c>
      <c r="X2784" s="1" t="s">
        <v>80</v>
      </c>
      <c r="Y2784" s="1" t="s">
        <v>81</v>
      </c>
      <c r="Z2784" s="1" t="s">
        <v>82</v>
      </c>
      <c r="AA2784">
        <v>871</v>
      </c>
      <c r="AB2784">
        <v>1245.53</v>
      </c>
    </row>
    <row r="2785" spans="18:28" ht="14.4" x14ac:dyDescent="0.3">
      <c r="R2785" s="22">
        <v>2725442</v>
      </c>
      <c r="S2785">
        <v>2021</v>
      </c>
      <c r="T2785" s="1" t="s">
        <v>7</v>
      </c>
      <c r="U2785" s="1" t="s">
        <v>77</v>
      </c>
      <c r="V2785" s="1" t="s">
        <v>78</v>
      </c>
      <c r="W2785" s="1" t="s">
        <v>79</v>
      </c>
      <c r="X2785" s="1" t="s">
        <v>80</v>
      </c>
      <c r="Y2785" s="1" t="s">
        <v>81</v>
      </c>
      <c r="Z2785" s="1" t="s">
        <v>82</v>
      </c>
      <c r="AA2785">
        <v>245</v>
      </c>
      <c r="AB2785">
        <v>350.35</v>
      </c>
    </row>
    <row r="2786" spans="18:28" ht="14.4" x14ac:dyDescent="0.3">
      <c r="R2786" s="22">
        <v>2725442</v>
      </c>
      <c r="S2786">
        <v>2021</v>
      </c>
      <c r="T2786" s="1" t="s">
        <v>11</v>
      </c>
      <c r="U2786" s="1" t="s">
        <v>77</v>
      </c>
      <c r="V2786" s="1" t="s">
        <v>78</v>
      </c>
      <c r="W2786" s="1" t="s">
        <v>79</v>
      </c>
      <c r="X2786" s="1" t="s">
        <v>80</v>
      </c>
      <c r="Y2786" s="1" t="s">
        <v>81</v>
      </c>
      <c r="Z2786" s="1" t="s">
        <v>82</v>
      </c>
      <c r="AA2786">
        <v>224</v>
      </c>
      <c r="AB2786">
        <v>320.32</v>
      </c>
    </row>
    <row r="2787" spans="18:28" ht="14.4" x14ac:dyDescent="0.3">
      <c r="R2787" s="22">
        <v>2725442</v>
      </c>
      <c r="S2787">
        <v>2021</v>
      </c>
      <c r="T2787" s="1" t="s">
        <v>11</v>
      </c>
      <c r="U2787" s="1" t="s">
        <v>77</v>
      </c>
      <c r="V2787" s="1" t="s">
        <v>78</v>
      </c>
      <c r="W2787" s="1" t="s">
        <v>79</v>
      </c>
      <c r="X2787" s="1" t="s">
        <v>80</v>
      </c>
      <c r="Y2787" s="1" t="s">
        <v>81</v>
      </c>
      <c r="Z2787" s="1" t="s">
        <v>82</v>
      </c>
      <c r="AA2787">
        <v>1007</v>
      </c>
      <c r="AB2787">
        <v>1440.01</v>
      </c>
    </row>
    <row r="2788" spans="18:28" ht="14.4" x14ac:dyDescent="0.3">
      <c r="R2788" s="22">
        <v>2725442</v>
      </c>
      <c r="S2788">
        <v>2021</v>
      </c>
      <c r="T2788" s="1" t="s">
        <v>11</v>
      </c>
      <c r="U2788" s="1" t="s">
        <v>77</v>
      </c>
      <c r="V2788" s="1" t="s">
        <v>78</v>
      </c>
      <c r="W2788" s="1" t="s">
        <v>79</v>
      </c>
      <c r="X2788" s="1" t="s">
        <v>80</v>
      </c>
      <c r="Y2788" s="1" t="s">
        <v>81</v>
      </c>
      <c r="Z2788" s="1" t="s">
        <v>82</v>
      </c>
      <c r="AA2788">
        <v>1040</v>
      </c>
      <c r="AB2788">
        <v>1487.2</v>
      </c>
    </row>
    <row r="2789" spans="18:28" ht="14.4" x14ac:dyDescent="0.3">
      <c r="R2789" s="22">
        <v>2725442</v>
      </c>
      <c r="S2789">
        <v>2021</v>
      </c>
      <c r="T2789" s="1" t="s">
        <v>11</v>
      </c>
      <c r="U2789" s="1" t="s">
        <v>77</v>
      </c>
      <c r="V2789" s="1" t="s">
        <v>78</v>
      </c>
      <c r="W2789" s="1" t="s">
        <v>79</v>
      </c>
      <c r="X2789" s="1" t="s">
        <v>80</v>
      </c>
      <c r="Y2789" s="1" t="s">
        <v>81</v>
      </c>
      <c r="Z2789" s="1" t="s">
        <v>82</v>
      </c>
      <c r="AA2789">
        <v>247</v>
      </c>
      <c r="AB2789">
        <v>353.21</v>
      </c>
    </row>
    <row r="2790" spans="18:28" ht="14.4" x14ac:dyDescent="0.3">
      <c r="R2790" s="22">
        <v>2725442</v>
      </c>
      <c r="S2790">
        <v>2021</v>
      </c>
      <c r="T2790" s="1" t="s">
        <v>11</v>
      </c>
      <c r="U2790" s="1" t="s">
        <v>77</v>
      </c>
      <c r="V2790" s="1" t="s">
        <v>78</v>
      </c>
      <c r="W2790" s="1" t="s">
        <v>79</v>
      </c>
      <c r="X2790" s="1" t="s">
        <v>80</v>
      </c>
      <c r="Y2790" s="1" t="s">
        <v>81</v>
      </c>
      <c r="Z2790" s="1" t="s">
        <v>82</v>
      </c>
      <c r="AA2790">
        <v>241</v>
      </c>
      <c r="AB2790">
        <v>344.63</v>
      </c>
    </row>
    <row r="2791" spans="18:28" ht="14.4" x14ac:dyDescent="0.3">
      <c r="R2791" s="22">
        <v>2725442</v>
      </c>
      <c r="S2791">
        <v>2021</v>
      </c>
      <c r="T2791" s="1" t="s">
        <v>11</v>
      </c>
      <c r="U2791" s="1" t="s">
        <v>77</v>
      </c>
      <c r="V2791" s="1" t="s">
        <v>78</v>
      </c>
      <c r="W2791" s="1" t="s">
        <v>79</v>
      </c>
      <c r="X2791" s="1" t="s">
        <v>80</v>
      </c>
      <c r="Y2791" s="1" t="s">
        <v>81</v>
      </c>
      <c r="Z2791" s="1" t="s">
        <v>82</v>
      </c>
      <c r="AA2791">
        <v>235</v>
      </c>
      <c r="AB2791">
        <v>336.05</v>
      </c>
    </row>
    <row r="2792" spans="18:28" ht="14.4" x14ac:dyDescent="0.3">
      <c r="R2792" s="22">
        <v>2725442</v>
      </c>
      <c r="S2792">
        <v>2021</v>
      </c>
      <c r="T2792" s="1" t="s">
        <v>11</v>
      </c>
      <c r="U2792" s="1" t="s">
        <v>77</v>
      </c>
      <c r="V2792" s="1" t="s">
        <v>78</v>
      </c>
      <c r="W2792" s="1" t="s">
        <v>79</v>
      </c>
      <c r="X2792" s="1" t="s">
        <v>80</v>
      </c>
      <c r="Y2792" s="1" t="s">
        <v>81</v>
      </c>
      <c r="Z2792" s="1" t="s">
        <v>82</v>
      </c>
      <c r="AA2792">
        <v>821</v>
      </c>
      <c r="AB2792">
        <v>1174.03</v>
      </c>
    </row>
    <row r="2793" spans="18:28" ht="14.4" x14ac:dyDescent="0.3">
      <c r="R2793" s="22">
        <v>2725442</v>
      </c>
      <c r="S2793">
        <v>2021</v>
      </c>
      <c r="T2793" s="1" t="s">
        <v>1</v>
      </c>
      <c r="U2793" s="1" t="s">
        <v>77</v>
      </c>
      <c r="V2793" s="1" t="s">
        <v>78</v>
      </c>
      <c r="W2793" s="1" t="s">
        <v>79</v>
      </c>
      <c r="X2793" s="1" t="s">
        <v>80</v>
      </c>
      <c r="Y2793" s="1" t="s">
        <v>81</v>
      </c>
      <c r="Z2793" s="1" t="s">
        <v>82</v>
      </c>
      <c r="AA2793">
        <v>320</v>
      </c>
      <c r="AB2793">
        <v>457.6</v>
      </c>
    </row>
    <row r="2794" spans="18:28" ht="14.4" x14ac:dyDescent="0.3">
      <c r="R2794" s="22">
        <v>2725442</v>
      </c>
      <c r="S2794">
        <v>2021</v>
      </c>
      <c r="T2794" s="1" t="s">
        <v>1</v>
      </c>
      <c r="U2794" s="1" t="s">
        <v>77</v>
      </c>
      <c r="V2794" s="1" t="s">
        <v>78</v>
      </c>
      <c r="W2794" s="1" t="s">
        <v>79</v>
      </c>
      <c r="X2794" s="1" t="s">
        <v>80</v>
      </c>
      <c r="Y2794" s="1" t="s">
        <v>81</v>
      </c>
      <c r="Z2794" s="1" t="s">
        <v>82</v>
      </c>
      <c r="AA2794">
        <v>248</v>
      </c>
      <c r="AB2794">
        <v>354.64</v>
      </c>
    </row>
    <row r="2795" spans="18:28" ht="14.4" x14ac:dyDescent="0.3">
      <c r="R2795" s="22">
        <v>2725442</v>
      </c>
      <c r="S2795">
        <v>2021</v>
      </c>
      <c r="T2795" s="1" t="s">
        <v>1</v>
      </c>
      <c r="U2795" s="1" t="s">
        <v>77</v>
      </c>
      <c r="V2795" s="1" t="s">
        <v>78</v>
      </c>
      <c r="W2795" s="1" t="s">
        <v>79</v>
      </c>
      <c r="X2795" s="1" t="s">
        <v>80</v>
      </c>
      <c r="Y2795" s="1" t="s">
        <v>81</v>
      </c>
      <c r="Z2795" s="1" t="s">
        <v>82</v>
      </c>
      <c r="AA2795">
        <v>1031</v>
      </c>
      <c r="AB2795">
        <v>1474.33</v>
      </c>
    </row>
    <row r="2796" spans="18:28" ht="14.4" x14ac:dyDescent="0.3">
      <c r="R2796" s="22">
        <v>2725442</v>
      </c>
      <c r="S2796">
        <v>2021</v>
      </c>
      <c r="T2796" s="1" t="s">
        <v>1</v>
      </c>
      <c r="U2796" s="1" t="s">
        <v>77</v>
      </c>
      <c r="V2796" s="1" t="s">
        <v>78</v>
      </c>
      <c r="W2796" s="1" t="s">
        <v>79</v>
      </c>
      <c r="X2796" s="1" t="s">
        <v>80</v>
      </c>
      <c r="Y2796" s="1" t="s">
        <v>81</v>
      </c>
      <c r="Z2796" s="1" t="s">
        <v>82</v>
      </c>
      <c r="AA2796">
        <v>779</v>
      </c>
      <c r="AB2796">
        <v>1113.97</v>
      </c>
    </row>
    <row r="2797" spans="18:28" ht="14.4" x14ac:dyDescent="0.3">
      <c r="R2797" s="22">
        <v>2725442</v>
      </c>
      <c r="S2797">
        <v>2021</v>
      </c>
      <c r="T2797" s="1" t="s">
        <v>1</v>
      </c>
      <c r="U2797" s="1" t="s">
        <v>77</v>
      </c>
      <c r="V2797" s="1" t="s">
        <v>78</v>
      </c>
      <c r="W2797" s="1" t="s">
        <v>79</v>
      </c>
      <c r="X2797" s="1" t="s">
        <v>80</v>
      </c>
      <c r="Y2797" s="1" t="s">
        <v>81</v>
      </c>
      <c r="Z2797" s="1" t="s">
        <v>82</v>
      </c>
      <c r="AA2797">
        <v>275</v>
      </c>
      <c r="AB2797">
        <v>393.25</v>
      </c>
    </row>
    <row r="2798" spans="18:28" ht="14.4" x14ac:dyDescent="0.3">
      <c r="R2798" s="22">
        <v>2725442</v>
      </c>
      <c r="S2798">
        <v>2021</v>
      </c>
      <c r="T2798" s="1" t="s">
        <v>1</v>
      </c>
      <c r="U2798" s="1" t="s">
        <v>77</v>
      </c>
      <c r="V2798" s="1" t="s">
        <v>78</v>
      </c>
      <c r="W2798" s="1" t="s">
        <v>79</v>
      </c>
      <c r="X2798" s="1" t="s">
        <v>80</v>
      </c>
      <c r="Y2798" s="1" t="s">
        <v>81</v>
      </c>
      <c r="Z2798" s="1" t="s">
        <v>82</v>
      </c>
      <c r="AA2798">
        <v>323</v>
      </c>
      <c r="AB2798">
        <v>461.89</v>
      </c>
    </row>
    <row r="2799" spans="18:28" ht="14.4" x14ac:dyDescent="0.3">
      <c r="R2799" s="22">
        <v>2725442</v>
      </c>
      <c r="S2799">
        <v>2021</v>
      </c>
      <c r="T2799" s="1" t="s">
        <v>0</v>
      </c>
      <c r="U2799" s="1" t="s">
        <v>77</v>
      </c>
      <c r="V2799" s="1" t="s">
        <v>78</v>
      </c>
      <c r="W2799" s="1" t="s">
        <v>79</v>
      </c>
      <c r="X2799" s="1" t="s">
        <v>80</v>
      </c>
      <c r="Y2799" s="1" t="s">
        <v>81</v>
      </c>
      <c r="Z2799" s="1" t="s">
        <v>82</v>
      </c>
      <c r="AA2799">
        <v>327</v>
      </c>
      <c r="AB2799">
        <v>467.61</v>
      </c>
    </row>
    <row r="2800" spans="18:28" ht="14.4" x14ac:dyDescent="0.3">
      <c r="R2800" s="22">
        <v>2725442</v>
      </c>
      <c r="S2800">
        <v>2021</v>
      </c>
      <c r="T2800" s="1" t="s">
        <v>6</v>
      </c>
      <c r="U2800" s="1" t="s">
        <v>77</v>
      </c>
      <c r="V2800" s="1" t="s">
        <v>78</v>
      </c>
      <c r="W2800" s="1" t="s">
        <v>79</v>
      </c>
      <c r="X2800" s="1" t="s">
        <v>80</v>
      </c>
      <c r="Y2800" s="1" t="s">
        <v>81</v>
      </c>
      <c r="Z2800" s="1" t="s">
        <v>82</v>
      </c>
      <c r="AA2800">
        <v>784</v>
      </c>
      <c r="AB2800">
        <v>1121.1199999999999</v>
      </c>
    </row>
    <row r="2801" spans="18:28" ht="14.4" x14ac:dyDescent="0.3">
      <c r="R2801" s="22">
        <v>2725442</v>
      </c>
      <c r="S2801">
        <v>2021</v>
      </c>
      <c r="T2801" s="1" t="s">
        <v>5</v>
      </c>
      <c r="U2801" s="1" t="s">
        <v>77</v>
      </c>
      <c r="V2801" s="1" t="s">
        <v>78</v>
      </c>
      <c r="W2801" s="1" t="s">
        <v>79</v>
      </c>
      <c r="X2801" s="1" t="s">
        <v>80</v>
      </c>
      <c r="Y2801" s="1" t="s">
        <v>81</v>
      </c>
      <c r="Z2801" s="1" t="s">
        <v>82</v>
      </c>
      <c r="AA2801">
        <v>254</v>
      </c>
      <c r="AB2801">
        <v>363.22</v>
      </c>
    </row>
    <row r="2802" spans="18:28" ht="14.4" x14ac:dyDescent="0.3">
      <c r="R2802" s="22">
        <v>2725442</v>
      </c>
      <c r="S2802">
        <v>2021</v>
      </c>
      <c r="T2802" s="1" t="s">
        <v>5</v>
      </c>
      <c r="U2802" s="1" t="s">
        <v>77</v>
      </c>
      <c r="V2802" s="1" t="s">
        <v>78</v>
      </c>
      <c r="W2802" s="1" t="s">
        <v>79</v>
      </c>
      <c r="X2802" s="1" t="s">
        <v>80</v>
      </c>
      <c r="Y2802" s="1" t="s">
        <v>81</v>
      </c>
      <c r="Z2802" s="1" t="s">
        <v>82</v>
      </c>
      <c r="AA2802">
        <v>303</v>
      </c>
      <c r="AB2802">
        <v>433.28999999999996</v>
      </c>
    </row>
    <row r="2803" spans="18:28" ht="14.4" x14ac:dyDescent="0.3">
      <c r="R2803" s="22">
        <v>2725442</v>
      </c>
      <c r="S2803">
        <v>2021</v>
      </c>
      <c r="T2803" s="1" t="s">
        <v>5</v>
      </c>
      <c r="U2803" s="1" t="s">
        <v>77</v>
      </c>
      <c r="V2803" s="1" t="s">
        <v>78</v>
      </c>
      <c r="W2803" s="1" t="s">
        <v>79</v>
      </c>
      <c r="X2803" s="1" t="s">
        <v>80</v>
      </c>
      <c r="Y2803" s="1" t="s">
        <v>81</v>
      </c>
      <c r="Z2803" s="1" t="s">
        <v>82</v>
      </c>
      <c r="AA2803">
        <v>869</v>
      </c>
      <c r="AB2803">
        <v>1242.67</v>
      </c>
    </row>
    <row r="2804" spans="18:28" ht="14.4" x14ac:dyDescent="0.3">
      <c r="R2804" s="22">
        <v>2725442</v>
      </c>
      <c r="S2804">
        <v>2021</v>
      </c>
      <c r="T2804" s="1" t="s">
        <v>5</v>
      </c>
      <c r="U2804" s="1" t="s">
        <v>77</v>
      </c>
      <c r="V2804" s="1" t="s">
        <v>78</v>
      </c>
      <c r="W2804" s="1" t="s">
        <v>79</v>
      </c>
      <c r="X2804" s="1" t="s">
        <v>80</v>
      </c>
      <c r="Y2804" s="1" t="s">
        <v>81</v>
      </c>
      <c r="Z2804" s="1" t="s">
        <v>82</v>
      </c>
      <c r="AA2804">
        <v>299</v>
      </c>
      <c r="AB2804">
        <v>427.57</v>
      </c>
    </row>
    <row r="2805" spans="18:28" ht="14.4" x14ac:dyDescent="0.3">
      <c r="R2805" s="22">
        <v>2725442</v>
      </c>
      <c r="S2805">
        <v>2021</v>
      </c>
      <c r="T2805" s="1" t="s">
        <v>5</v>
      </c>
      <c r="U2805" s="1" t="s">
        <v>77</v>
      </c>
      <c r="V2805" s="1" t="s">
        <v>78</v>
      </c>
      <c r="W2805" s="1" t="s">
        <v>79</v>
      </c>
      <c r="X2805" s="1" t="s">
        <v>80</v>
      </c>
      <c r="Y2805" s="1" t="s">
        <v>81</v>
      </c>
      <c r="Z2805" s="1" t="s">
        <v>82</v>
      </c>
      <c r="AA2805">
        <v>227</v>
      </c>
      <c r="AB2805">
        <v>324.61</v>
      </c>
    </row>
    <row r="2806" spans="18:28" ht="14.4" x14ac:dyDescent="0.3">
      <c r="R2806" s="22">
        <v>2725442</v>
      </c>
      <c r="S2806">
        <v>2021</v>
      </c>
      <c r="T2806" s="1" t="s">
        <v>2</v>
      </c>
      <c r="U2806" s="1" t="s">
        <v>77</v>
      </c>
      <c r="V2806" s="1" t="s">
        <v>78</v>
      </c>
      <c r="W2806" s="1" t="s">
        <v>79</v>
      </c>
      <c r="X2806" s="1" t="s">
        <v>80</v>
      </c>
      <c r="Y2806" s="1" t="s">
        <v>81</v>
      </c>
      <c r="Z2806" s="1" t="s">
        <v>82</v>
      </c>
      <c r="AA2806">
        <v>242</v>
      </c>
      <c r="AB2806">
        <v>346.06</v>
      </c>
    </row>
    <row r="2807" spans="18:28" ht="14.4" x14ac:dyDescent="0.3">
      <c r="R2807" s="22">
        <v>2725442</v>
      </c>
      <c r="S2807">
        <v>2021</v>
      </c>
      <c r="T2807" s="1" t="s">
        <v>2</v>
      </c>
      <c r="U2807" s="1" t="s">
        <v>77</v>
      </c>
      <c r="V2807" s="1" t="s">
        <v>78</v>
      </c>
      <c r="W2807" s="1" t="s">
        <v>79</v>
      </c>
      <c r="X2807" s="1" t="s">
        <v>80</v>
      </c>
      <c r="Y2807" s="1" t="s">
        <v>81</v>
      </c>
      <c r="Z2807" s="1" t="s">
        <v>82</v>
      </c>
      <c r="AA2807">
        <v>999</v>
      </c>
      <c r="AB2807">
        <v>1428.57</v>
      </c>
    </row>
    <row r="2808" spans="18:28" ht="14.4" x14ac:dyDescent="0.3">
      <c r="R2808" s="22">
        <v>2725442</v>
      </c>
      <c r="S2808">
        <v>2021</v>
      </c>
      <c r="T2808" s="1" t="s">
        <v>2</v>
      </c>
      <c r="U2808" s="1" t="s">
        <v>77</v>
      </c>
      <c r="V2808" s="1" t="s">
        <v>78</v>
      </c>
      <c r="W2808" s="1" t="s">
        <v>79</v>
      </c>
      <c r="X2808" s="1" t="s">
        <v>80</v>
      </c>
      <c r="Y2808" s="1" t="s">
        <v>81</v>
      </c>
      <c r="Z2808" s="1" t="s">
        <v>82</v>
      </c>
      <c r="AA2808">
        <v>246</v>
      </c>
      <c r="AB2808">
        <v>351.78</v>
      </c>
    </row>
    <row r="2809" spans="18:28" ht="14.4" x14ac:dyDescent="0.3">
      <c r="R2809" s="22">
        <v>2725442</v>
      </c>
      <c r="S2809">
        <v>2021</v>
      </c>
      <c r="T2809" s="1" t="s">
        <v>2</v>
      </c>
      <c r="U2809" s="1" t="s">
        <v>77</v>
      </c>
      <c r="V2809" s="1" t="s">
        <v>78</v>
      </c>
      <c r="W2809" s="1" t="s">
        <v>79</v>
      </c>
      <c r="X2809" s="1" t="s">
        <v>80</v>
      </c>
      <c r="Y2809" s="1" t="s">
        <v>81</v>
      </c>
      <c r="Z2809" s="1" t="s">
        <v>82</v>
      </c>
      <c r="AA2809">
        <v>273</v>
      </c>
      <c r="AB2809">
        <v>390.39</v>
      </c>
    </row>
    <row r="2810" spans="18:28" ht="14.4" x14ac:dyDescent="0.3">
      <c r="R2810" s="22">
        <v>2725442</v>
      </c>
      <c r="S2810">
        <v>2021</v>
      </c>
      <c r="T2810" s="1" t="s">
        <v>2</v>
      </c>
      <c r="U2810" s="1" t="s">
        <v>77</v>
      </c>
      <c r="V2810" s="1" t="s">
        <v>78</v>
      </c>
      <c r="W2810" s="1" t="s">
        <v>79</v>
      </c>
      <c r="X2810" s="1" t="s">
        <v>80</v>
      </c>
      <c r="Y2810" s="1" t="s">
        <v>81</v>
      </c>
      <c r="Z2810" s="1" t="s">
        <v>82</v>
      </c>
      <c r="AA2810">
        <v>243</v>
      </c>
      <c r="AB2810">
        <v>347.49</v>
      </c>
    </row>
    <row r="2811" spans="18:28" ht="14.4" x14ac:dyDescent="0.3">
      <c r="R2811" s="22">
        <v>2725442</v>
      </c>
      <c r="S2811">
        <v>2021</v>
      </c>
      <c r="T2811" s="1" t="s">
        <v>2</v>
      </c>
      <c r="U2811" s="1" t="s">
        <v>77</v>
      </c>
      <c r="V2811" s="1" t="s">
        <v>78</v>
      </c>
      <c r="W2811" s="1" t="s">
        <v>79</v>
      </c>
      <c r="X2811" s="1" t="s">
        <v>80</v>
      </c>
      <c r="Y2811" s="1" t="s">
        <v>81</v>
      </c>
      <c r="Z2811" s="1" t="s">
        <v>82</v>
      </c>
      <c r="AA2811">
        <v>867</v>
      </c>
      <c r="AB2811">
        <v>1239.81</v>
      </c>
    </row>
    <row r="2812" spans="18:28" ht="14.4" x14ac:dyDescent="0.3">
      <c r="R2812" s="22">
        <v>2725442</v>
      </c>
      <c r="S2812">
        <v>2021</v>
      </c>
      <c r="T2812" s="1" t="s">
        <v>2</v>
      </c>
      <c r="U2812" s="1" t="s">
        <v>77</v>
      </c>
      <c r="V2812" s="1" t="s">
        <v>78</v>
      </c>
      <c r="W2812" s="1" t="s">
        <v>79</v>
      </c>
      <c r="X2812" s="1" t="s">
        <v>80</v>
      </c>
      <c r="Y2812" s="1" t="s">
        <v>81</v>
      </c>
      <c r="Z2812" s="1" t="s">
        <v>82</v>
      </c>
      <c r="AA2812">
        <v>269</v>
      </c>
      <c r="AB2812">
        <v>384.67</v>
      </c>
    </row>
    <row r="2813" spans="18:28" ht="14.4" x14ac:dyDescent="0.3">
      <c r="R2813" s="22">
        <v>2725442</v>
      </c>
      <c r="S2813">
        <v>2021</v>
      </c>
      <c r="T2813" s="1" t="s">
        <v>4</v>
      </c>
      <c r="U2813" s="1" t="s">
        <v>77</v>
      </c>
      <c r="V2813" s="1" t="s">
        <v>78</v>
      </c>
      <c r="W2813" s="1" t="s">
        <v>79</v>
      </c>
      <c r="X2813" s="1" t="s">
        <v>80</v>
      </c>
      <c r="Y2813" s="1" t="s">
        <v>81</v>
      </c>
      <c r="Z2813" s="1" t="s">
        <v>82</v>
      </c>
      <c r="AA2813">
        <v>1001</v>
      </c>
      <c r="AB2813">
        <v>1431.43</v>
      </c>
    </row>
    <row r="2814" spans="18:28" ht="14.4" x14ac:dyDescent="0.3">
      <c r="R2814" s="22">
        <v>2725442</v>
      </c>
      <c r="S2814">
        <v>2021</v>
      </c>
      <c r="T2814" s="1" t="s">
        <v>4</v>
      </c>
      <c r="U2814" s="1" t="s">
        <v>77</v>
      </c>
      <c r="V2814" s="1" t="s">
        <v>78</v>
      </c>
      <c r="W2814" s="1" t="s">
        <v>79</v>
      </c>
      <c r="X2814" s="1" t="s">
        <v>80</v>
      </c>
      <c r="Y2814" s="1" t="s">
        <v>81</v>
      </c>
      <c r="Z2814" s="1" t="s">
        <v>82</v>
      </c>
      <c r="AA2814">
        <v>1034</v>
      </c>
      <c r="AB2814">
        <v>1478.62</v>
      </c>
    </row>
    <row r="2815" spans="18:28" ht="14.4" x14ac:dyDescent="0.3">
      <c r="R2815" s="22">
        <v>2725442</v>
      </c>
      <c r="S2815">
        <v>2021</v>
      </c>
      <c r="T2815" s="1" t="s">
        <v>4</v>
      </c>
      <c r="U2815" s="1" t="s">
        <v>77</v>
      </c>
      <c r="V2815" s="1" t="s">
        <v>78</v>
      </c>
      <c r="W2815" s="1" t="s">
        <v>79</v>
      </c>
      <c r="X2815" s="1" t="s">
        <v>80</v>
      </c>
      <c r="Y2815" s="1" t="s">
        <v>81</v>
      </c>
      <c r="Z2815" s="1" t="s">
        <v>82</v>
      </c>
      <c r="AA2815">
        <v>231</v>
      </c>
      <c r="AB2815">
        <v>330.33</v>
      </c>
    </row>
    <row r="2816" spans="18:28" ht="14.4" x14ac:dyDescent="0.3">
      <c r="R2816" s="22">
        <v>2725442</v>
      </c>
      <c r="S2816">
        <v>2021</v>
      </c>
      <c r="T2816" s="1" t="s">
        <v>4</v>
      </c>
      <c r="U2816" s="1" t="s">
        <v>77</v>
      </c>
      <c r="V2816" s="1" t="s">
        <v>78</v>
      </c>
      <c r="W2816" s="1" t="s">
        <v>79</v>
      </c>
      <c r="X2816" s="1" t="s">
        <v>80</v>
      </c>
      <c r="Y2816" s="1" t="s">
        <v>81</v>
      </c>
      <c r="Z2816" s="1" t="s">
        <v>82</v>
      </c>
      <c r="AA2816">
        <v>782</v>
      </c>
      <c r="AB2816">
        <v>1118.26</v>
      </c>
    </row>
    <row r="2817" spans="18:28" ht="14.4" x14ac:dyDescent="0.3">
      <c r="R2817" s="22">
        <v>2725442</v>
      </c>
      <c r="S2817">
        <v>2021</v>
      </c>
      <c r="T2817" s="1" t="s">
        <v>0</v>
      </c>
      <c r="U2817" s="1" t="s">
        <v>77</v>
      </c>
      <c r="V2817" s="1" t="s">
        <v>87</v>
      </c>
      <c r="W2817" s="1" t="s">
        <v>88</v>
      </c>
      <c r="X2817" s="1" t="s">
        <v>84</v>
      </c>
      <c r="Y2817" s="1" t="s">
        <v>81</v>
      </c>
      <c r="Z2817" s="1" t="s">
        <v>82</v>
      </c>
      <c r="AA2817">
        <v>208</v>
      </c>
      <c r="AB2817">
        <v>297.44</v>
      </c>
    </row>
    <row r="2818" spans="18:28" ht="14.4" x14ac:dyDescent="0.3">
      <c r="R2818" s="22">
        <v>2725442</v>
      </c>
      <c r="S2818">
        <v>2021</v>
      </c>
      <c r="T2818" s="1" t="s">
        <v>0</v>
      </c>
      <c r="U2818" s="1" t="s">
        <v>77</v>
      </c>
      <c r="V2818" s="1" t="s">
        <v>87</v>
      </c>
      <c r="W2818" s="1" t="s">
        <v>88</v>
      </c>
      <c r="X2818" s="1" t="s">
        <v>84</v>
      </c>
      <c r="Y2818" s="1" t="s">
        <v>81</v>
      </c>
      <c r="Z2818" s="1" t="s">
        <v>82</v>
      </c>
      <c r="AA2818">
        <v>205</v>
      </c>
      <c r="AB2818">
        <v>293.14999999999998</v>
      </c>
    </row>
    <row r="2819" spans="18:28" ht="14.4" x14ac:dyDescent="0.3">
      <c r="R2819" s="22">
        <v>2725442</v>
      </c>
      <c r="S2819">
        <v>2021</v>
      </c>
      <c r="T2819" s="1" t="s">
        <v>2</v>
      </c>
      <c r="U2819" s="1" t="s">
        <v>77</v>
      </c>
      <c r="V2819" s="1" t="s">
        <v>87</v>
      </c>
      <c r="W2819" s="1" t="s">
        <v>88</v>
      </c>
      <c r="X2819" s="1" t="s">
        <v>84</v>
      </c>
      <c r="Y2819" s="1" t="s">
        <v>81</v>
      </c>
      <c r="Z2819" s="1" t="s">
        <v>82</v>
      </c>
      <c r="AA2819">
        <v>178</v>
      </c>
      <c r="AB2819">
        <v>254.54</v>
      </c>
    </row>
    <row r="2820" spans="18:28" ht="14.4" x14ac:dyDescent="0.3">
      <c r="R2820" s="22">
        <v>2725442</v>
      </c>
      <c r="S2820">
        <v>2021</v>
      </c>
      <c r="T2820" s="1" t="s">
        <v>2</v>
      </c>
      <c r="U2820" s="1" t="s">
        <v>77</v>
      </c>
      <c r="V2820" s="1" t="s">
        <v>87</v>
      </c>
      <c r="W2820" s="1" t="s">
        <v>88</v>
      </c>
      <c r="X2820" s="1" t="s">
        <v>84</v>
      </c>
      <c r="Y2820" s="1" t="s">
        <v>81</v>
      </c>
      <c r="Z2820" s="1" t="s">
        <v>82</v>
      </c>
      <c r="AA2820">
        <v>172</v>
      </c>
      <c r="AB2820">
        <v>245.95999999999998</v>
      </c>
    </row>
    <row r="2821" spans="18:28" ht="14.4" x14ac:dyDescent="0.3">
      <c r="R2821" s="22">
        <v>2725442</v>
      </c>
      <c r="S2821">
        <v>2021</v>
      </c>
      <c r="T2821" s="1" t="s">
        <v>2</v>
      </c>
      <c r="U2821" s="1" t="s">
        <v>77</v>
      </c>
      <c r="V2821" s="1" t="s">
        <v>87</v>
      </c>
      <c r="W2821" s="1" t="s">
        <v>88</v>
      </c>
      <c r="X2821" s="1" t="s">
        <v>84</v>
      </c>
      <c r="Y2821" s="1" t="s">
        <v>81</v>
      </c>
      <c r="Z2821" s="1" t="s">
        <v>82</v>
      </c>
      <c r="AA2821">
        <v>175</v>
      </c>
      <c r="AB2821">
        <v>250.25</v>
      </c>
    </row>
    <row r="2822" spans="18:28" ht="14.4" x14ac:dyDescent="0.3">
      <c r="R2822" s="22">
        <v>2725442</v>
      </c>
      <c r="S2822">
        <v>2021</v>
      </c>
      <c r="T2822" s="1" t="s">
        <v>10</v>
      </c>
      <c r="U2822" s="1" t="s">
        <v>77</v>
      </c>
      <c r="V2822" s="1" t="s">
        <v>87</v>
      </c>
      <c r="W2822" s="1" t="s">
        <v>88</v>
      </c>
      <c r="X2822" s="1" t="s">
        <v>84</v>
      </c>
      <c r="Y2822" s="1" t="s">
        <v>81</v>
      </c>
      <c r="Z2822" s="1" t="s">
        <v>82</v>
      </c>
      <c r="AA2822">
        <v>292</v>
      </c>
      <c r="AB2822">
        <v>417.56</v>
      </c>
    </row>
    <row r="2823" spans="18:28" ht="14.4" x14ac:dyDescent="0.3">
      <c r="R2823" s="22">
        <v>2725442</v>
      </c>
      <c r="S2823">
        <v>2021</v>
      </c>
      <c r="T2823" s="1" t="s">
        <v>10</v>
      </c>
      <c r="U2823" s="1" t="s">
        <v>77</v>
      </c>
      <c r="V2823" s="1" t="s">
        <v>87</v>
      </c>
      <c r="W2823" s="1" t="s">
        <v>88</v>
      </c>
      <c r="X2823" s="1" t="s">
        <v>84</v>
      </c>
      <c r="Y2823" s="1" t="s">
        <v>81</v>
      </c>
      <c r="Z2823" s="1" t="s">
        <v>82</v>
      </c>
      <c r="AA2823">
        <v>286</v>
      </c>
      <c r="AB2823">
        <v>408.98</v>
      </c>
    </row>
    <row r="2824" spans="18:28" ht="14.4" x14ac:dyDescent="0.3">
      <c r="R2824" s="22">
        <v>2725442</v>
      </c>
      <c r="S2824">
        <v>2021</v>
      </c>
      <c r="T2824" s="1" t="s">
        <v>10</v>
      </c>
      <c r="U2824" s="1" t="s">
        <v>77</v>
      </c>
      <c r="V2824" s="1" t="s">
        <v>87</v>
      </c>
      <c r="W2824" s="1" t="s">
        <v>88</v>
      </c>
      <c r="X2824" s="1" t="s">
        <v>84</v>
      </c>
      <c r="Y2824" s="1" t="s">
        <v>81</v>
      </c>
      <c r="Z2824" s="1" t="s">
        <v>82</v>
      </c>
      <c r="AA2824">
        <v>295</v>
      </c>
      <c r="AB2824">
        <v>421.85</v>
      </c>
    </row>
    <row r="2825" spans="18:28" ht="14.4" x14ac:dyDescent="0.3">
      <c r="R2825" s="22">
        <v>2725442</v>
      </c>
      <c r="S2825">
        <v>2021</v>
      </c>
      <c r="T2825" s="1" t="s">
        <v>10</v>
      </c>
      <c r="U2825" s="1" t="s">
        <v>77</v>
      </c>
      <c r="V2825" s="1" t="s">
        <v>87</v>
      </c>
      <c r="W2825" s="1" t="s">
        <v>88</v>
      </c>
      <c r="X2825" s="1" t="s">
        <v>84</v>
      </c>
      <c r="Y2825" s="1" t="s">
        <v>81</v>
      </c>
      <c r="Z2825" s="1" t="s">
        <v>82</v>
      </c>
      <c r="AA2825">
        <v>283</v>
      </c>
      <c r="AB2825">
        <v>404.69</v>
      </c>
    </row>
    <row r="2826" spans="18:28" ht="14.4" x14ac:dyDescent="0.3">
      <c r="R2826" s="22">
        <v>2725442</v>
      </c>
      <c r="S2826">
        <v>2021</v>
      </c>
      <c r="T2826" s="1" t="s">
        <v>9</v>
      </c>
      <c r="U2826" s="1" t="s">
        <v>77</v>
      </c>
      <c r="V2826" s="1" t="s">
        <v>87</v>
      </c>
      <c r="W2826" s="1" t="s">
        <v>88</v>
      </c>
      <c r="X2826" s="1" t="s">
        <v>84</v>
      </c>
      <c r="Y2826" s="1" t="s">
        <v>81</v>
      </c>
      <c r="Z2826" s="1" t="s">
        <v>82</v>
      </c>
      <c r="AA2826">
        <v>310</v>
      </c>
      <c r="AB2826">
        <v>443.3</v>
      </c>
    </row>
    <row r="2827" spans="18:28" ht="14.4" x14ac:dyDescent="0.3">
      <c r="R2827" s="22">
        <v>2725442</v>
      </c>
      <c r="S2827">
        <v>2022</v>
      </c>
      <c r="T2827" s="1" t="s">
        <v>0</v>
      </c>
      <c r="U2827" s="1" t="s">
        <v>85</v>
      </c>
      <c r="V2827" s="1" t="s">
        <v>87</v>
      </c>
      <c r="W2827" s="1" t="s">
        <v>88</v>
      </c>
      <c r="X2827" s="1" t="s">
        <v>84</v>
      </c>
      <c r="Y2827" s="1" t="s">
        <v>86</v>
      </c>
      <c r="Z2827" s="1" t="s">
        <v>89</v>
      </c>
      <c r="AA2827">
        <v>873</v>
      </c>
      <c r="AB2827">
        <v>1248.3899999999999</v>
      </c>
    </row>
    <row r="2828" spans="18:28" ht="14.4" x14ac:dyDescent="0.3">
      <c r="R2828" s="22">
        <v>2725442</v>
      </c>
      <c r="S2828">
        <v>2022</v>
      </c>
      <c r="T2828" s="1" t="s">
        <v>6</v>
      </c>
      <c r="U2828" s="1" t="s">
        <v>85</v>
      </c>
      <c r="V2828" s="1" t="s">
        <v>87</v>
      </c>
      <c r="W2828" s="1" t="s">
        <v>88</v>
      </c>
      <c r="X2828" s="1" t="s">
        <v>84</v>
      </c>
      <c r="Y2828" s="1" t="s">
        <v>86</v>
      </c>
      <c r="Z2828" s="1" t="s">
        <v>89</v>
      </c>
      <c r="AA2828">
        <v>310</v>
      </c>
      <c r="AB2828">
        <v>443.3</v>
      </c>
    </row>
    <row r="2829" spans="18:28" ht="14.4" x14ac:dyDescent="0.3">
      <c r="R2829" s="22">
        <v>2725442</v>
      </c>
      <c r="S2829">
        <v>2022</v>
      </c>
      <c r="T2829" s="1" t="s">
        <v>6</v>
      </c>
      <c r="U2829" s="1" t="s">
        <v>85</v>
      </c>
      <c r="V2829" s="1" t="s">
        <v>87</v>
      </c>
      <c r="W2829" s="1" t="s">
        <v>88</v>
      </c>
      <c r="X2829" s="1" t="s">
        <v>84</v>
      </c>
      <c r="Y2829" s="1" t="s">
        <v>86</v>
      </c>
      <c r="Z2829" s="1" t="s">
        <v>89</v>
      </c>
      <c r="AA2829">
        <v>783</v>
      </c>
      <c r="AB2829">
        <v>1119.69</v>
      </c>
    </row>
    <row r="2830" spans="18:28" ht="14.4" x14ac:dyDescent="0.3">
      <c r="R2830" s="22">
        <v>2725442</v>
      </c>
      <c r="S2830">
        <v>2022</v>
      </c>
      <c r="T2830" s="1" t="s">
        <v>6</v>
      </c>
      <c r="U2830" s="1" t="s">
        <v>85</v>
      </c>
      <c r="V2830" s="1" t="s">
        <v>87</v>
      </c>
      <c r="W2830" s="1" t="s">
        <v>88</v>
      </c>
      <c r="X2830" s="1" t="s">
        <v>84</v>
      </c>
      <c r="Y2830" s="1" t="s">
        <v>86</v>
      </c>
      <c r="Z2830" s="1" t="s">
        <v>89</v>
      </c>
      <c r="AA2830">
        <v>940</v>
      </c>
      <c r="AB2830">
        <v>1344.2</v>
      </c>
    </row>
    <row r="2831" spans="18:28" ht="14.4" x14ac:dyDescent="0.3">
      <c r="R2831" s="22">
        <v>2725442</v>
      </c>
      <c r="S2831">
        <v>2022</v>
      </c>
      <c r="T2831" s="1" t="s">
        <v>6</v>
      </c>
      <c r="U2831" s="1" t="s">
        <v>85</v>
      </c>
      <c r="V2831" s="1" t="s">
        <v>87</v>
      </c>
      <c r="W2831" s="1" t="s">
        <v>88</v>
      </c>
      <c r="X2831" s="1" t="s">
        <v>84</v>
      </c>
      <c r="Y2831" s="1" t="s">
        <v>86</v>
      </c>
      <c r="Z2831" s="1" t="s">
        <v>89</v>
      </c>
      <c r="AA2831">
        <v>309</v>
      </c>
      <c r="AB2831">
        <v>441.87</v>
      </c>
    </row>
    <row r="2832" spans="18:28" ht="14.4" x14ac:dyDescent="0.3">
      <c r="R2832" s="22">
        <v>2725442</v>
      </c>
      <c r="S2832">
        <v>2022</v>
      </c>
      <c r="T2832" s="1" t="s">
        <v>6</v>
      </c>
      <c r="U2832" s="1" t="s">
        <v>85</v>
      </c>
      <c r="V2832" s="1" t="s">
        <v>87</v>
      </c>
      <c r="W2832" s="1" t="s">
        <v>88</v>
      </c>
      <c r="X2832" s="1" t="s">
        <v>84</v>
      </c>
      <c r="Y2832" s="1" t="s">
        <v>86</v>
      </c>
      <c r="Z2832" s="1" t="s">
        <v>89</v>
      </c>
      <c r="AA2832">
        <v>337</v>
      </c>
      <c r="AB2832">
        <v>481.90999999999997</v>
      </c>
    </row>
    <row r="2833" spans="18:28" ht="14.4" x14ac:dyDescent="0.3">
      <c r="R2833" s="22">
        <v>2725442</v>
      </c>
      <c r="S2833">
        <v>2022</v>
      </c>
      <c r="T2833" s="1" t="s">
        <v>6</v>
      </c>
      <c r="U2833" s="1" t="s">
        <v>85</v>
      </c>
      <c r="V2833" s="1" t="s">
        <v>87</v>
      </c>
      <c r="W2833" s="1" t="s">
        <v>88</v>
      </c>
      <c r="X2833" s="1" t="s">
        <v>84</v>
      </c>
      <c r="Y2833" s="1" t="s">
        <v>86</v>
      </c>
      <c r="Z2833" s="1" t="s">
        <v>89</v>
      </c>
      <c r="AA2833">
        <v>845</v>
      </c>
      <c r="AB2833">
        <v>1208.3499999999999</v>
      </c>
    </row>
    <row r="2834" spans="18:28" ht="14.4" x14ac:dyDescent="0.3">
      <c r="R2834" s="22">
        <v>2725442</v>
      </c>
      <c r="S2834">
        <v>2022</v>
      </c>
      <c r="T2834" s="1" t="s">
        <v>5</v>
      </c>
      <c r="U2834" s="1" t="s">
        <v>85</v>
      </c>
      <c r="V2834" s="1" t="s">
        <v>87</v>
      </c>
      <c r="W2834" s="1" t="s">
        <v>88</v>
      </c>
      <c r="X2834" s="1" t="s">
        <v>84</v>
      </c>
      <c r="Y2834" s="1" t="s">
        <v>86</v>
      </c>
      <c r="Z2834" s="1" t="s">
        <v>89</v>
      </c>
      <c r="AA2834">
        <v>268</v>
      </c>
      <c r="AB2834">
        <v>383.24</v>
      </c>
    </row>
    <row r="2835" spans="18:28" ht="14.4" x14ac:dyDescent="0.3">
      <c r="R2835" s="22">
        <v>2725442</v>
      </c>
      <c r="S2835">
        <v>2022</v>
      </c>
      <c r="T2835" s="1" t="s">
        <v>5</v>
      </c>
      <c r="U2835" s="1" t="s">
        <v>85</v>
      </c>
      <c r="V2835" s="1" t="s">
        <v>87</v>
      </c>
      <c r="W2835" s="1" t="s">
        <v>88</v>
      </c>
      <c r="X2835" s="1" t="s">
        <v>84</v>
      </c>
      <c r="Y2835" s="1" t="s">
        <v>86</v>
      </c>
      <c r="Z2835" s="1" t="s">
        <v>89</v>
      </c>
      <c r="AA2835">
        <v>835</v>
      </c>
      <c r="AB2835">
        <v>1194.05</v>
      </c>
    </row>
    <row r="2836" spans="18:28" ht="14.4" x14ac:dyDescent="0.3">
      <c r="R2836" s="22">
        <v>2725442</v>
      </c>
      <c r="S2836">
        <v>2022</v>
      </c>
      <c r="T2836" s="1" t="s">
        <v>5</v>
      </c>
      <c r="U2836" s="1" t="s">
        <v>85</v>
      </c>
      <c r="V2836" s="1" t="s">
        <v>87</v>
      </c>
      <c r="W2836" s="1" t="s">
        <v>88</v>
      </c>
      <c r="X2836" s="1" t="s">
        <v>84</v>
      </c>
      <c r="Y2836" s="1" t="s">
        <v>86</v>
      </c>
      <c r="Z2836" s="1" t="s">
        <v>89</v>
      </c>
      <c r="AA2836">
        <v>869</v>
      </c>
      <c r="AB2836">
        <v>1242.67</v>
      </c>
    </row>
    <row r="2837" spans="18:28" ht="14.4" x14ac:dyDescent="0.3">
      <c r="R2837" s="22">
        <v>2725442</v>
      </c>
      <c r="S2837">
        <v>2022</v>
      </c>
      <c r="T2837" s="1" t="s">
        <v>5</v>
      </c>
      <c r="U2837" s="1" t="s">
        <v>85</v>
      </c>
      <c r="V2837" s="1" t="s">
        <v>87</v>
      </c>
      <c r="W2837" s="1" t="s">
        <v>88</v>
      </c>
      <c r="X2837" s="1" t="s">
        <v>84</v>
      </c>
      <c r="Y2837" s="1" t="s">
        <v>86</v>
      </c>
      <c r="Z2837" s="1" t="s">
        <v>89</v>
      </c>
      <c r="AA2837">
        <v>937</v>
      </c>
      <c r="AB2837">
        <v>1339.9099999999999</v>
      </c>
    </row>
    <row r="2838" spans="18:28" ht="14.4" x14ac:dyDescent="0.3">
      <c r="R2838" s="22">
        <v>2725442</v>
      </c>
      <c r="S2838">
        <v>2022</v>
      </c>
      <c r="T2838" s="1" t="s">
        <v>5</v>
      </c>
      <c r="U2838" s="1" t="s">
        <v>85</v>
      </c>
      <c r="V2838" s="1" t="s">
        <v>87</v>
      </c>
      <c r="W2838" s="1" t="s">
        <v>88</v>
      </c>
      <c r="X2838" s="1" t="s">
        <v>84</v>
      </c>
      <c r="Y2838" s="1" t="s">
        <v>86</v>
      </c>
      <c r="Z2838" s="1" t="s">
        <v>89</v>
      </c>
      <c r="AA2838">
        <v>153</v>
      </c>
      <c r="AB2838">
        <v>218.79</v>
      </c>
    </row>
    <row r="2839" spans="18:28" ht="14.4" x14ac:dyDescent="0.3">
      <c r="R2839" s="22">
        <v>2725442</v>
      </c>
      <c r="S2839">
        <v>2022</v>
      </c>
      <c r="T2839" s="1" t="s">
        <v>5</v>
      </c>
      <c r="U2839" s="1" t="s">
        <v>85</v>
      </c>
      <c r="V2839" s="1" t="s">
        <v>87</v>
      </c>
      <c r="W2839" s="1" t="s">
        <v>88</v>
      </c>
      <c r="X2839" s="1" t="s">
        <v>84</v>
      </c>
      <c r="Y2839" s="1" t="s">
        <v>86</v>
      </c>
      <c r="Z2839" s="1" t="s">
        <v>89</v>
      </c>
      <c r="AA2839">
        <v>147</v>
      </c>
      <c r="AB2839">
        <v>210.21</v>
      </c>
    </row>
    <row r="2840" spans="18:28" ht="14.4" x14ac:dyDescent="0.3">
      <c r="R2840" s="22">
        <v>2725442</v>
      </c>
      <c r="S2840">
        <v>2022</v>
      </c>
      <c r="T2840" s="1" t="s">
        <v>5</v>
      </c>
      <c r="U2840" s="1" t="s">
        <v>85</v>
      </c>
      <c r="V2840" s="1" t="s">
        <v>87</v>
      </c>
      <c r="W2840" s="1" t="s">
        <v>88</v>
      </c>
      <c r="X2840" s="1" t="s">
        <v>84</v>
      </c>
      <c r="Y2840" s="1" t="s">
        <v>86</v>
      </c>
      <c r="Z2840" s="1" t="s">
        <v>89</v>
      </c>
      <c r="AA2840">
        <v>844</v>
      </c>
      <c r="AB2840">
        <v>1206.92</v>
      </c>
    </row>
    <row r="2841" spans="18:28" ht="14.4" x14ac:dyDescent="0.3">
      <c r="R2841" s="22">
        <v>2725442</v>
      </c>
      <c r="S2841">
        <v>2022</v>
      </c>
      <c r="T2841" s="1" t="s">
        <v>5</v>
      </c>
      <c r="U2841" s="1" t="s">
        <v>85</v>
      </c>
      <c r="V2841" s="1" t="s">
        <v>87</v>
      </c>
      <c r="W2841" s="1" t="s">
        <v>88</v>
      </c>
      <c r="X2841" s="1" t="s">
        <v>84</v>
      </c>
      <c r="Y2841" s="1" t="s">
        <v>86</v>
      </c>
      <c r="Z2841" s="1" t="s">
        <v>89</v>
      </c>
      <c r="AA2841">
        <v>877</v>
      </c>
      <c r="AB2841">
        <v>1254.1100000000001</v>
      </c>
    </row>
    <row r="2842" spans="18:28" ht="14.4" x14ac:dyDescent="0.3">
      <c r="R2842" s="22">
        <v>2725442</v>
      </c>
      <c r="S2842">
        <v>2022</v>
      </c>
      <c r="T2842" s="1" t="s">
        <v>2</v>
      </c>
      <c r="U2842" s="1" t="s">
        <v>85</v>
      </c>
      <c r="V2842" s="1" t="s">
        <v>87</v>
      </c>
      <c r="W2842" s="1" t="s">
        <v>88</v>
      </c>
      <c r="X2842" s="1" t="s">
        <v>84</v>
      </c>
      <c r="Y2842" s="1" t="s">
        <v>86</v>
      </c>
      <c r="Z2842" s="1" t="s">
        <v>89</v>
      </c>
      <c r="AA2842">
        <v>284</v>
      </c>
      <c r="AB2842">
        <v>406.12</v>
      </c>
    </row>
    <row r="2843" spans="18:28" ht="14.4" x14ac:dyDescent="0.3">
      <c r="R2843" s="22">
        <v>2725442</v>
      </c>
      <c r="S2843">
        <v>2022</v>
      </c>
      <c r="T2843" s="1" t="s">
        <v>2</v>
      </c>
      <c r="U2843" s="1" t="s">
        <v>85</v>
      </c>
      <c r="V2843" s="1" t="s">
        <v>87</v>
      </c>
      <c r="W2843" s="1" t="s">
        <v>88</v>
      </c>
      <c r="X2843" s="1" t="s">
        <v>84</v>
      </c>
      <c r="Y2843" s="1" t="s">
        <v>86</v>
      </c>
      <c r="Z2843" s="1" t="s">
        <v>89</v>
      </c>
      <c r="AA2843">
        <v>286</v>
      </c>
      <c r="AB2843">
        <v>408.98</v>
      </c>
    </row>
    <row r="2844" spans="18:28" ht="14.4" x14ac:dyDescent="0.3">
      <c r="R2844" s="22">
        <v>2725442</v>
      </c>
      <c r="S2844">
        <v>2022</v>
      </c>
      <c r="T2844" s="1" t="s">
        <v>2</v>
      </c>
      <c r="U2844" s="1" t="s">
        <v>85</v>
      </c>
      <c r="V2844" s="1" t="s">
        <v>87</v>
      </c>
      <c r="W2844" s="1" t="s">
        <v>88</v>
      </c>
      <c r="X2844" s="1" t="s">
        <v>84</v>
      </c>
      <c r="Y2844" s="1" t="s">
        <v>86</v>
      </c>
      <c r="Z2844" s="1" t="s">
        <v>89</v>
      </c>
      <c r="AA2844">
        <v>930</v>
      </c>
      <c r="AB2844">
        <v>1329.9</v>
      </c>
    </row>
    <row r="2845" spans="18:28" ht="14.4" x14ac:dyDescent="0.3">
      <c r="R2845" s="22">
        <v>2725442</v>
      </c>
      <c r="S2845">
        <v>2022</v>
      </c>
      <c r="T2845" s="1" t="s">
        <v>2</v>
      </c>
      <c r="U2845" s="1" t="s">
        <v>85</v>
      </c>
      <c r="V2845" s="1" t="s">
        <v>87</v>
      </c>
      <c r="W2845" s="1" t="s">
        <v>88</v>
      </c>
      <c r="X2845" s="1" t="s">
        <v>84</v>
      </c>
      <c r="Y2845" s="1" t="s">
        <v>86</v>
      </c>
      <c r="Z2845" s="1" t="s">
        <v>89</v>
      </c>
      <c r="AA2845">
        <v>201</v>
      </c>
      <c r="AB2845">
        <v>287.43</v>
      </c>
    </row>
    <row r="2846" spans="18:28" ht="14.4" x14ac:dyDescent="0.3">
      <c r="R2846" s="22">
        <v>2725442</v>
      </c>
      <c r="S2846">
        <v>2022</v>
      </c>
      <c r="T2846" s="1" t="s">
        <v>2</v>
      </c>
      <c r="U2846" s="1" t="s">
        <v>85</v>
      </c>
      <c r="V2846" s="1" t="s">
        <v>87</v>
      </c>
      <c r="W2846" s="1" t="s">
        <v>88</v>
      </c>
      <c r="X2846" s="1" t="s">
        <v>84</v>
      </c>
      <c r="Y2846" s="1" t="s">
        <v>86</v>
      </c>
      <c r="Z2846" s="1" t="s">
        <v>89</v>
      </c>
      <c r="AA2846">
        <v>195</v>
      </c>
      <c r="AB2846">
        <v>278.85000000000002</v>
      </c>
    </row>
    <row r="2847" spans="18:28" ht="14.4" x14ac:dyDescent="0.3">
      <c r="R2847" s="22">
        <v>2725442</v>
      </c>
      <c r="S2847">
        <v>2022</v>
      </c>
      <c r="T2847" s="1" t="s">
        <v>2</v>
      </c>
      <c r="U2847" s="1" t="s">
        <v>85</v>
      </c>
      <c r="V2847" s="1" t="s">
        <v>87</v>
      </c>
      <c r="W2847" s="1" t="s">
        <v>88</v>
      </c>
      <c r="X2847" s="1" t="s">
        <v>84</v>
      </c>
      <c r="Y2847" s="1" t="s">
        <v>86</v>
      </c>
      <c r="Z2847" s="1" t="s">
        <v>89</v>
      </c>
      <c r="AA2847">
        <v>283</v>
      </c>
      <c r="AB2847">
        <v>404.69</v>
      </c>
    </row>
    <row r="2848" spans="18:28" ht="14.4" x14ac:dyDescent="0.3">
      <c r="R2848" s="22">
        <v>2725442</v>
      </c>
      <c r="S2848">
        <v>2022</v>
      </c>
      <c r="T2848" s="1" t="s">
        <v>2</v>
      </c>
      <c r="U2848" s="1" t="s">
        <v>85</v>
      </c>
      <c r="V2848" s="1" t="s">
        <v>87</v>
      </c>
      <c r="W2848" s="1" t="s">
        <v>88</v>
      </c>
      <c r="X2848" s="1" t="s">
        <v>84</v>
      </c>
      <c r="Y2848" s="1" t="s">
        <v>86</v>
      </c>
      <c r="Z2848" s="1" t="s">
        <v>89</v>
      </c>
      <c r="AA2848">
        <v>331</v>
      </c>
      <c r="AB2848">
        <v>473.33</v>
      </c>
    </row>
    <row r="2849" spans="18:28" ht="14.4" x14ac:dyDescent="0.3">
      <c r="R2849" s="22">
        <v>2725442</v>
      </c>
      <c r="S2849">
        <v>2022</v>
      </c>
      <c r="T2849" s="1" t="s">
        <v>2</v>
      </c>
      <c r="U2849" s="1" t="s">
        <v>85</v>
      </c>
      <c r="V2849" s="1" t="s">
        <v>87</v>
      </c>
      <c r="W2849" s="1" t="s">
        <v>88</v>
      </c>
      <c r="X2849" s="1" t="s">
        <v>84</v>
      </c>
      <c r="Y2849" s="1" t="s">
        <v>86</v>
      </c>
      <c r="Z2849" s="1" t="s">
        <v>89</v>
      </c>
      <c r="AA2849">
        <v>875</v>
      </c>
      <c r="AB2849">
        <v>1251.25</v>
      </c>
    </row>
    <row r="2850" spans="18:28" ht="14.4" x14ac:dyDescent="0.3">
      <c r="R2850" s="22">
        <v>2725442</v>
      </c>
      <c r="S2850">
        <v>2022</v>
      </c>
      <c r="T2850" s="1" t="s">
        <v>4</v>
      </c>
      <c r="U2850" s="1" t="s">
        <v>85</v>
      </c>
      <c r="V2850" s="1" t="s">
        <v>87</v>
      </c>
      <c r="W2850" s="1" t="s">
        <v>88</v>
      </c>
      <c r="X2850" s="1" t="s">
        <v>84</v>
      </c>
      <c r="Y2850" s="1" t="s">
        <v>86</v>
      </c>
      <c r="Z2850" s="1" t="s">
        <v>89</v>
      </c>
      <c r="AA2850">
        <v>936</v>
      </c>
      <c r="AB2850">
        <v>1338.48</v>
      </c>
    </row>
    <row r="2851" spans="18:28" ht="14.4" x14ac:dyDescent="0.3">
      <c r="R2851" s="22">
        <v>2725442</v>
      </c>
      <c r="S2851">
        <v>2022</v>
      </c>
      <c r="T2851" s="1" t="s">
        <v>4</v>
      </c>
      <c r="U2851" s="1" t="s">
        <v>85</v>
      </c>
      <c r="V2851" s="1" t="s">
        <v>87</v>
      </c>
      <c r="W2851" s="1" t="s">
        <v>88</v>
      </c>
      <c r="X2851" s="1" t="s">
        <v>84</v>
      </c>
      <c r="Y2851" s="1" t="s">
        <v>86</v>
      </c>
      <c r="Z2851" s="1" t="s">
        <v>89</v>
      </c>
      <c r="AA2851">
        <v>321</v>
      </c>
      <c r="AB2851">
        <v>459.03</v>
      </c>
    </row>
    <row r="2852" spans="18:28" ht="14.4" x14ac:dyDescent="0.3">
      <c r="R2852" s="22">
        <v>2725442</v>
      </c>
      <c r="S2852">
        <v>2022</v>
      </c>
      <c r="T2852" s="1" t="s">
        <v>4</v>
      </c>
      <c r="U2852" s="1" t="s">
        <v>85</v>
      </c>
      <c r="V2852" s="1" t="s">
        <v>87</v>
      </c>
      <c r="W2852" s="1" t="s">
        <v>88</v>
      </c>
      <c r="X2852" s="1" t="s">
        <v>84</v>
      </c>
      <c r="Y2852" s="1" t="s">
        <v>86</v>
      </c>
      <c r="Z2852" s="1" t="s">
        <v>89</v>
      </c>
      <c r="AA2852">
        <v>271</v>
      </c>
      <c r="AB2852">
        <v>387.53</v>
      </c>
    </row>
    <row r="2853" spans="18:28" ht="14.4" x14ac:dyDescent="0.3">
      <c r="R2853" s="22">
        <v>2725442</v>
      </c>
      <c r="S2853">
        <v>2022</v>
      </c>
      <c r="T2853" s="1" t="s">
        <v>10</v>
      </c>
      <c r="U2853" s="1" t="s">
        <v>85</v>
      </c>
      <c r="V2853" s="1" t="s">
        <v>87</v>
      </c>
      <c r="W2853" s="1" t="s">
        <v>88</v>
      </c>
      <c r="X2853" s="1" t="s">
        <v>84</v>
      </c>
      <c r="Y2853" s="1" t="s">
        <v>86</v>
      </c>
      <c r="Z2853" s="1" t="s">
        <v>89</v>
      </c>
      <c r="AA2853">
        <v>314</v>
      </c>
      <c r="AB2853">
        <v>449.02</v>
      </c>
    </row>
    <row r="2854" spans="18:28" ht="14.4" x14ac:dyDescent="0.3">
      <c r="R2854" s="22">
        <v>2725442</v>
      </c>
      <c r="S2854">
        <v>2022</v>
      </c>
      <c r="T2854" s="1" t="s">
        <v>10</v>
      </c>
      <c r="U2854" s="1" t="s">
        <v>85</v>
      </c>
      <c r="V2854" s="1" t="s">
        <v>87</v>
      </c>
      <c r="W2854" s="1" t="s">
        <v>88</v>
      </c>
      <c r="X2854" s="1" t="s">
        <v>84</v>
      </c>
      <c r="Y2854" s="1" t="s">
        <v>86</v>
      </c>
      <c r="Z2854" s="1" t="s">
        <v>89</v>
      </c>
      <c r="AA2854">
        <v>290</v>
      </c>
      <c r="AB2854">
        <v>414.7</v>
      </c>
    </row>
    <row r="2855" spans="18:28" ht="14.4" x14ac:dyDescent="0.3">
      <c r="R2855" s="22">
        <v>2725442</v>
      </c>
      <c r="S2855">
        <v>2022</v>
      </c>
      <c r="T2855" s="1" t="s">
        <v>10</v>
      </c>
      <c r="U2855" s="1" t="s">
        <v>85</v>
      </c>
      <c r="V2855" s="1" t="s">
        <v>87</v>
      </c>
      <c r="W2855" s="1" t="s">
        <v>88</v>
      </c>
      <c r="X2855" s="1" t="s">
        <v>84</v>
      </c>
      <c r="Y2855" s="1" t="s">
        <v>86</v>
      </c>
      <c r="Z2855" s="1" t="s">
        <v>89</v>
      </c>
      <c r="AA2855">
        <v>316</v>
      </c>
      <c r="AB2855">
        <v>451.88</v>
      </c>
    </row>
    <row r="2856" spans="18:28" ht="14.4" x14ac:dyDescent="0.3">
      <c r="R2856" s="22">
        <v>2725442</v>
      </c>
      <c r="S2856">
        <v>2022</v>
      </c>
      <c r="T2856" s="1" t="s">
        <v>10</v>
      </c>
      <c r="U2856" s="1" t="s">
        <v>85</v>
      </c>
      <c r="V2856" s="1" t="s">
        <v>87</v>
      </c>
      <c r="W2856" s="1" t="s">
        <v>88</v>
      </c>
      <c r="X2856" s="1" t="s">
        <v>84</v>
      </c>
      <c r="Y2856" s="1" t="s">
        <v>86</v>
      </c>
      <c r="Z2856" s="1" t="s">
        <v>89</v>
      </c>
      <c r="AA2856">
        <v>286</v>
      </c>
      <c r="AB2856">
        <v>408.98</v>
      </c>
    </row>
    <row r="2857" spans="18:28" ht="14.4" x14ac:dyDescent="0.3">
      <c r="R2857" s="22">
        <v>2725442</v>
      </c>
      <c r="S2857">
        <v>2022</v>
      </c>
      <c r="T2857" s="1" t="s">
        <v>10</v>
      </c>
      <c r="U2857" s="1" t="s">
        <v>85</v>
      </c>
      <c r="V2857" s="1" t="s">
        <v>87</v>
      </c>
      <c r="W2857" s="1" t="s">
        <v>88</v>
      </c>
      <c r="X2857" s="1" t="s">
        <v>84</v>
      </c>
      <c r="Y2857" s="1" t="s">
        <v>86</v>
      </c>
      <c r="Z2857" s="1" t="s">
        <v>89</v>
      </c>
      <c r="AA2857">
        <v>950</v>
      </c>
      <c r="AB2857">
        <v>1358.5</v>
      </c>
    </row>
    <row r="2858" spans="18:28" ht="14.4" x14ac:dyDescent="0.3">
      <c r="R2858" s="22">
        <v>2725442</v>
      </c>
      <c r="S2858">
        <v>2022</v>
      </c>
      <c r="T2858" s="1" t="s">
        <v>10</v>
      </c>
      <c r="U2858" s="1" t="s">
        <v>85</v>
      </c>
      <c r="V2858" s="1" t="s">
        <v>87</v>
      </c>
      <c r="W2858" s="1" t="s">
        <v>88</v>
      </c>
      <c r="X2858" s="1" t="s">
        <v>84</v>
      </c>
      <c r="Y2858" s="1" t="s">
        <v>86</v>
      </c>
      <c r="Z2858" s="1" t="s">
        <v>89</v>
      </c>
      <c r="AA2858">
        <v>951</v>
      </c>
      <c r="AB2858">
        <v>1359.93</v>
      </c>
    </row>
    <row r="2859" spans="18:28" ht="14.4" x14ac:dyDescent="0.3">
      <c r="R2859" s="22">
        <v>2725442</v>
      </c>
      <c r="S2859">
        <v>2022</v>
      </c>
      <c r="T2859" s="1" t="s">
        <v>10</v>
      </c>
      <c r="U2859" s="1" t="s">
        <v>85</v>
      </c>
      <c r="V2859" s="1" t="s">
        <v>87</v>
      </c>
      <c r="W2859" s="1" t="s">
        <v>88</v>
      </c>
      <c r="X2859" s="1" t="s">
        <v>84</v>
      </c>
      <c r="Y2859" s="1" t="s">
        <v>86</v>
      </c>
      <c r="Z2859" s="1" t="s">
        <v>89</v>
      </c>
      <c r="AA2859">
        <v>952</v>
      </c>
      <c r="AB2859">
        <v>1361.3600000000001</v>
      </c>
    </row>
    <row r="2860" spans="18:28" ht="14.4" x14ac:dyDescent="0.3">
      <c r="R2860" s="22">
        <v>2725442</v>
      </c>
      <c r="S2860">
        <v>2022</v>
      </c>
      <c r="T2860" s="1" t="s">
        <v>10</v>
      </c>
      <c r="U2860" s="1" t="s">
        <v>85</v>
      </c>
      <c r="V2860" s="1" t="s">
        <v>87</v>
      </c>
      <c r="W2860" s="1" t="s">
        <v>88</v>
      </c>
      <c r="X2860" s="1" t="s">
        <v>84</v>
      </c>
      <c r="Y2860" s="1" t="s">
        <v>86</v>
      </c>
      <c r="Z2860" s="1" t="s">
        <v>89</v>
      </c>
      <c r="AA2860">
        <v>313</v>
      </c>
      <c r="AB2860">
        <v>447.59000000000003</v>
      </c>
    </row>
    <row r="2861" spans="18:28" ht="14.4" x14ac:dyDescent="0.3">
      <c r="R2861" s="22">
        <v>2725442</v>
      </c>
      <c r="S2861">
        <v>2022</v>
      </c>
      <c r="T2861" s="1" t="s">
        <v>10</v>
      </c>
      <c r="U2861" s="1" t="s">
        <v>85</v>
      </c>
      <c r="V2861" s="1" t="s">
        <v>87</v>
      </c>
      <c r="W2861" s="1" t="s">
        <v>88</v>
      </c>
      <c r="X2861" s="1" t="s">
        <v>84</v>
      </c>
      <c r="Y2861" s="1" t="s">
        <v>86</v>
      </c>
      <c r="Z2861" s="1" t="s">
        <v>89</v>
      </c>
      <c r="AA2861">
        <v>241</v>
      </c>
      <c r="AB2861">
        <v>344.63</v>
      </c>
    </row>
    <row r="2862" spans="18:28" ht="14.4" x14ac:dyDescent="0.3">
      <c r="R2862" s="22">
        <v>2725442</v>
      </c>
      <c r="S2862">
        <v>2022</v>
      </c>
      <c r="T2862" s="1" t="s">
        <v>10</v>
      </c>
      <c r="U2862" s="1" t="s">
        <v>85</v>
      </c>
      <c r="V2862" s="1" t="s">
        <v>87</v>
      </c>
      <c r="W2862" s="1" t="s">
        <v>88</v>
      </c>
      <c r="X2862" s="1" t="s">
        <v>84</v>
      </c>
      <c r="Y2862" s="1" t="s">
        <v>86</v>
      </c>
      <c r="Z2862" s="1" t="s">
        <v>89</v>
      </c>
      <c r="AA2862">
        <v>289</v>
      </c>
      <c r="AB2862">
        <v>413.27</v>
      </c>
    </row>
    <row r="2863" spans="18:28" ht="14.4" x14ac:dyDescent="0.3">
      <c r="R2863" s="22">
        <v>2725442</v>
      </c>
      <c r="S2863">
        <v>2022</v>
      </c>
      <c r="T2863" s="1" t="s">
        <v>10</v>
      </c>
      <c r="U2863" s="1" t="s">
        <v>85</v>
      </c>
      <c r="V2863" s="1" t="s">
        <v>87</v>
      </c>
      <c r="W2863" s="1" t="s">
        <v>88</v>
      </c>
      <c r="X2863" s="1" t="s">
        <v>84</v>
      </c>
      <c r="Y2863" s="1" t="s">
        <v>86</v>
      </c>
      <c r="Z2863" s="1" t="s">
        <v>89</v>
      </c>
      <c r="AA2863">
        <v>795</v>
      </c>
      <c r="AB2863">
        <v>1136.8499999999999</v>
      </c>
    </row>
    <row r="2864" spans="18:28" ht="14.4" x14ac:dyDescent="0.3">
      <c r="R2864" s="22">
        <v>2725442</v>
      </c>
      <c r="S2864">
        <v>2022</v>
      </c>
      <c r="T2864" s="1" t="s">
        <v>10</v>
      </c>
      <c r="U2864" s="1" t="s">
        <v>85</v>
      </c>
      <c r="V2864" s="1" t="s">
        <v>87</v>
      </c>
      <c r="W2864" s="1" t="s">
        <v>88</v>
      </c>
      <c r="X2864" s="1" t="s">
        <v>84</v>
      </c>
      <c r="Y2864" s="1" t="s">
        <v>86</v>
      </c>
      <c r="Z2864" s="1" t="s">
        <v>89</v>
      </c>
      <c r="AA2864">
        <v>849</v>
      </c>
      <c r="AB2864">
        <v>1214.07</v>
      </c>
    </row>
    <row r="2865" spans="18:28" ht="14.4" x14ac:dyDescent="0.3">
      <c r="R2865" s="22">
        <v>2725442</v>
      </c>
      <c r="S2865">
        <v>2022</v>
      </c>
      <c r="T2865" s="1" t="s">
        <v>10</v>
      </c>
      <c r="U2865" s="1" t="s">
        <v>85</v>
      </c>
      <c r="V2865" s="1" t="s">
        <v>87</v>
      </c>
      <c r="W2865" s="1" t="s">
        <v>88</v>
      </c>
      <c r="X2865" s="1" t="s">
        <v>84</v>
      </c>
      <c r="Y2865" s="1" t="s">
        <v>86</v>
      </c>
      <c r="Z2865" s="1" t="s">
        <v>89</v>
      </c>
      <c r="AA2865">
        <v>882</v>
      </c>
      <c r="AB2865">
        <v>1261.26</v>
      </c>
    </row>
    <row r="2866" spans="18:28" ht="14.4" x14ac:dyDescent="0.3">
      <c r="R2866" s="22">
        <v>2725442</v>
      </c>
      <c r="S2866">
        <v>2022</v>
      </c>
      <c r="T2866" s="1" t="s">
        <v>9</v>
      </c>
      <c r="U2866" s="1" t="s">
        <v>85</v>
      </c>
      <c r="V2866" s="1" t="s">
        <v>87</v>
      </c>
      <c r="W2866" s="1" t="s">
        <v>88</v>
      </c>
      <c r="X2866" s="1" t="s">
        <v>84</v>
      </c>
      <c r="Y2866" s="1" t="s">
        <v>86</v>
      </c>
      <c r="Z2866" s="1" t="s">
        <v>89</v>
      </c>
      <c r="AA2866">
        <v>320</v>
      </c>
      <c r="AB2866">
        <v>457.6</v>
      </c>
    </row>
    <row r="2867" spans="18:28" ht="14.4" x14ac:dyDescent="0.3">
      <c r="R2867" s="22">
        <v>2725442</v>
      </c>
      <c r="S2867">
        <v>2022</v>
      </c>
      <c r="T2867" s="1" t="s">
        <v>9</v>
      </c>
      <c r="U2867" s="1" t="s">
        <v>85</v>
      </c>
      <c r="V2867" s="1" t="s">
        <v>87</v>
      </c>
      <c r="W2867" s="1" t="s">
        <v>88</v>
      </c>
      <c r="X2867" s="1" t="s">
        <v>84</v>
      </c>
      <c r="Y2867" s="1" t="s">
        <v>86</v>
      </c>
      <c r="Z2867" s="1" t="s">
        <v>89</v>
      </c>
      <c r="AA2867">
        <v>248</v>
      </c>
      <c r="AB2867">
        <v>354.64</v>
      </c>
    </row>
    <row r="2868" spans="18:28" ht="14.4" x14ac:dyDescent="0.3">
      <c r="R2868" s="22">
        <v>2725442</v>
      </c>
      <c r="S2868">
        <v>2022</v>
      </c>
      <c r="T2868" s="1" t="s">
        <v>9</v>
      </c>
      <c r="U2868" s="1" t="s">
        <v>85</v>
      </c>
      <c r="V2868" s="1" t="s">
        <v>87</v>
      </c>
      <c r="W2868" s="1" t="s">
        <v>88</v>
      </c>
      <c r="X2868" s="1" t="s">
        <v>84</v>
      </c>
      <c r="Y2868" s="1" t="s">
        <v>86</v>
      </c>
      <c r="Z2868" s="1" t="s">
        <v>89</v>
      </c>
      <c r="AA2868">
        <v>322</v>
      </c>
      <c r="AB2868">
        <v>460.46000000000004</v>
      </c>
    </row>
    <row r="2869" spans="18:28" ht="14.4" x14ac:dyDescent="0.3">
      <c r="R2869" s="22">
        <v>2725442</v>
      </c>
      <c r="S2869">
        <v>2022</v>
      </c>
      <c r="T2869" s="1" t="s">
        <v>9</v>
      </c>
      <c r="U2869" s="1" t="s">
        <v>85</v>
      </c>
      <c r="V2869" s="1" t="s">
        <v>87</v>
      </c>
      <c r="W2869" s="1" t="s">
        <v>88</v>
      </c>
      <c r="X2869" s="1" t="s">
        <v>84</v>
      </c>
      <c r="Y2869" s="1" t="s">
        <v>86</v>
      </c>
      <c r="Z2869" s="1" t="s">
        <v>89</v>
      </c>
      <c r="AA2869">
        <v>244</v>
      </c>
      <c r="AB2869">
        <v>348.92</v>
      </c>
    </row>
    <row r="2870" spans="18:28" ht="14.4" x14ac:dyDescent="0.3">
      <c r="R2870" s="22">
        <v>2725442</v>
      </c>
      <c r="S2870">
        <v>2022</v>
      </c>
      <c r="T2870" s="1" t="s">
        <v>9</v>
      </c>
      <c r="U2870" s="1" t="s">
        <v>85</v>
      </c>
      <c r="V2870" s="1" t="s">
        <v>87</v>
      </c>
      <c r="W2870" s="1" t="s">
        <v>88</v>
      </c>
      <c r="X2870" s="1" t="s">
        <v>84</v>
      </c>
      <c r="Y2870" s="1" t="s">
        <v>86</v>
      </c>
      <c r="Z2870" s="1" t="s">
        <v>89</v>
      </c>
      <c r="AA2870">
        <v>786</v>
      </c>
      <c r="AB2870">
        <v>1123.98</v>
      </c>
    </row>
    <row r="2871" spans="18:28" ht="14.4" x14ac:dyDescent="0.3">
      <c r="R2871" s="22">
        <v>2725442</v>
      </c>
      <c r="S2871">
        <v>2022</v>
      </c>
      <c r="T2871" s="1" t="s">
        <v>9</v>
      </c>
      <c r="U2871" s="1" t="s">
        <v>85</v>
      </c>
      <c r="V2871" s="1" t="s">
        <v>87</v>
      </c>
      <c r="W2871" s="1" t="s">
        <v>88</v>
      </c>
      <c r="X2871" s="1" t="s">
        <v>84</v>
      </c>
      <c r="Y2871" s="1" t="s">
        <v>86</v>
      </c>
      <c r="Z2871" s="1" t="s">
        <v>89</v>
      </c>
      <c r="AA2871">
        <v>839</v>
      </c>
      <c r="AB2871">
        <v>1199.77</v>
      </c>
    </row>
    <row r="2872" spans="18:28" ht="14.4" x14ac:dyDescent="0.3">
      <c r="R2872" s="22">
        <v>2725442</v>
      </c>
      <c r="S2872">
        <v>2022</v>
      </c>
      <c r="T2872" s="1" t="s">
        <v>9</v>
      </c>
      <c r="U2872" s="1" t="s">
        <v>85</v>
      </c>
      <c r="V2872" s="1" t="s">
        <v>87</v>
      </c>
      <c r="W2872" s="1" t="s">
        <v>88</v>
      </c>
      <c r="X2872" s="1" t="s">
        <v>84</v>
      </c>
      <c r="Y2872" s="1" t="s">
        <v>86</v>
      </c>
      <c r="Z2872" s="1" t="s">
        <v>89</v>
      </c>
      <c r="AA2872">
        <v>291</v>
      </c>
      <c r="AB2872">
        <v>416.13</v>
      </c>
    </row>
    <row r="2873" spans="18:28" ht="14.4" x14ac:dyDescent="0.3">
      <c r="R2873" s="22">
        <v>2725442</v>
      </c>
      <c r="S2873">
        <v>2022</v>
      </c>
      <c r="T2873" s="1" t="s">
        <v>9</v>
      </c>
      <c r="U2873" s="1" t="s">
        <v>85</v>
      </c>
      <c r="V2873" s="1" t="s">
        <v>87</v>
      </c>
      <c r="W2873" s="1" t="s">
        <v>88</v>
      </c>
      <c r="X2873" s="1" t="s">
        <v>84</v>
      </c>
      <c r="Y2873" s="1" t="s">
        <v>86</v>
      </c>
      <c r="Z2873" s="1" t="s">
        <v>89</v>
      </c>
      <c r="AA2873">
        <v>333</v>
      </c>
      <c r="AB2873">
        <v>476.19</v>
      </c>
    </row>
    <row r="2874" spans="18:28" ht="14.4" x14ac:dyDescent="0.3">
      <c r="R2874" s="22">
        <v>2725442</v>
      </c>
      <c r="S2874">
        <v>2022</v>
      </c>
      <c r="T2874" s="1" t="s">
        <v>9</v>
      </c>
      <c r="U2874" s="1" t="s">
        <v>85</v>
      </c>
      <c r="V2874" s="1" t="s">
        <v>87</v>
      </c>
      <c r="W2874" s="1" t="s">
        <v>88</v>
      </c>
      <c r="X2874" s="1" t="s">
        <v>84</v>
      </c>
      <c r="Y2874" s="1" t="s">
        <v>86</v>
      </c>
      <c r="Z2874" s="1" t="s">
        <v>89</v>
      </c>
      <c r="AA2874">
        <v>327</v>
      </c>
      <c r="AB2874">
        <v>467.61</v>
      </c>
    </row>
    <row r="2875" spans="18:28" ht="14.4" x14ac:dyDescent="0.3">
      <c r="R2875" s="22">
        <v>2725442</v>
      </c>
      <c r="S2875">
        <v>2022</v>
      </c>
      <c r="T2875" s="1" t="s">
        <v>9</v>
      </c>
      <c r="U2875" s="1" t="s">
        <v>85</v>
      </c>
      <c r="V2875" s="1" t="s">
        <v>87</v>
      </c>
      <c r="W2875" s="1" t="s">
        <v>88</v>
      </c>
      <c r="X2875" s="1" t="s">
        <v>84</v>
      </c>
      <c r="Y2875" s="1" t="s">
        <v>86</v>
      </c>
      <c r="Z2875" s="1" t="s">
        <v>89</v>
      </c>
      <c r="AA2875">
        <v>321</v>
      </c>
      <c r="AB2875">
        <v>459.03</v>
      </c>
    </row>
    <row r="2876" spans="18:28" ht="14.4" x14ac:dyDescent="0.3">
      <c r="R2876" s="22">
        <v>2725442</v>
      </c>
      <c r="S2876">
        <v>2022</v>
      </c>
      <c r="T2876" s="1" t="s">
        <v>9</v>
      </c>
      <c r="U2876" s="1" t="s">
        <v>85</v>
      </c>
      <c r="V2876" s="1" t="s">
        <v>87</v>
      </c>
      <c r="W2876" s="1" t="s">
        <v>88</v>
      </c>
      <c r="X2876" s="1" t="s">
        <v>84</v>
      </c>
      <c r="Y2876" s="1" t="s">
        <v>86</v>
      </c>
      <c r="Z2876" s="1" t="s">
        <v>89</v>
      </c>
      <c r="AA2876">
        <v>295</v>
      </c>
      <c r="AB2876">
        <v>421.85</v>
      </c>
    </row>
    <row r="2877" spans="18:28" ht="14.4" x14ac:dyDescent="0.3">
      <c r="R2877" s="22">
        <v>2725442</v>
      </c>
      <c r="S2877">
        <v>2022</v>
      </c>
      <c r="T2877" s="1" t="s">
        <v>9</v>
      </c>
      <c r="U2877" s="1" t="s">
        <v>85</v>
      </c>
      <c r="V2877" s="1" t="s">
        <v>87</v>
      </c>
      <c r="W2877" s="1" t="s">
        <v>88</v>
      </c>
      <c r="X2877" s="1" t="s">
        <v>84</v>
      </c>
      <c r="Y2877" s="1" t="s">
        <v>86</v>
      </c>
      <c r="Z2877" s="1" t="s">
        <v>89</v>
      </c>
      <c r="AA2877">
        <v>881</v>
      </c>
      <c r="AB2877">
        <v>1259.83</v>
      </c>
    </row>
    <row r="2878" spans="18:28" ht="14.4" x14ac:dyDescent="0.3">
      <c r="R2878" s="22">
        <v>2725442</v>
      </c>
      <c r="S2878">
        <v>2022</v>
      </c>
      <c r="T2878" s="1" t="s">
        <v>8</v>
      </c>
      <c r="U2878" s="1" t="s">
        <v>85</v>
      </c>
      <c r="V2878" s="1" t="s">
        <v>87</v>
      </c>
      <c r="W2878" s="1" t="s">
        <v>88</v>
      </c>
      <c r="X2878" s="1" t="s">
        <v>84</v>
      </c>
      <c r="Y2878" s="1" t="s">
        <v>86</v>
      </c>
      <c r="Z2878" s="1" t="s">
        <v>89</v>
      </c>
      <c r="AA2878">
        <v>296</v>
      </c>
      <c r="AB2878">
        <v>423.28</v>
      </c>
    </row>
    <row r="2879" spans="18:28" ht="14.4" x14ac:dyDescent="0.3">
      <c r="R2879" s="22">
        <v>2725442</v>
      </c>
      <c r="S2879">
        <v>2022</v>
      </c>
      <c r="T2879" s="1" t="s">
        <v>8</v>
      </c>
      <c r="U2879" s="1" t="s">
        <v>85</v>
      </c>
      <c r="V2879" s="1" t="s">
        <v>87</v>
      </c>
      <c r="W2879" s="1" t="s">
        <v>88</v>
      </c>
      <c r="X2879" s="1" t="s">
        <v>84</v>
      </c>
      <c r="Y2879" s="1" t="s">
        <v>86</v>
      </c>
      <c r="Z2879" s="1" t="s">
        <v>89</v>
      </c>
      <c r="AA2879">
        <v>298</v>
      </c>
      <c r="AB2879">
        <v>426.14</v>
      </c>
    </row>
    <row r="2880" spans="18:28" ht="14.4" x14ac:dyDescent="0.3">
      <c r="R2880" s="22">
        <v>2725442</v>
      </c>
      <c r="S2880">
        <v>2022</v>
      </c>
      <c r="T2880" s="1" t="s">
        <v>8</v>
      </c>
      <c r="U2880" s="1" t="s">
        <v>85</v>
      </c>
      <c r="V2880" s="1" t="s">
        <v>87</v>
      </c>
      <c r="W2880" s="1" t="s">
        <v>88</v>
      </c>
      <c r="X2880" s="1" t="s">
        <v>84</v>
      </c>
      <c r="Y2880" s="1" t="s">
        <v>86</v>
      </c>
      <c r="Z2880" s="1" t="s">
        <v>89</v>
      </c>
      <c r="AA2880">
        <v>946</v>
      </c>
      <c r="AB2880">
        <v>1352.78</v>
      </c>
    </row>
    <row r="2881" spans="18:28" ht="14.4" x14ac:dyDescent="0.3">
      <c r="R2881" s="22">
        <v>2725442</v>
      </c>
      <c r="S2881">
        <v>2022</v>
      </c>
      <c r="T2881" s="1" t="s">
        <v>8</v>
      </c>
      <c r="U2881" s="1" t="s">
        <v>85</v>
      </c>
      <c r="V2881" s="1" t="s">
        <v>87</v>
      </c>
      <c r="W2881" s="1" t="s">
        <v>88</v>
      </c>
      <c r="X2881" s="1" t="s">
        <v>84</v>
      </c>
      <c r="Y2881" s="1" t="s">
        <v>86</v>
      </c>
      <c r="Z2881" s="1" t="s">
        <v>89</v>
      </c>
      <c r="AA2881">
        <v>325</v>
      </c>
      <c r="AB2881">
        <v>464.75</v>
      </c>
    </row>
    <row r="2882" spans="18:28" ht="14.4" x14ac:dyDescent="0.3">
      <c r="R2882" s="22">
        <v>2725442</v>
      </c>
      <c r="S2882">
        <v>2022</v>
      </c>
      <c r="T2882" s="1" t="s">
        <v>8</v>
      </c>
      <c r="U2882" s="1" t="s">
        <v>85</v>
      </c>
      <c r="V2882" s="1" t="s">
        <v>87</v>
      </c>
      <c r="W2882" s="1" t="s">
        <v>88</v>
      </c>
      <c r="X2882" s="1" t="s">
        <v>84</v>
      </c>
      <c r="Y2882" s="1" t="s">
        <v>86</v>
      </c>
      <c r="Z2882" s="1" t="s">
        <v>89</v>
      </c>
      <c r="AA2882">
        <v>794</v>
      </c>
      <c r="AB2882">
        <v>1135.42</v>
      </c>
    </row>
    <row r="2883" spans="18:28" ht="14.4" x14ac:dyDescent="0.3">
      <c r="R2883" s="22">
        <v>2725442</v>
      </c>
      <c r="S2883">
        <v>2022</v>
      </c>
      <c r="T2883" s="1" t="s">
        <v>8</v>
      </c>
      <c r="U2883" s="1" t="s">
        <v>85</v>
      </c>
      <c r="V2883" s="1" t="s">
        <v>87</v>
      </c>
      <c r="W2883" s="1" t="s">
        <v>88</v>
      </c>
      <c r="X2883" s="1" t="s">
        <v>84</v>
      </c>
      <c r="Y2883" s="1" t="s">
        <v>86</v>
      </c>
      <c r="Z2883" s="1" t="s">
        <v>89</v>
      </c>
      <c r="AA2883">
        <v>847</v>
      </c>
      <c r="AB2883">
        <v>1211.21</v>
      </c>
    </row>
    <row r="2884" spans="18:28" ht="14.4" x14ac:dyDescent="0.3">
      <c r="R2884" s="22">
        <v>2725442</v>
      </c>
      <c r="S2884">
        <v>2022</v>
      </c>
      <c r="T2884" s="1" t="s">
        <v>3</v>
      </c>
      <c r="U2884" s="1" t="s">
        <v>77</v>
      </c>
      <c r="V2884" s="1" t="s">
        <v>87</v>
      </c>
      <c r="W2884" s="1" t="s">
        <v>88</v>
      </c>
      <c r="X2884" s="1" t="s">
        <v>84</v>
      </c>
      <c r="Y2884" s="1" t="s">
        <v>81</v>
      </c>
      <c r="Z2884" s="1" t="s">
        <v>89</v>
      </c>
      <c r="AA2884">
        <v>202</v>
      </c>
      <c r="AB2884">
        <v>288.86</v>
      </c>
    </row>
    <row r="2885" spans="18:28" ht="14.4" x14ac:dyDescent="0.3">
      <c r="R2885" s="22">
        <v>2725442</v>
      </c>
      <c r="S2885">
        <v>2022</v>
      </c>
      <c r="T2885" s="1" t="s">
        <v>1</v>
      </c>
      <c r="U2885" s="1" t="s">
        <v>77</v>
      </c>
      <c r="V2885" s="1" t="s">
        <v>87</v>
      </c>
      <c r="W2885" s="1" t="s">
        <v>88</v>
      </c>
      <c r="X2885" s="1" t="s">
        <v>84</v>
      </c>
      <c r="Y2885" s="1" t="s">
        <v>81</v>
      </c>
      <c r="Z2885" s="1" t="s">
        <v>89</v>
      </c>
      <c r="AA2885">
        <v>244</v>
      </c>
      <c r="AB2885">
        <v>348.92</v>
      </c>
    </row>
    <row r="2886" spans="18:28" ht="14.4" x14ac:dyDescent="0.3">
      <c r="R2886" s="22">
        <v>2725442</v>
      </c>
      <c r="S2886">
        <v>2022</v>
      </c>
      <c r="T2886" s="1" t="s">
        <v>1</v>
      </c>
      <c r="U2886" s="1" t="s">
        <v>77</v>
      </c>
      <c r="V2886" s="1" t="s">
        <v>87</v>
      </c>
      <c r="W2886" s="1" t="s">
        <v>88</v>
      </c>
      <c r="X2886" s="1" t="s">
        <v>84</v>
      </c>
      <c r="Y2886" s="1" t="s">
        <v>81</v>
      </c>
      <c r="Z2886" s="1" t="s">
        <v>89</v>
      </c>
      <c r="AA2886">
        <v>241</v>
      </c>
      <c r="AB2886">
        <v>344.63</v>
      </c>
    </row>
    <row r="2887" spans="18:28" ht="14.4" x14ac:dyDescent="0.3">
      <c r="R2887" s="22">
        <v>2725442</v>
      </c>
      <c r="S2887">
        <v>2022</v>
      </c>
      <c r="T2887" s="1" t="s">
        <v>0</v>
      </c>
      <c r="U2887" s="1" t="s">
        <v>77</v>
      </c>
      <c r="V2887" s="1" t="s">
        <v>87</v>
      </c>
      <c r="W2887" s="1" t="s">
        <v>88</v>
      </c>
      <c r="X2887" s="1" t="s">
        <v>84</v>
      </c>
      <c r="Y2887" s="1" t="s">
        <v>81</v>
      </c>
      <c r="Z2887" s="1" t="s">
        <v>89</v>
      </c>
      <c r="AA2887">
        <v>256</v>
      </c>
      <c r="AB2887">
        <v>366.08</v>
      </c>
    </row>
    <row r="2888" spans="18:28" ht="14.4" x14ac:dyDescent="0.3">
      <c r="R2888" s="22">
        <v>2725442</v>
      </c>
      <c r="S2888">
        <v>2022</v>
      </c>
      <c r="T2888" s="1" t="s">
        <v>0</v>
      </c>
      <c r="U2888" s="1" t="s">
        <v>77</v>
      </c>
      <c r="V2888" s="1" t="s">
        <v>87</v>
      </c>
      <c r="W2888" s="1" t="s">
        <v>88</v>
      </c>
      <c r="X2888" s="1" t="s">
        <v>84</v>
      </c>
      <c r="Y2888" s="1" t="s">
        <v>81</v>
      </c>
      <c r="Z2888" s="1" t="s">
        <v>89</v>
      </c>
      <c r="AA2888">
        <v>250</v>
      </c>
      <c r="AB2888">
        <v>357.5</v>
      </c>
    </row>
    <row r="2889" spans="18:28" ht="14.4" x14ac:dyDescent="0.3">
      <c r="R2889" s="22">
        <v>2725442</v>
      </c>
      <c r="S2889">
        <v>2022</v>
      </c>
      <c r="T2889" s="1" t="s">
        <v>0</v>
      </c>
      <c r="U2889" s="1" t="s">
        <v>77</v>
      </c>
      <c r="V2889" s="1" t="s">
        <v>87</v>
      </c>
      <c r="W2889" s="1" t="s">
        <v>88</v>
      </c>
      <c r="X2889" s="1" t="s">
        <v>84</v>
      </c>
      <c r="Y2889" s="1" t="s">
        <v>81</v>
      </c>
      <c r="Z2889" s="1" t="s">
        <v>89</v>
      </c>
      <c r="AA2889">
        <v>259</v>
      </c>
      <c r="AB2889">
        <v>370.37</v>
      </c>
    </row>
    <row r="2890" spans="18:28" ht="14.4" x14ac:dyDescent="0.3">
      <c r="R2890" s="22">
        <v>2725442</v>
      </c>
      <c r="S2890">
        <v>2022</v>
      </c>
      <c r="T2890" s="1" t="s">
        <v>5</v>
      </c>
      <c r="U2890" s="1" t="s">
        <v>77</v>
      </c>
      <c r="V2890" s="1" t="s">
        <v>87</v>
      </c>
      <c r="W2890" s="1" t="s">
        <v>88</v>
      </c>
      <c r="X2890" s="1" t="s">
        <v>84</v>
      </c>
      <c r="Y2890" s="1" t="s">
        <v>81</v>
      </c>
      <c r="Z2890" s="1" t="s">
        <v>89</v>
      </c>
      <c r="AA2890">
        <v>184</v>
      </c>
      <c r="AB2890">
        <v>263.12</v>
      </c>
    </row>
    <row r="2891" spans="18:28" ht="14.4" x14ac:dyDescent="0.3">
      <c r="R2891" s="22">
        <v>2725442</v>
      </c>
      <c r="S2891">
        <v>2022</v>
      </c>
      <c r="T2891" s="1" t="s">
        <v>5</v>
      </c>
      <c r="U2891" s="1" t="s">
        <v>77</v>
      </c>
      <c r="V2891" s="1" t="s">
        <v>87</v>
      </c>
      <c r="W2891" s="1" t="s">
        <v>88</v>
      </c>
      <c r="X2891" s="1" t="s">
        <v>84</v>
      </c>
      <c r="Y2891" s="1" t="s">
        <v>81</v>
      </c>
      <c r="Z2891" s="1" t="s">
        <v>89</v>
      </c>
      <c r="AA2891">
        <v>169</v>
      </c>
      <c r="AB2891">
        <v>241.67000000000002</v>
      </c>
    </row>
    <row r="2892" spans="18:28" ht="14.4" x14ac:dyDescent="0.3">
      <c r="R2892" s="22">
        <v>2725442</v>
      </c>
      <c r="S2892">
        <v>2022</v>
      </c>
      <c r="T2892" s="1" t="s">
        <v>2</v>
      </c>
      <c r="U2892" s="1" t="s">
        <v>77</v>
      </c>
      <c r="V2892" s="1" t="s">
        <v>87</v>
      </c>
      <c r="W2892" s="1" t="s">
        <v>88</v>
      </c>
      <c r="X2892" s="1" t="s">
        <v>84</v>
      </c>
      <c r="Y2892" s="1" t="s">
        <v>81</v>
      </c>
      <c r="Z2892" s="1" t="s">
        <v>89</v>
      </c>
      <c r="AA2892">
        <v>226</v>
      </c>
      <c r="AB2892">
        <v>323.18</v>
      </c>
    </row>
    <row r="2893" spans="18:28" ht="14.4" x14ac:dyDescent="0.3">
      <c r="R2893" s="22">
        <v>2725442</v>
      </c>
      <c r="S2893">
        <v>2022</v>
      </c>
      <c r="T2893" s="1" t="s">
        <v>2</v>
      </c>
      <c r="U2893" s="1" t="s">
        <v>77</v>
      </c>
      <c r="V2893" s="1" t="s">
        <v>87</v>
      </c>
      <c r="W2893" s="1" t="s">
        <v>88</v>
      </c>
      <c r="X2893" s="1" t="s">
        <v>84</v>
      </c>
      <c r="Y2893" s="1" t="s">
        <v>81</v>
      </c>
      <c r="Z2893" s="1" t="s">
        <v>89</v>
      </c>
      <c r="AA2893">
        <v>220</v>
      </c>
      <c r="AB2893">
        <v>314.60000000000002</v>
      </c>
    </row>
    <row r="2894" spans="18:28" ht="14.4" x14ac:dyDescent="0.3">
      <c r="R2894" s="22">
        <v>2725442</v>
      </c>
      <c r="S2894">
        <v>2022</v>
      </c>
      <c r="T2894" s="1" t="s">
        <v>4</v>
      </c>
      <c r="U2894" s="1" t="s">
        <v>77</v>
      </c>
      <c r="V2894" s="1" t="s">
        <v>87</v>
      </c>
      <c r="W2894" s="1" t="s">
        <v>88</v>
      </c>
      <c r="X2894" s="1" t="s">
        <v>84</v>
      </c>
      <c r="Y2894" s="1" t="s">
        <v>81</v>
      </c>
      <c r="Z2894" s="1" t="s">
        <v>89</v>
      </c>
      <c r="AA2894">
        <v>196</v>
      </c>
      <c r="AB2894">
        <v>280.27999999999997</v>
      </c>
    </row>
    <row r="2895" spans="18:28" ht="14.4" x14ac:dyDescent="0.3">
      <c r="R2895" s="22">
        <v>2725442</v>
      </c>
      <c r="S2895">
        <v>2022</v>
      </c>
      <c r="T2895" s="1" t="s">
        <v>3</v>
      </c>
      <c r="U2895" s="1" t="s">
        <v>85</v>
      </c>
      <c r="V2895" s="1" t="s">
        <v>87</v>
      </c>
      <c r="W2895" s="1" t="s">
        <v>88</v>
      </c>
      <c r="X2895" s="1" t="s">
        <v>84</v>
      </c>
      <c r="Y2895" s="1" t="s">
        <v>81</v>
      </c>
      <c r="Z2895" s="1" t="s">
        <v>89</v>
      </c>
      <c r="AA2895">
        <v>278</v>
      </c>
      <c r="AB2895">
        <v>397.53999999999996</v>
      </c>
    </row>
    <row r="2896" spans="18:28" ht="14.4" x14ac:dyDescent="0.3">
      <c r="R2896" s="22">
        <v>2725442</v>
      </c>
      <c r="S2896">
        <v>2022</v>
      </c>
      <c r="T2896" s="1" t="s">
        <v>3</v>
      </c>
      <c r="U2896" s="1" t="s">
        <v>85</v>
      </c>
      <c r="V2896" s="1" t="s">
        <v>87</v>
      </c>
      <c r="W2896" s="1" t="s">
        <v>88</v>
      </c>
      <c r="X2896" s="1" t="s">
        <v>84</v>
      </c>
      <c r="Y2896" s="1" t="s">
        <v>81</v>
      </c>
      <c r="Z2896" s="1" t="s">
        <v>89</v>
      </c>
      <c r="AA2896">
        <v>931</v>
      </c>
      <c r="AB2896">
        <v>1331.33</v>
      </c>
    </row>
    <row r="2897" spans="18:28" ht="14.4" x14ac:dyDescent="0.3">
      <c r="R2897" s="22">
        <v>2725442</v>
      </c>
      <c r="S2897">
        <v>2022</v>
      </c>
      <c r="T2897" s="1" t="s">
        <v>3</v>
      </c>
      <c r="U2897" s="1" t="s">
        <v>85</v>
      </c>
      <c r="V2897" s="1" t="s">
        <v>87</v>
      </c>
      <c r="W2897" s="1" t="s">
        <v>88</v>
      </c>
      <c r="X2897" s="1" t="s">
        <v>84</v>
      </c>
      <c r="Y2897" s="1" t="s">
        <v>81</v>
      </c>
      <c r="Z2897" s="1" t="s">
        <v>89</v>
      </c>
      <c r="AA2897">
        <v>932</v>
      </c>
      <c r="AB2897">
        <v>1332.76</v>
      </c>
    </row>
    <row r="2898" spans="18:28" ht="14.4" x14ac:dyDescent="0.3">
      <c r="R2898" s="22">
        <v>2725442</v>
      </c>
      <c r="S2898">
        <v>2022</v>
      </c>
      <c r="T2898" s="1" t="s">
        <v>3</v>
      </c>
      <c r="U2898" s="1" t="s">
        <v>85</v>
      </c>
      <c r="V2898" s="1" t="s">
        <v>87</v>
      </c>
      <c r="W2898" s="1" t="s">
        <v>88</v>
      </c>
      <c r="X2898" s="1" t="s">
        <v>84</v>
      </c>
      <c r="Y2898" s="1" t="s">
        <v>81</v>
      </c>
      <c r="Z2898" s="1" t="s">
        <v>89</v>
      </c>
      <c r="AA2898">
        <v>177</v>
      </c>
      <c r="AB2898">
        <v>253.11</v>
      </c>
    </row>
    <row r="2899" spans="18:28" ht="14.4" x14ac:dyDescent="0.3">
      <c r="R2899" s="22">
        <v>2725442</v>
      </c>
      <c r="S2899">
        <v>2022</v>
      </c>
      <c r="T2899" s="1" t="s">
        <v>3</v>
      </c>
      <c r="U2899" s="1" t="s">
        <v>85</v>
      </c>
      <c r="V2899" s="1" t="s">
        <v>87</v>
      </c>
      <c r="W2899" s="1" t="s">
        <v>88</v>
      </c>
      <c r="X2899" s="1" t="s">
        <v>84</v>
      </c>
      <c r="Y2899" s="1" t="s">
        <v>81</v>
      </c>
      <c r="Z2899" s="1" t="s">
        <v>89</v>
      </c>
      <c r="AA2899">
        <v>842</v>
      </c>
      <c r="AB2899">
        <v>1204.06</v>
      </c>
    </row>
    <row r="2900" spans="18:28" ht="14.4" x14ac:dyDescent="0.3">
      <c r="R2900" s="22">
        <v>2725442</v>
      </c>
      <c r="S2900">
        <v>2022</v>
      </c>
      <c r="T2900" s="1" t="s">
        <v>3</v>
      </c>
      <c r="U2900" s="1" t="s">
        <v>85</v>
      </c>
      <c r="V2900" s="1" t="s">
        <v>87</v>
      </c>
      <c r="W2900" s="1" t="s">
        <v>88</v>
      </c>
      <c r="X2900" s="1" t="s">
        <v>84</v>
      </c>
      <c r="Y2900" s="1" t="s">
        <v>81</v>
      </c>
      <c r="Z2900" s="1" t="s">
        <v>89</v>
      </c>
      <c r="AA2900">
        <v>876</v>
      </c>
      <c r="AB2900">
        <v>1252.68</v>
      </c>
    </row>
    <row r="2901" spans="18:28" ht="14.4" x14ac:dyDescent="0.3">
      <c r="R2901" s="22">
        <v>2725442</v>
      </c>
      <c r="S2901">
        <v>2022</v>
      </c>
      <c r="T2901" s="1" t="s">
        <v>7</v>
      </c>
      <c r="U2901" s="1" t="s">
        <v>85</v>
      </c>
      <c r="V2901" s="1" t="s">
        <v>87</v>
      </c>
      <c r="W2901" s="1" t="s">
        <v>88</v>
      </c>
      <c r="X2901" s="1" t="s">
        <v>84</v>
      </c>
      <c r="Y2901" s="1" t="s">
        <v>81</v>
      </c>
      <c r="Z2901" s="1" t="s">
        <v>89</v>
      </c>
      <c r="AA2901">
        <v>332</v>
      </c>
      <c r="AB2901">
        <v>474.76</v>
      </c>
    </row>
    <row r="2902" spans="18:28" ht="14.4" x14ac:dyDescent="0.3">
      <c r="R2902" s="22">
        <v>2725442</v>
      </c>
      <c r="S2902">
        <v>2022</v>
      </c>
      <c r="T2902" s="1" t="s">
        <v>7</v>
      </c>
      <c r="U2902" s="1" t="s">
        <v>85</v>
      </c>
      <c r="V2902" s="1" t="s">
        <v>87</v>
      </c>
      <c r="W2902" s="1" t="s">
        <v>88</v>
      </c>
      <c r="X2902" s="1" t="s">
        <v>84</v>
      </c>
      <c r="Y2902" s="1" t="s">
        <v>81</v>
      </c>
      <c r="Z2902" s="1" t="s">
        <v>89</v>
      </c>
      <c r="AA2902">
        <v>302</v>
      </c>
      <c r="AB2902">
        <v>431.86</v>
      </c>
    </row>
    <row r="2903" spans="18:28" ht="14.4" x14ac:dyDescent="0.3">
      <c r="R2903" s="22">
        <v>2725442</v>
      </c>
      <c r="S2903">
        <v>2022</v>
      </c>
      <c r="T2903" s="1" t="s">
        <v>7</v>
      </c>
      <c r="U2903" s="1" t="s">
        <v>85</v>
      </c>
      <c r="V2903" s="1" t="s">
        <v>87</v>
      </c>
      <c r="W2903" s="1" t="s">
        <v>88</v>
      </c>
      <c r="X2903" s="1" t="s">
        <v>84</v>
      </c>
      <c r="Y2903" s="1" t="s">
        <v>81</v>
      </c>
      <c r="Z2903" s="1" t="s">
        <v>89</v>
      </c>
      <c r="AA2903">
        <v>870</v>
      </c>
      <c r="AB2903">
        <v>1244.0999999999999</v>
      </c>
    </row>
    <row r="2904" spans="18:28" ht="14.4" x14ac:dyDescent="0.3">
      <c r="R2904" s="22">
        <v>2725442</v>
      </c>
      <c r="S2904">
        <v>2022</v>
      </c>
      <c r="T2904" s="1" t="s">
        <v>7</v>
      </c>
      <c r="U2904" s="1" t="s">
        <v>85</v>
      </c>
      <c r="V2904" s="1" t="s">
        <v>87</v>
      </c>
      <c r="W2904" s="1" t="s">
        <v>88</v>
      </c>
      <c r="X2904" s="1" t="s">
        <v>84</v>
      </c>
      <c r="Y2904" s="1" t="s">
        <v>81</v>
      </c>
      <c r="Z2904" s="1" t="s">
        <v>89</v>
      </c>
      <c r="AA2904">
        <v>942</v>
      </c>
      <c r="AB2904">
        <v>1347.06</v>
      </c>
    </row>
    <row r="2905" spans="18:28" ht="14.4" x14ac:dyDescent="0.3">
      <c r="R2905" s="22">
        <v>2725442</v>
      </c>
      <c r="S2905">
        <v>2022</v>
      </c>
      <c r="T2905" s="1" t="s">
        <v>7</v>
      </c>
      <c r="U2905" s="1" t="s">
        <v>85</v>
      </c>
      <c r="V2905" s="1" t="s">
        <v>87</v>
      </c>
      <c r="W2905" s="1" t="s">
        <v>88</v>
      </c>
      <c r="X2905" s="1" t="s">
        <v>84</v>
      </c>
      <c r="Y2905" s="1" t="s">
        <v>81</v>
      </c>
      <c r="Z2905" s="1" t="s">
        <v>89</v>
      </c>
      <c r="AA2905">
        <v>943</v>
      </c>
      <c r="AB2905">
        <v>1348.49</v>
      </c>
    </row>
    <row r="2906" spans="18:28" ht="14.4" x14ac:dyDescent="0.3">
      <c r="R2906" s="22">
        <v>2725442</v>
      </c>
      <c r="S2906">
        <v>2022</v>
      </c>
      <c r="T2906" s="1" t="s">
        <v>7</v>
      </c>
      <c r="U2906" s="1" t="s">
        <v>85</v>
      </c>
      <c r="V2906" s="1" t="s">
        <v>87</v>
      </c>
      <c r="W2906" s="1" t="s">
        <v>88</v>
      </c>
      <c r="X2906" s="1" t="s">
        <v>84</v>
      </c>
      <c r="Y2906" s="1" t="s">
        <v>81</v>
      </c>
      <c r="Z2906" s="1" t="s">
        <v>89</v>
      </c>
      <c r="AA2906">
        <v>259</v>
      </c>
      <c r="AB2906">
        <v>370.37</v>
      </c>
    </row>
    <row r="2907" spans="18:28" ht="14.4" x14ac:dyDescent="0.3">
      <c r="R2907" s="22">
        <v>2725442</v>
      </c>
      <c r="S2907">
        <v>2022</v>
      </c>
      <c r="T2907" s="1" t="s">
        <v>7</v>
      </c>
      <c r="U2907" s="1" t="s">
        <v>85</v>
      </c>
      <c r="V2907" s="1" t="s">
        <v>87</v>
      </c>
      <c r="W2907" s="1" t="s">
        <v>88</v>
      </c>
      <c r="X2907" s="1" t="s">
        <v>84</v>
      </c>
      <c r="Y2907" s="1" t="s">
        <v>81</v>
      </c>
      <c r="Z2907" s="1" t="s">
        <v>89</v>
      </c>
      <c r="AA2907">
        <v>793</v>
      </c>
      <c r="AB2907">
        <v>1133.99</v>
      </c>
    </row>
    <row r="2908" spans="18:28" ht="14.4" x14ac:dyDescent="0.3">
      <c r="R2908" s="22">
        <v>2725442</v>
      </c>
      <c r="S2908">
        <v>2022</v>
      </c>
      <c r="T2908" s="1" t="s">
        <v>7</v>
      </c>
      <c r="U2908" s="1" t="s">
        <v>85</v>
      </c>
      <c r="V2908" s="1" t="s">
        <v>87</v>
      </c>
      <c r="W2908" s="1" t="s">
        <v>88</v>
      </c>
      <c r="X2908" s="1" t="s">
        <v>84</v>
      </c>
      <c r="Y2908" s="1" t="s">
        <v>81</v>
      </c>
      <c r="Z2908" s="1" t="s">
        <v>89</v>
      </c>
      <c r="AA2908">
        <v>846</v>
      </c>
      <c r="AB2908">
        <v>1209.78</v>
      </c>
    </row>
    <row r="2909" spans="18:28" ht="14.4" x14ac:dyDescent="0.3">
      <c r="R2909" s="22">
        <v>2725442</v>
      </c>
      <c r="S2909">
        <v>2022</v>
      </c>
      <c r="T2909" s="1" t="s">
        <v>7</v>
      </c>
      <c r="U2909" s="1" t="s">
        <v>85</v>
      </c>
      <c r="V2909" s="1" t="s">
        <v>87</v>
      </c>
      <c r="W2909" s="1" t="s">
        <v>88</v>
      </c>
      <c r="X2909" s="1" t="s">
        <v>84</v>
      </c>
      <c r="Y2909" s="1" t="s">
        <v>81</v>
      </c>
      <c r="Z2909" s="1" t="s">
        <v>89</v>
      </c>
      <c r="AA2909">
        <v>879</v>
      </c>
      <c r="AB2909">
        <v>1256.97</v>
      </c>
    </row>
    <row r="2910" spans="18:28" ht="14.4" x14ac:dyDescent="0.3">
      <c r="R2910" s="22">
        <v>2725442</v>
      </c>
      <c r="S2910">
        <v>2022</v>
      </c>
      <c r="T2910" s="1" t="s">
        <v>11</v>
      </c>
      <c r="U2910" s="1" t="s">
        <v>85</v>
      </c>
      <c r="V2910" s="1" t="s">
        <v>87</v>
      </c>
      <c r="W2910" s="1" t="s">
        <v>88</v>
      </c>
      <c r="X2910" s="1" t="s">
        <v>84</v>
      </c>
      <c r="Y2910" s="1" t="s">
        <v>81</v>
      </c>
      <c r="Z2910" s="1" t="s">
        <v>89</v>
      </c>
      <c r="AA2910">
        <v>308</v>
      </c>
      <c r="AB2910">
        <v>440.44</v>
      </c>
    </row>
    <row r="2911" spans="18:28" ht="14.4" x14ac:dyDescent="0.3">
      <c r="R2911" s="22">
        <v>2725442</v>
      </c>
      <c r="S2911">
        <v>2022</v>
      </c>
      <c r="T2911" s="1" t="s">
        <v>11</v>
      </c>
      <c r="U2911" s="1" t="s">
        <v>85</v>
      </c>
      <c r="V2911" s="1" t="s">
        <v>87</v>
      </c>
      <c r="W2911" s="1" t="s">
        <v>88</v>
      </c>
      <c r="X2911" s="1" t="s">
        <v>84</v>
      </c>
      <c r="Y2911" s="1" t="s">
        <v>81</v>
      </c>
      <c r="Z2911" s="1" t="s">
        <v>89</v>
      </c>
      <c r="AA2911">
        <v>284</v>
      </c>
      <c r="AB2911">
        <v>406.12</v>
      </c>
    </row>
    <row r="2912" spans="18:28" ht="14.4" x14ac:dyDescent="0.3">
      <c r="R2912" s="22">
        <v>2725442</v>
      </c>
      <c r="S2912">
        <v>2022</v>
      </c>
      <c r="T2912" s="1" t="s">
        <v>11</v>
      </c>
      <c r="U2912" s="1" t="s">
        <v>85</v>
      </c>
      <c r="V2912" s="1" t="s">
        <v>87</v>
      </c>
      <c r="W2912" s="1" t="s">
        <v>88</v>
      </c>
      <c r="X2912" s="1" t="s">
        <v>84</v>
      </c>
      <c r="Y2912" s="1" t="s">
        <v>81</v>
      </c>
      <c r="Z2912" s="1" t="s">
        <v>89</v>
      </c>
      <c r="AA2912">
        <v>310</v>
      </c>
      <c r="AB2912">
        <v>443.3</v>
      </c>
    </row>
    <row r="2913" spans="18:28" ht="14.4" x14ac:dyDescent="0.3">
      <c r="R2913" s="22">
        <v>2725442</v>
      </c>
      <c r="S2913">
        <v>2022</v>
      </c>
      <c r="T2913" s="1" t="s">
        <v>11</v>
      </c>
      <c r="U2913" s="1" t="s">
        <v>85</v>
      </c>
      <c r="V2913" s="1" t="s">
        <v>87</v>
      </c>
      <c r="W2913" s="1" t="s">
        <v>88</v>
      </c>
      <c r="X2913" s="1" t="s">
        <v>84</v>
      </c>
      <c r="Y2913" s="1" t="s">
        <v>81</v>
      </c>
      <c r="Z2913" s="1" t="s">
        <v>89</v>
      </c>
      <c r="AA2913">
        <v>238</v>
      </c>
      <c r="AB2913">
        <v>340.34000000000003</v>
      </c>
    </row>
    <row r="2914" spans="18:28" ht="14.4" x14ac:dyDescent="0.3">
      <c r="R2914" s="22">
        <v>2725442</v>
      </c>
      <c r="S2914">
        <v>2022</v>
      </c>
      <c r="T2914" s="1" t="s">
        <v>11</v>
      </c>
      <c r="U2914" s="1" t="s">
        <v>85</v>
      </c>
      <c r="V2914" s="1" t="s">
        <v>87</v>
      </c>
      <c r="W2914" s="1" t="s">
        <v>88</v>
      </c>
      <c r="X2914" s="1" t="s">
        <v>84</v>
      </c>
      <c r="Y2914" s="1" t="s">
        <v>81</v>
      </c>
      <c r="Z2914" s="1" t="s">
        <v>89</v>
      </c>
      <c r="AA2914">
        <v>280</v>
      </c>
      <c r="AB2914">
        <v>400.4</v>
      </c>
    </row>
    <row r="2915" spans="18:28" ht="14.4" x14ac:dyDescent="0.3">
      <c r="R2915" s="22">
        <v>2725442</v>
      </c>
      <c r="S2915">
        <v>2022</v>
      </c>
      <c r="T2915" s="1" t="s">
        <v>11</v>
      </c>
      <c r="U2915" s="1" t="s">
        <v>85</v>
      </c>
      <c r="V2915" s="1" t="s">
        <v>87</v>
      </c>
      <c r="W2915" s="1" t="s">
        <v>88</v>
      </c>
      <c r="X2915" s="1" t="s">
        <v>84</v>
      </c>
      <c r="Y2915" s="1" t="s">
        <v>81</v>
      </c>
      <c r="Z2915" s="1" t="s">
        <v>89</v>
      </c>
      <c r="AA2915">
        <v>303</v>
      </c>
      <c r="AB2915">
        <v>433.28999999999996</v>
      </c>
    </row>
    <row r="2916" spans="18:28" ht="14.4" x14ac:dyDescent="0.3">
      <c r="R2916" s="22">
        <v>2725442</v>
      </c>
      <c r="S2916">
        <v>2022</v>
      </c>
      <c r="T2916" s="1" t="s">
        <v>11</v>
      </c>
      <c r="U2916" s="1" t="s">
        <v>85</v>
      </c>
      <c r="V2916" s="1" t="s">
        <v>87</v>
      </c>
      <c r="W2916" s="1" t="s">
        <v>88</v>
      </c>
      <c r="X2916" s="1" t="s">
        <v>84</v>
      </c>
      <c r="Y2916" s="1" t="s">
        <v>81</v>
      </c>
      <c r="Z2916" s="1" t="s">
        <v>89</v>
      </c>
      <c r="AA2916">
        <v>307</v>
      </c>
      <c r="AB2916">
        <v>439.01</v>
      </c>
    </row>
    <row r="2917" spans="18:28" ht="14.4" x14ac:dyDescent="0.3">
      <c r="R2917" s="22">
        <v>2725442</v>
      </c>
      <c r="S2917">
        <v>2022</v>
      </c>
      <c r="T2917" s="1" t="s">
        <v>11</v>
      </c>
      <c r="U2917" s="1" t="s">
        <v>85</v>
      </c>
      <c r="V2917" s="1" t="s">
        <v>87</v>
      </c>
      <c r="W2917" s="1" t="s">
        <v>88</v>
      </c>
      <c r="X2917" s="1" t="s">
        <v>84</v>
      </c>
      <c r="Y2917" s="1" t="s">
        <v>81</v>
      </c>
      <c r="Z2917" s="1" t="s">
        <v>89</v>
      </c>
      <c r="AA2917">
        <v>283</v>
      </c>
      <c r="AB2917">
        <v>404.69</v>
      </c>
    </row>
    <row r="2918" spans="18:28" ht="14.4" x14ac:dyDescent="0.3">
      <c r="R2918" s="22">
        <v>2725442</v>
      </c>
      <c r="S2918">
        <v>2022</v>
      </c>
      <c r="T2918" s="1" t="s">
        <v>11</v>
      </c>
      <c r="U2918" s="1" t="s">
        <v>85</v>
      </c>
      <c r="V2918" s="1" t="s">
        <v>87</v>
      </c>
      <c r="W2918" s="1" t="s">
        <v>88</v>
      </c>
      <c r="X2918" s="1" t="s">
        <v>84</v>
      </c>
      <c r="Y2918" s="1" t="s">
        <v>81</v>
      </c>
      <c r="Z2918" s="1" t="s">
        <v>89</v>
      </c>
      <c r="AA2918">
        <v>796</v>
      </c>
      <c r="AB2918">
        <v>1138.28</v>
      </c>
    </row>
    <row r="2919" spans="18:28" ht="14.4" x14ac:dyDescent="0.3">
      <c r="R2919" s="22">
        <v>2725442</v>
      </c>
      <c r="S2919">
        <v>2022</v>
      </c>
      <c r="T2919" s="1" t="s">
        <v>11</v>
      </c>
      <c r="U2919" s="1" t="s">
        <v>85</v>
      </c>
      <c r="V2919" s="1" t="s">
        <v>87</v>
      </c>
      <c r="W2919" s="1" t="s">
        <v>88</v>
      </c>
      <c r="X2919" s="1" t="s">
        <v>84</v>
      </c>
      <c r="Y2919" s="1" t="s">
        <v>81</v>
      </c>
      <c r="Z2919" s="1" t="s">
        <v>89</v>
      </c>
      <c r="AA2919">
        <v>883</v>
      </c>
      <c r="AB2919">
        <v>1262.69</v>
      </c>
    </row>
    <row r="2920" spans="18:28" ht="14.4" x14ac:dyDescent="0.3">
      <c r="R2920" s="22">
        <v>2725442</v>
      </c>
      <c r="S2920">
        <v>2022</v>
      </c>
      <c r="T2920" s="1" t="s">
        <v>1</v>
      </c>
      <c r="U2920" s="1" t="s">
        <v>85</v>
      </c>
      <c r="V2920" s="1" t="s">
        <v>87</v>
      </c>
      <c r="W2920" s="1" t="s">
        <v>88</v>
      </c>
      <c r="X2920" s="1" t="s">
        <v>84</v>
      </c>
      <c r="Y2920" s="1" t="s">
        <v>81</v>
      </c>
      <c r="Z2920" s="1" t="s">
        <v>89</v>
      </c>
      <c r="AA2920">
        <v>832</v>
      </c>
      <c r="AB2920">
        <v>1189.76</v>
      </c>
    </row>
    <row r="2921" spans="18:28" ht="14.4" x14ac:dyDescent="0.3">
      <c r="R2921" s="22">
        <v>2725442</v>
      </c>
      <c r="S2921">
        <v>2022</v>
      </c>
      <c r="T2921" s="1" t="s">
        <v>1</v>
      </c>
      <c r="U2921" s="1" t="s">
        <v>85</v>
      </c>
      <c r="V2921" s="1" t="s">
        <v>87</v>
      </c>
      <c r="W2921" s="1" t="s">
        <v>88</v>
      </c>
      <c r="X2921" s="1" t="s">
        <v>84</v>
      </c>
      <c r="Y2921" s="1" t="s">
        <v>81</v>
      </c>
      <c r="Z2921" s="1" t="s">
        <v>89</v>
      </c>
      <c r="AA2921">
        <v>865</v>
      </c>
      <c r="AB2921">
        <v>1236.95</v>
      </c>
    </row>
    <row r="2922" spans="18:28" ht="14.4" x14ac:dyDescent="0.3">
      <c r="R2922" s="22">
        <v>2725442</v>
      </c>
      <c r="S2922">
        <v>2022</v>
      </c>
      <c r="T2922" s="1" t="s">
        <v>1</v>
      </c>
      <c r="U2922" s="1" t="s">
        <v>85</v>
      </c>
      <c r="V2922" s="1" t="s">
        <v>87</v>
      </c>
      <c r="W2922" s="1" t="s">
        <v>88</v>
      </c>
      <c r="X2922" s="1" t="s">
        <v>84</v>
      </c>
      <c r="Y2922" s="1" t="s">
        <v>81</v>
      </c>
      <c r="Z2922" s="1" t="s">
        <v>89</v>
      </c>
      <c r="AA2922">
        <v>926</v>
      </c>
      <c r="AB2922">
        <v>1324.18</v>
      </c>
    </row>
    <row r="2923" spans="18:28" ht="14.4" x14ac:dyDescent="0.3">
      <c r="R2923" s="22">
        <v>2725442</v>
      </c>
      <c r="S2923">
        <v>2022</v>
      </c>
      <c r="T2923" s="1" t="s">
        <v>1</v>
      </c>
      <c r="U2923" s="1" t="s">
        <v>85</v>
      </c>
      <c r="V2923" s="1" t="s">
        <v>87</v>
      </c>
      <c r="W2923" s="1" t="s">
        <v>88</v>
      </c>
      <c r="X2923" s="1" t="s">
        <v>84</v>
      </c>
      <c r="Y2923" s="1" t="s">
        <v>81</v>
      </c>
      <c r="Z2923" s="1" t="s">
        <v>89</v>
      </c>
      <c r="AA2923">
        <v>207</v>
      </c>
      <c r="AB2923">
        <v>296.01</v>
      </c>
    </row>
    <row r="2924" spans="18:28" ht="14.4" x14ac:dyDescent="0.3">
      <c r="R2924" s="22">
        <v>2725442</v>
      </c>
      <c r="S2924">
        <v>2022</v>
      </c>
      <c r="T2924" s="1" t="s">
        <v>1</v>
      </c>
      <c r="U2924" s="1" t="s">
        <v>85</v>
      </c>
      <c r="V2924" s="1" t="s">
        <v>87</v>
      </c>
      <c r="W2924" s="1" t="s">
        <v>88</v>
      </c>
      <c r="X2924" s="1" t="s">
        <v>84</v>
      </c>
      <c r="Y2924" s="1" t="s">
        <v>81</v>
      </c>
      <c r="Z2924" s="1" t="s">
        <v>89</v>
      </c>
      <c r="AA2924">
        <v>337</v>
      </c>
      <c r="AB2924">
        <v>481.90999999999997</v>
      </c>
    </row>
    <row r="2925" spans="18:28" ht="14.4" x14ac:dyDescent="0.3">
      <c r="R2925" s="22">
        <v>2725442</v>
      </c>
      <c r="S2925">
        <v>2022</v>
      </c>
      <c r="T2925" s="1" t="s">
        <v>0</v>
      </c>
      <c r="U2925" s="1" t="s">
        <v>85</v>
      </c>
      <c r="V2925" s="1" t="s">
        <v>87</v>
      </c>
      <c r="W2925" s="1" t="s">
        <v>88</v>
      </c>
      <c r="X2925" s="1" t="s">
        <v>84</v>
      </c>
      <c r="Y2925" s="1" t="s">
        <v>81</v>
      </c>
      <c r="Z2925" s="1" t="s">
        <v>89</v>
      </c>
      <c r="AA2925">
        <v>864</v>
      </c>
      <c r="AB2925">
        <v>1235.52</v>
      </c>
    </row>
    <row r="2926" spans="18:28" ht="14.4" x14ac:dyDescent="0.3">
      <c r="R2926" s="22">
        <v>2725442</v>
      </c>
      <c r="S2926">
        <v>2022</v>
      </c>
      <c r="T2926" s="1" t="s">
        <v>0</v>
      </c>
      <c r="U2926" s="1" t="s">
        <v>85</v>
      </c>
      <c r="V2926" s="1" t="s">
        <v>87</v>
      </c>
      <c r="W2926" s="1" t="s">
        <v>88</v>
      </c>
      <c r="X2926" s="1" t="s">
        <v>84</v>
      </c>
      <c r="Y2926" s="1" t="s">
        <v>81</v>
      </c>
      <c r="Z2926" s="1" t="s">
        <v>89</v>
      </c>
      <c r="AA2926">
        <v>923</v>
      </c>
      <c r="AB2926">
        <v>1319.8899999999999</v>
      </c>
    </row>
    <row r="2927" spans="18:28" ht="14.4" x14ac:dyDescent="0.3">
      <c r="R2927" s="22">
        <v>2725442</v>
      </c>
      <c r="S2927">
        <v>2022</v>
      </c>
      <c r="T2927" s="1" t="s">
        <v>0</v>
      </c>
      <c r="U2927" s="1" t="s">
        <v>85</v>
      </c>
      <c r="V2927" s="1" t="s">
        <v>87</v>
      </c>
      <c r="W2927" s="1" t="s">
        <v>88</v>
      </c>
      <c r="X2927" s="1" t="s">
        <v>84</v>
      </c>
      <c r="Y2927" s="1" t="s">
        <v>81</v>
      </c>
      <c r="Z2927" s="1" t="s">
        <v>89</v>
      </c>
      <c r="AA2927">
        <v>339</v>
      </c>
      <c r="AB2927">
        <v>484.77</v>
      </c>
    </row>
    <row r="2928" spans="18:28" ht="14.4" x14ac:dyDescent="0.3">
      <c r="R2928" s="22">
        <v>2725442</v>
      </c>
      <c r="S2928">
        <v>2022</v>
      </c>
      <c r="T2928" s="1" t="s">
        <v>0</v>
      </c>
      <c r="U2928" s="1" t="s">
        <v>85</v>
      </c>
      <c r="V2928" s="1" t="s">
        <v>87</v>
      </c>
      <c r="W2928" s="1" t="s">
        <v>88</v>
      </c>
      <c r="X2928" s="1" t="s">
        <v>84</v>
      </c>
      <c r="Y2928" s="1" t="s">
        <v>81</v>
      </c>
      <c r="Z2928" s="1" t="s">
        <v>89</v>
      </c>
      <c r="AA2928">
        <v>343</v>
      </c>
      <c r="AB2928">
        <v>490.49</v>
      </c>
    </row>
    <row r="2929" spans="18:28" ht="14.4" x14ac:dyDescent="0.3">
      <c r="R2929" s="22">
        <v>2725442</v>
      </c>
      <c r="S2929">
        <v>2022</v>
      </c>
      <c r="T2929" s="1" t="s">
        <v>3</v>
      </c>
      <c r="U2929" s="1" t="s">
        <v>77</v>
      </c>
      <c r="V2929" s="1" t="s">
        <v>78</v>
      </c>
      <c r="W2929" s="1" t="s">
        <v>79</v>
      </c>
      <c r="X2929" s="1" t="s">
        <v>84</v>
      </c>
      <c r="Y2929" s="1" t="s">
        <v>81</v>
      </c>
      <c r="Z2929" s="1" t="s">
        <v>83</v>
      </c>
      <c r="AA2929">
        <v>210</v>
      </c>
      <c r="AB2929">
        <v>300.3</v>
      </c>
    </row>
    <row r="2930" spans="18:28" ht="14.4" x14ac:dyDescent="0.3">
      <c r="R2930" s="22">
        <v>2725442</v>
      </c>
      <c r="S2930">
        <v>2022</v>
      </c>
      <c r="T2930" s="1" t="s">
        <v>3</v>
      </c>
      <c r="U2930" s="1" t="s">
        <v>77</v>
      </c>
      <c r="V2930" s="1" t="s">
        <v>78</v>
      </c>
      <c r="W2930" s="1" t="s">
        <v>79</v>
      </c>
      <c r="X2930" s="1" t="s">
        <v>84</v>
      </c>
      <c r="Y2930" s="1" t="s">
        <v>81</v>
      </c>
      <c r="Z2930" s="1" t="s">
        <v>83</v>
      </c>
      <c r="AA2930">
        <v>201</v>
      </c>
      <c r="AB2930">
        <v>287.43</v>
      </c>
    </row>
    <row r="2931" spans="18:28" ht="14.4" x14ac:dyDescent="0.3">
      <c r="R2931" s="22">
        <v>2725442</v>
      </c>
      <c r="S2931">
        <v>2022</v>
      </c>
      <c r="T2931" s="1" t="s">
        <v>7</v>
      </c>
      <c r="U2931" s="1" t="s">
        <v>77</v>
      </c>
      <c r="V2931" s="1" t="s">
        <v>78</v>
      </c>
      <c r="W2931" s="1" t="s">
        <v>79</v>
      </c>
      <c r="X2931" s="1" t="s">
        <v>84</v>
      </c>
      <c r="Y2931" s="1" t="s">
        <v>81</v>
      </c>
      <c r="Z2931" s="1" t="s">
        <v>83</v>
      </c>
      <c r="AA2931">
        <v>158</v>
      </c>
      <c r="AB2931">
        <v>225.94</v>
      </c>
    </row>
    <row r="2932" spans="18:28" ht="14.4" x14ac:dyDescent="0.3">
      <c r="R2932" s="22">
        <v>2725442</v>
      </c>
      <c r="S2932">
        <v>2022</v>
      </c>
      <c r="T2932" s="1" t="s">
        <v>7</v>
      </c>
      <c r="U2932" s="1" t="s">
        <v>77</v>
      </c>
      <c r="V2932" s="1" t="s">
        <v>78</v>
      </c>
      <c r="W2932" s="1" t="s">
        <v>79</v>
      </c>
      <c r="X2932" s="1" t="s">
        <v>84</v>
      </c>
      <c r="Y2932" s="1" t="s">
        <v>81</v>
      </c>
      <c r="Z2932" s="1" t="s">
        <v>83</v>
      </c>
      <c r="AA2932">
        <v>160</v>
      </c>
      <c r="AB2932">
        <v>228.8</v>
      </c>
    </row>
    <row r="2933" spans="18:28" ht="14.4" x14ac:dyDescent="0.3">
      <c r="R2933" s="22">
        <v>2725442</v>
      </c>
      <c r="S2933">
        <v>2022</v>
      </c>
      <c r="T2933" s="1" t="s">
        <v>7</v>
      </c>
      <c r="U2933" s="1" t="s">
        <v>77</v>
      </c>
      <c r="V2933" s="1" t="s">
        <v>78</v>
      </c>
      <c r="W2933" s="1" t="s">
        <v>79</v>
      </c>
      <c r="X2933" s="1" t="s">
        <v>84</v>
      </c>
      <c r="Y2933" s="1" t="s">
        <v>81</v>
      </c>
      <c r="Z2933" s="1" t="s">
        <v>83</v>
      </c>
      <c r="AA2933">
        <v>161</v>
      </c>
      <c r="AB2933">
        <v>230.23000000000002</v>
      </c>
    </row>
    <row r="2934" spans="18:28" ht="14.4" x14ac:dyDescent="0.3">
      <c r="R2934" s="22">
        <v>2725442</v>
      </c>
      <c r="S2934">
        <v>2022</v>
      </c>
      <c r="T2934" s="1" t="s">
        <v>1</v>
      </c>
      <c r="U2934" s="1" t="s">
        <v>77</v>
      </c>
      <c r="V2934" s="1" t="s">
        <v>78</v>
      </c>
      <c r="W2934" s="1" t="s">
        <v>79</v>
      </c>
      <c r="X2934" s="1" t="s">
        <v>84</v>
      </c>
      <c r="Y2934" s="1" t="s">
        <v>81</v>
      </c>
      <c r="Z2934" s="1" t="s">
        <v>83</v>
      </c>
      <c r="AA2934">
        <v>237</v>
      </c>
      <c r="AB2934">
        <v>338.90999999999997</v>
      </c>
    </row>
    <row r="2935" spans="18:28" ht="14.4" x14ac:dyDescent="0.3">
      <c r="R2935" s="22">
        <v>2725442</v>
      </c>
      <c r="S2935">
        <v>2022</v>
      </c>
      <c r="T2935" s="1" t="s">
        <v>0</v>
      </c>
      <c r="U2935" s="1" t="s">
        <v>77</v>
      </c>
      <c r="V2935" s="1" t="s">
        <v>78</v>
      </c>
      <c r="W2935" s="1" t="s">
        <v>79</v>
      </c>
      <c r="X2935" s="1" t="s">
        <v>84</v>
      </c>
      <c r="Y2935" s="1" t="s">
        <v>81</v>
      </c>
      <c r="Z2935" s="1" t="s">
        <v>83</v>
      </c>
      <c r="AA2935">
        <v>252</v>
      </c>
      <c r="AB2935">
        <v>360.36</v>
      </c>
    </row>
    <row r="2936" spans="18:28" ht="14.4" x14ac:dyDescent="0.3">
      <c r="R2936" s="22">
        <v>2725442</v>
      </c>
      <c r="S2936">
        <v>2022</v>
      </c>
      <c r="T2936" s="1" t="s">
        <v>0</v>
      </c>
      <c r="U2936" s="1" t="s">
        <v>77</v>
      </c>
      <c r="V2936" s="1" t="s">
        <v>78</v>
      </c>
      <c r="W2936" s="1" t="s">
        <v>79</v>
      </c>
      <c r="X2936" s="1" t="s">
        <v>84</v>
      </c>
      <c r="Y2936" s="1" t="s">
        <v>81</v>
      </c>
      <c r="Z2936" s="1" t="s">
        <v>83</v>
      </c>
      <c r="AA2936">
        <v>255</v>
      </c>
      <c r="AB2936">
        <v>364.65</v>
      </c>
    </row>
    <row r="2937" spans="18:28" ht="14.4" x14ac:dyDescent="0.3">
      <c r="R2937" s="22">
        <v>2725442</v>
      </c>
      <c r="S2937">
        <v>2022</v>
      </c>
      <c r="T2937" s="1" t="s">
        <v>6</v>
      </c>
      <c r="U2937" s="1" t="s">
        <v>77</v>
      </c>
      <c r="V2937" s="1" t="s">
        <v>78</v>
      </c>
      <c r="W2937" s="1" t="s">
        <v>79</v>
      </c>
      <c r="X2937" s="1" t="s">
        <v>84</v>
      </c>
      <c r="Y2937" s="1" t="s">
        <v>81</v>
      </c>
      <c r="Z2937" s="1" t="s">
        <v>83</v>
      </c>
      <c r="AA2937">
        <v>166</v>
      </c>
      <c r="AB2937">
        <v>237.38</v>
      </c>
    </row>
    <row r="2938" spans="18:28" ht="14.4" x14ac:dyDescent="0.3">
      <c r="R2938" s="22">
        <v>2725442</v>
      </c>
      <c r="S2938">
        <v>2022</v>
      </c>
      <c r="T2938" s="1" t="s">
        <v>6</v>
      </c>
      <c r="U2938" s="1" t="s">
        <v>77</v>
      </c>
      <c r="V2938" s="1" t="s">
        <v>78</v>
      </c>
      <c r="W2938" s="1" t="s">
        <v>79</v>
      </c>
      <c r="X2938" s="1" t="s">
        <v>84</v>
      </c>
      <c r="Y2938" s="1" t="s">
        <v>81</v>
      </c>
      <c r="Z2938" s="1" t="s">
        <v>83</v>
      </c>
      <c r="AA2938">
        <v>168</v>
      </c>
      <c r="AB2938">
        <v>240.24</v>
      </c>
    </row>
    <row r="2939" spans="18:28" ht="14.4" x14ac:dyDescent="0.3">
      <c r="R2939" s="22">
        <v>2725442</v>
      </c>
      <c r="S2939">
        <v>2022</v>
      </c>
      <c r="T2939" s="1" t="s">
        <v>6</v>
      </c>
      <c r="U2939" s="1" t="s">
        <v>77</v>
      </c>
      <c r="V2939" s="1" t="s">
        <v>78</v>
      </c>
      <c r="W2939" s="1" t="s">
        <v>79</v>
      </c>
      <c r="X2939" s="1" t="s">
        <v>84</v>
      </c>
      <c r="Y2939" s="1" t="s">
        <v>81</v>
      </c>
      <c r="Z2939" s="1" t="s">
        <v>83</v>
      </c>
      <c r="AA2939">
        <v>163</v>
      </c>
      <c r="AB2939">
        <v>233.09</v>
      </c>
    </row>
    <row r="2940" spans="18:28" ht="14.4" x14ac:dyDescent="0.3">
      <c r="R2940" s="22">
        <v>2725442</v>
      </c>
      <c r="S2940">
        <v>2022</v>
      </c>
      <c r="T2940" s="1" t="s">
        <v>5</v>
      </c>
      <c r="U2940" s="1" t="s">
        <v>77</v>
      </c>
      <c r="V2940" s="1" t="s">
        <v>78</v>
      </c>
      <c r="W2940" s="1" t="s">
        <v>79</v>
      </c>
      <c r="X2940" s="1" t="s">
        <v>84</v>
      </c>
      <c r="Y2940" s="1" t="s">
        <v>81</v>
      </c>
      <c r="Z2940" s="1" t="s">
        <v>83</v>
      </c>
      <c r="AA2940">
        <v>180</v>
      </c>
      <c r="AB2940">
        <v>257.39999999999998</v>
      </c>
    </row>
    <row r="2941" spans="18:28" ht="14.4" x14ac:dyDescent="0.3">
      <c r="R2941" s="22">
        <v>2725442</v>
      </c>
      <c r="S2941">
        <v>2022</v>
      </c>
      <c r="T2941" s="1" t="s">
        <v>5</v>
      </c>
      <c r="U2941" s="1" t="s">
        <v>77</v>
      </c>
      <c r="V2941" s="1" t="s">
        <v>78</v>
      </c>
      <c r="W2941" s="1" t="s">
        <v>79</v>
      </c>
      <c r="X2941" s="1" t="s">
        <v>84</v>
      </c>
      <c r="Y2941" s="1" t="s">
        <v>81</v>
      </c>
      <c r="Z2941" s="1" t="s">
        <v>83</v>
      </c>
      <c r="AA2941">
        <v>177</v>
      </c>
      <c r="AB2941">
        <v>253.11</v>
      </c>
    </row>
    <row r="2942" spans="18:28" ht="14.4" x14ac:dyDescent="0.3">
      <c r="R2942" s="22">
        <v>2725442</v>
      </c>
      <c r="S2942">
        <v>2022</v>
      </c>
      <c r="T2942" s="1" t="s">
        <v>5</v>
      </c>
      <c r="U2942" s="1" t="s">
        <v>77</v>
      </c>
      <c r="V2942" s="1" t="s">
        <v>78</v>
      </c>
      <c r="W2942" s="1" t="s">
        <v>79</v>
      </c>
      <c r="X2942" s="1" t="s">
        <v>84</v>
      </c>
      <c r="Y2942" s="1" t="s">
        <v>81</v>
      </c>
      <c r="Z2942" s="1" t="s">
        <v>83</v>
      </c>
      <c r="AA2942">
        <v>171</v>
      </c>
      <c r="AB2942">
        <v>244.53</v>
      </c>
    </row>
    <row r="2943" spans="18:28" ht="14.4" x14ac:dyDescent="0.3">
      <c r="R2943" s="22">
        <v>2725442</v>
      </c>
      <c r="S2943">
        <v>2022</v>
      </c>
      <c r="T2943" s="1" t="s">
        <v>2</v>
      </c>
      <c r="U2943" s="1" t="s">
        <v>77</v>
      </c>
      <c r="V2943" s="1" t="s">
        <v>78</v>
      </c>
      <c r="W2943" s="1" t="s">
        <v>79</v>
      </c>
      <c r="X2943" s="1" t="s">
        <v>84</v>
      </c>
      <c r="Y2943" s="1" t="s">
        <v>81</v>
      </c>
      <c r="Z2943" s="1" t="s">
        <v>83</v>
      </c>
      <c r="AA2943">
        <v>228</v>
      </c>
      <c r="AB2943">
        <v>326.03999999999996</v>
      </c>
    </row>
    <row r="2944" spans="18:28" ht="14.4" x14ac:dyDescent="0.3">
      <c r="R2944" s="22">
        <v>2725442</v>
      </c>
      <c r="S2944">
        <v>2022</v>
      </c>
      <c r="T2944" s="1" t="s">
        <v>2</v>
      </c>
      <c r="U2944" s="1" t="s">
        <v>77</v>
      </c>
      <c r="V2944" s="1" t="s">
        <v>78</v>
      </c>
      <c r="W2944" s="1" t="s">
        <v>79</v>
      </c>
      <c r="X2944" s="1" t="s">
        <v>84</v>
      </c>
      <c r="Y2944" s="1" t="s">
        <v>81</v>
      </c>
      <c r="Z2944" s="1" t="s">
        <v>83</v>
      </c>
      <c r="AA2944">
        <v>222</v>
      </c>
      <c r="AB2944">
        <v>317.45999999999998</v>
      </c>
    </row>
    <row r="2945" spans="18:28" ht="14.4" x14ac:dyDescent="0.3">
      <c r="R2945" s="22">
        <v>2725442</v>
      </c>
      <c r="S2945">
        <v>2022</v>
      </c>
      <c r="T2945" s="1" t="s">
        <v>4</v>
      </c>
      <c r="U2945" s="1" t="s">
        <v>77</v>
      </c>
      <c r="V2945" s="1" t="s">
        <v>78</v>
      </c>
      <c r="W2945" s="1" t="s">
        <v>79</v>
      </c>
      <c r="X2945" s="1" t="s">
        <v>84</v>
      </c>
      <c r="Y2945" s="1" t="s">
        <v>81</v>
      </c>
      <c r="Z2945" s="1" t="s">
        <v>83</v>
      </c>
      <c r="AA2945">
        <v>198</v>
      </c>
      <c r="AB2945">
        <v>283.14</v>
      </c>
    </row>
    <row r="2946" spans="18:28" ht="14.4" x14ac:dyDescent="0.3">
      <c r="R2946" s="22">
        <v>2725442</v>
      </c>
      <c r="S2946">
        <v>2022</v>
      </c>
      <c r="T2946" s="1" t="s">
        <v>4</v>
      </c>
      <c r="U2946" s="1" t="s">
        <v>77</v>
      </c>
      <c r="V2946" s="1" t="s">
        <v>78</v>
      </c>
      <c r="W2946" s="1" t="s">
        <v>79</v>
      </c>
      <c r="X2946" s="1" t="s">
        <v>84</v>
      </c>
      <c r="Y2946" s="1" t="s">
        <v>81</v>
      </c>
      <c r="Z2946" s="1" t="s">
        <v>83</v>
      </c>
      <c r="AA2946">
        <v>192</v>
      </c>
      <c r="AB2946">
        <v>274.56</v>
      </c>
    </row>
    <row r="2947" spans="18:28" ht="14.4" x14ac:dyDescent="0.3">
      <c r="R2947" s="22">
        <v>2725442</v>
      </c>
      <c r="S2947">
        <v>2022</v>
      </c>
      <c r="T2947" s="1" t="s">
        <v>4</v>
      </c>
      <c r="U2947" s="1" t="s">
        <v>77</v>
      </c>
      <c r="V2947" s="1" t="s">
        <v>78</v>
      </c>
      <c r="W2947" s="1" t="s">
        <v>79</v>
      </c>
      <c r="X2947" s="1" t="s">
        <v>84</v>
      </c>
      <c r="Y2947" s="1" t="s">
        <v>81</v>
      </c>
      <c r="Z2947" s="1" t="s">
        <v>83</v>
      </c>
      <c r="AA2947">
        <v>186</v>
      </c>
      <c r="AB2947">
        <v>265.98</v>
      </c>
    </row>
    <row r="2948" spans="18:28" ht="14.4" x14ac:dyDescent="0.3">
      <c r="R2948" s="22">
        <v>2725442</v>
      </c>
      <c r="S2948">
        <v>2022</v>
      </c>
      <c r="T2948" s="1" t="s">
        <v>8</v>
      </c>
      <c r="U2948" s="1" t="s">
        <v>77</v>
      </c>
      <c r="V2948" s="1" t="s">
        <v>78</v>
      </c>
      <c r="W2948" s="1" t="s">
        <v>79</v>
      </c>
      <c r="X2948" s="1" t="s">
        <v>84</v>
      </c>
      <c r="Y2948" s="1" t="s">
        <v>81</v>
      </c>
      <c r="Z2948" s="1" t="s">
        <v>83</v>
      </c>
      <c r="AA2948">
        <v>156</v>
      </c>
      <c r="AB2948">
        <v>223.07999999999998</v>
      </c>
    </row>
    <row r="2949" spans="18:28" ht="14.4" x14ac:dyDescent="0.3">
      <c r="R2949" s="22">
        <v>2725442</v>
      </c>
      <c r="S2949">
        <v>2022</v>
      </c>
      <c r="T2949" s="1" t="s">
        <v>8</v>
      </c>
      <c r="U2949" s="1" t="s">
        <v>77</v>
      </c>
      <c r="V2949" s="1" t="s">
        <v>78</v>
      </c>
      <c r="W2949" s="1" t="s">
        <v>79</v>
      </c>
      <c r="X2949" s="1" t="s">
        <v>84</v>
      </c>
      <c r="Y2949" s="1" t="s">
        <v>81</v>
      </c>
      <c r="Z2949" s="1" t="s">
        <v>83</v>
      </c>
      <c r="AA2949">
        <v>153</v>
      </c>
      <c r="AB2949">
        <v>218.79</v>
      </c>
    </row>
    <row r="2950" spans="18:28" ht="14.4" x14ac:dyDescent="0.3">
      <c r="R2950" s="22">
        <v>2725442</v>
      </c>
      <c r="S2950">
        <v>2022</v>
      </c>
      <c r="T2950" s="1" t="s">
        <v>3</v>
      </c>
      <c r="U2950" s="1" t="s">
        <v>77</v>
      </c>
      <c r="V2950" s="1" t="s">
        <v>78</v>
      </c>
      <c r="W2950" s="1" t="s">
        <v>79</v>
      </c>
      <c r="X2950" s="1" t="s">
        <v>80</v>
      </c>
      <c r="Y2950" s="1" t="s">
        <v>81</v>
      </c>
      <c r="Z2950" s="1" t="s">
        <v>83</v>
      </c>
      <c r="AA2950">
        <v>152</v>
      </c>
      <c r="AB2950">
        <v>217.36</v>
      </c>
    </row>
    <row r="2951" spans="18:28" ht="14.4" x14ac:dyDescent="0.3">
      <c r="R2951" s="22">
        <v>2725442</v>
      </c>
      <c r="S2951">
        <v>2022</v>
      </c>
      <c r="T2951" s="1" t="s">
        <v>3</v>
      </c>
      <c r="U2951" s="1" t="s">
        <v>77</v>
      </c>
      <c r="V2951" s="1" t="s">
        <v>87</v>
      </c>
      <c r="W2951" s="1" t="s">
        <v>79</v>
      </c>
      <c r="X2951" s="1" t="s">
        <v>80</v>
      </c>
      <c r="Y2951" s="1" t="s">
        <v>81</v>
      </c>
      <c r="Z2951" s="1" t="s">
        <v>83</v>
      </c>
      <c r="AA2951">
        <v>353</v>
      </c>
      <c r="AB2951">
        <v>504.78999999999996</v>
      </c>
    </row>
    <row r="2952" spans="18:28" ht="14.4" x14ac:dyDescent="0.3">
      <c r="R2952" s="22">
        <v>2725442</v>
      </c>
      <c r="S2952">
        <v>2022</v>
      </c>
      <c r="T2952" s="1" t="s">
        <v>3</v>
      </c>
      <c r="U2952" s="1" t="s">
        <v>77</v>
      </c>
      <c r="V2952" s="1" t="s">
        <v>87</v>
      </c>
      <c r="W2952" s="1" t="s">
        <v>79</v>
      </c>
      <c r="X2952" s="1" t="s">
        <v>80</v>
      </c>
      <c r="Y2952" s="1" t="s">
        <v>81</v>
      </c>
      <c r="Z2952" s="1" t="s">
        <v>83</v>
      </c>
      <c r="AA2952">
        <v>155</v>
      </c>
      <c r="AB2952">
        <v>221.65</v>
      </c>
    </row>
    <row r="2953" spans="18:28" ht="14.4" x14ac:dyDescent="0.3">
      <c r="R2953" s="22">
        <v>2725442</v>
      </c>
      <c r="S2953">
        <v>2022</v>
      </c>
      <c r="T2953" s="1" t="s">
        <v>7</v>
      </c>
      <c r="U2953" s="1" t="s">
        <v>77</v>
      </c>
      <c r="V2953" s="1" t="s">
        <v>87</v>
      </c>
      <c r="W2953" s="1" t="s">
        <v>79</v>
      </c>
      <c r="X2953" s="1" t="s">
        <v>80</v>
      </c>
      <c r="Y2953" s="1" t="s">
        <v>81</v>
      </c>
      <c r="Z2953" s="1" t="s">
        <v>83</v>
      </c>
      <c r="AA2953">
        <v>332</v>
      </c>
      <c r="AB2953">
        <v>451.52</v>
      </c>
    </row>
    <row r="2954" spans="18:28" ht="14.4" x14ac:dyDescent="0.3">
      <c r="R2954" s="22">
        <v>2725442</v>
      </c>
      <c r="S2954">
        <v>2022</v>
      </c>
      <c r="T2954" s="1" t="s">
        <v>7</v>
      </c>
      <c r="U2954" s="1" t="s">
        <v>77</v>
      </c>
      <c r="V2954" s="1" t="s">
        <v>87</v>
      </c>
      <c r="W2954" s="1" t="s">
        <v>79</v>
      </c>
      <c r="X2954" s="1" t="s">
        <v>80</v>
      </c>
      <c r="Y2954" s="1" t="s">
        <v>81</v>
      </c>
      <c r="Z2954" s="1" t="s">
        <v>83</v>
      </c>
      <c r="AA2954">
        <v>134</v>
      </c>
      <c r="AB2954">
        <v>191.62</v>
      </c>
    </row>
    <row r="2955" spans="18:28" ht="14.4" x14ac:dyDescent="0.3">
      <c r="R2955" s="22">
        <v>2725442</v>
      </c>
      <c r="S2955">
        <v>2022</v>
      </c>
      <c r="T2955" s="1" t="s">
        <v>7</v>
      </c>
      <c r="U2955" s="1" t="s">
        <v>77</v>
      </c>
      <c r="V2955" s="1" t="s">
        <v>87</v>
      </c>
      <c r="W2955" s="1" t="s">
        <v>79</v>
      </c>
      <c r="X2955" s="1" t="s">
        <v>80</v>
      </c>
      <c r="Y2955" s="1" t="s">
        <v>81</v>
      </c>
      <c r="Z2955" s="1" t="s">
        <v>83</v>
      </c>
      <c r="AA2955">
        <v>702</v>
      </c>
      <c r="AB2955">
        <v>1003.86</v>
      </c>
    </row>
    <row r="2956" spans="18:28" ht="14.4" x14ac:dyDescent="0.3">
      <c r="R2956" s="22">
        <v>2725442</v>
      </c>
      <c r="S2956">
        <v>2022</v>
      </c>
      <c r="T2956" s="1" t="s">
        <v>7</v>
      </c>
      <c r="U2956" s="1" t="s">
        <v>77</v>
      </c>
      <c r="V2956" s="1" t="s">
        <v>87</v>
      </c>
      <c r="W2956" s="1" t="s">
        <v>79</v>
      </c>
      <c r="X2956" s="1" t="s">
        <v>80</v>
      </c>
      <c r="Y2956" s="1" t="s">
        <v>81</v>
      </c>
      <c r="Z2956" s="1" t="s">
        <v>83</v>
      </c>
      <c r="AA2956">
        <v>331</v>
      </c>
      <c r="AB2956">
        <v>473.33</v>
      </c>
    </row>
    <row r="2957" spans="18:28" ht="14.4" x14ac:dyDescent="0.3">
      <c r="R2957" s="22">
        <v>2725442</v>
      </c>
      <c r="S2957">
        <v>2022</v>
      </c>
      <c r="T2957" s="1" t="s">
        <v>7</v>
      </c>
      <c r="U2957" s="1" t="s">
        <v>77</v>
      </c>
      <c r="V2957" s="1" t="s">
        <v>87</v>
      </c>
      <c r="W2957" s="1" t="s">
        <v>79</v>
      </c>
      <c r="X2957" s="1" t="s">
        <v>80</v>
      </c>
      <c r="Y2957" s="1" t="s">
        <v>81</v>
      </c>
      <c r="Z2957" s="1" t="s">
        <v>83</v>
      </c>
      <c r="AA2957">
        <v>133</v>
      </c>
      <c r="AB2957">
        <v>190.19</v>
      </c>
    </row>
    <row r="2958" spans="18:28" ht="14.4" x14ac:dyDescent="0.3">
      <c r="R2958" s="22">
        <v>2725442</v>
      </c>
      <c r="S2958">
        <v>2022</v>
      </c>
      <c r="T2958" s="1" t="s">
        <v>7</v>
      </c>
      <c r="U2958" s="1" t="s">
        <v>77</v>
      </c>
      <c r="V2958" s="1" t="s">
        <v>87</v>
      </c>
      <c r="W2958" s="1" t="s">
        <v>79</v>
      </c>
      <c r="X2958" s="1" t="s">
        <v>80</v>
      </c>
      <c r="Y2958" s="1" t="s">
        <v>81</v>
      </c>
      <c r="Z2958" s="1" t="s">
        <v>83</v>
      </c>
      <c r="AA2958">
        <v>131</v>
      </c>
      <c r="AB2958">
        <v>187.32999999999998</v>
      </c>
    </row>
    <row r="2959" spans="18:28" ht="14.4" x14ac:dyDescent="0.3">
      <c r="R2959" s="22">
        <v>2725442</v>
      </c>
      <c r="S2959">
        <v>2022</v>
      </c>
      <c r="T2959" s="1" t="s">
        <v>11</v>
      </c>
      <c r="U2959" s="1" t="s">
        <v>77</v>
      </c>
      <c r="V2959" s="1" t="s">
        <v>87</v>
      </c>
      <c r="W2959" s="1" t="s">
        <v>79</v>
      </c>
      <c r="X2959" s="1" t="s">
        <v>80</v>
      </c>
      <c r="Y2959" s="1" t="s">
        <v>81</v>
      </c>
      <c r="Z2959" s="1" t="s">
        <v>83</v>
      </c>
      <c r="AA2959">
        <v>356</v>
      </c>
      <c r="AB2959">
        <v>509.08</v>
      </c>
    </row>
    <row r="2960" spans="18:28" ht="14.4" x14ac:dyDescent="0.3">
      <c r="R2960" s="22">
        <v>2725442</v>
      </c>
      <c r="S2960">
        <v>2022</v>
      </c>
      <c r="T2960" s="1" t="s">
        <v>11</v>
      </c>
      <c r="U2960" s="1" t="s">
        <v>77</v>
      </c>
      <c r="V2960" s="1" t="s">
        <v>87</v>
      </c>
      <c r="W2960" s="1" t="s">
        <v>79</v>
      </c>
      <c r="X2960" s="1" t="s">
        <v>80</v>
      </c>
      <c r="Y2960" s="1" t="s">
        <v>81</v>
      </c>
      <c r="Z2960" s="1" t="s">
        <v>83</v>
      </c>
      <c r="AA2960">
        <v>310</v>
      </c>
      <c r="AB2960">
        <v>443.3</v>
      </c>
    </row>
    <row r="2961" spans="18:28" ht="14.4" x14ac:dyDescent="0.3">
      <c r="R2961" s="22">
        <v>2725442</v>
      </c>
      <c r="S2961">
        <v>2022</v>
      </c>
      <c r="T2961" s="1" t="s">
        <v>11</v>
      </c>
      <c r="U2961" s="1" t="s">
        <v>77</v>
      </c>
      <c r="V2961" s="1" t="s">
        <v>87</v>
      </c>
      <c r="W2961" s="1" t="s">
        <v>79</v>
      </c>
      <c r="X2961" s="1" t="s">
        <v>80</v>
      </c>
      <c r="Y2961" s="1" t="s">
        <v>81</v>
      </c>
      <c r="Z2961" s="1" t="s">
        <v>83</v>
      </c>
      <c r="AA2961">
        <v>313</v>
      </c>
      <c r="AB2961">
        <v>447.59000000000003</v>
      </c>
    </row>
    <row r="2962" spans="18:28" ht="14.4" x14ac:dyDescent="0.3">
      <c r="R2962" s="22">
        <v>2725442</v>
      </c>
      <c r="S2962">
        <v>2022</v>
      </c>
      <c r="T2962" s="1" t="s">
        <v>11</v>
      </c>
      <c r="U2962" s="1" t="s">
        <v>77</v>
      </c>
      <c r="V2962" s="1" t="s">
        <v>87</v>
      </c>
      <c r="W2962" s="1" t="s">
        <v>79</v>
      </c>
      <c r="X2962" s="1" t="s">
        <v>80</v>
      </c>
      <c r="Y2962" s="1" t="s">
        <v>81</v>
      </c>
      <c r="Z2962" s="1" t="s">
        <v>83</v>
      </c>
      <c r="AA2962">
        <v>137</v>
      </c>
      <c r="AB2962">
        <v>195.91</v>
      </c>
    </row>
    <row r="2963" spans="18:28" ht="14.4" x14ac:dyDescent="0.3">
      <c r="R2963" s="22">
        <v>2725442</v>
      </c>
      <c r="S2963">
        <v>2022</v>
      </c>
      <c r="T2963" s="1" t="s">
        <v>1</v>
      </c>
      <c r="U2963" s="1" t="s">
        <v>77</v>
      </c>
      <c r="V2963" s="1" t="s">
        <v>87</v>
      </c>
      <c r="W2963" s="1" t="s">
        <v>79</v>
      </c>
      <c r="X2963" s="1" t="s">
        <v>80</v>
      </c>
      <c r="Y2963" s="1" t="s">
        <v>81</v>
      </c>
      <c r="Z2963" s="1" t="s">
        <v>83</v>
      </c>
      <c r="AA2963">
        <v>164</v>
      </c>
      <c r="AB2963">
        <v>234.51999999999998</v>
      </c>
    </row>
    <row r="2964" spans="18:28" ht="14.4" x14ac:dyDescent="0.3">
      <c r="R2964" s="22">
        <v>2725442</v>
      </c>
      <c r="S2964">
        <v>2022</v>
      </c>
      <c r="T2964" s="1" t="s">
        <v>1</v>
      </c>
      <c r="U2964" s="1" t="s">
        <v>77</v>
      </c>
      <c r="V2964" s="1" t="s">
        <v>87</v>
      </c>
      <c r="W2964" s="1" t="s">
        <v>79</v>
      </c>
      <c r="X2964" s="1" t="s">
        <v>80</v>
      </c>
      <c r="Y2964" s="1" t="s">
        <v>81</v>
      </c>
      <c r="Z2964" s="1" t="s">
        <v>83</v>
      </c>
      <c r="AA2964">
        <v>365</v>
      </c>
      <c r="AB2964">
        <v>521.95000000000005</v>
      </c>
    </row>
    <row r="2965" spans="18:28" ht="14.4" x14ac:dyDescent="0.3">
      <c r="R2965" s="22">
        <v>2725442</v>
      </c>
      <c r="S2965">
        <v>2022</v>
      </c>
      <c r="T2965" s="1" t="s">
        <v>0</v>
      </c>
      <c r="U2965" s="1" t="s">
        <v>77</v>
      </c>
      <c r="V2965" s="1" t="s">
        <v>87</v>
      </c>
      <c r="W2965" s="1" t="s">
        <v>79</v>
      </c>
      <c r="X2965" s="1" t="s">
        <v>80</v>
      </c>
      <c r="Y2965" s="1" t="s">
        <v>81</v>
      </c>
      <c r="Z2965" s="1" t="s">
        <v>83</v>
      </c>
      <c r="AA2965">
        <v>170</v>
      </c>
      <c r="AB2965">
        <v>243.1</v>
      </c>
    </row>
    <row r="2966" spans="18:28" ht="14.4" x14ac:dyDescent="0.3">
      <c r="R2966" s="22">
        <v>2725442</v>
      </c>
      <c r="S2966">
        <v>2022</v>
      </c>
      <c r="T2966" s="1" t="s">
        <v>0</v>
      </c>
      <c r="U2966" s="1" t="s">
        <v>77</v>
      </c>
      <c r="V2966" s="1" t="s">
        <v>87</v>
      </c>
      <c r="W2966" s="1" t="s">
        <v>79</v>
      </c>
      <c r="X2966" s="1" t="s">
        <v>80</v>
      </c>
      <c r="Y2966" s="1" t="s">
        <v>81</v>
      </c>
      <c r="Z2966" s="1" t="s">
        <v>83</v>
      </c>
      <c r="AA2966">
        <v>370</v>
      </c>
      <c r="AB2966">
        <v>529.1</v>
      </c>
    </row>
    <row r="2967" spans="18:28" ht="14.4" x14ac:dyDescent="0.3">
      <c r="R2967" s="22">
        <v>2725442</v>
      </c>
      <c r="S2967">
        <v>2022</v>
      </c>
      <c r="T2967" s="1" t="s">
        <v>0</v>
      </c>
      <c r="U2967" s="1" t="s">
        <v>77</v>
      </c>
      <c r="V2967" s="1" t="s">
        <v>87</v>
      </c>
      <c r="W2967" s="1" t="s">
        <v>79</v>
      </c>
      <c r="X2967" s="1" t="s">
        <v>80</v>
      </c>
      <c r="Y2967" s="1" t="s">
        <v>81</v>
      </c>
      <c r="Z2967" s="1" t="s">
        <v>83</v>
      </c>
      <c r="AA2967">
        <v>695</v>
      </c>
      <c r="AB2967">
        <v>993.85</v>
      </c>
    </row>
    <row r="2968" spans="18:28" ht="14.4" x14ac:dyDescent="0.3">
      <c r="R2968" s="22">
        <v>2725442</v>
      </c>
      <c r="S2968">
        <v>2022</v>
      </c>
      <c r="T2968" s="1" t="s">
        <v>0</v>
      </c>
      <c r="U2968" s="1" t="s">
        <v>77</v>
      </c>
      <c r="V2968" s="1" t="s">
        <v>87</v>
      </c>
      <c r="W2968" s="1" t="s">
        <v>79</v>
      </c>
      <c r="X2968" s="1" t="s">
        <v>80</v>
      </c>
      <c r="Y2968" s="1" t="s">
        <v>81</v>
      </c>
      <c r="Z2968" s="1" t="s">
        <v>83</v>
      </c>
      <c r="AA2968">
        <v>169</v>
      </c>
      <c r="AB2968">
        <v>241.67000000000002</v>
      </c>
    </row>
    <row r="2969" spans="18:28" ht="14.4" x14ac:dyDescent="0.3">
      <c r="R2969" s="22">
        <v>2725442</v>
      </c>
      <c r="S2969">
        <v>2022</v>
      </c>
      <c r="T2969" s="1" t="s">
        <v>0</v>
      </c>
      <c r="U2969" s="1" t="s">
        <v>77</v>
      </c>
      <c r="V2969" s="1" t="s">
        <v>87</v>
      </c>
      <c r="W2969" s="1" t="s">
        <v>79</v>
      </c>
      <c r="X2969" s="1" t="s">
        <v>80</v>
      </c>
      <c r="Y2969" s="1" t="s">
        <v>81</v>
      </c>
      <c r="Z2969" s="1" t="s">
        <v>83</v>
      </c>
      <c r="AA2969">
        <v>371</v>
      </c>
      <c r="AB2969">
        <v>530.53</v>
      </c>
    </row>
    <row r="2970" spans="18:28" ht="14.4" x14ac:dyDescent="0.3">
      <c r="R2970" s="22">
        <v>2725442</v>
      </c>
      <c r="S2970">
        <v>2022</v>
      </c>
      <c r="T2970" s="1" t="s">
        <v>6</v>
      </c>
      <c r="U2970" s="1" t="s">
        <v>77</v>
      </c>
      <c r="V2970" s="1" t="s">
        <v>87</v>
      </c>
      <c r="W2970" s="1" t="s">
        <v>79</v>
      </c>
      <c r="X2970" s="1" t="s">
        <v>80</v>
      </c>
      <c r="Y2970" s="1" t="s">
        <v>81</v>
      </c>
      <c r="Z2970" s="1" t="s">
        <v>83</v>
      </c>
      <c r="AA2970">
        <v>340</v>
      </c>
      <c r="AB2970">
        <v>486.2</v>
      </c>
    </row>
    <row r="2971" spans="18:28" ht="14.4" x14ac:dyDescent="0.3">
      <c r="R2971" s="22">
        <v>2725442</v>
      </c>
      <c r="S2971">
        <v>2022</v>
      </c>
      <c r="T2971" s="1" t="s">
        <v>6</v>
      </c>
      <c r="U2971" s="1" t="s">
        <v>77</v>
      </c>
      <c r="V2971" s="1" t="s">
        <v>87</v>
      </c>
      <c r="W2971" s="1" t="s">
        <v>79</v>
      </c>
      <c r="X2971" s="1" t="s">
        <v>80</v>
      </c>
      <c r="Y2971" s="1" t="s">
        <v>81</v>
      </c>
      <c r="Z2971" s="1" t="s">
        <v>83</v>
      </c>
      <c r="AA2971">
        <v>136</v>
      </c>
      <c r="AB2971">
        <v>194.48</v>
      </c>
    </row>
    <row r="2972" spans="18:28" ht="14.4" x14ac:dyDescent="0.3">
      <c r="R2972" s="22">
        <v>2725442</v>
      </c>
      <c r="S2972">
        <v>2022</v>
      </c>
      <c r="T2972" s="1" t="s">
        <v>6</v>
      </c>
      <c r="U2972" s="1" t="s">
        <v>77</v>
      </c>
      <c r="V2972" s="1" t="s">
        <v>87</v>
      </c>
      <c r="W2972" s="1" t="s">
        <v>79</v>
      </c>
      <c r="X2972" s="1" t="s">
        <v>80</v>
      </c>
      <c r="Y2972" s="1" t="s">
        <v>81</v>
      </c>
      <c r="Z2972" s="1" t="s">
        <v>83</v>
      </c>
      <c r="AA2972">
        <v>139</v>
      </c>
      <c r="AB2972">
        <v>198.76999999999998</v>
      </c>
    </row>
    <row r="2973" spans="18:28" ht="14.4" x14ac:dyDescent="0.3">
      <c r="R2973" s="22">
        <v>2725442</v>
      </c>
      <c r="S2973">
        <v>2022</v>
      </c>
      <c r="T2973" s="1" t="s">
        <v>5</v>
      </c>
      <c r="U2973" s="1" t="s">
        <v>77</v>
      </c>
      <c r="V2973" s="1" t="s">
        <v>87</v>
      </c>
      <c r="W2973" s="1" t="s">
        <v>79</v>
      </c>
      <c r="X2973" s="1" t="s">
        <v>80</v>
      </c>
      <c r="Y2973" s="1" t="s">
        <v>81</v>
      </c>
      <c r="Z2973" s="1" t="s">
        <v>83</v>
      </c>
      <c r="AA2973">
        <v>142</v>
      </c>
      <c r="AB2973">
        <v>203.06</v>
      </c>
    </row>
    <row r="2974" spans="18:28" ht="14.4" x14ac:dyDescent="0.3">
      <c r="R2974" s="22">
        <v>2725442</v>
      </c>
      <c r="S2974">
        <v>2022</v>
      </c>
      <c r="T2974" s="1" t="s">
        <v>5</v>
      </c>
      <c r="U2974" s="1" t="s">
        <v>77</v>
      </c>
      <c r="V2974" s="1" t="s">
        <v>87</v>
      </c>
      <c r="W2974" s="1" t="s">
        <v>79</v>
      </c>
      <c r="X2974" s="1" t="s">
        <v>80</v>
      </c>
      <c r="Y2974" s="1" t="s">
        <v>81</v>
      </c>
      <c r="Z2974" s="1" t="s">
        <v>83</v>
      </c>
      <c r="AA2974">
        <v>733</v>
      </c>
      <c r="AB2974">
        <v>1048.19</v>
      </c>
    </row>
    <row r="2975" spans="18:28" ht="14.4" x14ac:dyDescent="0.3">
      <c r="R2975" s="22">
        <v>2725442</v>
      </c>
      <c r="S2975">
        <v>2022</v>
      </c>
      <c r="T2975" s="1" t="s">
        <v>5</v>
      </c>
      <c r="U2975" s="1" t="s">
        <v>77</v>
      </c>
      <c r="V2975" s="1" t="s">
        <v>87</v>
      </c>
      <c r="W2975" s="1" t="s">
        <v>79</v>
      </c>
      <c r="X2975" s="1" t="s">
        <v>80</v>
      </c>
      <c r="Y2975" s="1" t="s">
        <v>81</v>
      </c>
      <c r="Z2975" s="1" t="s">
        <v>83</v>
      </c>
      <c r="AA2975">
        <v>343</v>
      </c>
      <c r="AB2975">
        <v>490.49</v>
      </c>
    </row>
    <row r="2976" spans="18:28" ht="14.4" x14ac:dyDescent="0.3">
      <c r="R2976" s="22">
        <v>2725442</v>
      </c>
      <c r="S2976">
        <v>2022</v>
      </c>
      <c r="T2976" s="1" t="s">
        <v>5</v>
      </c>
      <c r="U2976" s="1" t="s">
        <v>77</v>
      </c>
      <c r="V2976" s="1" t="s">
        <v>87</v>
      </c>
      <c r="W2976" s="1" t="s">
        <v>79</v>
      </c>
      <c r="X2976" s="1" t="s">
        <v>80</v>
      </c>
      <c r="Y2976" s="1" t="s">
        <v>81</v>
      </c>
      <c r="Z2976" s="1" t="s">
        <v>83</v>
      </c>
      <c r="AA2976">
        <v>145</v>
      </c>
      <c r="AB2976">
        <v>207.35</v>
      </c>
    </row>
    <row r="2977" spans="18:28" ht="14.4" x14ac:dyDescent="0.3">
      <c r="R2977" s="22">
        <v>2725442</v>
      </c>
      <c r="S2977">
        <v>2022</v>
      </c>
      <c r="T2977" s="1" t="s">
        <v>5</v>
      </c>
      <c r="U2977" s="1" t="s">
        <v>77</v>
      </c>
      <c r="V2977" s="1" t="s">
        <v>87</v>
      </c>
      <c r="W2977" s="1" t="s">
        <v>79</v>
      </c>
      <c r="X2977" s="1" t="s">
        <v>80</v>
      </c>
      <c r="Y2977" s="1" t="s">
        <v>81</v>
      </c>
      <c r="Z2977" s="1" t="s">
        <v>83</v>
      </c>
      <c r="AA2977">
        <v>341</v>
      </c>
      <c r="AB2977">
        <v>487.63</v>
      </c>
    </row>
    <row r="2978" spans="18:28" ht="14.4" x14ac:dyDescent="0.3">
      <c r="R2978" s="22">
        <v>2725442</v>
      </c>
      <c r="S2978">
        <v>2022</v>
      </c>
      <c r="T2978" s="1" t="s">
        <v>2</v>
      </c>
      <c r="U2978" s="1" t="s">
        <v>77</v>
      </c>
      <c r="V2978" s="1" t="s">
        <v>87</v>
      </c>
      <c r="W2978" s="1" t="s">
        <v>79</v>
      </c>
      <c r="X2978" s="1" t="s">
        <v>80</v>
      </c>
      <c r="Y2978" s="1" t="s">
        <v>81</v>
      </c>
      <c r="Z2978" s="1" t="s">
        <v>83</v>
      </c>
      <c r="AA2978">
        <v>361</v>
      </c>
      <c r="AB2978">
        <v>516.23</v>
      </c>
    </row>
    <row r="2979" spans="18:28" ht="14.4" x14ac:dyDescent="0.3">
      <c r="R2979" s="22">
        <v>2725442</v>
      </c>
      <c r="S2979">
        <v>2022</v>
      </c>
      <c r="T2979" s="1" t="s">
        <v>2</v>
      </c>
      <c r="U2979" s="1" t="s">
        <v>77</v>
      </c>
      <c r="V2979" s="1" t="s">
        <v>87</v>
      </c>
      <c r="W2979" s="1" t="s">
        <v>79</v>
      </c>
      <c r="X2979" s="1" t="s">
        <v>80</v>
      </c>
      <c r="Y2979" s="1" t="s">
        <v>81</v>
      </c>
      <c r="Z2979" s="1" t="s">
        <v>83</v>
      </c>
      <c r="AA2979">
        <v>359</v>
      </c>
      <c r="AB2979">
        <v>513.37</v>
      </c>
    </row>
    <row r="2980" spans="18:28" ht="14.4" x14ac:dyDescent="0.3">
      <c r="R2980" s="22">
        <v>2725442</v>
      </c>
      <c r="S2980">
        <v>2022</v>
      </c>
      <c r="T2980" s="1" t="s">
        <v>2</v>
      </c>
      <c r="U2980" s="1" t="s">
        <v>77</v>
      </c>
      <c r="V2980" s="1" t="s">
        <v>87</v>
      </c>
      <c r="W2980" s="1" t="s">
        <v>79</v>
      </c>
      <c r="X2980" s="1" t="s">
        <v>80</v>
      </c>
      <c r="Y2980" s="1" t="s">
        <v>81</v>
      </c>
      <c r="Z2980" s="1" t="s">
        <v>83</v>
      </c>
      <c r="AA2980">
        <v>161</v>
      </c>
      <c r="AB2980">
        <v>230.23000000000002</v>
      </c>
    </row>
    <row r="2981" spans="18:28" ht="14.4" x14ac:dyDescent="0.3">
      <c r="R2981" s="22">
        <v>2725442</v>
      </c>
      <c r="S2981">
        <v>2022</v>
      </c>
      <c r="T2981" s="1" t="s">
        <v>4</v>
      </c>
      <c r="U2981" s="1" t="s">
        <v>77</v>
      </c>
      <c r="V2981" s="1" t="s">
        <v>87</v>
      </c>
      <c r="W2981" s="1" t="s">
        <v>79</v>
      </c>
      <c r="X2981" s="1" t="s">
        <v>80</v>
      </c>
      <c r="Y2981" s="1" t="s">
        <v>81</v>
      </c>
      <c r="Z2981" s="1" t="s">
        <v>83</v>
      </c>
      <c r="AA2981">
        <v>350</v>
      </c>
      <c r="AB2981">
        <v>476</v>
      </c>
    </row>
    <row r="2982" spans="18:28" ht="14.4" x14ac:dyDescent="0.3">
      <c r="R2982" s="22">
        <v>2725442</v>
      </c>
      <c r="S2982">
        <v>2022</v>
      </c>
      <c r="T2982" s="1" t="s">
        <v>4</v>
      </c>
      <c r="U2982" s="1" t="s">
        <v>77</v>
      </c>
      <c r="V2982" s="1" t="s">
        <v>87</v>
      </c>
      <c r="W2982" s="1" t="s">
        <v>79</v>
      </c>
      <c r="X2982" s="1" t="s">
        <v>80</v>
      </c>
      <c r="Y2982" s="1" t="s">
        <v>81</v>
      </c>
      <c r="Z2982" s="1" t="s">
        <v>83</v>
      </c>
      <c r="AA2982">
        <v>346</v>
      </c>
      <c r="AB2982">
        <v>494.78</v>
      </c>
    </row>
    <row r="2983" spans="18:28" ht="14.4" x14ac:dyDescent="0.3">
      <c r="R2983" s="22">
        <v>2725442</v>
      </c>
      <c r="S2983">
        <v>2022</v>
      </c>
      <c r="T2983" s="1" t="s">
        <v>4</v>
      </c>
      <c r="U2983" s="1" t="s">
        <v>77</v>
      </c>
      <c r="V2983" s="1" t="s">
        <v>87</v>
      </c>
      <c r="W2983" s="1" t="s">
        <v>79</v>
      </c>
      <c r="X2983" s="1" t="s">
        <v>80</v>
      </c>
      <c r="Y2983" s="1" t="s">
        <v>81</v>
      </c>
      <c r="Z2983" s="1" t="s">
        <v>83</v>
      </c>
      <c r="AA2983">
        <v>699</v>
      </c>
      <c r="AB2983">
        <v>999.56999999999994</v>
      </c>
    </row>
    <row r="2984" spans="18:28" ht="14.4" x14ac:dyDescent="0.3">
      <c r="R2984" s="22">
        <v>2725442</v>
      </c>
      <c r="S2984">
        <v>2022</v>
      </c>
      <c r="T2984" s="1" t="s">
        <v>4</v>
      </c>
      <c r="U2984" s="1" t="s">
        <v>77</v>
      </c>
      <c r="V2984" s="1" t="s">
        <v>87</v>
      </c>
      <c r="W2984" s="1" t="s">
        <v>79</v>
      </c>
      <c r="X2984" s="1" t="s">
        <v>80</v>
      </c>
      <c r="Y2984" s="1" t="s">
        <v>81</v>
      </c>
      <c r="Z2984" s="1" t="s">
        <v>83</v>
      </c>
      <c r="AA2984">
        <v>151</v>
      </c>
      <c r="AB2984">
        <v>215.93</v>
      </c>
    </row>
    <row r="2985" spans="18:28" ht="14.4" x14ac:dyDescent="0.3">
      <c r="R2985" s="22">
        <v>2725442</v>
      </c>
      <c r="S2985">
        <v>2022</v>
      </c>
      <c r="T2985" s="1" t="s">
        <v>4</v>
      </c>
      <c r="U2985" s="1" t="s">
        <v>77</v>
      </c>
      <c r="V2985" s="1" t="s">
        <v>87</v>
      </c>
      <c r="W2985" s="1" t="s">
        <v>79</v>
      </c>
      <c r="X2985" s="1" t="s">
        <v>80</v>
      </c>
      <c r="Y2985" s="1" t="s">
        <v>81</v>
      </c>
      <c r="Z2985" s="1" t="s">
        <v>83</v>
      </c>
      <c r="AA2985">
        <v>149</v>
      </c>
      <c r="AB2985">
        <v>213.07</v>
      </c>
    </row>
    <row r="2986" spans="18:28" ht="14.4" x14ac:dyDescent="0.3">
      <c r="R2986" s="22">
        <v>2725442</v>
      </c>
      <c r="S2986">
        <v>2022</v>
      </c>
      <c r="T2986" s="1" t="s">
        <v>10</v>
      </c>
      <c r="U2986" s="1" t="s">
        <v>77</v>
      </c>
      <c r="V2986" s="1" t="s">
        <v>87</v>
      </c>
      <c r="W2986" s="1" t="s">
        <v>79</v>
      </c>
      <c r="X2986" s="1" t="s">
        <v>80</v>
      </c>
      <c r="Y2986" s="1" t="s">
        <v>81</v>
      </c>
      <c r="Z2986" s="1" t="s">
        <v>83</v>
      </c>
      <c r="AA2986">
        <v>364</v>
      </c>
      <c r="AB2986">
        <v>520.52</v>
      </c>
    </row>
    <row r="2987" spans="18:28" ht="14.4" x14ac:dyDescent="0.3">
      <c r="R2987" s="22">
        <v>2725442</v>
      </c>
      <c r="S2987">
        <v>2022</v>
      </c>
      <c r="T2987" s="1" t="s">
        <v>10</v>
      </c>
      <c r="U2987" s="1" t="s">
        <v>77</v>
      </c>
      <c r="V2987" s="1" t="s">
        <v>87</v>
      </c>
      <c r="W2987" s="1" t="s">
        <v>79</v>
      </c>
      <c r="X2987" s="1" t="s">
        <v>80</v>
      </c>
      <c r="Y2987" s="1" t="s">
        <v>81</v>
      </c>
      <c r="Z2987" s="1" t="s">
        <v>83</v>
      </c>
      <c r="AA2987">
        <v>145</v>
      </c>
      <c r="AB2987">
        <v>207.35</v>
      </c>
    </row>
    <row r="2988" spans="18:28" ht="14.4" x14ac:dyDescent="0.3">
      <c r="R2988" s="22">
        <v>2725442</v>
      </c>
      <c r="S2988">
        <v>2022</v>
      </c>
      <c r="T2988" s="1" t="s">
        <v>10</v>
      </c>
      <c r="U2988" s="1" t="s">
        <v>77</v>
      </c>
      <c r="V2988" s="1" t="s">
        <v>87</v>
      </c>
      <c r="W2988" s="1" t="s">
        <v>79</v>
      </c>
      <c r="X2988" s="1" t="s">
        <v>80</v>
      </c>
      <c r="Y2988" s="1" t="s">
        <v>81</v>
      </c>
      <c r="Z2988" s="1" t="s">
        <v>83</v>
      </c>
      <c r="AA2988">
        <v>319</v>
      </c>
      <c r="AB2988">
        <v>456.16999999999996</v>
      </c>
    </row>
    <row r="2989" spans="18:28" ht="14.4" x14ac:dyDescent="0.3">
      <c r="R2989" s="22">
        <v>2725442</v>
      </c>
      <c r="S2989">
        <v>2022</v>
      </c>
      <c r="T2989" s="1" t="s">
        <v>9</v>
      </c>
      <c r="U2989" s="1" t="s">
        <v>77</v>
      </c>
      <c r="V2989" s="1" t="s">
        <v>87</v>
      </c>
      <c r="W2989" s="1" t="s">
        <v>79</v>
      </c>
      <c r="X2989" s="1" t="s">
        <v>80</v>
      </c>
      <c r="Y2989" s="1" t="s">
        <v>81</v>
      </c>
      <c r="Z2989" s="1" t="s">
        <v>83</v>
      </c>
      <c r="AA2989">
        <v>152</v>
      </c>
      <c r="AB2989">
        <v>217.36</v>
      </c>
    </row>
    <row r="2990" spans="18:28" ht="14.4" x14ac:dyDescent="0.3">
      <c r="R2990" s="22">
        <v>2725442</v>
      </c>
      <c r="S2990">
        <v>2022</v>
      </c>
      <c r="T2990" s="1" t="s">
        <v>9</v>
      </c>
      <c r="U2990" s="1" t="s">
        <v>77</v>
      </c>
      <c r="V2990" s="1" t="s">
        <v>87</v>
      </c>
      <c r="W2990" s="1" t="s">
        <v>79</v>
      </c>
      <c r="X2990" s="1" t="s">
        <v>80</v>
      </c>
      <c r="Y2990" s="1" t="s">
        <v>81</v>
      </c>
      <c r="Z2990" s="1" t="s">
        <v>83</v>
      </c>
      <c r="AA2990">
        <v>370</v>
      </c>
      <c r="AB2990">
        <v>529.1</v>
      </c>
    </row>
    <row r="2991" spans="18:28" ht="14.4" x14ac:dyDescent="0.3">
      <c r="R2991" s="22">
        <v>2725442</v>
      </c>
      <c r="S2991">
        <v>2022</v>
      </c>
      <c r="T2991" s="1" t="s">
        <v>9</v>
      </c>
      <c r="U2991" s="1" t="s">
        <v>77</v>
      </c>
      <c r="V2991" s="1" t="s">
        <v>87</v>
      </c>
      <c r="W2991" s="1" t="s">
        <v>79</v>
      </c>
      <c r="X2991" s="1" t="s">
        <v>80</v>
      </c>
      <c r="Y2991" s="1" t="s">
        <v>81</v>
      </c>
      <c r="Z2991" s="1" t="s">
        <v>83</v>
      </c>
      <c r="AA2991">
        <v>151</v>
      </c>
      <c r="AB2991">
        <v>215.93</v>
      </c>
    </row>
    <row r="2992" spans="18:28" ht="14.4" x14ac:dyDescent="0.3">
      <c r="R2992" s="22">
        <v>2725442</v>
      </c>
      <c r="S2992">
        <v>2022</v>
      </c>
      <c r="T2992" s="1" t="s">
        <v>9</v>
      </c>
      <c r="U2992" s="1" t="s">
        <v>77</v>
      </c>
      <c r="V2992" s="1" t="s">
        <v>87</v>
      </c>
      <c r="W2992" s="1" t="s">
        <v>79</v>
      </c>
      <c r="X2992" s="1" t="s">
        <v>80</v>
      </c>
      <c r="Y2992" s="1" t="s">
        <v>81</v>
      </c>
      <c r="Z2992" s="1" t="s">
        <v>83</v>
      </c>
      <c r="AA2992">
        <v>371</v>
      </c>
      <c r="AB2992">
        <v>530.53</v>
      </c>
    </row>
    <row r="2993" spans="18:28" ht="14.4" x14ac:dyDescent="0.3">
      <c r="R2993" s="22">
        <v>2725442</v>
      </c>
      <c r="S2993">
        <v>2022</v>
      </c>
      <c r="T2993" s="1" t="s">
        <v>8</v>
      </c>
      <c r="U2993" s="1" t="s">
        <v>77</v>
      </c>
      <c r="V2993" s="1" t="s">
        <v>87</v>
      </c>
      <c r="W2993" s="1" t="s">
        <v>79</v>
      </c>
      <c r="X2993" s="1" t="s">
        <v>80</v>
      </c>
      <c r="Y2993" s="1" t="s">
        <v>81</v>
      </c>
      <c r="Z2993" s="1" t="s">
        <v>83</v>
      </c>
      <c r="AA2993">
        <v>736</v>
      </c>
      <c r="AB2993">
        <v>1052.48</v>
      </c>
    </row>
    <row r="2994" spans="18:28" ht="14.4" x14ac:dyDescent="0.3">
      <c r="R2994" s="22">
        <v>2725442</v>
      </c>
      <c r="S2994">
        <v>2022</v>
      </c>
      <c r="T2994" s="1" t="s">
        <v>8</v>
      </c>
      <c r="U2994" s="1" t="s">
        <v>77</v>
      </c>
      <c r="V2994" s="1" t="s">
        <v>87</v>
      </c>
      <c r="W2994" s="1" t="s">
        <v>79</v>
      </c>
      <c r="X2994" s="1" t="s">
        <v>80</v>
      </c>
      <c r="Y2994" s="1" t="s">
        <v>81</v>
      </c>
      <c r="Z2994" s="1" t="s">
        <v>83</v>
      </c>
      <c r="AA2994">
        <v>325</v>
      </c>
      <c r="AB2994">
        <v>464.75</v>
      </c>
    </row>
    <row r="2995" spans="18:28" ht="14.4" x14ac:dyDescent="0.3">
      <c r="R2995" s="22">
        <v>2725442</v>
      </c>
      <c r="S2995">
        <v>2022</v>
      </c>
      <c r="T2995" s="1" t="s">
        <v>3</v>
      </c>
      <c r="U2995" s="1" t="s">
        <v>85</v>
      </c>
      <c r="V2995" s="1" t="s">
        <v>78</v>
      </c>
      <c r="W2995" s="1" t="s">
        <v>79</v>
      </c>
      <c r="X2995" s="1" t="s">
        <v>80</v>
      </c>
      <c r="Y2995" s="1" t="s">
        <v>81</v>
      </c>
      <c r="Z2995" s="1" t="s">
        <v>83</v>
      </c>
      <c r="AA2995">
        <v>176</v>
      </c>
      <c r="AB2995">
        <v>251.68</v>
      </c>
    </row>
    <row r="2996" spans="18:28" ht="14.4" x14ac:dyDescent="0.3">
      <c r="R2996" s="22">
        <v>2725442</v>
      </c>
      <c r="S2996">
        <v>2022</v>
      </c>
      <c r="T2996" s="1" t="s">
        <v>7</v>
      </c>
      <c r="U2996" s="1" t="s">
        <v>85</v>
      </c>
      <c r="V2996" s="1" t="s">
        <v>78</v>
      </c>
      <c r="W2996" s="1" t="s">
        <v>79</v>
      </c>
      <c r="X2996" s="1" t="s">
        <v>80</v>
      </c>
      <c r="Y2996" s="1" t="s">
        <v>81</v>
      </c>
      <c r="Z2996" s="1" t="s">
        <v>83</v>
      </c>
      <c r="AA2996">
        <v>362</v>
      </c>
      <c r="AB2996">
        <v>517.66</v>
      </c>
    </row>
    <row r="2997" spans="18:28" ht="14.4" x14ac:dyDescent="0.3">
      <c r="R2997" s="22">
        <v>2725442</v>
      </c>
      <c r="S2997">
        <v>2022</v>
      </c>
      <c r="T2997" s="1" t="s">
        <v>7</v>
      </c>
      <c r="U2997" s="1" t="s">
        <v>85</v>
      </c>
      <c r="V2997" s="1" t="s">
        <v>78</v>
      </c>
      <c r="W2997" s="1" t="s">
        <v>79</v>
      </c>
      <c r="X2997" s="1" t="s">
        <v>80</v>
      </c>
      <c r="Y2997" s="1" t="s">
        <v>81</v>
      </c>
      <c r="Z2997" s="1" t="s">
        <v>83</v>
      </c>
      <c r="AA2997">
        <v>356</v>
      </c>
      <c r="AB2997">
        <v>509.08</v>
      </c>
    </row>
    <row r="2998" spans="18:28" ht="14.4" x14ac:dyDescent="0.3">
      <c r="R2998" s="22">
        <v>2725442</v>
      </c>
      <c r="S2998">
        <v>2022</v>
      </c>
      <c r="T2998" s="1" t="s">
        <v>7</v>
      </c>
      <c r="U2998" s="1" t="s">
        <v>85</v>
      </c>
      <c r="V2998" s="1" t="s">
        <v>78</v>
      </c>
      <c r="W2998" s="1" t="s">
        <v>79</v>
      </c>
      <c r="X2998" s="1" t="s">
        <v>80</v>
      </c>
      <c r="Y2998" s="1" t="s">
        <v>81</v>
      </c>
      <c r="Z2998" s="1" t="s">
        <v>83</v>
      </c>
      <c r="AA2998">
        <v>359</v>
      </c>
      <c r="AB2998">
        <v>513.37</v>
      </c>
    </row>
    <row r="2999" spans="18:28" ht="14.4" x14ac:dyDescent="0.3">
      <c r="R2999" s="22">
        <v>2725442</v>
      </c>
      <c r="S2999">
        <v>2022</v>
      </c>
      <c r="T2999" s="1" t="s">
        <v>7</v>
      </c>
      <c r="U2999" s="1" t="s">
        <v>85</v>
      </c>
      <c r="V2999" s="1" t="s">
        <v>78</v>
      </c>
      <c r="W2999" s="1" t="s">
        <v>79</v>
      </c>
      <c r="X2999" s="1" t="s">
        <v>80</v>
      </c>
      <c r="Y2999" s="1" t="s">
        <v>81</v>
      </c>
      <c r="Z2999" s="1" t="s">
        <v>83</v>
      </c>
      <c r="AA2999">
        <v>353</v>
      </c>
      <c r="AB2999">
        <v>504.78999999999996</v>
      </c>
    </row>
    <row r="3000" spans="18:28" ht="14.4" x14ac:dyDescent="0.3">
      <c r="R3000" s="22">
        <v>2725442</v>
      </c>
      <c r="S3000">
        <v>2022</v>
      </c>
      <c r="T3000" s="1" t="s">
        <v>11</v>
      </c>
      <c r="U3000" s="1" t="s">
        <v>85</v>
      </c>
      <c r="V3000" s="1" t="s">
        <v>78</v>
      </c>
      <c r="W3000" s="1" t="s">
        <v>79</v>
      </c>
      <c r="X3000" s="1" t="s">
        <v>80</v>
      </c>
      <c r="Y3000" s="1" t="s">
        <v>81</v>
      </c>
      <c r="Z3000" s="1" t="s">
        <v>83</v>
      </c>
      <c r="AA3000">
        <v>302</v>
      </c>
      <c r="AB3000">
        <v>431.86</v>
      </c>
    </row>
    <row r="3001" spans="18:28" ht="14.4" x14ac:dyDescent="0.3">
      <c r="R3001" s="22">
        <v>2725442</v>
      </c>
      <c r="S3001">
        <v>2022</v>
      </c>
      <c r="T3001" s="1" t="s">
        <v>11</v>
      </c>
      <c r="U3001" s="1" t="s">
        <v>85</v>
      </c>
      <c r="V3001" s="1" t="s">
        <v>78</v>
      </c>
      <c r="W3001" s="1" t="s">
        <v>79</v>
      </c>
      <c r="X3001" s="1" t="s">
        <v>80</v>
      </c>
      <c r="Y3001" s="1" t="s">
        <v>81</v>
      </c>
      <c r="Z3001" s="1" t="s">
        <v>83</v>
      </c>
      <c r="AA3001">
        <v>293</v>
      </c>
      <c r="AB3001">
        <v>418.99</v>
      </c>
    </row>
    <row r="3002" spans="18:28" ht="14.4" x14ac:dyDescent="0.3">
      <c r="R3002" s="22">
        <v>2725442</v>
      </c>
      <c r="S3002">
        <v>2022</v>
      </c>
      <c r="T3002" s="1" t="s">
        <v>1</v>
      </c>
      <c r="U3002" s="1" t="s">
        <v>85</v>
      </c>
      <c r="V3002" s="1" t="s">
        <v>78</v>
      </c>
      <c r="W3002" s="1" t="s">
        <v>79</v>
      </c>
      <c r="X3002" s="1" t="s">
        <v>80</v>
      </c>
      <c r="Y3002" s="1" t="s">
        <v>81</v>
      </c>
      <c r="Z3002" s="1" t="s">
        <v>83</v>
      </c>
      <c r="AA3002">
        <v>212</v>
      </c>
      <c r="AB3002">
        <v>303.15999999999997</v>
      </c>
    </row>
    <row r="3003" spans="18:28" ht="14.4" x14ac:dyDescent="0.3">
      <c r="R3003" s="22">
        <v>2725442</v>
      </c>
      <c r="S3003">
        <v>2022</v>
      </c>
      <c r="T3003" s="1" t="s">
        <v>0</v>
      </c>
      <c r="U3003" s="1" t="s">
        <v>85</v>
      </c>
      <c r="V3003" s="1" t="s">
        <v>78</v>
      </c>
      <c r="W3003" s="1" t="s">
        <v>79</v>
      </c>
      <c r="X3003" s="1" t="s">
        <v>80</v>
      </c>
      <c r="Y3003" s="1" t="s">
        <v>81</v>
      </c>
      <c r="Z3003" s="1" t="s">
        <v>83</v>
      </c>
      <c r="AA3003">
        <v>230</v>
      </c>
      <c r="AB3003">
        <v>328.9</v>
      </c>
    </row>
    <row r="3004" spans="18:28" ht="14.4" x14ac:dyDescent="0.3">
      <c r="R3004" s="22">
        <v>2725442</v>
      </c>
      <c r="S3004">
        <v>2022</v>
      </c>
      <c r="T3004" s="1" t="s">
        <v>0</v>
      </c>
      <c r="U3004" s="1" t="s">
        <v>85</v>
      </c>
      <c r="V3004" s="1" t="s">
        <v>78</v>
      </c>
      <c r="W3004" s="1" t="s">
        <v>79</v>
      </c>
      <c r="X3004" s="1" t="s">
        <v>80</v>
      </c>
      <c r="Y3004" s="1" t="s">
        <v>81</v>
      </c>
      <c r="Z3004" s="1" t="s">
        <v>83</v>
      </c>
      <c r="AA3004">
        <v>233</v>
      </c>
      <c r="AB3004">
        <v>333.19</v>
      </c>
    </row>
    <row r="3005" spans="18:28" ht="14.4" x14ac:dyDescent="0.3">
      <c r="R3005" s="22">
        <v>2725442</v>
      </c>
      <c r="S3005">
        <v>2022</v>
      </c>
      <c r="T3005" s="1" t="s">
        <v>0</v>
      </c>
      <c r="U3005" s="1" t="s">
        <v>85</v>
      </c>
      <c r="V3005" s="1" t="s">
        <v>78</v>
      </c>
      <c r="W3005" s="1" t="s">
        <v>79</v>
      </c>
      <c r="X3005" s="1" t="s">
        <v>80</v>
      </c>
      <c r="Y3005" s="1" t="s">
        <v>81</v>
      </c>
      <c r="Z3005" s="1" t="s">
        <v>83</v>
      </c>
      <c r="AA3005">
        <v>227</v>
      </c>
      <c r="AB3005">
        <v>324.61</v>
      </c>
    </row>
    <row r="3006" spans="18:28" ht="14.4" x14ac:dyDescent="0.3">
      <c r="R3006" s="22">
        <v>2725442</v>
      </c>
      <c r="S3006">
        <v>2022</v>
      </c>
      <c r="T3006" s="1" t="s">
        <v>6</v>
      </c>
      <c r="U3006" s="1" t="s">
        <v>85</v>
      </c>
      <c r="V3006" s="1" t="s">
        <v>78</v>
      </c>
      <c r="W3006" s="1" t="s">
        <v>79</v>
      </c>
      <c r="X3006" s="1" t="s">
        <v>80</v>
      </c>
      <c r="Y3006" s="1" t="s">
        <v>81</v>
      </c>
      <c r="Z3006" s="1" t="s">
        <v>83</v>
      </c>
      <c r="AA3006">
        <v>137</v>
      </c>
      <c r="AB3006">
        <v>195.91</v>
      </c>
    </row>
    <row r="3007" spans="18:28" ht="14.4" x14ac:dyDescent="0.3">
      <c r="R3007" s="22">
        <v>2725442</v>
      </c>
      <c r="S3007">
        <v>2022</v>
      </c>
      <c r="T3007" s="1" t="s">
        <v>5</v>
      </c>
      <c r="U3007" s="1" t="s">
        <v>85</v>
      </c>
      <c r="V3007" s="1" t="s">
        <v>78</v>
      </c>
      <c r="W3007" s="1" t="s">
        <v>79</v>
      </c>
      <c r="X3007" s="1" t="s">
        <v>80</v>
      </c>
      <c r="Y3007" s="1" t="s">
        <v>81</v>
      </c>
      <c r="Z3007" s="1" t="s">
        <v>83</v>
      </c>
      <c r="AA3007">
        <v>152</v>
      </c>
      <c r="AB3007">
        <v>217.36</v>
      </c>
    </row>
    <row r="3008" spans="18:28" ht="14.4" x14ac:dyDescent="0.3">
      <c r="R3008" s="22">
        <v>2725442</v>
      </c>
      <c r="S3008">
        <v>2022</v>
      </c>
      <c r="T3008" s="1" t="s">
        <v>5</v>
      </c>
      <c r="U3008" s="1" t="s">
        <v>85</v>
      </c>
      <c r="V3008" s="1" t="s">
        <v>78</v>
      </c>
      <c r="W3008" s="1" t="s">
        <v>79</v>
      </c>
      <c r="X3008" s="1" t="s">
        <v>80</v>
      </c>
      <c r="Y3008" s="1" t="s">
        <v>81</v>
      </c>
      <c r="Z3008" s="1" t="s">
        <v>83</v>
      </c>
      <c r="AA3008">
        <v>146</v>
      </c>
      <c r="AB3008">
        <v>208.78</v>
      </c>
    </row>
    <row r="3009" spans="18:28" ht="14.4" x14ac:dyDescent="0.3">
      <c r="R3009" s="22">
        <v>2725442</v>
      </c>
      <c r="S3009">
        <v>2022</v>
      </c>
      <c r="T3009" s="1" t="s">
        <v>5</v>
      </c>
      <c r="U3009" s="1" t="s">
        <v>85</v>
      </c>
      <c r="V3009" s="1" t="s">
        <v>78</v>
      </c>
      <c r="W3009" s="1" t="s">
        <v>79</v>
      </c>
      <c r="X3009" s="1" t="s">
        <v>80</v>
      </c>
      <c r="Y3009" s="1" t="s">
        <v>81</v>
      </c>
      <c r="Z3009" s="1" t="s">
        <v>83</v>
      </c>
      <c r="AA3009">
        <v>140</v>
      </c>
      <c r="AB3009">
        <v>200.2</v>
      </c>
    </row>
    <row r="3010" spans="18:28" ht="14.4" x14ac:dyDescent="0.3">
      <c r="R3010" s="22">
        <v>2725442</v>
      </c>
      <c r="S3010">
        <v>2022</v>
      </c>
      <c r="T3010" s="1" t="s">
        <v>2</v>
      </c>
      <c r="U3010" s="1" t="s">
        <v>85</v>
      </c>
      <c r="V3010" s="1" t="s">
        <v>78</v>
      </c>
      <c r="W3010" s="1" t="s">
        <v>79</v>
      </c>
      <c r="X3010" s="1" t="s">
        <v>80</v>
      </c>
      <c r="Y3010" s="1" t="s">
        <v>81</v>
      </c>
      <c r="Z3010" s="1" t="s">
        <v>83</v>
      </c>
      <c r="AA3010">
        <v>200</v>
      </c>
      <c r="AB3010">
        <v>286</v>
      </c>
    </row>
    <row r="3011" spans="18:28" ht="14.4" x14ac:dyDescent="0.3">
      <c r="R3011" s="22">
        <v>2725442</v>
      </c>
      <c r="S3011">
        <v>2022</v>
      </c>
      <c r="T3011" s="1" t="s">
        <v>2</v>
      </c>
      <c r="U3011" s="1" t="s">
        <v>85</v>
      </c>
      <c r="V3011" s="1" t="s">
        <v>78</v>
      </c>
      <c r="W3011" s="1" t="s">
        <v>79</v>
      </c>
      <c r="X3011" s="1" t="s">
        <v>80</v>
      </c>
      <c r="Y3011" s="1" t="s">
        <v>81</v>
      </c>
      <c r="Z3011" s="1" t="s">
        <v>83</v>
      </c>
      <c r="AA3011">
        <v>194</v>
      </c>
      <c r="AB3011">
        <v>277.42</v>
      </c>
    </row>
    <row r="3012" spans="18:28" ht="14.4" x14ac:dyDescent="0.3">
      <c r="R3012" s="22">
        <v>2725442</v>
      </c>
      <c r="S3012">
        <v>2022</v>
      </c>
      <c r="T3012" s="1" t="s">
        <v>4</v>
      </c>
      <c r="U3012" s="1" t="s">
        <v>85</v>
      </c>
      <c r="V3012" s="1" t="s">
        <v>78</v>
      </c>
      <c r="W3012" s="1" t="s">
        <v>79</v>
      </c>
      <c r="X3012" s="1" t="s">
        <v>80</v>
      </c>
      <c r="Y3012" s="1" t="s">
        <v>81</v>
      </c>
      <c r="Z3012" s="1" t="s">
        <v>83</v>
      </c>
      <c r="AA3012">
        <v>167</v>
      </c>
      <c r="AB3012">
        <v>238.81</v>
      </c>
    </row>
    <row r="3013" spans="18:28" ht="14.4" x14ac:dyDescent="0.3">
      <c r="R3013" s="22">
        <v>2725442</v>
      </c>
      <c r="S3013">
        <v>2022</v>
      </c>
      <c r="T3013" s="1" t="s">
        <v>4</v>
      </c>
      <c r="U3013" s="1" t="s">
        <v>85</v>
      </c>
      <c r="V3013" s="1" t="s">
        <v>78</v>
      </c>
      <c r="W3013" s="1" t="s">
        <v>79</v>
      </c>
      <c r="X3013" s="1" t="s">
        <v>80</v>
      </c>
      <c r="Y3013" s="1" t="s">
        <v>81</v>
      </c>
      <c r="Z3013" s="1" t="s">
        <v>83</v>
      </c>
      <c r="AA3013">
        <v>161</v>
      </c>
      <c r="AB3013">
        <v>230.23000000000002</v>
      </c>
    </row>
    <row r="3014" spans="18:28" ht="14.4" x14ac:dyDescent="0.3">
      <c r="R3014" s="22">
        <v>2725442</v>
      </c>
      <c r="S3014">
        <v>2022</v>
      </c>
      <c r="T3014" s="1" t="s">
        <v>4</v>
      </c>
      <c r="U3014" s="1" t="s">
        <v>85</v>
      </c>
      <c r="V3014" s="1" t="s">
        <v>78</v>
      </c>
      <c r="W3014" s="1" t="s">
        <v>79</v>
      </c>
      <c r="X3014" s="1" t="s">
        <v>80</v>
      </c>
      <c r="Y3014" s="1" t="s">
        <v>81</v>
      </c>
      <c r="Z3014" s="1" t="s">
        <v>83</v>
      </c>
      <c r="AA3014">
        <v>155</v>
      </c>
      <c r="AB3014">
        <v>221.65</v>
      </c>
    </row>
    <row r="3015" spans="18:28" ht="14.4" x14ac:dyDescent="0.3">
      <c r="R3015" s="22">
        <v>2725442</v>
      </c>
      <c r="S3015">
        <v>2022</v>
      </c>
      <c r="T3015" s="1" t="s">
        <v>10</v>
      </c>
      <c r="U3015" s="1" t="s">
        <v>85</v>
      </c>
      <c r="V3015" s="1" t="s">
        <v>78</v>
      </c>
      <c r="W3015" s="1" t="s">
        <v>79</v>
      </c>
      <c r="X3015" s="1" t="s">
        <v>80</v>
      </c>
      <c r="Y3015" s="1" t="s">
        <v>81</v>
      </c>
      <c r="Z3015" s="1" t="s">
        <v>83</v>
      </c>
      <c r="AA3015">
        <v>320</v>
      </c>
      <c r="AB3015">
        <v>457.6</v>
      </c>
    </row>
    <row r="3016" spans="18:28" ht="14.4" x14ac:dyDescent="0.3">
      <c r="R3016" s="22">
        <v>2725442</v>
      </c>
      <c r="S3016">
        <v>2022</v>
      </c>
      <c r="T3016" s="1" t="s">
        <v>9</v>
      </c>
      <c r="U3016" s="1" t="s">
        <v>85</v>
      </c>
      <c r="V3016" s="1" t="s">
        <v>78</v>
      </c>
      <c r="W3016" s="1" t="s">
        <v>79</v>
      </c>
      <c r="X3016" s="1" t="s">
        <v>80</v>
      </c>
      <c r="Y3016" s="1" t="s">
        <v>81</v>
      </c>
      <c r="Z3016" s="1" t="s">
        <v>83</v>
      </c>
      <c r="AA3016">
        <v>326</v>
      </c>
      <c r="AB3016">
        <v>466.18</v>
      </c>
    </row>
    <row r="3017" spans="18:28" ht="14.4" x14ac:dyDescent="0.3">
      <c r="R3017" s="22">
        <v>2725442</v>
      </c>
      <c r="S3017">
        <v>2022</v>
      </c>
      <c r="T3017" s="1" t="s">
        <v>8</v>
      </c>
      <c r="U3017" s="1" t="s">
        <v>85</v>
      </c>
      <c r="V3017" s="1" t="s">
        <v>78</v>
      </c>
      <c r="W3017" s="1" t="s">
        <v>79</v>
      </c>
      <c r="X3017" s="1" t="s">
        <v>80</v>
      </c>
      <c r="Y3017" s="1" t="s">
        <v>81</v>
      </c>
      <c r="Z3017" s="1" t="s">
        <v>83</v>
      </c>
      <c r="AA3017">
        <v>338</v>
      </c>
      <c r="AB3017">
        <v>483.34000000000003</v>
      </c>
    </row>
    <row r="3018" spans="18:28" ht="14.4" x14ac:dyDescent="0.3">
      <c r="R3018" s="22">
        <v>2725442</v>
      </c>
      <c r="S3018">
        <v>2022</v>
      </c>
      <c r="T3018" s="1" t="s">
        <v>0</v>
      </c>
      <c r="U3018" s="1" t="s">
        <v>77</v>
      </c>
      <c r="V3018" s="1" t="s">
        <v>87</v>
      </c>
      <c r="W3018" s="1" t="s">
        <v>88</v>
      </c>
      <c r="X3018" s="1" t="s">
        <v>84</v>
      </c>
      <c r="Y3018" s="1" t="s">
        <v>81</v>
      </c>
      <c r="Z3018" s="1" t="s">
        <v>82</v>
      </c>
      <c r="AA3018">
        <v>262</v>
      </c>
      <c r="AB3018">
        <v>374.65999999999997</v>
      </c>
    </row>
    <row r="3019" spans="18:28" ht="14.4" x14ac:dyDescent="0.3">
      <c r="R3019" s="22">
        <v>2725442</v>
      </c>
      <c r="S3019">
        <v>2022</v>
      </c>
      <c r="T3019" s="1" t="s">
        <v>3</v>
      </c>
      <c r="U3019" s="1" t="s">
        <v>77</v>
      </c>
      <c r="V3019" s="1" t="s">
        <v>78</v>
      </c>
      <c r="W3019" s="1" t="s">
        <v>79</v>
      </c>
      <c r="X3019" s="1" t="s">
        <v>84</v>
      </c>
      <c r="Y3019" s="1" t="s">
        <v>81</v>
      </c>
      <c r="Z3019" s="1" t="s">
        <v>82</v>
      </c>
      <c r="AA3019">
        <v>206</v>
      </c>
      <c r="AB3019">
        <v>294.58</v>
      </c>
    </row>
    <row r="3020" spans="18:28" ht="14.4" x14ac:dyDescent="0.3">
      <c r="R3020" s="22">
        <v>2725442</v>
      </c>
      <c r="S3020">
        <v>2022</v>
      </c>
      <c r="T3020" s="1" t="s">
        <v>3</v>
      </c>
      <c r="U3020" s="1" t="s">
        <v>77</v>
      </c>
      <c r="V3020" s="1" t="s">
        <v>78</v>
      </c>
      <c r="W3020" s="1" t="s">
        <v>79</v>
      </c>
      <c r="X3020" s="1" t="s">
        <v>84</v>
      </c>
      <c r="Y3020" s="1" t="s">
        <v>81</v>
      </c>
      <c r="Z3020" s="1" t="s">
        <v>82</v>
      </c>
      <c r="AA3020">
        <v>215</v>
      </c>
      <c r="AB3020">
        <v>307.45</v>
      </c>
    </row>
    <row r="3021" spans="18:28" ht="14.4" x14ac:dyDescent="0.3">
      <c r="R3021" s="22">
        <v>2725442</v>
      </c>
      <c r="S3021">
        <v>2022</v>
      </c>
      <c r="T3021" s="1" t="s">
        <v>3</v>
      </c>
      <c r="U3021" s="1" t="s">
        <v>77</v>
      </c>
      <c r="V3021" s="1" t="s">
        <v>78</v>
      </c>
      <c r="W3021" s="1" t="s">
        <v>79</v>
      </c>
      <c r="X3021" s="1" t="s">
        <v>84</v>
      </c>
      <c r="Y3021" s="1" t="s">
        <v>81</v>
      </c>
      <c r="Z3021" s="1" t="s">
        <v>82</v>
      </c>
      <c r="AA3021">
        <v>209</v>
      </c>
      <c r="AB3021">
        <v>298.87</v>
      </c>
    </row>
    <row r="3022" spans="18:28" ht="14.4" x14ac:dyDescent="0.3">
      <c r="R3022" s="22">
        <v>2725442</v>
      </c>
      <c r="S3022">
        <v>2022</v>
      </c>
      <c r="T3022" s="1" t="s">
        <v>1</v>
      </c>
      <c r="U3022" s="1" t="s">
        <v>77</v>
      </c>
      <c r="V3022" s="1" t="s">
        <v>78</v>
      </c>
      <c r="W3022" s="1" t="s">
        <v>79</v>
      </c>
      <c r="X3022" s="1" t="s">
        <v>84</v>
      </c>
      <c r="Y3022" s="1" t="s">
        <v>81</v>
      </c>
      <c r="Z3022" s="1" t="s">
        <v>82</v>
      </c>
      <c r="AA3022">
        <v>242</v>
      </c>
      <c r="AB3022">
        <v>346.06</v>
      </c>
    </row>
    <row r="3023" spans="18:28" ht="14.4" x14ac:dyDescent="0.3">
      <c r="R3023" s="22">
        <v>2725442</v>
      </c>
      <c r="S3023">
        <v>2022</v>
      </c>
      <c r="T3023" s="1" t="s">
        <v>1</v>
      </c>
      <c r="U3023" s="1" t="s">
        <v>77</v>
      </c>
      <c r="V3023" s="1" t="s">
        <v>78</v>
      </c>
      <c r="W3023" s="1" t="s">
        <v>79</v>
      </c>
      <c r="X3023" s="1" t="s">
        <v>84</v>
      </c>
      <c r="Y3023" s="1" t="s">
        <v>81</v>
      </c>
      <c r="Z3023" s="1" t="s">
        <v>82</v>
      </c>
      <c r="AA3023">
        <v>239</v>
      </c>
      <c r="AB3023">
        <v>341.77</v>
      </c>
    </row>
    <row r="3024" spans="18:28" ht="14.4" x14ac:dyDescent="0.3">
      <c r="R3024" s="22">
        <v>2725442</v>
      </c>
      <c r="S3024">
        <v>2022</v>
      </c>
      <c r="T3024" s="1" t="s">
        <v>1</v>
      </c>
      <c r="U3024" s="1" t="s">
        <v>77</v>
      </c>
      <c r="V3024" s="1" t="s">
        <v>78</v>
      </c>
      <c r="W3024" s="1" t="s">
        <v>79</v>
      </c>
      <c r="X3024" s="1" t="s">
        <v>84</v>
      </c>
      <c r="Y3024" s="1" t="s">
        <v>81</v>
      </c>
      <c r="Z3024" s="1" t="s">
        <v>82</v>
      </c>
      <c r="AA3024">
        <v>233</v>
      </c>
      <c r="AB3024">
        <v>333.19</v>
      </c>
    </row>
    <row r="3025" spans="18:28" ht="14.4" x14ac:dyDescent="0.3">
      <c r="R3025" s="22">
        <v>2725442</v>
      </c>
      <c r="S3025">
        <v>2022</v>
      </c>
      <c r="T3025" s="1" t="s">
        <v>0</v>
      </c>
      <c r="U3025" s="1" t="s">
        <v>77</v>
      </c>
      <c r="V3025" s="1" t="s">
        <v>78</v>
      </c>
      <c r="W3025" s="1" t="s">
        <v>79</v>
      </c>
      <c r="X3025" s="1" t="s">
        <v>84</v>
      </c>
      <c r="Y3025" s="1" t="s">
        <v>81</v>
      </c>
      <c r="Z3025" s="1" t="s">
        <v>82</v>
      </c>
      <c r="AA3025">
        <v>260</v>
      </c>
      <c r="AB3025">
        <v>371.8</v>
      </c>
    </row>
    <row r="3026" spans="18:28" ht="14.4" x14ac:dyDescent="0.3">
      <c r="R3026" s="22">
        <v>2725442</v>
      </c>
      <c r="S3026">
        <v>2022</v>
      </c>
      <c r="T3026" s="1" t="s">
        <v>0</v>
      </c>
      <c r="U3026" s="1" t="s">
        <v>77</v>
      </c>
      <c r="V3026" s="1" t="s">
        <v>78</v>
      </c>
      <c r="W3026" s="1" t="s">
        <v>79</v>
      </c>
      <c r="X3026" s="1" t="s">
        <v>84</v>
      </c>
      <c r="Y3026" s="1" t="s">
        <v>81</v>
      </c>
      <c r="Z3026" s="1" t="s">
        <v>82</v>
      </c>
      <c r="AA3026">
        <v>257</v>
      </c>
      <c r="AB3026">
        <v>367.51</v>
      </c>
    </row>
    <row r="3027" spans="18:28" ht="14.4" x14ac:dyDescent="0.3">
      <c r="R3027" s="22">
        <v>2725442</v>
      </c>
      <c r="S3027">
        <v>2022</v>
      </c>
      <c r="T3027" s="1" t="s">
        <v>5</v>
      </c>
      <c r="U3027" s="1" t="s">
        <v>77</v>
      </c>
      <c r="V3027" s="1" t="s">
        <v>78</v>
      </c>
      <c r="W3027" s="1" t="s">
        <v>79</v>
      </c>
      <c r="X3027" s="1" t="s">
        <v>84</v>
      </c>
      <c r="Y3027" s="1" t="s">
        <v>81</v>
      </c>
      <c r="Z3027" s="1" t="s">
        <v>82</v>
      </c>
      <c r="AA3027">
        <v>182</v>
      </c>
      <c r="AB3027">
        <v>260.26</v>
      </c>
    </row>
    <row r="3028" spans="18:28" ht="14.4" x14ac:dyDescent="0.3">
      <c r="R3028" s="22">
        <v>2725442</v>
      </c>
      <c r="S3028">
        <v>2022</v>
      </c>
      <c r="T3028" s="1" t="s">
        <v>5</v>
      </c>
      <c r="U3028" s="1" t="s">
        <v>77</v>
      </c>
      <c r="V3028" s="1" t="s">
        <v>78</v>
      </c>
      <c r="W3028" s="1" t="s">
        <v>79</v>
      </c>
      <c r="X3028" s="1" t="s">
        <v>84</v>
      </c>
      <c r="Y3028" s="1" t="s">
        <v>81</v>
      </c>
      <c r="Z3028" s="1" t="s">
        <v>82</v>
      </c>
      <c r="AA3028">
        <v>176</v>
      </c>
      <c r="AB3028">
        <v>251.68</v>
      </c>
    </row>
    <row r="3029" spans="18:28" ht="14.4" x14ac:dyDescent="0.3">
      <c r="R3029" s="22">
        <v>2725442</v>
      </c>
      <c r="S3029">
        <v>2022</v>
      </c>
      <c r="T3029" s="1" t="s">
        <v>5</v>
      </c>
      <c r="U3029" s="1" t="s">
        <v>77</v>
      </c>
      <c r="V3029" s="1" t="s">
        <v>78</v>
      </c>
      <c r="W3029" s="1" t="s">
        <v>79</v>
      </c>
      <c r="X3029" s="1" t="s">
        <v>84</v>
      </c>
      <c r="Y3029" s="1" t="s">
        <v>81</v>
      </c>
      <c r="Z3029" s="1" t="s">
        <v>82</v>
      </c>
      <c r="AA3029">
        <v>170</v>
      </c>
      <c r="AB3029">
        <v>243.1</v>
      </c>
    </row>
    <row r="3030" spans="18:28" ht="14.4" x14ac:dyDescent="0.3">
      <c r="R3030" s="22">
        <v>2725442</v>
      </c>
      <c r="S3030">
        <v>2022</v>
      </c>
      <c r="T3030" s="1" t="s">
        <v>2</v>
      </c>
      <c r="U3030" s="1" t="s">
        <v>77</v>
      </c>
      <c r="V3030" s="1" t="s">
        <v>78</v>
      </c>
      <c r="W3030" s="1" t="s">
        <v>79</v>
      </c>
      <c r="X3030" s="1" t="s">
        <v>84</v>
      </c>
      <c r="Y3030" s="1" t="s">
        <v>81</v>
      </c>
      <c r="Z3030" s="1" t="s">
        <v>82</v>
      </c>
      <c r="AA3030">
        <v>224</v>
      </c>
      <c r="AB3030">
        <v>320.32</v>
      </c>
    </row>
    <row r="3031" spans="18:28" ht="14.4" x14ac:dyDescent="0.3">
      <c r="R3031" s="22">
        <v>2725442</v>
      </c>
      <c r="S3031">
        <v>2022</v>
      </c>
      <c r="T3031" s="1" t="s">
        <v>4</v>
      </c>
      <c r="U3031" s="1" t="s">
        <v>77</v>
      </c>
      <c r="V3031" s="1" t="s">
        <v>78</v>
      </c>
      <c r="W3031" s="1" t="s">
        <v>79</v>
      </c>
      <c r="X3031" s="1" t="s">
        <v>84</v>
      </c>
      <c r="Y3031" s="1" t="s">
        <v>81</v>
      </c>
      <c r="Z3031" s="1" t="s">
        <v>82</v>
      </c>
      <c r="AA3031">
        <v>194</v>
      </c>
      <c r="AB3031">
        <v>277.42</v>
      </c>
    </row>
    <row r="3032" spans="18:28" ht="14.4" x14ac:dyDescent="0.3">
      <c r="R3032" s="22">
        <v>2725442</v>
      </c>
      <c r="S3032">
        <v>2022</v>
      </c>
      <c r="T3032" s="1" t="s">
        <v>4</v>
      </c>
      <c r="U3032" s="1" t="s">
        <v>77</v>
      </c>
      <c r="V3032" s="1" t="s">
        <v>78</v>
      </c>
      <c r="W3032" s="1" t="s">
        <v>79</v>
      </c>
      <c r="X3032" s="1" t="s">
        <v>84</v>
      </c>
      <c r="Y3032" s="1" t="s">
        <v>81</v>
      </c>
      <c r="Z3032" s="1" t="s">
        <v>82</v>
      </c>
      <c r="AA3032">
        <v>188</v>
      </c>
      <c r="AB3032">
        <v>268.84000000000003</v>
      </c>
    </row>
    <row r="3033" spans="18:28" ht="14.4" x14ac:dyDescent="0.3">
      <c r="R3033" s="22">
        <v>2725442</v>
      </c>
      <c r="S3033">
        <v>2022</v>
      </c>
      <c r="T3033" s="1" t="s">
        <v>7</v>
      </c>
      <c r="U3033" s="1" t="s">
        <v>85</v>
      </c>
      <c r="V3033" s="1" t="s">
        <v>78</v>
      </c>
      <c r="W3033" s="1" t="s">
        <v>79</v>
      </c>
      <c r="X3033" s="1" t="s">
        <v>84</v>
      </c>
      <c r="Y3033" s="1" t="s">
        <v>81</v>
      </c>
      <c r="Z3033" s="1" t="s">
        <v>82</v>
      </c>
      <c r="AA3033">
        <v>256</v>
      </c>
      <c r="AB3033">
        <v>366.08</v>
      </c>
    </row>
    <row r="3034" spans="18:28" ht="14.4" x14ac:dyDescent="0.3">
      <c r="R3034" s="22">
        <v>2725442</v>
      </c>
      <c r="S3034">
        <v>2022</v>
      </c>
      <c r="T3034" s="1" t="s">
        <v>7</v>
      </c>
      <c r="U3034" s="1" t="s">
        <v>85</v>
      </c>
      <c r="V3034" s="1" t="s">
        <v>78</v>
      </c>
      <c r="W3034" s="1" t="s">
        <v>79</v>
      </c>
      <c r="X3034" s="1" t="s">
        <v>84</v>
      </c>
      <c r="Y3034" s="1" t="s">
        <v>81</v>
      </c>
      <c r="Z3034" s="1" t="s">
        <v>82</v>
      </c>
      <c r="AA3034">
        <v>961</v>
      </c>
      <c r="AB3034">
        <v>1374.23</v>
      </c>
    </row>
    <row r="3035" spans="18:28" ht="14.4" x14ac:dyDescent="0.3">
      <c r="R3035" s="22">
        <v>2725442</v>
      </c>
      <c r="S3035">
        <v>2022</v>
      </c>
      <c r="T3035" s="1" t="s">
        <v>7</v>
      </c>
      <c r="U3035" s="1" t="s">
        <v>85</v>
      </c>
      <c r="V3035" s="1" t="s">
        <v>78</v>
      </c>
      <c r="W3035" s="1" t="s">
        <v>79</v>
      </c>
      <c r="X3035" s="1" t="s">
        <v>84</v>
      </c>
      <c r="Y3035" s="1" t="s">
        <v>81</v>
      </c>
      <c r="Z3035" s="1" t="s">
        <v>82</v>
      </c>
      <c r="AA3035">
        <v>255</v>
      </c>
      <c r="AB3035">
        <v>364.65</v>
      </c>
    </row>
    <row r="3036" spans="18:28" ht="14.4" x14ac:dyDescent="0.3">
      <c r="R3036" s="22">
        <v>2725442</v>
      </c>
      <c r="S3036">
        <v>2022</v>
      </c>
      <c r="T3036" s="1" t="s">
        <v>6</v>
      </c>
      <c r="U3036" s="1" t="s">
        <v>85</v>
      </c>
      <c r="V3036" s="1" t="s">
        <v>78</v>
      </c>
      <c r="W3036" s="1" t="s">
        <v>79</v>
      </c>
      <c r="X3036" s="1" t="s">
        <v>84</v>
      </c>
      <c r="Y3036" s="1" t="s">
        <v>81</v>
      </c>
      <c r="Z3036" s="1" t="s">
        <v>82</v>
      </c>
      <c r="AA3036">
        <v>260</v>
      </c>
      <c r="AB3036">
        <v>371.8</v>
      </c>
    </row>
    <row r="3037" spans="18:28" ht="14.4" x14ac:dyDescent="0.3">
      <c r="R3037" s="22">
        <v>2725442</v>
      </c>
      <c r="S3037">
        <v>2022</v>
      </c>
      <c r="T3037" s="1" t="s">
        <v>6</v>
      </c>
      <c r="U3037" s="1" t="s">
        <v>85</v>
      </c>
      <c r="V3037" s="1" t="s">
        <v>78</v>
      </c>
      <c r="W3037" s="1" t="s">
        <v>79</v>
      </c>
      <c r="X3037" s="1" t="s">
        <v>84</v>
      </c>
      <c r="Y3037" s="1" t="s">
        <v>81</v>
      </c>
      <c r="Z3037" s="1" t="s">
        <v>82</v>
      </c>
      <c r="AA3037">
        <v>960</v>
      </c>
      <c r="AB3037">
        <v>1372.8</v>
      </c>
    </row>
    <row r="3038" spans="18:28" ht="14.4" x14ac:dyDescent="0.3">
      <c r="R3038" s="22">
        <v>2725442</v>
      </c>
      <c r="S3038">
        <v>2022</v>
      </c>
      <c r="T3038" s="1" t="s">
        <v>6</v>
      </c>
      <c r="U3038" s="1" t="s">
        <v>85</v>
      </c>
      <c r="V3038" s="1" t="s">
        <v>78</v>
      </c>
      <c r="W3038" s="1" t="s">
        <v>79</v>
      </c>
      <c r="X3038" s="1" t="s">
        <v>84</v>
      </c>
      <c r="Y3038" s="1" t="s">
        <v>81</v>
      </c>
      <c r="Z3038" s="1" t="s">
        <v>82</v>
      </c>
      <c r="AA3038">
        <v>259</v>
      </c>
      <c r="AB3038">
        <v>370.37</v>
      </c>
    </row>
    <row r="3039" spans="18:28" ht="14.4" x14ac:dyDescent="0.3">
      <c r="R3039" s="22">
        <v>2725442</v>
      </c>
      <c r="S3039">
        <v>2022</v>
      </c>
      <c r="T3039" s="1" t="s">
        <v>6</v>
      </c>
      <c r="U3039" s="1" t="s">
        <v>85</v>
      </c>
      <c r="V3039" s="1" t="s">
        <v>78</v>
      </c>
      <c r="W3039" s="1" t="s">
        <v>79</v>
      </c>
      <c r="X3039" s="1" t="s">
        <v>84</v>
      </c>
      <c r="Y3039" s="1" t="s">
        <v>81</v>
      </c>
      <c r="Z3039" s="1" t="s">
        <v>82</v>
      </c>
      <c r="AA3039">
        <v>257</v>
      </c>
      <c r="AB3039">
        <v>367.51</v>
      </c>
    </row>
    <row r="3040" spans="18:28" ht="14.4" x14ac:dyDescent="0.3">
      <c r="R3040" s="22">
        <v>2725442</v>
      </c>
      <c r="S3040">
        <v>2022</v>
      </c>
      <c r="T3040" s="1" t="s">
        <v>8</v>
      </c>
      <c r="U3040" s="1" t="s">
        <v>85</v>
      </c>
      <c r="V3040" s="1" t="s">
        <v>78</v>
      </c>
      <c r="W3040" s="1" t="s">
        <v>79</v>
      </c>
      <c r="X3040" s="1" t="s">
        <v>84</v>
      </c>
      <c r="Y3040" s="1" t="s">
        <v>81</v>
      </c>
      <c r="Z3040" s="1" t="s">
        <v>82</v>
      </c>
      <c r="AA3040">
        <v>249</v>
      </c>
      <c r="AB3040">
        <v>356.07</v>
      </c>
    </row>
    <row r="3041" spans="18:28" ht="14.4" x14ac:dyDescent="0.3">
      <c r="R3041" s="22">
        <v>2725442</v>
      </c>
      <c r="S3041">
        <v>2022</v>
      </c>
      <c r="T3041" s="1" t="s">
        <v>3</v>
      </c>
      <c r="U3041" s="1" t="s">
        <v>85</v>
      </c>
      <c r="V3041" s="1" t="s">
        <v>78</v>
      </c>
      <c r="W3041" s="1" t="s">
        <v>79</v>
      </c>
      <c r="X3041" s="1" t="s">
        <v>80</v>
      </c>
      <c r="Y3041" s="1" t="s">
        <v>81</v>
      </c>
      <c r="Z3041" s="1" t="s">
        <v>82</v>
      </c>
      <c r="AA3041">
        <v>248</v>
      </c>
      <c r="AB3041">
        <v>354.64</v>
      </c>
    </row>
    <row r="3042" spans="18:28" ht="14.4" x14ac:dyDescent="0.3">
      <c r="R3042" s="22">
        <v>2725442</v>
      </c>
      <c r="S3042">
        <v>2022</v>
      </c>
      <c r="T3042" s="1" t="s">
        <v>3</v>
      </c>
      <c r="U3042" s="1" t="s">
        <v>85</v>
      </c>
      <c r="V3042" s="1" t="s">
        <v>78</v>
      </c>
      <c r="W3042" s="1" t="s">
        <v>79</v>
      </c>
      <c r="X3042" s="1" t="s">
        <v>80</v>
      </c>
      <c r="Y3042" s="1" t="s">
        <v>81</v>
      </c>
      <c r="Z3042" s="1" t="s">
        <v>82</v>
      </c>
      <c r="AA3042">
        <v>172</v>
      </c>
      <c r="AB3042">
        <v>245.95999999999998</v>
      </c>
    </row>
    <row r="3043" spans="18:28" ht="14.4" x14ac:dyDescent="0.3">
      <c r="R3043" s="22">
        <v>2725442</v>
      </c>
      <c r="S3043">
        <v>2022</v>
      </c>
      <c r="T3043" s="1" t="s">
        <v>3</v>
      </c>
      <c r="U3043" s="1" t="s">
        <v>85</v>
      </c>
      <c r="V3043" s="1" t="s">
        <v>78</v>
      </c>
      <c r="W3043" s="1" t="s">
        <v>79</v>
      </c>
      <c r="X3043" s="1" t="s">
        <v>80</v>
      </c>
      <c r="Y3043" s="1" t="s">
        <v>81</v>
      </c>
      <c r="Z3043" s="1" t="s">
        <v>82</v>
      </c>
      <c r="AA3043">
        <v>792</v>
      </c>
      <c r="AB3043">
        <v>1132.56</v>
      </c>
    </row>
    <row r="3044" spans="18:28" ht="14.4" x14ac:dyDescent="0.3">
      <c r="R3044" s="22">
        <v>2725442</v>
      </c>
      <c r="S3044">
        <v>2022</v>
      </c>
      <c r="T3044" s="1" t="s">
        <v>3</v>
      </c>
      <c r="U3044" s="1" t="s">
        <v>85</v>
      </c>
      <c r="V3044" s="1" t="s">
        <v>78</v>
      </c>
      <c r="W3044" s="1" t="s">
        <v>79</v>
      </c>
      <c r="X3044" s="1" t="s">
        <v>80</v>
      </c>
      <c r="Y3044" s="1" t="s">
        <v>81</v>
      </c>
      <c r="Z3044" s="1" t="s">
        <v>82</v>
      </c>
      <c r="AA3044">
        <v>825</v>
      </c>
      <c r="AB3044">
        <v>1179.75</v>
      </c>
    </row>
    <row r="3045" spans="18:28" ht="14.4" x14ac:dyDescent="0.3">
      <c r="R3045" s="22">
        <v>2725442</v>
      </c>
      <c r="S3045">
        <v>2022</v>
      </c>
      <c r="T3045" s="1" t="s">
        <v>7</v>
      </c>
      <c r="U3045" s="1" t="s">
        <v>85</v>
      </c>
      <c r="V3045" s="1" t="s">
        <v>78</v>
      </c>
      <c r="W3045" s="1" t="s">
        <v>79</v>
      </c>
      <c r="X3045" s="1" t="s">
        <v>80</v>
      </c>
      <c r="Y3045" s="1" t="s">
        <v>81</v>
      </c>
      <c r="Z3045" s="1" t="s">
        <v>82</v>
      </c>
      <c r="AA3045">
        <v>182</v>
      </c>
      <c r="AB3045">
        <v>260.26</v>
      </c>
    </row>
    <row r="3046" spans="18:28" ht="14.4" x14ac:dyDescent="0.3">
      <c r="R3046" s="22">
        <v>2725442</v>
      </c>
      <c r="S3046">
        <v>2022</v>
      </c>
      <c r="T3046" s="1" t="s">
        <v>7</v>
      </c>
      <c r="U3046" s="1" t="s">
        <v>85</v>
      </c>
      <c r="V3046" s="1" t="s">
        <v>78</v>
      </c>
      <c r="W3046" s="1" t="s">
        <v>79</v>
      </c>
      <c r="X3046" s="1" t="s">
        <v>80</v>
      </c>
      <c r="Y3046" s="1" t="s">
        <v>81</v>
      </c>
      <c r="Z3046" s="1" t="s">
        <v>82</v>
      </c>
      <c r="AA3046">
        <v>358</v>
      </c>
      <c r="AB3046">
        <v>511.94</v>
      </c>
    </row>
    <row r="3047" spans="18:28" ht="14.4" x14ac:dyDescent="0.3">
      <c r="R3047" s="22">
        <v>2725442</v>
      </c>
      <c r="S3047">
        <v>2022</v>
      </c>
      <c r="T3047" s="1" t="s">
        <v>7</v>
      </c>
      <c r="U3047" s="1" t="s">
        <v>85</v>
      </c>
      <c r="V3047" s="1" t="s">
        <v>78</v>
      </c>
      <c r="W3047" s="1" t="s">
        <v>79</v>
      </c>
      <c r="X3047" s="1" t="s">
        <v>80</v>
      </c>
      <c r="Y3047" s="1" t="s">
        <v>81</v>
      </c>
      <c r="Z3047" s="1" t="s">
        <v>82</v>
      </c>
      <c r="AA3047">
        <v>1014</v>
      </c>
      <c r="AB3047">
        <v>1450.02</v>
      </c>
    </row>
    <row r="3048" spans="18:28" ht="14.4" x14ac:dyDescent="0.3">
      <c r="R3048" s="22">
        <v>2725442</v>
      </c>
      <c r="S3048">
        <v>2022</v>
      </c>
      <c r="T3048" s="1" t="s">
        <v>7</v>
      </c>
      <c r="U3048" s="1" t="s">
        <v>85</v>
      </c>
      <c r="V3048" s="1" t="s">
        <v>78</v>
      </c>
      <c r="W3048" s="1" t="s">
        <v>79</v>
      </c>
      <c r="X3048" s="1" t="s">
        <v>80</v>
      </c>
      <c r="Y3048" s="1" t="s">
        <v>81</v>
      </c>
      <c r="Z3048" s="1" t="s">
        <v>82</v>
      </c>
      <c r="AA3048">
        <v>228</v>
      </c>
      <c r="AB3048">
        <v>326.03999999999996</v>
      </c>
    </row>
    <row r="3049" spans="18:28" ht="14.4" x14ac:dyDescent="0.3">
      <c r="R3049" s="22">
        <v>2725442</v>
      </c>
      <c r="S3049">
        <v>2022</v>
      </c>
      <c r="T3049" s="1" t="s">
        <v>7</v>
      </c>
      <c r="U3049" s="1" t="s">
        <v>85</v>
      </c>
      <c r="V3049" s="1" t="s">
        <v>78</v>
      </c>
      <c r="W3049" s="1" t="s">
        <v>79</v>
      </c>
      <c r="X3049" s="1" t="s">
        <v>80</v>
      </c>
      <c r="Y3049" s="1" t="s">
        <v>81</v>
      </c>
      <c r="Z3049" s="1" t="s">
        <v>82</v>
      </c>
      <c r="AA3049">
        <v>225</v>
      </c>
      <c r="AB3049">
        <v>321.75</v>
      </c>
    </row>
    <row r="3050" spans="18:28" ht="14.4" x14ac:dyDescent="0.3">
      <c r="R3050" s="22">
        <v>2725442</v>
      </c>
      <c r="S3050">
        <v>2022</v>
      </c>
      <c r="T3050" s="1" t="s">
        <v>7</v>
      </c>
      <c r="U3050" s="1" t="s">
        <v>85</v>
      </c>
      <c r="V3050" s="1" t="s">
        <v>78</v>
      </c>
      <c r="W3050" s="1" t="s">
        <v>79</v>
      </c>
      <c r="X3050" s="1" t="s">
        <v>80</v>
      </c>
      <c r="Y3050" s="1" t="s">
        <v>81</v>
      </c>
      <c r="Z3050" s="1" t="s">
        <v>82</v>
      </c>
      <c r="AA3050">
        <v>367</v>
      </c>
      <c r="AB3050">
        <v>524.80999999999995</v>
      </c>
    </row>
    <row r="3051" spans="18:28" ht="14.4" x14ac:dyDescent="0.3">
      <c r="R3051" s="22">
        <v>2725442</v>
      </c>
      <c r="S3051">
        <v>2022</v>
      </c>
      <c r="T3051" s="1" t="s">
        <v>7</v>
      </c>
      <c r="U3051" s="1" t="s">
        <v>85</v>
      </c>
      <c r="V3051" s="1" t="s">
        <v>78</v>
      </c>
      <c r="W3051" s="1" t="s">
        <v>79</v>
      </c>
      <c r="X3051" s="1" t="s">
        <v>80</v>
      </c>
      <c r="Y3051" s="1" t="s">
        <v>81</v>
      </c>
      <c r="Z3051" s="1" t="s">
        <v>82</v>
      </c>
      <c r="AA3051">
        <v>361</v>
      </c>
      <c r="AB3051">
        <v>516.23</v>
      </c>
    </row>
    <row r="3052" spans="18:28" ht="14.4" x14ac:dyDescent="0.3">
      <c r="R3052" s="22">
        <v>2725442</v>
      </c>
      <c r="S3052">
        <v>2022</v>
      </c>
      <c r="T3052" s="1" t="s">
        <v>7</v>
      </c>
      <c r="U3052" s="1" t="s">
        <v>85</v>
      </c>
      <c r="V3052" s="1" t="s">
        <v>78</v>
      </c>
      <c r="W3052" s="1" t="s">
        <v>79</v>
      </c>
      <c r="X3052" s="1" t="s">
        <v>80</v>
      </c>
      <c r="Y3052" s="1" t="s">
        <v>81</v>
      </c>
      <c r="Z3052" s="1" t="s">
        <v>82</v>
      </c>
      <c r="AA3052">
        <v>828</v>
      </c>
      <c r="AB3052">
        <v>1184.04</v>
      </c>
    </row>
    <row r="3053" spans="18:28" ht="14.4" x14ac:dyDescent="0.3">
      <c r="R3053" s="22">
        <v>2725442</v>
      </c>
      <c r="S3053">
        <v>2022</v>
      </c>
      <c r="T3053" s="1" t="s">
        <v>7</v>
      </c>
      <c r="U3053" s="1" t="s">
        <v>85</v>
      </c>
      <c r="V3053" s="1" t="s">
        <v>78</v>
      </c>
      <c r="W3053" s="1" t="s">
        <v>79</v>
      </c>
      <c r="X3053" s="1" t="s">
        <v>80</v>
      </c>
      <c r="Y3053" s="1" t="s">
        <v>81</v>
      </c>
      <c r="Z3053" s="1" t="s">
        <v>82</v>
      </c>
      <c r="AA3053">
        <v>179</v>
      </c>
      <c r="AB3053">
        <v>255.97</v>
      </c>
    </row>
    <row r="3054" spans="18:28" ht="14.4" x14ac:dyDescent="0.3">
      <c r="R3054" s="22">
        <v>2725442</v>
      </c>
      <c r="S3054">
        <v>2022</v>
      </c>
      <c r="T3054" s="1" t="s">
        <v>11</v>
      </c>
      <c r="U3054" s="1" t="s">
        <v>85</v>
      </c>
      <c r="V3054" s="1" t="s">
        <v>78</v>
      </c>
      <c r="W3054" s="1" t="s">
        <v>79</v>
      </c>
      <c r="X3054" s="1" t="s">
        <v>80</v>
      </c>
      <c r="Y3054" s="1" t="s">
        <v>81</v>
      </c>
      <c r="Z3054" s="1" t="s">
        <v>82</v>
      </c>
      <c r="AA3054">
        <v>230</v>
      </c>
      <c r="AB3054">
        <v>328.9</v>
      </c>
    </row>
    <row r="3055" spans="18:28" ht="14.4" x14ac:dyDescent="0.3">
      <c r="R3055" s="22">
        <v>2725442</v>
      </c>
      <c r="S3055">
        <v>2022</v>
      </c>
      <c r="T3055" s="1" t="s">
        <v>11</v>
      </c>
      <c r="U3055" s="1" t="s">
        <v>85</v>
      </c>
      <c r="V3055" s="1" t="s">
        <v>78</v>
      </c>
      <c r="W3055" s="1" t="s">
        <v>79</v>
      </c>
      <c r="X3055" s="1" t="s">
        <v>80</v>
      </c>
      <c r="Y3055" s="1" t="s">
        <v>81</v>
      </c>
      <c r="Z3055" s="1" t="s">
        <v>82</v>
      </c>
      <c r="AA3055">
        <v>298</v>
      </c>
      <c r="AB3055">
        <v>426.14</v>
      </c>
    </row>
    <row r="3056" spans="18:28" ht="14.4" x14ac:dyDescent="0.3">
      <c r="R3056" s="22">
        <v>2725442</v>
      </c>
      <c r="S3056">
        <v>2022</v>
      </c>
      <c r="T3056" s="1" t="s">
        <v>11</v>
      </c>
      <c r="U3056" s="1" t="s">
        <v>85</v>
      </c>
      <c r="V3056" s="1" t="s">
        <v>78</v>
      </c>
      <c r="W3056" s="1" t="s">
        <v>79</v>
      </c>
      <c r="X3056" s="1" t="s">
        <v>80</v>
      </c>
      <c r="Y3056" s="1" t="s">
        <v>81</v>
      </c>
      <c r="Z3056" s="1" t="s">
        <v>82</v>
      </c>
      <c r="AA3056">
        <v>964</v>
      </c>
      <c r="AB3056">
        <v>1378.52</v>
      </c>
    </row>
    <row r="3057" spans="18:28" ht="14.4" x14ac:dyDescent="0.3">
      <c r="R3057" s="22">
        <v>2725442</v>
      </c>
      <c r="S3057">
        <v>2022</v>
      </c>
      <c r="T3057" s="1" t="s">
        <v>11</v>
      </c>
      <c r="U3057" s="1" t="s">
        <v>85</v>
      </c>
      <c r="V3057" s="1" t="s">
        <v>78</v>
      </c>
      <c r="W3057" s="1" t="s">
        <v>79</v>
      </c>
      <c r="X3057" s="1" t="s">
        <v>80</v>
      </c>
      <c r="Y3057" s="1" t="s">
        <v>81</v>
      </c>
      <c r="Z3057" s="1" t="s">
        <v>82</v>
      </c>
      <c r="AA3057">
        <v>159</v>
      </c>
      <c r="AB3057">
        <v>227.37</v>
      </c>
    </row>
    <row r="3058" spans="18:28" ht="14.4" x14ac:dyDescent="0.3">
      <c r="R3058" s="22">
        <v>2725442</v>
      </c>
      <c r="S3058">
        <v>2022</v>
      </c>
      <c r="T3058" s="1" t="s">
        <v>11</v>
      </c>
      <c r="U3058" s="1" t="s">
        <v>85</v>
      </c>
      <c r="V3058" s="1" t="s">
        <v>78</v>
      </c>
      <c r="W3058" s="1" t="s">
        <v>79</v>
      </c>
      <c r="X3058" s="1" t="s">
        <v>80</v>
      </c>
      <c r="Y3058" s="1" t="s">
        <v>81</v>
      </c>
      <c r="Z3058" s="1" t="s">
        <v>82</v>
      </c>
      <c r="AA3058">
        <v>207</v>
      </c>
      <c r="AB3058">
        <v>296.01</v>
      </c>
    </row>
    <row r="3059" spans="18:28" ht="14.4" x14ac:dyDescent="0.3">
      <c r="R3059" s="22">
        <v>2725442</v>
      </c>
      <c r="S3059">
        <v>2022</v>
      </c>
      <c r="T3059" s="1" t="s">
        <v>11</v>
      </c>
      <c r="U3059" s="1" t="s">
        <v>85</v>
      </c>
      <c r="V3059" s="1" t="s">
        <v>78</v>
      </c>
      <c r="W3059" s="1" t="s">
        <v>79</v>
      </c>
      <c r="X3059" s="1" t="s">
        <v>80</v>
      </c>
      <c r="Y3059" s="1" t="s">
        <v>81</v>
      </c>
      <c r="Z3059" s="1" t="s">
        <v>82</v>
      </c>
      <c r="AA3059">
        <v>832</v>
      </c>
      <c r="AB3059">
        <v>1189.76</v>
      </c>
    </row>
    <row r="3060" spans="18:28" ht="14.4" x14ac:dyDescent="0.3">
      <c r="R3060" s="22">
        <v>2725442</v>
      </c>
      <c r="S3060">
        <v>2022</v>
      </c>
      <c r="T3060" s="1" t="s">
        <v>11</v>
      </c>
      <c r="U3060" s="1" t="s">
        <v>85</v>
      </c>
      <c r="V3060" s="1" t="s">
        <v>78</v>
      </c>
      <c r="W3060" s="1" t="s">
        <v>79</v>
      </c>
      <c r="X3060" s="1" t="s">
        <v>80</v>
      </c>
      <c r="Y3060" s="1" t="s">
        <v>81</v>
      </c>
      <c r="Z3060" s="1" t="s">
        <v>82</v>
      </c>
      <c r="AA3060">
        <v>203</v>
      </c>
      <c r="AB3060">
        <v>290.28999999999996</v>
      </c>
    </row>
    <row r="3061" spans="18:28" ht="14.4" x14ac:dyDescent="0.3">
      <c r="R3061" s="22">
        <v>2725442</v>
      </c>
      <c r="S3061">
        <v>2022</v>
      </c>
      <c r="T3061" s="1" t="s">
        <v>1</v>
      </c>
      <c r="U3061" s="1" t="s">
        <v>85</v>
      </c>
      <c r="V3061" s="1" t="s">
        <v>78</v>
      </c>
      <c r="W3061" s="1" t="s">
        <v>79</v>
      </c>
      <c r="X3061" s="1" t="s">
        <v>80</v>
      </c>
      <c r="Y3061" s="1" t="s">
        <v>81</v>
      </c>
      <c r="Z3061" s="1" t="s">
        <v>82</v>
      </c>
      <c r="AA3061">
        <v>258</v>
      </c>
      <c r="AB3061">
        <v>368.94</v>
      </c>
    </row>
    <row r="3062" spans="18:28" ht="14.4" x14ac:dyDescent="0.3">
      <c r="R3062" s="22">
        <v>2725442</v>
      </c>
      <c r="S3062">
        <v>2022</v>
      </c>
      <c r="T3062" s="1" t="s">
        <v>1</v>
      </c>
      <c r="U3062" s="1" t="s">
        <v>85</v>
      </c>
      <c r="V3062" s="1" t="s">
        <v>78</v>
      </c>
      <c r="W3062" s="1" t="s">
        <v>79</v>
      </c>
      <c r="X3062" s="1" t="s">
        <v>80</v>
      </c>
      <c r="Y3062" s="1" t="s">
        <v>81</v>
      </c>
      <c r="Z3062" s="1" t="s">
        <v>82</v>
      </c>
      <c r="AA3062">
        <v>217</v>
      </c>
      <c r="AB3062">
        <v>310.31</v>
      </c>
    </row>
    <row r="3063" spans="18:28" ht="14.4" x14ac:dyDescent="0.3">
      <c r="R3063" s="22">
        <v>2725442</v>
      </c>
      <c r="S3063">
        <v>2022</v>
      </c>
      <c r="T3063" s="1" t="s">
        <v>1</v>
      </c>
      <c r="U3063" s="1" t="s">
        <v>85</v>
      </c>
      <c r="V3063" s="1" t="s">
        <v>78</v>
      </c>
      <c r="W3063" s="1" t="s">
        <v>79</v>
      </c>
      <c r="X3063" s="1" t="s">
        <v>80</v>
      </c>
      <c r="Y3063" s="1" t="s">
        <v>81</v>
      </c>
      <c r="Z3063" s="1" t="s">
        <v>82</v>
      </c>
      <c r="AA3063">
        <v>823</v>
      </c>
      <c r="AB3063">
        <v>1176.8899999999999</v>
      </c>
    </row>
    <row r="3064" spans="18:28" ht="14.4" x14ac:dyDescent="0.3">
      <c r="R3064" s="22">
        <v>2725442</v>
      </c>
      <c r="S3064">
        <v>2022</v>
      </c>
      <c r="T3064" s="1" t="s">
        <v>0</v>
      </c>
      <c r="U3064" s="1" t="s">
        <v>85</v>
      </c>
      <c r="V3064" s="1" t="s">
        <v>78</v>
      </c>
      <c r="W3064" s="1" t="s">
        <v>79</v>
      </c>
      <c r="X3064" s="1" t="s">
        <v>80</v>
      </c>
      <c r="Y3064" s="1" t="s">
        <v>81</v>
      </c>
      <c r="Z3064" s="1" t="s">
        <v>82</v>
      </c>
      <c r="AA3064">
        <v>232</v>
      </c>
      <c r="AB3064">
        <v>331.76</v>
      </c>
    </row>
    <row r="3065" spans="18:28" ht="14.4" x14ac:dyDescent="0.3">
      <c r="R3065" s="22">
        <v>2725442</v>
      </c>
      <c r="S3065">
        <v>2022</v>
      </c>
      <c r="T3065" s="1" t="s">
        <v>0</v>
      </c>
      <c r="U3065" s="1" t="s">
        <v>85</v>
      </c>
      <c r="V3065" s="1" t="s">
        <v>78</v>
      </c>
      <c r="W3065" s="1" t="s">
        <v>79</v>
      </c>
      <c r="X3065" s="1" t="s">
        <v>80</v>
      </c>
      <c r="Y3065" s="1" t="s">
        <v>81</v>
      </c>
      <c r="Z3065" s="1" t="s">
        <v>82</v>
      </c>
      <c r="AA3065">
        <v>226</v>
      </c>
      <c r="AB3065">
        <v>323.18</v>
      </c>
    </row>
    <row r="3066" spans="18:28" ht="14.4" x14ac:dyDescent="0.3">
      <c r="R3066" s="22">
        <v>2725442</v>
      </c>
      <c r="S3066">
        <v>2022</v>
      </c>
      <c r="T3066" s="1" t="s">
        <v>0</v>
      </c>
      <c r="U3066" s="1" t="s">
        <v>85</v>
      </c>
      <c r="V3066" s="1" t="s">
        <v>78</v>
      </c>
      <c r="W3066" s="1" t="s">
        <v>79</v>
      </c>
      <c r="X3066" s="1" t="s">
        <v>80</v>
      </c>
      <c r="Y3066" s="1" t="s">
        <v>81</v>
      </c>
      <c r="Z3066" s="1" t="s">
        <v>82</v>
      </c>
      <c r="AA3066">
        <v>220</v>
      </c>
      <c r="AB3066">
        <v>314.60000000000002</v>
      </c>
    </row>
    <row r="3067" spans="18:28" ht="14.4" x14ac:dyDescent="0.3">
      <c r="R3067" s="22">
        <v>2725442</v>
      </c>
      <c r="S3067">
        <v>2022</v>
      </c>
      <c r="T3067" s="1" t="s">
        <v>0</v>
      </c>
      <c r="U3067" s="1" t="s">
        <v>85</v>
      </c>
      <c r="V3067" s="1" t="s">
        <v>78</v>
      </c>
      <c r="W3067" s="1" t="s">
        <v>79</v>
      </c>
      <c r="X3067" s="1" t="s">
        <v>80</v>
      </c>
      <c r="Y3067" s="1" t="s">
        <v>81</v>
      </c>
      <c r="Z3067" s="1" t="s">
        <v>82</v>
      </c>
      <c r="AA3067">
        <v>1041</v>
      </c>
      <c r="AB3067">
        <v>1488.63</v>
      </c>
    </row>
    <row r="3068" spans="18:28" ht="14.4" x14ac:dyDescent="0.3">
      <c r="R3068" s="22">
        <v>2725442</v>
      </c>
      <c r="S3068">
        <v>2022</v>
      </c>
      <c r="T3068" s="1" t="s">
        <v>0</v>
      </c>
      <c r="U3068" s="1" t="s">
        <v>85</v>
      </c>
      <c r="V3068" s="1" t="s">
        <v>78</v>
      </c>
      <c r="W3068" s="1" t="s">
        <v>79</v>
      </c>
      <c r="X3068" s="1" t="s">
        <v>80</v>
      </c>
      <c r="Y3068" s="1" t="s">
        <v>81</v>
      </c>
      <c r="Z3068" s="1" t="s">
        <v>82</v>
      </c>
      <c r="AA3068">
        <v>219</v>
      </c>
      <c r="AB3068">
        <v>313.17</v>
      </c>
    </row>
    <row r="3069" spans="18:28" ht="14.4" x14ac:dyDescent="0.3">
      <c r="R3069" s="22">
        <v>2725442</v>
      </c>
      <c r="S3069">
        <v>2022</v>
      </c>
      <c r="T3069" s="1" t="s">
        <v>0</v>
      </c>
      <c r="U3069" s="1" t="s">
        <v>85</v>
      </c>
      <c r="V3069" s="1" t="s">
        <v>78</v>
      </c>
      <c r="W3069" s="1" t="s">
        <v>79</v>
      </c>
      <c r="X3069" s="1" t="s">
        <v>80</v>
      </c>
      <c r="Y3069" s="1" t="s">
        <v>81</v>
      </c>
      <c r="Z3069" s="1" t="s">
        <v>82</v>
      </c>
      <c r="AA3069">
        <v>789</v>
      </c>
      <c r="AB3069">
        <v>1128.27</v>
      </c>
    </row>
    <row r="3070" spans="18:28" ht="14.4" x14ac:dyDescent="0.3">
      <c r="R3070" s="22">
        <v>2725442</v>
      </c>
      <c r="S3070">
        <v>2022</v>
      </c>
      <c r="T3070" s="1" t="s">
        <v>0</v>
      </c>
      <c r="U3070" s="1" t="s">
        <v>85</v>
      </c>
      <c r="V3070" s="1" t="s">
        <v>78</v>
      </c>
      <c r="W3070" s="1" t="s">
        <v>79</v>
      </c>
      <c r="X3070" s="1" t="s">
        <v>80</v>
      </c>
      <c r="Y3070" s="1" t="s">
        <v>81</v>
      </c>
      <c r="Z3070" s="1" t="s">
        <v>82</v>
      </c>
      <c r="AA3070">
        <v>822</v>
      </c>
      <c r="AB3070">
        <v>1175.46</v>
      </c>
    </row>
    <row r="3071" spans="18:28" ht="14.4" x14ac:dyDescent="0.3">
      <c r="R3071" s="22">
        <v>2725442</v>
      </c>
      <c r="S3071">
        <v>2022</v>
      </c>
      <c r="T3071" s="1" t="s">
        <v>0</v>
      </c>
      <c r="U3071" s="1" t="s">
        <v>85</v>
      </c>
      <c r="V3071" s="1" t="s">
        <v>78</v>
      </c>
      <c r="W3071" s="1" t="s">
        <v>79</v>
      </c>
      <c r="X3071" s="1" t="s">
        <v>80</v>
      </c>
      <c r="Y3071" s="1" t="s">
        <v>81</v>
      </c>
      <c r="Z3071" s="1" t="s">
        <v>82</v>
      </c>
      <c r="AA3071">
        <v>215</v>
      </c>
      <c r="AB3071">
        <v>307.45</v>
      </c>
    </row>
    <row r="3072" spans="18:28" ht="14.4" x14ac:dyDescent="0.3">
      <c r="R3072" s="22">
        <v>2725442</v>
      </c>
      <c r="S3072">
        <v>2022</v>
      </c>
      <c r="T3072" s="1" t="s">
        <v>6</v>
      </c>
      <c r="U3072" s="1" t="s">
        <v>85</v>
      </c>
      <c r="V3072" s="1" t="s">
        <v>78</v>
      </c>
      <c r="W3072" s="1" t="s">
        <v>79</v>
      </c>
      <c r="X3072" s="1" t="s">
        <v>80</v>
      </c>
      <c r="Y3072" s="1" t="s">
        <v>81</v>
      </c>
      <c r="Z3072" s="1" t="s">
        <v>82</v>
      </c>
      <c r="AA3072">
        <v>230</v>
      </c>
      <c r="AB3072">
        <v>328.9</v>
      </c>
    </row>
    <row r="3073" spans="18:28" ht="14.4" x14ac:dyDescent="0.3">
      <c r="R3073" s="22">
        <v>2725442</v>
      </c>
      <c r="S3073">
        <v>2022</v>
      </c>
      <c r="T3073" s="1" t="s">
        <v>6</v>
      </c>
      <c r="U3073" s="1" t="s">
        <v>85</v>
      </c>
      <c r="V3073" s="1" t="s">
        <v>78</v>
      </c>
      <c r="W3073" s="1" t="s">
        <v>79</v>
      </c>
      <c r="X3073" s="1" t="s">
        <v>80</v>
      </c>
      <c r="Y3073" s="1" t="s">
        <v>81</v>
      </c>
      <c r="Z3073" s="1" t="s">
        <v>82</v>
      </c>
      <c r="AA3073">
        <v>136</v>
      </c>
      <c r="AB3073">
        <v>194.48</v>
      </c>
    </row>
    <row r="3074" spans="18:28" ht="14.4" x14ac:dyDescent="0.3">
      <c r="R3074" s="22">
        <v>2725442</v>
      </c>
      <c r="S3074">
        <v>2022</v>
      </c>
      <c r="T3074" s="1" t="s">
        <v>6</v>
      </c>
      <c r="U3074" s="1" t="s">
        <v>85</v>
      </c>
      <c r="V3074" s="1" t="s">
        <v>78</v>
      </c>
      <c r="W3074" s="1" t="s">
        <v>79</v>
      </c>
      <c r="X3074" s="1" t="s">
        <v>80</v>
      </c>
      <c r="Y3074" s="1" t="s">
        <v>81</v>
      </c>
      <c r="Z3074" s="1" t="s">
        <v>82</v>
      </c>
      <c r="AA3074">
        <v>231</v>
      </c>
      <c r="AB3074">
        <v>330.33</v>
      </c>
    </row>
    <row r="3075" spans="18:28" ht="14.4" x14ac:dyDescent="0.3">
      <c r="R3075" s="22">
        <v>2725442</v>
      </c>
      <c r="S3075">
        <v>2022</v>
      </c>
      <c r="T3075" s="1" t="s">
        <v>6</v>
      </c>
      <c r="U3075" s="1" t="s">
        <v>85</v>
      </c>
      <c r="V3075" s="1" t="s">
        <v>78</v>
      </c>
      <c r="W3075" s="1" t="s">
        <v>79</v>
      </c>
      <c r="X3075" s="1" t="s">
        <v>80</v>
      </c>
      <c r="Y3075" s="1" t="s">
        <v>81</v>
      </c>
      <c r="Z3075" s="1" t="s">
        <v>82</v>
      </c>
      <c r="AA3075">
        <v>127</v>
      </c>
      <c r="AB3075">
        <v>181.61</v>
      </c>
    </row>
    <row r="3076" spans="18:28" ht="14.4" x14ac:dyDescent="0.3">
      <c r="R3076" s="22">
        <v>2725442</v>
      </c>
      <c r="S3076">
        <v>2022</v>
      </c>
      <c r="T3076" s="1" t="s">
        <v>6</v>
      </c>
      <c r="U3076" s="1" t="s">
        <v>85</v>
      </c>
      <c r="V3076" s="1" t="s">
        <v>78</v>
      </c>
      <c r="W3076" s="1" t="s">
        <v>79</v>
      </c>
      <c r="X3076" s="1" t="s">
        <v>80</v>
      </c>
      <c r="Y3076" s="1" t="s">
        <v>81</v>
      </c>
      <c r="Z3076" s="1" t="s">
        <v>82</v>
      </c>
      <c r="AA3076">
        <v>794</v>
      </c>
      <c r="AB3076">
        <v>1135.42</v>
      </c>
    </row>
    <row r="3077" spans="18:28" ht="14.4" x14ac:dyDescent="0.3">
      <c r="R3077" s="22">
        <v>2725442</v>
      </c>
      <c r="S3077">
        <v>2022</v>
      </c>
      <c r="T3077" s="1" t="s">
        <v>6</v>
      </c>
      <c r="U3077" s="1" t="s">
        <v>85</v>
      </c>
      <c r="V3077" s="1" t="s">
        <v>78</v>
      </c>
      <c r="W3077" s="1" t="s">
        <v>79</v>
      </c>
      <c r="X3077" s="1" t="s">
        <v>80</v>
      </c>
      <c r="Y3077" s="1" t="s">
        <v>81</v>
      </c>
      <c r="Z3077" s="1" t="s">
        <v>82</v>
      </c>
      <c r="AA3077">
        <v>233</v>
      </c>
      <c r="AB3077">
        <v>333.19</v>
      </c>
    </row>
    <row r="3078" spans="18:28" ht="14.4" x14ac:dyDescent="0.3">
      <c r="R3078" s="22">
        <v>2725442</v>
      </c>
      <c r="S3078">
        <v>2022</v>
      </c>
      <c r="T3078" s="1" t="s">
        <v>5</v>
      </c>
      <c r="U3078" s="1" t="s">
        <v>85</v>
      </c>
      <c r="V3078" s="1" t="s">
        <v>78</v>
      </c>
      <c r="W3078" s="1" t="s">
        <v>79</v>
      </c>
      <c r="X3078" s="1" t="s">
        <v>80</v>
      </c>
      <c r="Y3078" s="1" t="s">
        <v>81</v>
      </c>
      <c r="Z3078" s="1" t="s">
        <v>82</v>
      </c>
      <c r="AA3078">
        <v>154</v>
      </c>
      <c r="AB3078">
        <v>220.22</v>
      </c>
    </row>
    <row r="3079" spans="18:28" ht="14.4" x14ac:dyDescent="0.3">
      <c r="R3079" s="22">
        <v>2725442</v>
      </c>
      <c r="S3079">
        <v>2022</v>
      </c>
      <c r="T3079" s="1" t="s">
        <v>5</v>
      </c>
      <c r="U3079" s="1" t="s">
        <v>85</v>
      </c>
      <c r="V3079" s="1" t="s">
        <v>78</v>
      </c>
      <c r="W3079" s="1" t="s">
        <v>79</v>
      </c>
      <c r="X3079" s="1" t="s">
        <v>80</v>
      </c>
      <c r="Y3079" s="1" t="s">
        <v>81</v>
      </c>
      <c r="Z3079" s="1" t="s">
        <v>82</v>
      </c>
      <c r="AA3079">
        <v>237</v>
      </c>
      <c r="AB3079">
        <v>338.90999999999997</v>
      </c>
    </row>
    <row r="3080" spans="18:28" ht="14.4" x14ac:dyDescent="0.3">
      <c r="R3080" s="22">
        <v>2725442</v>
      </c>
      <c r="S3080">
        <v>2022</v>
      </c>
      <c r="T3080" s="1" t="s">
        <v>5</v>
      </c>
      <c r="U3080" s="1" t="s">
        <v>85</v>
      </c>
      <c r="V3080" s="1" t="s">
        <v>78</v>
      </c>
      <c r="W3080" s="1" t="s">
        <v>79</v>
      </c>
      <c r="X3080" s="1" t="s">
        <v>80</v>
      </c>
      <c r="Y3080" s="1" t="s">
        <v>81</v>
      </c>
      <c r="Z3080" s="1" t="s">
        <v>82</v>
      </c>
      <c r="AA3080">
        <v>793</v>
      </c>
      <c r="AB3080">
        <v>1133.99</v>
      </c>
    </row>
    <row r="3081" spans="18:28" ht="14.4" x14ac:dyDescent="0.3">
      <c r="R3081" s="22">
        <v>2725442</v>
      </c>
      <c r="S3081">
        <v>2022</v>
      </c>
      <c r="T3081" s="1" t="s">
        <v>5</v>
      </c>
      <c r="U3081" s="1" t="s">
        <v>85</v>
      </c>
      <c r="V3081" s="1" t="s">
        <v>78</v>
      </c>
      <c r="W3081" s="1" t="s">
        <v>79</v>
      </c>
      <c r="X3081" s="1" t="s">
        <v>80</v>
      </c>
      <c r="Y3081" s="1" t="s">
        <v>81</v>
      </c>
      <c r="Z3081" s="1" t="s">
        <v>82</v>
      </c>
      <c r="AA3081">
        <v>827</v>
      </c>
      <c r="AB3081">
        <v>1182.6100000000001</v>
      </c>
    </row>
    <row r="3082" spans="18:28" ht="14.4" x14ac:dyDescent="0.3">
      <c r="R3082" s="22">
        <v>2725442</v>
      </c>
      <c r="S3082">
        <v>2022</v>
      </c>
      <c r="T3082" s="1" t="s">
        <v>5</v>
      </c>
      <c r="U3082" s="1" t="s">
        <v>85</v>
      </c>
      <c r="V3082" s="1" t="s">
        <v>78</v>
      </c>
      <c r="W3082" s="1" t="s">
        <v>79</v>
      </c>
      <c r="X3082" s="1" t="s">
        <v>80</v>
      </c>
      <c r="Y3082" s="1" t="s">
        <v>81</v>
      </c>
      <c r="Z3082" s="1" t="s">
        <v>82</v>
      </c>
      <c r="AA3082">
        <v>239</v>
      </c>
      <c r="AB3082">
        <v>341.77</v>
      </c>
    </row>
    <row r="3083" spans="18:28" ht="14.4" x14ac:dyDescent="0.3">
      <c r="R3083" s="22">
        <v>2725442</v>
      </c>
      <c r="S3083">
        <v>2022</v>
      </c>
      <c r="T3083" s="1" t="s">
        <v>2</v>
      </c>
      <c r="U3083" s="1" t="s">
        <v>85</v>
      </c>
      <c r="V3083" s="1" t="s">
        <v>78</v>
      </c>
      <c r="W3083" s="1" t="s">
        <v>79</v>
      </c>
      <c r="X3083" s="1" t="s">
        <v>80</v>
      </c>
      <c r="Y3083" s="1" t="s">
        <v>81</v>
      </c>
      <c r="Z3083" s="1" t="s">
        <v>82</v>
      </c>
      <c r="AA3083">
        <v>206</v>
      </c>
      <c r="AB3083">
        <v>294.58</v>
      </c>
    </row>
    <row r="3084" spans="18:28" ht="14.4" x14ac:dyDescent="0.3">
      <c r="R3084" s="22">
        <v>2725442</v>
      </c>
      <c r="S3084">
        <v>2022</v>
      </c>
      <c r="T3084" s="1" t="s">
        <v>2</v>
      </c>
      <c r="U3084" s="1" t="s">
        <v>85</v>
      </c>
      <c r="V3084" s="1" t="s">
        <v>78</v>
      </c>
      <c r="W3084" s="1" t="s">
        <v>79</v>
      </c>
      <c r="X3084" s="1" t="s">
        <v>80</v>
      </c>
      <c r="Y3084" s="1" t="s">
        <v>81</v>
      </c>
      <c r="Z3084" s="1" t="s">
        <v>82</v>
      </c>
      <c r="AA3084">
        <v>196</v>
      </c>
      <c r="AB3084">
        <v>280.27999999999997</v>
      </c>
    </row>
    <row r="3085" spans="18:28" ht="14.4" x14ac:dyDescent="0.3">
      <c r="R3085" s="22">
        <v>2725442</v>
      </c>
      <c r="S3085">
        <v>2022</v>
      </c>
      <c r="T3085" s="1" t="s">
        <v>2</v>
      </c>
      <c r="U3085" s="1" t="s">
        <v>85</v>
      </c>
      <c r="V3085" s="1" t="s">
        <v>78</v>
      </c>
      <c r="W3085" s="1" t="s">
        <v>79</v>
      </c>
      <c r="X3085" s="1" t="s">
        <v>80</v>
      </c>
      <c r="Y3085" s="1" t="s">
        <v>81</v>
      </c>
      <c r="Z3085" s="1" t="s">
        <v>82</v>
      </c>
      <c r="AA3085">
        <v>190</v>
      </c>
      <c r="AB3085">
        <v>271.7</v>
      </c>
    </row>
    <row r="3086" spans="18:28" ht="14.4" x14ac:dyDescent="0.3">
      <c r="R3086" s="22">
        <v>2725442</v>
      </c>
      <c r="S3086">
        <v>2022</v>
      </c>
      <c r="T3086" s="1" t="s">
        <v>2</v>
      </c>
      <c r="U3086" s="1" t="s">
        <v>85</v>
      </c>
      <c r="V3086" s="1" t="s">
        <v>78</v>
      </c>
      <c r="W3086" s="1" t="s">
        <v>79</v>
      </c>
      <c r="X3086" s="1" t="s">
        <v>80</v>
      </c>
      <c r="Y3086" s="1" t="s">
        <v>81</v>
      </c>
      <c r="Z3086" s="1" t="s">
        <v>82</v>
      </c>
      <c r="AA3086">
        <v>1010</v>
      </c>
      <c r="AB3086">
        <v>1444.3</v>
      </c>
    </row>
    <row r="3087" spans="18:28" ht="14.4" x14ac:dyDescent="0.3">
      <c r="R3087" s="22">
        <v>2725442</v>
      </c>
      <c r="S3087">
        <v>2022</v>
      </c>
      <c r="T3087" s="1" t="s">
        <v>2</v>
      </c>
      <c r="U3087" s="1" t="s">
        <v>85</v>
      </c>
      <c r="V3087" s="1" t="s">
        <v>78</v>
      </c>
      <c r="W3087" s="1" t="s">
        <v>79</v>
      </c>
      <c r="X3087" s="1" t="s">
        <v>80</v>
      </c>
      <c r="Y3087" s="1" t="s">
        <v>81</v>
      </c>
      <c r="Z3087" s="1" t="s">
        <v>82</v>
      </c>
      <c r="AA3087">
        <v>207</v>
      </c>
      <c r="AB3087">
        <v>296.01</v>
      </c>
    </row>
    <row r="3088" spans="18:28" ht="14.4" x14ac:dyDescent="0.3">
      <c r="R3088" s="22">
        <v>2725442</v>
      </c>
      <c r="S3088">
        <v>2022</v>
      </c>
      <c r="T3088" s="1" t="s">
        <v>2</v>
      </c>
      <c r="U3088" s="1" t="s">
        <v>85</v>
      </c>
      <c r="V3088" s="1" t="s">
        <v>78</v>
      </c>
      <c r="W3088" s="1" t="s">
        <v>79</v>
      </c>
      <c r="X3088" s="1" t="s">
        <v>80</v>
      </c>
      <c r="Y3088" s="1" t="s">
        <v>81</v>
      </c>
      <c r="Z3088" s="1" t="s">
        <v>82</v>
      </c>
      <c r="AA3088">
        <v>193</v>
      </c>
      <c r="AB3088">
        <v>275.99</v>
      </c>
    </row>
    <row r="3089" spans="18:28" ht="14.4" x14ac:dyDescent="0.3">
      <c r="R3089" s="22">
        <v>2725442</v>
      </c>
      <c r="S3089">
        <v>2022</v>
      </c>
      <c r="T3089" s="1" t="s">
        <v>2</v>
      </c>
      <c r="U3089" s="1" t="s">
        <v>85</v>
      </c>
      <c r="V3089" s="1" t="s">
        <v>78</v>
      </c>
      <c r="W3089" s="1" t="s">
        <v>79</v>
      </c>
      <c r="X3089" s="1" t="s">
        <v>80</v>
      </c>
      <c r="Y3089" s="1" t="s">
        <v>81</v>
      </c>
      <c r="Z3089" s="1" t="s">
        <v>82</v>
      </c>
      <c r="AA3089">
        <v>187</v>
      </c>
      <c r="AB3089">
        <v>267.40999999999997</v>
      </c>
    </row>
    <row r="3090" spans="18:28" ht="14.4" x14ac:dyDescent="0.3">
      <c r="R3090" s="22">
        <v>2725442</v>
      </c>
      <c r="S3090">
        <v>2022</v>
      </c>
      <c r="T3090" s="1" t="s">
        <v>2</v>
      </c>
      <c r="U3090" s="1" t="s">
        <v>85</v>
      </c>
      <c r="V3090" s="1" t="s">
        <v>78</v>
      </c>
      <c r="W3090" s="1" t="s">
        <v>79</v>
      </c>
      <c r="X3090" s="1" t="s">
        <v>80</v>
      </c>
      <c r="Y3090" s="1" t="s">
        <v>81</v>
      </c>
      <c r="Z3090" s="1" t="s">
        <v>82</v>
      </c>
      <c r="AA3090">
        <v>791</v>
      </c>
      <c r="AB3090">
        <v>1131.1300000000001</v>
      </c>
    </row>
    <row r="3091" spans="18:28" ht="14.4" x14ac:dyDescent="0.3">
      <c r="R3091" s="22">
        <v>2725442</v>
      </c>
      <c r="S3091">
        <v>2022</v>
      </c>
      <c r="T3091" s="1" t="s">
        <v>2</v>
      </c>
      <c r="U3091" s="1" t="s">
        <v>85</v>
      </c>
      <c r="V3091" s="1" t="s">
        <v>78</v>
      </c>
      <c r="W3091" s="1" t="s">
        <v>79</v>
      </c>
      <c r="X3091" s="1" t="s">
        <v>80</v>
      </c>
      <c r="Y3091" s="1" t="s">
        <v>81</v>
      </c>
      <c r="Z3091" s="1" t="s">
        <v>82</v>
      </c>
      <c r="AA3091">
        <v>824</v>
      </c>
      <c r="AB3091">
        <v>1178.32</v>
      </c>
    </row>
    <row r="3092" spans="18:28" ht="14.4" x14ac:dyDescent="0.3">
      <c r="R3092" s="22">
        <v>2725442</v>
      </c>
      <c r="S3092">
        <v>2022</v>
      </c>
      <c r="T3092" s="1" t="s">
        <v>4</v>
      </c>
      <c r="U3092" s="1" t="s">
        <v>85</v>
      </c>
      <c r="V3092" s="1" t="s">
        <v>78</v>
      </c>
      <c r="W3092" s="1" t="s">
        <v>79</v>
      </c>
      <c r="X3092" s="1" t="s">
        <v>80</v>
      </c>
      <c r="Y3092" s="1" t="s">
        <v>81</v>
      </c>
      <c r="Z3092" s="1" t="s">
        <v>82</v>
      </c>
      <c r="AA3092">
        <v>160</v>
      </c>
      <c r="AB3092">
        <v>228.8</v>
      </c>
    </row>
    <row r="3093" spans="18:28" ht="14.4" x14ac:dyDescent="0.3">
      <c r="R3093" s="22">
        <v>2725442</v>
      </c>
      <c r="S3093">
        <v>2022</v>
      </c>
      <c r="T3093" s="1" t="s">
        <v>4</v>
      </c>
      <c r="U3093" s="1" t="s">
        <v>85</v>
      </c>
      <c r="V3093" s="1" t="s">
        <v>78</v>
      </c>
      <c r="W3093" s="1" t="s">
        <v>79</v>
      </c>
      <c r="X3093" s="1" t="s">
        <v>80</v>
      </c>
      <c r="Y3093" s="1" t="s">
        <v>81</v>
      </c>
      <c r="Z3093" s="1" t="s">
        <v>82</v>
      </c>
      <c r="AA3093">
        <v>195</v>
      </c>
      <c r="AB3093">
        <v>278.85000000000002</v>
      </c>
    </row>
    <row r="3094" spans="18:28" ht="14.4" x14ac:dyDescent="0.3">
      <c r="R3094" s="22">
        <v>2725442</v>
      </c>
      <c r="S3094">
        <v>2022</v>
      </c>
      <c r="T3094" s="1" t="s">
        <v>4</v>
      </c>
      <c r="U3094" s="1" t="s">
        <v>85</v>
      </c>
      <c r="V3094" s="1" t="s">
        <v>78</v>
      </c>
      <c r="W3094" s="1" t="s">
        <v>79</v>
      </c>
      <c r="X3094" s="1" t="s">
        <v>80</v>
      </c>
      <c r="Y3094" s="1" t="s">
        <v>81</v>
      </c>
      <c r="Z3094" s="1" t="s">
        <v>82</v>
      </c>
      <c r="AA3094">
        <v>243</v>
      </c>
      <c r="AB3094">
        <v>347.49</v>
      </c>
    </row>
    <row r="3095" spans="18:28" ht="14.4" x14ac:dyDescent="0.3">
      <c r="R3095" s="22">
        <v>2725442</v>
      </c>
      <c r="S3095">
        <v>2022</v>
      </c>
      <c r="T3095" s="1" t="s">
        <v>4</v>
      </c>
      <c r="U3095" s="1" t="s">
        <v>85</v>
      </c>
      <c r="V3095" s="1" t="s">
        <v>78</v>
      </c>
      <c r="W3095" s="1" t="s">
        <v>79</v>
      </c>
      <c r="X3095" s="1" t="s">
        <v>80</v>
      </c>
      <c r="Y3095" s="1" t="s">
        <v>81</v>
      </c>
      <c r="Z3095" s="1" t="s">
        <v>82</v>
      </c>
      <c r="AA3095">
        <v>826</v>
      </c>
      <c r="AB3095">
        <v>1181.18</v>
      </c>
    </row>
    <row r="3096" spans="18:28" ht="14.4" x14ac:dyDescent="0.3">
      <c r="R3096" s="22">
        <v>2725442</v>
      </c>
      <c r="S3096">
        <v>2022</v>
      </c>
      <c r="T3096" s="1" t="s">
        <v>10</v>
      </c>
      <c r="U3096" s="1" t="s">
        <v>85</v>
      </c>
      <c r="V3096" s="1" t="s">
        <v>78</v>
      </c>
      <c r="W3096" s="1" t="s">
        <v>79</v>
      </c>
      <c r="X3096" s="1" t="s">
        <v>80</v>
      </c>
      <c r="Y3096" s="1" t="s">
        <v>81</v>
      </c>
      <c r="Z3096" s="1" t="s">
        <v>82</v>
      </c>
      <c r="AA3096">
        <v>164</v>
      </c>
      <c r="AB3096">
        <v>234.51999999999998</v>
      </c>
    </row>
    <row r="3097" spans="18:28" ht="14.4" x14ac:dyDescent="0.3">
      <c r="R3097" s="22">
        <v>2725442</v>
      </c>
      <c r="S3097">
        <v>2022</v>
      </c>
      <c r="T3097" s="1" t="s">
        <v>10</v>
      </c>
      <c r="U3097" s="1" t="s">
        <v>85</v>
      </c>
      <c r="V3097" s="1" t="s">
        <v>78</v>
      </c>
      <c r="W3097" s="1" t="s">
        <v>79</v>
      </c>
      <c r="X3097" s="1" t="s">
        <v>80</v>
      </c>
      <c r="Y3097" s="1" t="s">
        <v>81</v>
      </c>
      <c r="Z3097" s="1" t="s">
        <v>82</v>
      </c>
      <c r="AA3097">
        <v>316</v>
      </c>
      <c r="AB3097">
        <v>451.88</v>
      </c>
    </row>
    <row r="3098" spans="18:28" ht="14.4" x14ac:dyDescent="0.3">
      <c r="R3098" s="22">
        <v>2725442</v>
      </c>
      <c r="S3098">
        <v>2022</v>
      </c>
      <c r="T3098" s="1" t="s">
        <v>10</v>
      </c>
      <c r="U3098" s="1" t="s">
        <v>85</v>
      </c>
      <c r="V3098" s="1" t="s">
        <v>78</v>
      </c>
      <c r="W3098" s="1" t="s">
        <v>79</v>
      </c>
      <c r="X3098" s="1" t="s">
        <v>80</v>
      </c>
      <c r="Y3098" s="1" t="s">
        <v>81</v>
      </c>
      <c r="Z3098" s="1" t="s">
        <v>82</v>
      </c>
      <c r="AA3098">
        <v>165</v>
      </c>
      <c r="AB3098">
        <v>235.95</v>
      </c>
    </row>
    <row r="3099" spans="18:28" ht="14.4" x14ac:dyDescent="0.3">
      <c r="R3099" s="22">
        <v>2725442</v>
      </c>
      <c r="S3099">
        <v>2022</v>
      </c>
      <c r="T3099" s="1" t="s">
        <v>10</v>
      </c>
      <c r="U3099" s="1" t="s">
        <v>85</v>
      </c>
      <c r="V3099" s="1" t="s">
        <v>78</v>
      </c>
      <c r="W3099" s="1" t="s">
        <v>79</v>
      </c>
      <c r="X3099" s="1" t="s">
        <v>80</v>
      </c>
      <c r="Y3099" s="1" t="s">
        <v>81</v>
      </c>
      <c r="Z3099" s="1" t="s">
        <v>82</v>
      </c>
      <c r="AA3099">
        <v>319</v>
      </c>
      <c r="AB3099">
        <v>456.16999999999996</v>
      </c>
    </row>
    <row r="3100" spans="18:28" ht="14.4" x14ac:dyDescent="0.3">
      <c r="R3100" s="22">
        <v>2725442</v>
      </c>
      <c r="S3100">
        <v>2022</v>
      </c>
      <c r="T3100" s="1" t="s">
        <v>10</v>
      </c>
      <c r="U3100" s="1" t="s">
        <v>85</v>
      </c>
      <c r="V3100" s="1" t="s">
        <v>78</v>
      </c>
      <c r="W3100" s="1" t="s">
        <v>79</v>
      </c>
      <c r="X3100" s="1" t="s">
        <v>80</v>
      </c>
      <c r="Y3100" s="1" t="s">
        <v>81</v>
      </c>
      <c r="Z3100" s="1" t="s">
        <v>82</v>
      </c>
      <c r="AA3100">
        <v>313</v>
      </c>
      <c r="AB3100">
        <v>447.59000000000003</v>
      </c>
    </row>
    <row r="3101" spans="18:28" ht="14.4" x14ac:dyDescent="0.3">
      <c r="R3101" s="22">
        <v>2725442</v>
      </c>
      <c r="S3101">
        <v>2022</v>
      </c>
      <c r="T3101" s="1" t="s">
        <v>10</v>
      </c>
      <c r="U3101" s="1" t="s">
        <v>85</v>
      </c>
      <c r="V3101" s="1" t="s">
        <v>78</v>
      </c>
      <c r="W3101" s="1" t="s">
        <v>79</v>
      </c>
      <c r="X3101" s="1" t="s">
        <v>80</v>
      </c>
      <c r="Y3101" s="1" t="s">
        <v>81</v>
      </c>
      <c r="Z3101" s="1" t="s">
        <v>82</v>
      </c>
      <c r="AA3101">
        <v>831</v>
      </c>
      <c r="AB3101">
        <v>1188.33</v>
      </c>
    </row>
    <row r="3102" spans="18:28" ht="14.4" x14ac:dyDescent="0.3">
      <c r="R3102" s="22">
        <v>2725442</v>
      </c>
      <c r="S3102">
        <v>2022</v>
      </c>
      <c r="T3102" s="1" t="s">
        <v>9</v>
      </c>
      <c r="U3102" s="1" t="s">
        <v>85</v>
      </c>
      <c r="V3102" s="1" t="s">
        <v>78</v>
      </c>
      <c r="W3102" s="1" t="s">
        <v>79</v>
      </c>
      <c r="X3102" s="1" t="s">
        <v>80</v>
      </c>
      <c r="Y3102" s="1" t="s">
        <v>81</v>
      </c>
      <c r="Z3102" s="1" t="s">
        <v>82</v>
      </c>
      <c r="AA3102">
        <v>322</v>
      </c>
      <c r="AB3102">
        <v>460.46000000000004</v>
      </c>
    </row>
    <row r="3103" spans="18:28" ht="14.4" x14ac:dyDescent="0.3">
      <c r="R3103" s="22">
        <v>2725442</v>
      </c>
      <c r="S3103">
        <v>2022</v>
      </c>
      <c r="T3103" s="1" t="s">
        <v>9</v>
      </c>
      <c r="U3103" s="1" t="s">
        <v>85</v>
      </c>
      <c r="V3103" s="1" t="s">
        <v>78</v>
      </c>
      <c r="W3103" s="1" t="s">
        <v>79</v>
      </c>
      <c r="X3103" s="1" t="s">
        <v>80</v>
      </c>
      <c r="Y3103" s="1" t="s">
        <v>81</v>
      </c>
      <c r="Z3103" s="1" t="s">
        <v>82</v>
      </c>
      <c r="AA3103">
        <v>216</v>
      </c>
      <c r="AB3103">
        <v>308.88</v>
      </c>
    </row>
    <row r="3104" spans="18:28" ht="14.4" x14ac:dyDescent="0.3">
      <c r="R3104" s="22">
        <v>2725442</v>
      </c>
      <c r="S3104">
        <v>2022</v>
      </c>
      <c r="T3104" s="1" t="s">
        <v>9</v>
      </c>
      <c r="U3104" s="1" t="s">
        <v>85</v>
      </c>
      <c r="V3104" s="1" t="s">
        <v>78</v>
      </c>
      <c r="W3104" s="1" t="s">
        <v>79</v>
      </c>
      <c r="X3104" s="1" t="s">
        <v>80</v>
      </c>
      <c r="Y3104" s="1" t="s">
        <v>81</v>
      </c>
      <c r="Z3104" s="1" t="s">
        <v>82</v>
      </c>
      <c r="AA3104">
        <v>243</v>
      </c>
      <c r="AB3104">
        <v>347.49</v>
      </c>
    </row>
    <row r="3105" spans="18:28" ht="14.4" x14ac:dyDescent="0.3">
      <c r="R3105" s="22">
        <v>2725442</v>
      </c>
      <c r="S3105">
        <v>2022</v>
      </c>
      <c r="T3105" s="1" t="s">
        <v>9</v>
      </c>
      <c r="U3105" s="1" t="s">
        <v>85</v>
      </c>
      <c r="V3105" s="1" t="s">
        <v>78</v>
      </c>
      <c r="W3105" s="1" t="s">
        <v>79</v>
      </c>
      <c r="X3105" s="1" t="s">
        <v>80</v>
      </c>
      <c r="Y3105" s="1" t="s">
        <v>81</v>
      </c>
      <c r="Z3105" s="1" t="s">
        <v>82</v>
      </c>
      <c r="AA3105">
        <v>241</v>
      </c>
      <c r="AB3105">
        <v>344.63</v>
      </c>
    </row>
    <row r="3106" spans="18:28" ht="14.4" x14ac:dyDescent="0.3">
      <c r="R3106" s="22">
        <v>2725442</v>
      </c>
      <c r="S3106">
        <v>2022</v>
      </c>
      <c r="T3106" s="1" t="s">
        <v>9</v>
      </c>
      <c r="U3106" s="1" t="s">
        <v>85</v>
      </c>
      <c r="V3106" s="1" t="s">
        <v>78</v>
      </c>
      <c r="W3106" s="1" t="s">
        <v>79</v>
      </c>
      <c r="X3106" s="1" t="s">
        <v>80</v>
      </c>
      <c r="Y3106" s="1" t="s">
        <v>81</v>
      </c>
      <c r="Z3106" s="1" t="s">
        <v>82</v>
      </c>
      <c r="AA3106">
        <v>830</v>
      </c>
      <c r="AB3106">
        <v>1186.9000000000001</v>
      </c>
    </row>
    <row r="3107" spans="18:28" ht="14.4" x14ac:dyDescent="0.3">
      <c r="R3107" s="22">
        <v>2725442</v>
      </c>
      <c r="S3107">
        <v>2022</v>
      </c>
      <c r="T3107" s="1" t="s">
        <v>9</v>
      </c>
      <c r="U3107" s="1" t="s">
        <v>85</v>
      </c>
      <c r="V3107" s="1" t="s">
        <v>78</v>
      </c>
      <c r="W3107" s="1" t="s">
        <v>79</v>
      </c>
      <c r="X3107" s="1" t="s">
        <v>80</v>
      </c>
      <c r="Y3107" s="1" t="s">
        <v>81</v>
      </c>
      <c r="Z3107" s="1" t="s">
        <v>82</v>
      </c>
      <c r="AA3107">
        <v>167</v>
      </c>
      <c r="AB3107">
        <v>238.81</v>
      </c>
    </row>
    <row r="3108" spans="18:28" ht="14.4" x14ac:dyDescent="0.3">
      <c r="R3108" s="22">
        <v>2725442</v>
      </c>
      <c r="S3108">
        <v>2022</v>
      </c>
      <c r="T3108" s="1" t="s">
        <v>8</v>
      </c>
      <c r="U3108" s="1" t="s">
        <v>85</v>
      </c>
      <c r="V3108" s="1" t="s">
        <v>78</v>
      </c>
      <c r="W3108" s="1" t="s">
        <v>79</v>
      </c>
      <c r="X3108" s="1" t="s">
        <v>80</v>
      </c>
      <c r="Y3108" s="1" t="s">
        <v>81</v>
      </c>
      <c r="Z3108" s="1" t="s">
        <v>82</v>
      </c>
      <c r="AA3108">
        <v>352</v>
      </c>
      <c r="AB3108">
        <v>503.36</v>
      </c>
    </row>
    <row r="3109" spans="18:28" ht="14.4" x14ac:dyDescent="0.3">
      <c r="R3109" s="22">
        <v>2725442</v>
      </c>
      <c r="S3109">
        <v>2022</v>
      </c>
      <c r="T3109" s="1" t="s">
        <v>8</v>
      </c>
      <c r="U3109" s="1" t="s">
        <v>85</v>
      </c>
      <c r="V3109" s="1" t="s">
        <v>78</v>
      </c>
      <c r="W3109" s="1" t="s">
        <v>79</v>
      </c>
      <c r="X3109" s="1" t="s">
        <v>80</v>
      </c>
      <c r="Y3109" s="1" t="s">
        <v>81</v>
      </c>
      <c r="Z3109" s="1" t="s">
        <v>82</v>
      </c>
      <c r="AA3109">
        <v>346</v>
      </c>
      <c r="AB3109">
        <v>494.78</v>
      </c>
    </row>
    <row r="3110" spans="18:28" ht="14.4" x14ac:dyDescent="0.3">
      <c r="R3110" s="22">
        <v>2725442</v>
      </c>
      <c r="S3110">
        <v>2022</v>
      </c>
      <c r="T3110" s="1" t="s">
        <v>8</v>
      </c>
      <c r="U3110" s="1" t="s">
        <v>85</v>
      </c>
      <c r="V3110" s="1" t="s">
        <v>78</v>
      </c>
      <c r="W3110" s="1" t="s">
        <v>79</v>
      </c>
      <c r="X3110" s="1" t="s">
        <v>80</v>
      </c>
      <c r="Y3110" s="1" t="s">
        <v>81</v>
      </c>
      <c r="Z3110" s="1" t="s">
        <v>82</v>
      </c>
      <c r="AA3110">
        <v>962</v>
      </c>
      <c r="AB3110">
        <v>1375.6599999999999</v>
      </c>
    </row>
    <row r="3111" spans="18:28" ht="14.4" x14ac:dyDescent="0.3">
      <c r="R3111" s="22">
        <v>2725442</v>
      </c>
      <c r="S3111">
        <v>2022</v>
      </c>
      <c r="T3111" s="1" t="s">
        <v>8</v>
      </c>
      <c r="U3111" s="1" t="s">
        <v>85</v>
      </c>
      <c r="V3111" s="1" t="s">
        <v>78</v>
      </c>
      <c r="W3111" s="1" t="s">
        <v>79</v>
      </c>
      <c r="X3111" s="1" t="s">
        <v>80</v>
      </c>
      <c r="Y3111" s="1" t="s">
        <v>81</v>
      </c>
      <c r="Z3111" s="1" t="s">
        <v>82</v>
      </c>
      <c r="AA3111">
        <v>1015</v>
      </c>
      <c r="AB3111">
        <v>1451.45</v>
      </c>
    </row>
    <row r="3112" spans="18:28" ht="14.4" x14ac:dyDescent="0.3">
      <c r="R3112" s="22">
        <v>2725442</v>
      </c>
      <c r="S3112">
        <v>2022</v>
      </c>
      <c r="T3112" s="1" t="s">
        <v>8</v>
      </c>
      <c r="U3112" s="1" t="s">
        <v>85</v>
      </c>
      <c r="V3112" s="1" t="s">
        <v>78</v>
      </c>
      <c r="W3112" s="1" t="s">
        <v>79</v>
      </c>
      <c r="X3112" s="1" t="s">
        <v>80</v>
      </c>
      <c r="Y3112" s="1" t="s">
        <v>81</v>
      </c>
      <c r="Z3112" s="1" t="s">
        <v>82</v>
      </c>
      <c r="AA3112">
        <v>222</v>
      </c>
      <c r="AB3112">
        <v>317.45999999999998</v>
      </c>
    </row>
    <row r="3113" spans="18:28" ht="14.4" x14ac:dyDescent="0.3">
      <c r="R3113" s="22">
        <v>2725442</v>
      </c>
      <c r="S3113">
        <v>2022</v>
      </c>
      <c r="T3113" s="1" t="s">
        <v>8</v>
      </c>
      <c r="U3113" s="1" t="s">
        <v>85</v>
      </c>
      <c r="V3113" s="1" t="s">
        <v>78</v>
      </c>
      <c r="W3113" s="1" t="s">
        <v>79</v>
      </c>
      <c r="X3113" s="1" t="s">
        <v>80</v>
      </c>
      <c r="Y3113" s="1" t="s">
        <v>81</v>
      </c>
      <c r="Z3113" s="1" t="s">
        <v>82</v>
      </c>
      <c r="AA3113">
        <v>177</v>
      </c>
      <c r="AB3113">
        <v>253.11</v>
      </c>
    </row>
    <row r="3114" spans="18:28" ht="14.4" x14ac:dyDescent="0.3">
      <c r="R3114" s="22">
        <v>2725442</v>
      </c>
      <c r="S3114">
        <v>2022</v>
      </c>
      <c r="T3114" s="1" t="s">
        <v>8</v>
      </c>
      <c r="U3114" s="1" t="s">
        <v>85</v>
      </c>
      <c r="V3114" s="1" t="s">
        <v>78</v>
      </c>
      <c r="W3114" s="1" t="s">
        <v>79</v>
      </c>
      <c r="X3114" s="1" t="s">
        <v>80</v>
      </c>
      <c r="Y3114" s="1" t="s">
        <v>81</v>
      </c>
      <c r="Z3114" s="1" t="s">
        <v>82</v>
      </c>
      <c r="AA3114">
        <v>219</v>
      </c>
      <c r="AB3114">
        <v>313.17</v>
      </c>
    </row>
    <row r="3115" spans="18:28" ht="14.4" x14ac:dyDescent="0.3">
      <c r="R3115" s="22">
        <v>2725442</v>
      </c>
      <c r="S3115">
        <v>2022</v>
      </c>
      <c r="T3115" s="1" t="s">
        <v>8</v>
      </c>
      <c r="U3115" s="1" t="s">
        <v>85</v>
      </c>
      <c r="V3115" s="1" t="s">
        <v>78</v>
      </c>
      <c r="W3115" s="1" t="s">
        <v>79</v>
      </c>
      <c r="X3115" s="1" t="s">
        <v>80</v>
      </c>
      <c r="Y3115" s="1" t="s">
        <v>81</v>
      </c>
      <c r="Z3115" s="1" t="s">
        <v>82</v>
      </c>
      <c r="AA3115">
        <v>343</v>
      </c>
      <c r="AB3115">
        <v>490.49</v>
      </c>
    </row>
    <row r="3116" spans="18:28" ht="14.4" x14ac:dyDescent="0.3">
      <c r="R3116" s="22">
        <v>2725442</v>
      </c>
      <c r="S3116">
        <v>2022</v>
      </c>
      <c r="T3116" s="1" t="s">
        <v>8</v>
      </c>
      <c r="U3116" s="1" t="s">
        <v>85</v>
      </c>
      <c r="V3116" s="1" t="s">
        <v>78</v>
      </c>
      <c r="W3116" s="1" t="s">
        <v>79</v>
      </c>
      <c r="X3116" s="1" t="s">
        <v>80</v>
      </c>
      <c r="Y3116" s="1" t="s">
        <v>81</v>
      </c>
      <c r="Z3116" s="1" t="s">
        <v>82</v>
      </c>
      <c r="AA3116">
        <v>796</v>
      </c>
      <c r="AB3116">
        <v>1138.28</v>
      </c>
    </row>
  </sheetData>
  <phoneticPr fontId="3" type="noConversion"/>
  <pageMargins left="0.7" right="0.7" top="0.75" bottom="0.75" header="0.3" footer="0.3"/>
  <pageSetup orientation="portrait"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95D8-C9C3-48EE-ACBF-059133284A32}">
  <sheetPr>
    <tabColor rgb="FFEA375D"/>
  </sheetPr>
  <dimension ref="A1:AH220"/>
  <sheetViews>
    <sheetView showGridLines="0" topLeftCell="T8" zoomScale="74" zoomScaleNormal="74" workbookViewId="0">
      <selection activeCell="AJ28" sqref="AJ28"/>
    </sheetView>
  </sheetViews>
  <sheetFormatPr defaultRowHeight="14.4" x14ac:dyDescent="0.3"/>
  <cols>
    <col min="2" max="2" width="13.88671875" bestFit="1" customWidth="1"/>
    <col min="3" max="3" width="16.21875" bestFit="1" customWidth="1"/>
    <col min="4" max="4" width="17.5546875" bestFit="1" customWidth="1"/>
    <col min="5" max="6" width="19" bestFit="1" customWidth="1"/>
    <col min="7" max="7" width="15.88671875" bestFit="1" customWidth="1"/>
    <col min="8" max="8" width="22.5546875" bestFit="1" customWidth="1"/>
    <col min="9" max="9" width="15.21875" customWidth="1"/>
    <col min="10" max="10" width="18" bestFit="1" customWidth="1"/>
    <col min="11" max="11" width="16.21875" bestFit="1" customWidth="1"/>
    <col min="12" max="12" width="26.6640625" bestFit="1" customWidth="1"/>
    <col min="13" max="13" width="15.33203125" bestFit="1" customWidth="1"/>
    <col min="14" max="14" width="13.5546875" customWidth="1"/>
    <col min="15" max="15" width="17.33203125" bestFit="1" customWidth="1"/>
    <col min="17" max="17" width="16.21875" bestFit="1" customWidth="1"/>
    <col min="18" max="18" width="17.5546875" bestFit="1" customWidth="1"/>
    <col min="19" max="19" width="19" bestFit="1" customWidth="1"/>
    <col min="21" max="21" width="7.109375" bestFit="1" customWidth="1"/>
    <col min="22" max="22" width="10" bestFit="1" customWidth="1"/>
    <col min="27" max="27" width="32.6640625" bestFit="1" customWidth="1"/>
    <col min="28" max="28" width="17.5546875" bestFit="1" customWidth="1"/>
    <col min="29" max="29" width="19" bestFit="1" customWidth="1"/>
    <col min="32" max="32" width="30.88671875" bestFit="1" customWidth="1"/>
    <col min="33" max="33" width="14.21875" bestFit="1" customWidth="1"/>
  </cols>
  <sheetData>
    <row r="1" spans="1:34" s="30" customFormat="1" x14ac:dyDescent="0.3">
      <c r="A1" s="70" t="s">
        <v>100</v>
      </c>
      <c r="B1" s="71"/>
      <c r="C1" s="71"/>
      <c r="D1" s="71"/>
      <c r="E1" s="71"/>
      <c r="F1" s="71"/>
      <c r="G1" s="71"/>
      <c r="H1" s="71"/>
      <c r="I1" s="71"/>
      <c r="J1" s="71"/>
      <c r="K1" s="71"/>
      <c r="L1" s="71"/>
      <c r="M1" s="71"/>
    </row>
    <row r="4" spans="1:34" ht="15.6" x14ac:dyDescent="0.3">
      <c r="C4" s="47" t="s">
        <v>43</v>
      </c>
      <c r="D4" s="48" t="s">
        <v>45</v>
      </c>
      <c r="E4" s="48" t="s">
        <v>54</v>
      </c>
      <c r="F4" s="48" t="s">
        <v>55</v>
      </c>
      <c r="I4" s="18" t="s">
        <v>47</v>
      </c>
      <c r="J4" s="18" t="s">
        <v>48</v>
      </c>
      <c r="K4" s="18" t="s">
        <v>49</v>
      </c>
      <c r="L4" s="18" t="s">
        <v>50</v>
      </c>
      <c r="M4" s="18" t="s">
        <v>51</v>
      </c>
      <c r="N4" s="18" t="s">
        <v>56</v>
      </c>
      <c r="O4" s="18" t="s">
        <v>57</v>
      </c>
      <c r="Q4" s="48" t="s">
        <v>45</v>
      </c>
      <c r="R4" s="48" t="s">
        <v>52</v>
      </c>
      <c r="T4" s="18" t="s">
        <v>21</v>
      </c>
      <c r="U4" s="18" t="s">
        <v>53</v>
      </c>
    </row>
    <row r="5" spans="1:34" x14ac:dyDescent="0.3">
      <c r="C5" s="49" t="s">
        <v>12</v>
      </c>
      <c r="D5" s="50">
        <v>177100</v>
      </c>
      <c r="E5" s="50">
        <v>11856</v>
      </c>
      <c r="F5" s="51">
        <v>0.10118631048903302</v>
      </c>
      <c r="H5" s="10" t="s">
        <v>12</v>
      </c>
      <c r="I5" s="23">
        <v>1</v>
      </c>
      <c r="J5" s="23">
        <v>3</v>
      </c>
      <c r="K5" s="15">
        <f>VLOOKUP($H5,$C$5:$E$10,2,FALSE)</f>
        <v>177100</v>
      </c>
      <c r="L5" s="15" t="str">
        <f>IF($K5=MAX($K$5:$K$10),$K5,"")</f>
        <v/>
      </c>
      <c r="M5" s="15">
        <f>IF($K5=MAX($K$5:$K$10),"",$K5)</f>
        <v>177100</v>
      </c>
      <c r="N5" s="15">
        <f>VLOOKUP($H5,$C$5:$F$10,3,0)</f>
        <v>11856</v>
      </c>
      <c r="O5" s="16">
        <f>VLOOKUP($H5,$C$5:$F$10,4,0)</f>
        <v>0.10118631048903302</v>
      </c>
      <c r="Q5" s="69">
        <v>773252.3324999999</v>
      </c>
      <c r="R5" s="69">
        <v>898931.71199999994</v>
      </c>
      <c r="T5" s="16">
        <f>Q5/R5</f>
        <v>0.86019029274161363</v>
      </c>
      <c r="U5" s="16">
        <f>100%-T5</f>
        <v>0.13980970725838637</v>
      </c>
    </row>
    <row r="6" spans="1:34" x14ac:dyDescent="0.3">
      <c r="C6" s="49" t="s">
        <v>38</v>
      </c>
      <c r="D6" s="50">
        <v>182598.13500000007</v>
      </c>
      <c r="E6" s="50">
        <v>13188</v>
      </c>
      <c r="F6" s="51">
        <v>0.11255440812494666</v>
      </c>
      <c r="H6" s="10" t="s">
        <v>38</v>
      </c>
      <c r="I6" s="23">
        <v>7</v>
      </c>
      <c r="J6" s="23">
        <v>2</v>
      </c>
      <c r="K6" s="15">
        <f t="shared" ref="K6:K10" si="0">VLOOKUP($H6,$C$5:$E$10,2,FALSE)</f>
        <v>182598.13500000007</v>
      </c>
      <c r="L6" s="15">
        <f t="shared" ref="L6:L10" si="1">IF($K6=MAX($K$5:$K$10),$K6,"")</f>
        <v>182598.13500000007</v>
      </c>
      <c r="M6" s="15" t="str">
        <f t="shared" ref="M6:M10" si="2">IF($K6=MAX($K$5:$K$10),"",$K6)</f>
        <v/>
      </c>
      <c r="N6" s="15">
        <f t="shared" ref="N6:N10" si="3">VLOOKUP($H6,$C$5:$F$10,3,0)</f>
        <v>13188</v>
      </c>
      <c r="O6" s="16">
        <f t="shared" ref="O6:O10" si="4">VLOOKUP($H6,$C$5:$F$10,4,0)</f>
        <v>0.11255440812494666</v>
      </c>
    </row>
    <row r="7" spans="1:34" x14ac:dyDescent="0.3">
      <c r="C7" s="49" t="s">
        <v>13</v>
      </c>
      <c r="D7" s="50">
        <v>61203.859999999986</v>
      </c>
      <c r="E7" s="50">
        <v>16488</v>
      </c>
      <c r="F7" s="51">
        <v>0.14071861397968763</v>
      </c>
      <c r="H7" s="10" t="s">
        <v>13</v>
      </c>
      <c r="I7" s="23">
        <v>4</v>
      </c>
      <c r="J7" s="23">
        <v>1</v>
      </c>
      <c r="K7" s="15">
        <f t="shared" si="0"/>
        <v>61203.859999999986</v>
      </c>
      <c r="L7" s="15" t="str">
        <f t="shared" si="1"/>
        <v/>
      </c>
      <c r="M7" s="15">
        <f t="shared" si="2"/>
        <v>61203.859999999986</v>
      </c>
      <c r="N7" s="15">
        <f t="shared" si="3"/>
        <v>16488</v>
      </c>
      <c r="O7" s="16">
        <f t="shared" si="4"/>
        <v>0.14071861397968763</v>
      </c>
    </row>
    <row r="8" spans="1:34" x14ac:dyDescent="0.3">
      <c r="C8" s="49" t="s">
        <v>14</v>
      </c>
      <c r="D8" s="50">
        <v>157387.38500000001</v>
      </c>
      <c r="E8" s="50">
        <v>72768</v>
      </c>
      <c r="F8" s="51">
        <v>0.62104634292054284</v>
      </c>
      <c r="H8" s="10" t="s">
        <v>14</v>
      </c>
      <c r="I8" s="23">
        <v>2</v>
      </c>
      <c r="J8" s="23">
        <v>8</v>
      </c>
      <c r="K8" s="15">
        <f t="shared" si="0"/>
        <v>157387.38500000001</v>
      </c>
      <c r="L8" s="15" t="str">
        <f t="shared" si="1"/>
        <v/>
      </c>
      <c r="M8" s="15">
        <f t="shared" si="2"/>
        <v>157387.38500000001</v>
      </c>
      <c r="N8" s="15">
        <f t="shared" si="3"/>
        <v>72768</v>
      </c>
      <c r="O8" s="16">
        <f t="shared" si="4"/>
        <v>0.62104634292054284</v>
      </c>
    </row>
    <row r="9" spans="1:34" x14ac:dyDescent="0.3">
      <c r="C9" s="49" t="s">
        <v>32</v>
      </c>
      <c r="D9" s="50">
        <v>77421.900000000009</v>
      </c>
      <c r="E9" s="50">
        <v>26</v>
      </c>
      <c r="F9" s="51">
        <v>2.218998037040198E-4</v>
      </c>
      <c r="H9" s="10" t="s">
        <v>32</v>
      </c>
      <c r="I9" s="23">
        <v>5</v>
      </c>
      <c r="J9" s="23">
        <v>9</v>
      </c>
      <c r="K9" s="15">
        <f t="shared" si="0"/>
        <v>77421.900000000009</v>
      </c>
      <c r="L9" s="15" t="str">
        <f t="shared" si="1"/>
        <v/>
      </c>
      <c r="M9" s="15">
        <f t="shared" si="2"/>
        <v>77421.900000000009</v>
      </c>
      <c r="N9" s="15">
        <f t="shared" si="3"/>
        <v>26</v>
      </c>
      <c r="O9" s="16">
        <f t="shared" si="4"/>
        <v>2.218998037040198E-4</v>
      </c>
    </row>
    <row r="10" spans="1:34" x14ac:dyDescent="0.3">
      <c r="C10" s="49" t="s">
        <v>15</v>
      </c>
      <c r="D10" s="50">
        <v>117541.05249999998</v>
      </c>
      <c r="E10" s="50">
        <v>2844</v>
      </c>
      <c r="F10" s="51">
        <v>2.4272424682085857E-2</v>
      </c>
      <c r="H10" s="10" t="s">
        <v>15</v>
      </c>
      <c r="I10" s="23">
        <v>6</v>
      </c>
      <c r="J10" s="23">
        <v>6</v>
      </c>
      <c r="K10" s="15">
        <f t="shared" si="0"/>
        <v>117541.05249999998</v>
      </c>
      <c r="L10" s="15" t="str">
        <f t="shared" si="1"/>
        <v/>
      </c>
      <c r="M10" s="15">
        <f t="shared" si="2"/>
        <v>117541.05249999998</v>
      </c>
      <c r="N10" s="15">
        <f t="shared" si="3"/>
        <v>2844</v>
      </c>
      <c r="O10" s="16">
        <f t="shared" si="4"/>
        <v>2.4272424682085857E-2</v>
      </c>
    </row>
    <row r="11" spans="1:34" x14ac:dyDescent="0.3">
      <c r="C11" s="49" t="s">
        <v>44</v>
      </c>
      <c r="D11" s="50">
        <v>773252.33250000014</v>
      </c>
      <c r="E11" s="50">
        <v>117170</v>
      </c>
      <c r="F11" s="51">
        <v>1</v>
      </c>
    </row>
    <row r="15" spans="1:34" x14ac:dyDescent="0.3">
      <c r="AA15" s="47" t="s">
        <v>43</v>
      </c>
      <c r="AB15" s="48" t="s">
        <v>45</v>
      </c>
      <c r="AC15" s="48" t="s">
        <v>46</v>
      </c>
    </row>
    <row r="16" spans="1:34" ht="15.6" x14ac:dyDescent="0.3">
      <c r="C16" s="47" t="s">
        <v>43</v>
      </c>
      <c r="D16" s="48" t="s">
        <v>45</v>
      </c>
      <c r="E16" s="48" t="s">
        <v>46</v>
      </c>
      <c r="H16" s="18" t="s">
        <v>58</v>
      </c>
      <c r="K16" s="47" t="s">
        <v>43</v>
      </c>
      <c r="L16" s="48" t="s">
        <v>60</v>
      </c>
      <c r="O16" s="18" t="s">
        <v>61</v>
      </c>
      <c r="Q16" s="47" t="s">
        <v>43</v>
      </c>
      <c r="R16" s="48" t="s">
        <v>45</v>
      </c>
      <c r="S16" s="48" t="s">
        <v>46</v>
      </c>
      <c r="AA16" s="49" t="s">
        <v>12</v>
      </c>
      <c r="AB16" s="50">
        <v>177100</v>
      </c>
      <c r="AC16" s="51">
        <v>0.2290326101279494</v>
      </c>
      <c r="AF16" s="14" t="s">
        <v>12</v>
      </c>
      <c r="AG16" s="15">
        <f>VLOOKUP($AF16,$AA:$AC,2,0)</f>
        <v>177100</v>
      </c>
      <c r="AH16" s="16">
        <f>VLOOKUP($AF16,$AA:$AC,3,0)</f>
        <v>0.2290326101279494</v>
      </c>
    </row>
    <row r="17" spans="3:34" ht="15.6" x14ac:dyDescent="0.3">
      <c r="C17" s="49" t="s">
        <v>0</v>
      </c>
      <c r="D17" s="50">
        <v>64934.67</v>
      </c>
      <c r="E17" s="50">
        <v>64934.67</v>
      </c>
      <c r="H17" s="41">
        <f>IFERROR(AVERAGE(D17:D28),"")</f>
        <v>64437.694374999999</v>
      </c>
      <c r="K17" s="49" t="s">
        <v>0</v>
      </c>
      <c r="L17" s="50">
        <v>12986.934000000001</v>
      </c>
      <c r="O17" s="19">
        <f>IFERROR(GETPIVOTDATA("operating profit",$K$16),"")</f>
        <v>154650.46649999998</v>
      </c>
      <c r="Q17" s="49" t="s">
        <v>40</v>
      </c>
      <c r="R17" s="50">
        <v>261479.2175</v>
      </c>
      <c r="S17" s="51">
        <v>0.33815509699739565</v>
      </c>
      <c r="U17" s="18" t="s">
        <v>40</v>
      </c>
      <c r="V17" s="19">
        <f>IFERROR(R17,"")</f>
        <v>261479.2175</v>
      </c>
      <c r="W17" s="16">
        <f>IFERROR(S17,"")</f>
        <v>0.33815509699739565</v>
      </c>
      <c r="AA17" s="52" t="s">
        <v>28</v>
      </c>
      <c r="AB17" s="50">
        <v>88900</v>
      </c>
      <c r="AC17" s="51">
        <v>0.11496893868082836</v>
      </c>
      <c r="AF17" s="17" t="s">
        <v>28</v>
      </c>
      <c r="AG17" s="15">
        <f t="shared" ref="AG17:AG36" si="5">VLOOKUP($AF17,$AA:$AC,2,0)</f>
        <v>88900</v>
      </c>
      <c r="AH17" s="16">
        <f t="shared" ref="AH17:AH36" si="6">VLOOKUP($AF17,$AA:$AC,3,0)</f>
        <v>0.11496893868082836</v>
      </c>
    </row>
    <row r="18" spans="3:34" ht="15.6" x14ac:dyDescent="0.3">
      <c r="C18" s="49" t="s">
        <v>1</v>
      </c>
      <c r="D18" s="50">
        <v>58642.049999999996</v>
      </c>
      <c r="E18" s="50">
        <v>58642.049999999996</v>
      </c>
      <c r="K18" s="49" t="s">
        <v>1</v>
      </c>
      <c r="L18" s="50">
        <v>11728.41</v>
      </c>
      <c r="O18" s="11"/>
      <c r="Q18" s="49" t="s">
        <v>42</v>
      </c>
      <c r="R18" s="50">
        <v>511773.11500000011</v>
      </c>
      <c r="S18" s="51">
        <v>0.66184490300260423</v>
      </c>
      <c r="U18" s="18" t="s">
        <v>42</v>
      </c>
      <c r="V18" s="19">
        <f>IFERROR(R18,"")</f>
        <v>511773.11500000011</v>
      </c>
      <c r="W18" s="16">
        <f>IFERROR(S18,"")</f>
        <v>0.66184490300260423</v>
      </c>
      <c r="AA18" s="52" t="s">
        <v>29</v>
      </c>
      <c r="AB18" s="50">
        <v>88200</v>
      </c>
      <c r="AC18" s="51">
        <v>0.11406367144712104</v>
      </c>
      <c r="AF18" s="17" t="s">
        <v>29</v>
      </c>
      <c r="AG18" s="15">
        <f t="shared" si="5"/>
        <v>88200</v>
      </c>
      <c r="AH18" s="16">
        <f t="shared" si="6"/>
        <v>0.11406367144712104</v>
      </c>
    </row>
    <row r="19" spans="3:34" x14ac:dyDescent="0.3">
      <c r="C19" s="49" t="s">
        <v>2</v>
      </c>
      <c r="D19" s="50">
        <v>61887.199999999997</v>
      </c>
      <c r="E19" s="50">
        <v>61887.199999999997</v>
      </c>
      <c r="K19" s="49" t="s">
        <v>2</v>
      </c>
      <c r="L19" s="50">
        <v>12377.440000000002</v>
      </c>
      <c r="Q19" s="49" t="s">
        <v>44</v>
      </c>
      <c r="R19" s="50">
        <v>773252.33250000014</v>
      </c>
      <c r="S19" s="51">
        <v>1</v>
      </c>
      <c r="AA19" s="49" t="s">
        <v>38</v>
      </c>
      <c r="AB19" s="50">
        <v>182598.13500000001</v>
      </c>
      <c r="AC19" s="51">
        <v>0.2361430122165199</v>
      </c>
      <c r="AF19" s="14" t="s">
        <v>38</v>
      </c>
      <c r="AG19" s="15">
        <f t="shared" si="5"/>
        <v>182598.13500000001</v>
      </c>
      <c r="AH19" s="16">
        <f t="shared" si="6"/>
        <v>0.2361430122165199</v>
      </c>
    </row>
    <row r="20" spans="3:34" x14ac:dyDescent="0.3">
      <c r="C20" s="49" t="s">
        <v>3</v>
      </c>
      <c r="D20" s="50">
        <v>77628.599999999991</v>
      </c>
      <c r="E20" s="50">
        <v>77628.599999999991</v>
      </c>
      <c r="K20" s="49" t="s">
        <v>3</v>
      </c>
      <c r="L20" s="50">
        <v>15525.720000000001</v>
      </c>
      <c r="AA20" s="52" t="s">
        <v>31</v>
      </c>
      <c r="AB20" s="50">
        <v>77065.560000000012</v>
      </c>
      <c r="AC20" s="51">
        <v>9.9664180450435319E-2</v>
      </c>
      <c r="AF20" s="17" t="s">
        <v>31</v>
      </c>
      <c r="AG20" s="15">
        <f t="shared" si="5"/>
        <v>77065.560000000012</v>
      </c>
      <c r="AH20" s="16">
        <f t="shared" si="6"/>
        <v>9.9664180450435319E-2</v>
      </c>
    </row>
    <row r="21" spans="3:34" x14ac:dyDescent="0.3">
      <c r="C21" s="49" t="s">
        <v>4</v>
      </c>
      <c r="D21" s="50">
        <v>60548.14</v>
      </c>
      <c r="E21" s="50">
        <v>60548.14</v>
      </c>
      <c r="K21" s="49" t="s">
        <v>4</v>
      </c>
      <c r="L21" s="50">
        <v>12109.628000000001</v>
      </c>
      <c r="AA21" s="52" t="s">
        <v>30</v>
      </c>
      <c r="AB21" s="50">
        <v>105532.575</v>
      </c>
      <c r="AC21" s="51">
        <v>0.13647883176608458</v>
      </c>
      <c r="AF21" s="17" t="s">
        <v>30</v>
      </c>
      <c r="AG21" s="15">
        <f t="shared" si="5"/>
        <v>105532.575</v>
      </c>
      <c r="AH21" s="16">
        <f t="shared" si="6"/>
        <v>0.13647883176608458</v>
      </c>
    </row>
    <row r="22" spans="3:34" x14ac:dyDescent="0.3">
      <c r="C22" s="49" t="s">
        <v>5</v>
      </c>
      <c r="D22" s="50">
        <v>63285.9</v>
      </c>
      <c r="E22" s="50">
        <v>63285.9</v>
      </c>
      <c r="K22" s="49" t="s">
        <v>5</v>
      </c>
      <c r="L22" s="50">
        <v>12657.18</v>
      </c>
      <c r="AA22" s="49" t="s">
        <v>13</v>
      </c>
      <c r="AB22" s="50">
        <v>61203.859999999986</v>
      </c>
      <c r="AC22" s="51">
        <v>7.9151212906299229E-2</v>
      </c>
      <c r="AF22" s="14" t="s">
        <v>13</v>
      </c>
      <c r="AG22" s="15">
        <f t="shared" si="5"/>
        <v>61203.859999999986</v>
      </c>
      <c r="AH22" s="16">
        <f t="shared" si="6"/>
        <v>7.9151212906299229E-2</v>
      </c>
    </row>
    <row r="23" spans="3:34" x14ac:dyDescent="0.3">
      <c r="C23" s="49" t="s">
        <v>6</v>
      </c>
      <c r="D23" s="50">
        <v>57630.7</v>
      </c>
      <c r="E23" s="50">
        <v>57630.7</v>
      </c>
      <c r="K23" s="49" t="s">
        <v>6</v>
      </c>
      <c r="L23" s="50">
        <v>11526.14</v>
      </c>
      <c r="AA23" s="52" t="s">
        <v>35</v>
      </c>
      <c r="AB23" s="50">
        <v>57443.859999999986</v>
      </c>
      <c r="AC23" s="51">
        <v>7.4288634622385677E-2</v>
      </c>
      <c r="AF23" s="17" t="s">
        <v>35</v>
      </c>
      <c r="AG23" s="15">
        <f t="shared" si="5"/>
        <v>57443.859999999986</v>
      </c>
      <c r="AH23" s="16">
        <f t="shared" si="6"/>
        <v>7.4288634622385677E-2</v>
      </c>
    </row>
    <row r="24" spans="3:34" x14ac:dyDescent="0.3">
      <c r="C24" s="49" t="s">
        <v>7</v>
      </c>
      <c r="D24" s="50">
        <v>60977.822499999995</v>
      </c>
      <c r="E24" s="50">
        <v>60977.822499999995</v>
      </c>
      <c r="K24" s="49" t="s">
        <v>7</v>
      </c>
      <c r="L24" s="50">
        <v>12195.5645</v>
      </c>
      <c r="AA24" s="52" t="s">
        <v>34</v>
      </c>
      <c r="AB24" s="50">
        <v>2490</v>
      </c>
      <c r="AC24" s="51">
        <v>3.220164874187431E-3</v>
      </c>
      <c r="AF24" s="17" t="s">
        <v>34</v>
      </c>
      <c r="AG24" s="15">
        <f t="shared" si="5"/>
        <v>2490</v>
      </c>
      <c r="AH24" s="16">
        <f t="shared" si="6"/>
        <v>3.220164874187431E-3</v>
      </c>
    </row>
    <row r="25" spans="3:34" x14ac:dyDescent="0.3">
      <c r="C25" s="49" t="s">
        <v>8</v>
      </c>
      <c r="D25" s="50">
        <v>59906.11</v>
      </c>
      <c r="E25" s="50">
        <v>59906.11</v>
      </c>
      <c r="K25" s="49" t="s">
        <v>8</v>
      </c>
      <c r="L25" s="50">
        <v>11981.222000000002</v>
      </c>
      <c r="AA25" s="52" t="s">
        <v>33</v>
      </c>
      <c r="AB25" s="50">
        <v>1270</v>
      </c>
      <c r="AC25" s="51">
        <v>1.6424134097261193E-3</v>
      </c>
      <c r="AF25" s="17" t="s">
        <v>33</v>
      </c>
      <c r="AG25" s="15">
        <f t="shared" si="5"/>
        <v>1270</v>
      </c>
      <c r="AH25" s="16">
        <f t="shared" si="6"/>
        <v>1.6424134097261193E-3</v>
      </c>
    </row>
    <row r="26" spans="3:34" x14ac:dyDescent="0.3">
      <c r="C26" s="49" t="s">
        <v>9</v>
      </c>
      <c r="D26" s="50">
        <v>66177.665000000008</v>
      </c>
      <c r="E26" s="50">
        <v>66177.665000000008</v>
      </c>
      <c r="K26" s="49" t="s">
        <v>9</v>
      </c>
      <c r="L26" s="50">
        <v>13235.532999999999</v>
      </c>
      <c r="AA26" s="49" t="s">
        <v>14</v>
      </c>
      <c r="AB26" s="50">
        <v>157387.38500000001</v>
      </c>
      <c r="AC26" s="51">
        <v>0.20353948948482481</v>
      </c>
      <c r="AF26" s="14" t="s">
        <v>14</v>
      </c>
      <c r="AG26" s="15">
        <f t="shared" si="5"/>
        <v>157387.38500000001</v>
      </c>
      <c r="AH26" s="16">
        <f t="shared" si="6"/>
        <v>0.20353948948482481</v>
      </c>
    </row>
    <row r="27" spans="3:34" x14ac:dyDescent="0.3">
      <c r="C27" s="49" t="s">
        <v>10</v>
      </c>
      <c r="D27" s="50">
        <v>84002.775000000009</v>
      </c>
      <c r="E27" s="50">
        <v>84002.775000000009</v>
      </c>
      <c r="K27" s="49" t="s">
        <v>10</v>
      </c>
      <c r="L27" s="50">
        <v>16800.555</v>
      </c>
      <c r="AA27" s="52" t="s">
        <v>37</v>
      </c>
      <c r="AB27" s="50">
        <v>100400</v>
      </c>
      <c r="AC27" s="51">
        <v>0.12984118609173415</v>
      </c>
      <c r="AF27" s="17" t="s">
        <v>37</v>
      </c>
      <c r="AG27" s="15">
        <f t="shared" si="5"/>
        <v>100400</v>
      </c>
      <c r="AH27" s="16">
        <f t="shared" si="6"/>
        <v>0.12984118609173415</v>
      </c>
    </row>
    <row r="28" spans="3:34" x14ac:dyDescent="0.3">
      <c r="C28" s="49" t="s">
        <v>11</v>
      </c>
      <c r="D28" s="50">
        <v>57630.7</v>
      </c>
      <c r="E28" s="50">
        <v>57630.7</v>
      </c>
      <c r="K28" s="49" t="s">
        <v>11</v>
      </c>
      <c r="L28" s="50">
        <v>11526.14</v>
      </c>
      <c r="AA28" s="52" t="s">
        <v>36</v>
      </c>
      <c r="AB28" s="50">
        <v>56987.385000000017</v>
      </c>
      <c r="AC28" s="51">
        <v>7.3698303393090664E-2</v>
      </c>
      <c r="AF28" s="17" t="s">
        <v>36</v>
      </c>
      <c r="AG28" s="15">
        <f t="shared" si="5"/>
        <v>56987.385000000017</v>
      </c>
      <c r="AH28" s="16">
        <f t="shared" si="6"/>
        <v>7.3698303393090664E-2</v>
      </c>
    </row>
    <row r="29" spans="3:34" x14ac:dyDescent="0.3">
      <c r="C29" s="49" t="s">
        <v>44</v>
      </c>
      <c r="D29" s="50">
        <v>773252.33250000002</v>
      </c>
      <c r="E29" s="50">
        <v>773252.33250000002</v>
      </c>
      <c r="K29" s="49" t="s">
        <v>44</v>
      </c>
      <c r="L29" s="50">
        <v>154650.46649999998</v>
      </c>
      <c r="AA29" s="49" t="s">
        <v>32</v>
      </c>
      <c r="AB29" s="50">
        <v>77421.900000000009</v>
      </c>
      <c r="AC29" s="51">
        <v>0.10012501320194854</v>
      </c>
      <c r="AF29" s="14" t="s">
        <v>32</v>
      </c>
      <c r="AG29" s="15">
        <f t="shared" si="5"/>
        <v>77421.900000000009</v>
      </c>
      <c r="AH29" s="16">
        <f t="shared" si="6"/>
        <v>0.10012501320194854</v>
      </c>
    </row>
    <row r="30" spans="3:34" x14ac:dyDescent="0.3">
      <c r="AA30" s="52" t="s">
        <v>32</v>
      </c>
      <c r="AB30" s="50">
        <v>77421.900000000009</v>
      </c>
      <c r="AC30" s="51">
        <v>0.10012501320194854</v>
      </c>
      <c r="AF30" s="17" t="s">
        <v>32</v>
      </c>
      <c r="AG30" s="15">
        <f t="shared" si="5"/>
        <v>77421.900000000009</v>
      </c>
      <c r="AH30" s="16">
        <f t="shared" si="6"/>
        <v>0.10012501320194854</v>
      </c>
    </row>
    <row r="31" spans="3:34" x14ac:dyDescent="0.3">
      <c r="AA31" s="49" t="s">
        <v>15</v>
      </c>
      <c r="AB31" s="50">
        <v>117541.05250000002</v>
      </c>
      <c r="AC31" s="51">
        <v>0.15200866206245814</v>
      </c>
      <c r="AF31" s="14" t="s">
        <v>15</v>
      </c>
      <c r="AG31" s="15">
        <f t="shared" si="5"/>
        <v>117541.05250000002</v>
      </c>
      <c r="AH31" s="16">
        <f t="shared" si="6"/>
        <v>0.15200866206245814</v>
      </c>
    </row>
    <row r="32" spans="3:34" x14ac:dyDescent="0.3">
      <c r="AA32" s="52" t="s">
        <v>25</v>
      </c>
      <c r="AB32" s="50">
        <v>1225</v>
      </c>
      <c r="AC32" s="51">
        <v>1.5842176589877922E-3</v>
      </c>
      <c r="AF32" s="17" t="s">
        <v>25</v>
      </c>
      <c r="AG32" s="15">
        <f t="shared" si="5"/>
        <v>1225</v>
      </c>
      <c r="AH32" s="16">
        <f t="shared" si="6"/>
        <v>1.5842176589877922E-3</v>
      </c>
    </row>
    <row r="33" spans="1:34" x14ac:dyDescent="0.3">
      <c r="AA33" s="52" t="s">
        <v>26</v>
      </c>
      <c r="AB33" s="50">
        <v>28378.639999999992</v>
      </c>
      <c r="AC33" s="51">
        <v>3.6700361327393724E-2</v>
      </c>
      <c r="AF33" s="17" t="s">
        <v>26</v>
      </c>
      <c r="AG33" s="15">
        <f t="shared" si="5"/>
        <v>28378.639999999992</v>
      </c>
      <c r="AH33" s="16">
        <f t="shared" si="6"/>
        <v>3.6700361327393724E-2</v>
      </c>
    </row>
    <row r="34" spans="1:34" x14ac:dyDescent="0.3">
      <c r="AA34" s="52" t="s">
        <v>24</v>
      </c>
      <c r="AB34" s="50">
        <v>27919.090000000004</v>
      </c>
      <c r="AC34" s="51">
        <v>3.6106053388464891E-2</v>
      </c>
      <c r="AF34" s="17" t="s">
        <v>24</v>
      </c>
      <c r="AG34" s="15">
        <f t="shared" si="5"/>
        <v>27919.090000000004</v>
      </c>
      <c r="AH34" s="16">
        <f t="shared" si="6"/>
        <v>3.6106053388464891E-2</v>
      </c>
    </row>
    <row r="35" spans="1:34" x14ac:dyDescent="0.3">
      <c r="AA35" s="52" t="s">
        <v>27</v>
      </c>
      <c r="AB35" s="50">
        <v>31527.742500000004</v>
      </c>
      <c r="AC35" s="51">
        <v>4.0772903197159129E-2</v>
      </c>
      <c r="AF35" s="17" t="s">
        <v>27</v>
      </c>
      <c r="AG35" s="15">
        <f t="shared" si="5"/>
        <v>31527.742500000004</v>
      </c>
      <c r="AH35" s="16">
        <f t="shared" si="6"/>
        <v>4.0772903197159129E-2</v>
      </c>
    </row>
    <row r="36" spans="1:34" x14ac:dyDescent="0.3">
      <c r="AA36" s="52" t="s">
        <v>23</v>
      </c>
      <c r="AB36" s="50">
        <v>28490.580000000009</v>
      </c>
      <c r="AC36" s="51">
        <v>3.6845126490452594E-2</v>
      </c>
      <c r="AF36" s="17" t="s">
        <v>23</v>
      </c>
      <c r="AG36" s="15">
        <f t="shared" si="5"/>
        <v>28490.580000000009</v>
      </c>
      <c r="AH36" s="16">
        <f t="shared" si="6"/>
        <v>3.6845126490452594E-2</v>
      </c>
    </row>
    <row r="37" spans="1:34" x14ac:dyDescent="0.3">
      <c r="AA37" s="49" t="s">
        <v>44</v>
      </c>
      <c r="AB37" s="50">
        <v>773252.33250000002</v>
      </c>
      <c r="AC37" s="51">
        <v>1</v>
      </c>
    </row>
    <row r="39" spans="1:34" s="30" customFormat="1" x14ac:dyDescent="0.3">
      <c r="A39" s="70" t="s">
        <v>101</v>
      </c>
      <c r="B39" s="71"/>
      <c r="C39" s="71"/>
      <c r="D39" s="71"/>
      <c r="E39" s="71"/>
      <c r="F39" s="71"/>
      <c r="G39" s="71"/>
      <c r="H39" s="71"/>
      <c r="I39" s="71"/>
      <c r="J39" s="71"/>
      <c r="K39" s="71"/>
      <c r="L39" s="71"/>
      <c r="M39" s="71"/>
    </row>
    <row r="43" spans="1:34" x14ac:dyDescent="0.3">
      <c r="B43" s="20" t="s">
        <v>43</v>
      </c>
      <c r="C43" t="s">
        <v>90</v>
      </c>
      <c r="D43" t="s">
        <v>91</v>
      </c>
      <c r="F43" s="24" t="s">
        <v>92</v>
      </c>
      <c r="M43" s="57" t="s">
        <v>116</v>
      </c>
      <c r="N43" s="58"/>
      <c r="O43" s="72" t="s">
        <v>117</v>
      </c>
      <c r="P43" s="73"/>
    </row>
    <row r="44" spans="1:34" ht="21" x14ac:dyDescent="0.4">
      <c r="B44" s="2" t="s">
        <v>64</v>
      </c>
      <c r="C44" s="3">
        <v>190380</v>
      </c>
      <c r="D44" s="21">
        <v>0.29544495207826388</v>
      </c>
      <c r="F44" s="42">
        <f>C50</f>
        <v>644384</v>
      </c>
      <c r="H44" s="23" t="s">
        <v>65</v>
      </c>
      <c r="I44" s="16">
        <f t="shared" ref="I44:I49" si="7">IFERROR(VLOOKUP($H44,$B$43:$D$50,3,0),"")</f>
        <v>0.17061255400506531</v>
      </c>
      <c r="J44" s="68">
        <f>IFERROR(VLOOKUP(H44,$B$44:$C$49,2,FALSE),"")</f>
        <v>109940</v>
      </c>
      <c r="L44" s="54" t="s">
        <v>66</v>
      </c>
      <c r="M44" s="59" t="str">
        <f>IF(L44=$B$44,"●","")</f>
        <v/>
      </c>
      <c r="N44" s="62" t="str">
        <f>IF(L44=$B$44,"●","")</f>
        <v/>
      </c>
      <c r="O44" s="64" t="str">
        <f>IF(L44=$B$44,"","●")</f>
        <v>●</v>
      </c>
      <c r="P44" s="66" t="str">
        <f>IF(L44=$B$44,"","●")</f>
        <v>●</v>
      </c>
    </row>
    <row r="45" spans="1:34" ht="21" x14ac:dyDescent="0.4">
      <c r="B45" s="2" t="s">
        <v>66</v>
      </c>
      <c r="C45" s="3">
        <v>112620</v>
      </c>
      <c r="D45" s="21">
        <v>0.17477156478124845</v>
      </c>
      <c r="H45" s="23" t="s">
        <v>64</v>
      </c>
      <c r="I45" s="16">
        <f t="shared" si="7"/>
        <v>0.29544495207826388</v>
      </c>
      <c r="J45" s="68">
        <f t="shared" ref="J45:J49" si="8">IFERROR(VLOOKUP(H45,$B$44:$C$49,2,FALSE),"")</f>
        <v>190380</v>
      </c>
      <c r="L45" s="55" t="s">
        <v>64</v>
      </c>
      <c r="M45" s="60" t="str">
        <f t="shared" ref="M45:M49" si="9">IF(L45=$B$44,"●","")</f>
        <v>●</v>
      </c>
      <c r="N45" s="62" t="str">
        <f t="shared" ref="N45:N49" si="10">IF(L45=$B$44,"●","")</f>
        <v>●</v>
      </c>
      <c r="O45" s="64" t="str">
        <f t="shared" ref="O45:O49" si="11">IF(L45=$B$44,"","●")</f>
        <v/>
      </c>
      <c r="P45" s="66" t="str">
        <f t="shared" ref="P45:P49" si="12">IF(L45=$B$44,"","●")</f>
        <v/>
      </c>
    </row>
    <row r="46" spans="1:34" ht="21" x14ac:dyDescent="0.4">
      <c r="B46" s="2" t="s">
        <v>65</v>
      </c>
      <c r="C46" s="3">
        <v>109940</v>
      </c>
      <c r="D46" s="21">
        <v>0.17061255400506531</v>
      </c>
      <c r="H46" s="23" t="s">
        <v>66</v>
      </c>
      <c r="I46" s="16">
        <f t="shared" si="7"/>
        <v>0.17477156478124845</v>
      </c>
      <c r="J46" s="68">
        <f t="shared" si="8"/>
        <v>112620</v>
      </c>
      <c r="L46" s="55" t="s">
        <v>67</v>
      </c>
      <c r="M46" s="60" t="str">
        <f t="shared" si="9"/>
        <v/>
      </c>
      <c r="N46" s="62" t="str">
        <f t="shared" si="10"/>
        <v/>
      </c>
      <c r="O46" s="64" t="str">
        <f t="shared" si="11"/>
        <v>●</v>
      </c>
      <c r="P46" s="66" t="str">
        <f t="shared" si="12"/>
        <v>●</v>
      </c>
    </row>
    <row r="47" spans="1:34" ht="21" x14ac:dyDescent="0.4">
      <c r="B47" s="2" t="s">
        <v>67</v>
      </c>
      <c r="C47" s="3">
        <v>106948</v>
      </c>
      <c r="D47" s="21">
        <v>0.1659693598847892</v>
      </c>
      <c r="H47" s="23" t="s">
        <v>67</v>
      </c>
      <c r="I47" s="16">
        <f t="shared" si="7"/>
        <v>0.1659693598847892</v>
      </c>
      <c r="J47" s="68">
        <f t="shared" si="8"/>
        <v>106948</v>
      </c>
      <c r="L47" s="55" t="s">
        <v>65</v>
      </c>
      <c r="M47" s="60" t="str">
        <f t="shared" si="9"/>
        <v/>
      </c>
      <c r="N47" s="62" t="str">
        <f t="shared" si="10"/>
        <v/>
      </c>
      <c r="O47" s="64" t="str">
        <f t="shared" si="11"/>
        <v>●</v>
      </c>
      <c r="P47" s="66" t="str">
        <f t="shared" si="12"/>
        <v>●</v>
      </c>
    </row>
    <row r="48" spans="1:34" ht="21" x14ac:dyDescent="0.4">
      <c r="B48" s="2" t="s">
        <v>69</v>
      </c>
      <c r="C48" s="3">
        <v>62256</v>
      </c>
      <c r="D48" s="21">
        <v>9.6613199582857426E-2</v>
      </c>
      <c r="H48" s="23" t="s">
        <v>68</v>
      </c>
      <c r="I48" s="16">
        <f t="shared" si="7"/>
        <v>9.6588369667775731E-2</v>
      </c>
      <c r="J48" s="68">
        <f t="shared" si="8"/>
        <v>62240</v>
      </c>
      <c r="L48" s="55" t="s">
        <v>69</v>
      </c>
      <c r="M48" s="60" t="str">
        <f t="shared" si="9"/>
        <v/>
      </c>
      <c r="N48" s="62" t="str">
        <f t="shared" si="10"/>
        <v/>
      </c>
      <c r="O48" s="64" t="str">
        <f t="shared" si="11"/>
        <v>●</v>
      </c>
      <c r="P48" s="66" t="str">
        <f t="shared" si="12"/>
        <v>●</v>
      </c>
    </row>
    <row r="49" spans="1:18" ht="21" x14ac:dyDescent="0.4">
      <c r="B49" s="2" t="s">
        <v>68</v>
      </c>
      <c r="C49" s="3">
        <v>62240</v>
      </c>
      <c r="D49" s="21">
        <v>9.6588369667775731E-2</v>
      </c>
      <c r="H49" s="23" t="s">
        <v>69</v>
      </c>
      <c r="I49" s="16">
        <f t="shared" si="7"/>
        <v>9.6613199582857426E-2</v>
      </c>
      <c r="J49" s="68">
        <f t="shared" si="8"/>
        <v>62256</v>
      </c>
      <c r="L49" s="56" t="s">
        <v>68</v>
      </c>
      <c r="M49" s="61" t="str">
        <f t="shared" si="9"/>
        <v/>
      </c>
      <c r="N49" s="63" t="str">
        <f t="shared" si="10"/>
        <v/>
      </c>
      <c r="O49" s="65" t="str">
        <f t="shared" si="11"/>
        <v>●</v>
      </c>
      <c r="P49" s="67" t="str">
        <f t="shared" si="12"/>
        <v>●</v>
      </c>
    </row>
    <row r="50" spans="1:18" x14ac:dyDescent="0.3">
      <c r="B50" s="2" t="s">
        <v>44</v>
      </c>
      <c r="C50">
        <v>644384</v>
      </c>
      <c r="D50" s="21">
        <v>1</v>
      </c>
    </row>
    <row r="54" spans="1:18" x14ac:dyDescent="0.3">
      <c r="B54" t="s">
        <v>90</v>
      </c>
      <c r="C54" t="s">
        <v>93</v>
      </c>
      <c r="E54" s="24" t="s">
        <v>95</v>
      </c>
      <c r="F54" s="24" t="s">
        <v>94</v>
      </c>
      <c r="H54" s="24" t="s">
        <v>47</v>
      </c>
      <c r="I54" s="24" t="s">
        <v>48</v>
      </c>
      <c r="K54" s="24" t="s">
        <v>99</v>
      </c>
      <c r="L54" s="24" t="s">
        <v>96</v>
      </c>
      <c r="M54" s="24" t="s">
        <v>98</v>
      </c>
      <c r="N54" s="24" t="s">
        <v>97</v>
      </c>
      <c r="O54" s="27">
        <v>1</v>
      </c>
    </row>
    <row r="55" spans="1:18" x14ac:dyDescent="0.3">
      <c r="B55">
        <v>644384</v>
      </c>
      <c r="C55">
        <v>880249.08000000007</v>
      </c>
      <c r="E55" s="16">
        <f>100%-F55</f>
        <v>0.26795265721834105</v>
      </c>
      <c r="F55" s="16">
        <f>B55/C55</f>
        <v>0.73204734278165895</v>
      </c>
      <c r="H55" s="40">
        <v>0</v>
      </c>
      <c r="I55" s="40">
        <v>1</v>
      </c>
      <c r="K55" s="37">
        <v>9.1999999999999998E-2</v>
      </c>
      <c r="L55" s="37">
        <v>7.3999999999999996E-2</v>
      </c>
      <c r="M55" s="37">
        <v>6.2E-2</v>
      </c>
      <c r="N55" s="37">
        <f>SUM(K55:M55)</f>
        <v>0.22799999999999998</v>
      </c>
      <c r="O55" s="38">
        <f>100%-$N$55</f>
        <v>0.77200000000000002</v>
      </c>
      <c r="Q55" s="28">
        <f>SUM(K55:M55)</f>
        <v>0.22799999999999998</v>
      </c>
      <c r="R55" s="29">
        <f>100%-$N$55</f>
        <v>0.77200000000000002</v>
      </c>
    </row>
    <row r="56" spans="1:18" x14ac:dyDescent="0.3">
      <c r="H56" s="40">
        <f>SIN(E55*2*PI())</f>
        <v>0.99364483721177543</v>
      </c>
      <c r="I56" s="40">
        <f>COS(F55*2*PI())</f>
        <v>-0.11256081681644099</v>
      </c>
      <c r="K56" s="39">
        <f>K$55*$F$44</f>
        <v>59283.328000000001</v>
      </c>
      <c r="L56" s="39">
        <f t="shared" ref="L56:N56" si="13">L$55*$F$44</f>
        <v>47684.415999999997</v>
      </c>
      <c r="M56" s="39">
        <f t="shared" si="13"/>
        <v>39951.807999999997</v>
      </c>
      <c r="N56" s="39">
        <f t="shared" si="13"/>
        <v>146919.552</v>
      </c>
      <c r="O56" s="23"/>
    </row>
    <row r="57" spans="1:18" x14ac:dyDescent="0.3">
      <c r="L57" s="26"/>
    </row>
    <row r="60" spans="1:18" x14ac:dyDescent="0.3">
      <c r="A60" s="70" t="s">
        <v>102</v>
      </c>
      <c r="B60" s="71"/>
      <c r="C60" s="71"/>
      <c r="D60" s="71"/>
      <c r="E60" s="71"/>
      <c r="F60" s="71"/>
      <c r="G60" s="71"/>
      <c r="H60" s="71"/>
      <c r="I60" s="71"/>
      <c r="J60" s="71"/>
      <c r="K60" s="71"/>
      <c r="L60" s="71"/>
      <c r="M60" s="71"/>
    </row>
    <row r="64" spans="1:18" ht="18.600000000000001" x14ac:dyDescent="0.45">
      <c r="B64" t="s">
        <v>93</v>
      </c>
      <c r="C64" t="s">
        <v>90</v>
      </c>
      <c r="E64" s="36" t="s">
        <v>103</v>
      </c>
      <c r="F64" s="36" t="s">
        <v>53</v>
      </c>
      <c r="H64" s="36" t="s">
        <v>104</v>
      </c>
    </row>
    <row r="65" spans="2:10" x14ac:dyDescent="0.3">
      <c r="B65" s="31">
        <v>880249.08000000007</v>
      </c>
      <c r="C65" s="31">
        <v>644384</v>
      </c>
      <c r="E65" s="16">
        <f>GETPIVOTDATA("Sum of Amount",B64)/B65</f>
        <v>0.73204734278165895</v>
      </c>
      <c r="F65" s="43">
        <f>100%-E65</f>
        <v>0.26795265721834105</v>
      </c>
      <c r="H65" s="44">
        <f>F65</f>
        <v>0.26795265721834105</v>
      </c>
    </row>
    <row r="66" spans="2:10" x14ac:dyDescent="0.3">
      <c r="H66" s="44">
        <f>E65</f>
        <v>0.73204734278165895</v>
      </c>
    </row>
    <row r="67" spans="2:10" x14ac:dyDescent="0.3">
      <c r="H67" s="25"/>
    </row>
    <row r="69" spans="2:10" ht="18.600000000000001" x14ac:dyDescent="0.45">
      <c r="E69" s="32" t="s">
        <v>47</v>
      </c>
      <c r="F69" s="32" t="s">
        <v>48</v>
      </c>
    </row>
    <row r="70" spans="2:10" x14ac:dyDescent="0.3">
      <c r="E70" s="40">
        <v>0</v>
      </c>
      <c r="F70" s="40">
        <v>1</v>
      </c>
    </row>
    <row r="71" spans="2:10" x14ac:dyDescent="0.3">
      <c r="E71" s="40">
        <f>SIN(E65*2*PI())</f>
        <v>-0.99364483721177543</v>
      </c>
      <c r="F71" s="40">
        <f>COS(F65*2*PI())</f>
        <v>-0.11256081681644096</v>
      </c>
    </row>
    <row r="75" spans="2:10" ht="18.600000000000001" x14ac:dyDescent="0.45">
      <c r="B75" s="20" t="s">
        <v>43</v>
      </c>
      <c r="C75" t="s">
        <v>105</v>
      </c>
      <c r="F75" s="36" t="s">
        <v>108</v>
      </c>
      <c r="G75" s="36" t="s">
        <v>109</v>
      </c>
      <c r="H75" s="36" t="s">
        <v>112</v>
      </c>
      <c r="I75" s="36" t="s">
        <v>56</v>
      </c>
    </row>
    <row r="76" spans="2:10" x14ac:dyDescent="0.3">
      <c r="B76" s="2" t="s">
        <v>85</v>
      </c>
      <c r="C76">
        <v>512</v>
      </c>
      <c r="E76" s="2" t="s">
        <v>85</v>
      </c>
      <c r="F76" s="35" t="str">
        <f>IF(E76=$B$76,"│","")</f>
        <v>│</v>
      </c>
      <c r="G76" s="35" t="str">
        <f>IF(E76=$B$76,"○","")</f>
        <v>○</v>
      </c>
      <c r="H76" s="35" t="str">
        <f>IF(E76=$B$76,"","●")</f>
        <v/>
      </c>
      <c r="I76" s="35">
        <f>VLOOKUP(E76,$B$76:$C$77,2,FALSE)</f>
        <v>512</v>
      </c>
    </row>
    <row r="77" spans="2:10" x14ac:dyDescent="0.3">
      <c r="B77" s="2" t="s">
        <v>77</v>
      </c>
      <c r="C77">
        <v>257</v>
      </c>
      <c r="E77" s="33" t="s">
        <v>77</v>
      </c>
      <c r="F77" s="35" t="str">
        <f>IF(E77=$B$76,"│","")</f>
        <v/>
      </c>
      <c r="G77" s="35" t="str">
        <f>IF(E77=$B$76,"○","")</f>
        <v/>
      </c>
      <c r="H77" s="35" t="str">
        <f>IF(E77=B76,"","●")</f>
        <v>●</v>
      </c>
      <c r="I77" s="35">
        <f>VLOOKUP(E77,$B$76:$C$77,2,FALSE)</f>
        <v>257</v>
      </c>
      <c r="J77" s="34"/>
    </row>
    <row r="78" spans="2:10" x14ac:dyDescent="0.3">
      <c r="B78" s="2" t="s">
        <v>44</v>
      </c>
      <c r="C78">
        <v>769</v>
      </c>
    </row>
    <row r="82" spans="2:14" ht="18.600000000000001" x14ac:dyDescent="0.45">
      <c r="B82" s="20" t="s">
        <v>43</v>
      </c>
      <c r="C82" t="s">
        <v>106</v>
      </c>
      <c r="F82" s="36" t="s">
        <v>108</v>
      </c>
      <c r="G82" s="36" t="s">
        <v>109</v>
      </c>
      <c r="H82" s="36" t="s">
        <v>112</v>
      </c>
      <c r="I82" s="36" t="s">
        <v>56</v>
      </c>
      <c r="K82" s="36" t="s">
        <v>108</v>
      </c>
      <c r="L82" s="36" t="s">
        <v>109</v>
      </c>
      <c r="M82" s="36" t="s">
        <v>112</v>
      </c>
      <c r="N82" s="36" t="s">
        <v>56</v>
      </c>
    </row>
    <row r="83" spans="2:14" x14ac:dyDescent="0.3">
      <c r="B83" s="2" t="s">
        <v>87</v>
      </c>
      <c r="C83">
        <v>398</v>
      </c>
      <c r="E83" s="2" t="s">
        <v>87</v>
      </c>
      <c r="F83" s="35" t="str">
        <f>IF(E83=$B$83,"│","")</f>
        <v>│</v>
      </c>
      <c r="G83" s="35" t="str">
        <f>IF(E83=$B$83,"○","")</f>
        <v>○</v>
      </c>
      <c r="H83" s="35" t="str">
        <f>IF(E83=$B$83,"","●")</f>
        <v/>
      </c>
      <c r="I83" s="35">
        <f>VLOOKUP(E83,$B$83:$C$84,2,FALSE)</f>
        <v>398</v>
      </c>
      <c r="K83" s="35" t="str">
        <f>IF(E83=$B$84,"│","")</f>
        <v/>
      </c>
      <c r="L83" s="35" t="str">
        <f>IF(E83=$B$83,"○","")</f>
        <v>○</v>
      </c>
      <c r="M83" s="35" t="str">
        <f>IF(E83=$B$83,"","●")</f>
        <v/>
      </c>
      <c r="N83" s="35">
        <f>VLOOKUP(E83,$B$83:$C$84,2,FALSE)</f>
        <v>398</v>
      </c>
    </row>
    <row r="84" spans="2:14" x14ac:dyDescent="0.3">
      <c r="B84" s="2" t="s">
        <v>78</v>
      </c>
      <c r="C84">
        <v>371</v>
      </c>
      <c r="E84" s="33" t="s">
        <v>78</v>
      </c>
      <c r="F84" s="35" t="str">
        <f>IF(E84=$B$83,"│","")</f>
        <v/>
      </c>
      <c r="G84" s="35" t="str">
        <f>IF(E84=$B$83,"○","")</f>
        <v/>
      </c>
      <c r="H84" s="35" t="str">
        <f>IF(E84=$B$83,"","●")</f>
        <v>●</v>
      </c>
      <c r="I84" s="35">
        <f>VLOOKUP(E84,$B$83:$C$84,2,FALSE)</f>
        <v>371</v>
      </c>
      <c r="K84" s="35" t="str">
        <f>IF(E84=$B$84,"│","")</f>
        <v>│</v>
      </c>
      <c r="L84" s="35" t="str">
        <f>IF(E84=$B$83,"○","")</f>
        <v/>
      </c>
      <c r="M84" s="35" t="str">
        <f>IF(E84=$B$83,"","●")</f>
        <v>●</v>
      </c>
      <c r="N84" s="35">
        <f>VLOOKUP(E84,$B$83:$C$84,2,FALSE)</f>
        <v>371</v>
      </c>
    </row>
    <row r="85" spans="2:14" x14ac:dyDescent="0.3">
      <c r="B85" s="2" t="s">
        <v>44</v>
      </c>
      <c r="C85">
        <v>769</v>
      </c>
    </row>
    <row r="87" spans="2:14" x14ac:dyDescent="0.3">
      <c r="K87" s="35" t="s">
        <v>111</v>
      </c>
      <c r="L87" s="35" t="s">
        <v>110</v>
      </c>
      <c r="M87" s="23" t="s">
        <v>113</v>
      </c>
    </row>
    <row r="89" spans="2:14" ht="18.600000000000001" x14ac:dyDescent="0.45">
      <c r="B89" s="20" t="s">
        <v>43</v>
      </c>
      <c r="C89" t="s">
        <v>107</v>
      </c>
      <c r="F89" s="36" t="s">
        <v>108</v>
      </c>
      <c r="G89" s="36" t="s">
        <v>109</v>
      </c>
      <c r="H89" s="36" t="s">
        <v>112</v>
      </c>
      <c r="I89" s="36" t="s">
        <v>56</v>
      </c>
    </row>
    <row r="90" spans="2:14" x14ac:dyDescent="0.3">
      <c r="B90" s="2" t="s">
        <v>80</v>
      </c>
      <c r="C90">
        <v>417</v>
      </c>
      <c r="E90" s="2" t="s">
        <v>84</v>
      </c>
      <c r="F90" s="35" t="str">
        <f>IF(E90=$B$90,"│","")</f>
        <v/>
      </c>
      <c r="G90" s="35" t="str">
        <f>IF(E90=$B$90,"○","")</f>
        <v/>
      </c>
      <c r="H90" s="35" t="str">
        <f>IF(E90=$B$90,"","●")</f>
        <v>●</v>
      </c>
      <c r="I90" s="35">
        <f>VLOOKUP(E90,$B$90:$C$91,2,FALSE)</f>
        <v>352</v>
      </c>
    </row>
    <row r="91" spans="2:14" x14ac:dyDescent="0.3">
      <c r="B91" s="2" t="s">
        <v>84</v>
      </c>
      <c r="C91">
        <v>352</v>
      </c>
      <c r="E91" s="33" t="s">
        <v>80</v>
      </c>
      <c r="F91" s="35" t="str">
        <f>IF(E91=$B$90,"│","")</f>
        <v>│</v>
      </c>
      <c r="G91" s="35" t="str">
        <f>IF(E91=$B$90,"○","")</f>
        <v>○</v>
      </c>
      <c r="H91" s="35" t="str">
        <f>IF(E91=$B$90,"","●")</f>
        <v/>
      </c>
      <c r="I91" s="35">
        <f>VLOOKUP(E91,$B$90:$C$91,2,FALSE)</f>
        <v>417</v>
      </c>
    </row>
    <row r="92" spans="2:14" x14ac:dyDescent="0.3">
      <c r="B92" s="2" t="s">
        <v>44</v>
      </c>
      <c r="C92">
        <v>769</v>
      </c>
    </row>
    <row r="97" spans="2:6" x14ac:dyDescent="0.3">
      <c r="B97" s="20" t="s">
        <v>43</v>
      </c>
      <c r="C97" t="s">
        <v>90</v>
      </c>
    </row>
    <row r="98" spans="2:6" x14ac:dyDescent="0.3">
      <c r="B98" s="2" t="s">
        <v>89</v>
      </c>
      <c r="C98">
        <v>130083</v>
      </c>
      <c r="E98" s="2" t="s">
        <v>89</v>
      </c>
      <c r="F98" s="15">
        <f>VLOOKUP(E98,$B$98:$C$100,2,FALSE)</f>
        <v>130083</v>
      </c>
    </row>
    <row r="99" spans="2:6" x14ac:dyDescent="0.3">
      <c r="B99" s="2" t="s">
        <v>83</v>
      </c>
      <c r="C99">
        <v>78205</v>
      </c>
      <c r="E99" s="2" t="s">
        <v>83</v>
      </c>
      <c r="F99" s="15">
        <f t="shared" ref="F99:F100" si="14">VLOOKUP(E99,$B$98:$C$100,2,FALSE)</f>
        <v>78205</v>
      </c>
    </row>
    <row r="100" spans="2:6" x14ac:dyDescent="0.3">
      <c r="B100" s="2" t="s">
        <v>82</v>
      </c>
      <c r="C100">
        <v>85251</v>
      </c>
      <c r="E100" s="33" t="s">
        <v>82</v>
      </c>
      <c r="F100" s="15">
        <f t="shared" si="14"/>
        <v>85251</v>
      </c>
    </row>
    <row r="101" spans="2:6" x14ac:dyDescent="0.3">
      <c r="B101" s="2" t="s">
        <v>44</v>
      </c>
      <c r="C101">
        <v>293539</v>
      </c>
      <c r="F101" s="15">
        <f>SUM(F98:F100)</f>
        <v>293539</v>
      </c>
    </row>
    <row r="105" spans="2:6" x14ac:dyDescent="0.3">
      <c r="B105" s="20" t="s">
        <v>43</v>
      </c>
      <c r="C105" t="s">
        <v>114</v>
      </c>
    </row>
    <row r="106" spans="2:6" x14ac:dyDescent="0.3">
      <c r="B106" s="2" t="s">
        <v>89</v>
      </c>
      <c r="C106">
        <v>255</v>
      </c>
    </row>
    <row r="107" spans="2:6" x14ac:dyDescent="0.3">
      <c r="B107" s="2" t="s">
        <v>83</v>
      </c>
      <c r="C107">
        <v>254</v>
      </c>
    </row>
    <row r="108" spans="2:6" x14ac:dyDescent="0.3">
      <c r="B108" s="2" t="s">
        <v>82</v>
      </c>
      <c r="C108">
        <v>260</v>
      </c>
    </row>
    <row r="109" spans="2:6" x14ac:dyDescent="0.3">
      <c r="B109" s="2" t="s">
        <v>44</v>
      </c>
      <c r="C109">
        <v>769</v>
      </c>
    </row>
    <row r="115" spans="2:5" x14ac:dyDescent="0.3">
      <c r="B115" s="20" t="s">
        <v>43</v>
      </c>
      <c r="C115" t="s">
        <v>115</v>
      </c>
    </row>
    <row r="116" spans="2:5" ht="18.600000000000001" x14ac:dyDescent="0.45">
      <c r="B116" s="2" t="s">
        <v>81</v>
      </c>
      <c r="C116" s="45">
        <v>0.82574772431729515</v>
      </c>
      <c r="E116" s="36" t="s">
        <v>86</v>
      </c>
    </row>
    <row r="117" spans="2:5" x14ac:dyDescent="0.3">
      <c r="B117" s="2" t="s">
        <v>86</v>
      </c>
      <c r="C117" s="45">
        <v>0.17425227568270482</v>
      </c>
      <c r="E117" s="46">
        <f>C117</f>
        <v>0.17425227568270482</v>
      </c>
    </row>
    <row r="118" spans="2:5" x14ac:dyDescent="0.3">
      <c r="B118" s="2" t="s">
        <v>44</v>
      </c>
      <c r="C118" s="21">
        <v>1</v>
      </c>
    </row>
    <row r="151" spans="4:4" x14ac:dyDescent="0.3">
      <c r="D151">
        <v>4</v>
      </c>
    </row>
    <row r="186" spans="4:4" x14ac:dyDescent="0.3">
      <c r="D186">
        <v>5</v>
      </c>
    </row>
    <row r="220" spans="4:4" x14ac:dyDescent="0.3">
      <c r="D220">
        <v>6</v>
      </c>
    </row>
  </sheetData>
  <mergeCells count="4">
    <mergeCell ref="A39:M39"/>
    <mergeCell ref="A1:M1"/>
    <mergeCell ref="A60:M60"/>
    <mergeCell ref="O43:P43"/>
  </mergeCells>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1C00-75A3-48AC-A96A-10B0DFD0C310}">
  <dimension ref="A1:AI50"/>
  <sheetViews>
    <sheetView showGridLines="0" showRowColHeaders="0" tabSelected="1" zoomScale="74" zoomScaleNormal="74" workbookViewId="0"/>
  </sheetViews>
  <sheetFormatPr defaultRowHeight="14.4" x14ac:dyDescent="0.3"/>
  <cols>
    <col min="1" max="16384" width="8.88671875" style="9"/>
  </cols>
  <sheetData>
    <row r="1" spans="1:35" x14ac:dyDescent="0.3">
      <c r="A1" s="9">
        <v>4</v>
      </c>
    </row>
    <row r="15" spans="1:35" x14ac:dyDescent="0.3">
      <c r="Z15" s="9">
        <v>7785</v>
      </c>
      <c r="AH15" s="13"/>
      <c r="AI15" s="13"/>
    </row>
    <row r="16" spans="1:35" x14ac:dyDescent="0.3">
      <c r="AH16" s="13"/>
      <c r="AI16" s="13"/>
    </row>
    <row r="17" spans="24:35" x14ac:dyDescent="0.3">
      <c r="X17" s="12" t="s">
        <v>59</v>
      </c>
      <c r="AH17" s="13"/>
      <c r="AI17" s="13"/>
    </row>
    <row r="18" spans="24:35" x14ac:dyDescent="0.3">
      <c r="AH18" s="13"/>
      <c r="AI18" s="13"/>
    </row>
    <row r="50" spans="27:27" x14ac:dyDescent="0.3">
      <c r="AA50" s="9" t="s">
        <v>62</v>
      </c>
    </row>
  </sheetData>
  <sheetProtection algorithmName="SHA-512" hashValue="pOmCJBTQFRjWtTJwKlmFDFk29qU8+q+NPhcHSOiUAmZHRPs04LVVn1GOhfDauVJGHEC5ppHawJAiiIaladJsYg==" saltValue="8TAB+O3qnPftoOb73SfjT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4FDF3-515D-45FF-A14E-23F947DD07D4}">
  <dimension ref="G10:AE49"/>
  <sheetViews>
    <sheetView showGridLines="0" showRowColHeaders="0" zoomScale="74" zoomScaleNormal="74" workbookViewId="0"/>
  </sheetViews>
  <sheetFormatPr defaultRowHeight="14.4" x14ac:dyDescent="0.3"/>
  <cols>
    <col min="1" max="16384" width="8.88671875" style="9"/>
  </cols>
  <sheetData>
    <row r="10" spans="7:31" x14ac:dyDescent="0.3">
      <c r="I10" s="53"/>
      <c r="J10" s="53"/>
      <c r="K10" s="53"/>
      <c r="L10" s="53"/>
      <c r="M10" s="53"/>
      <c r="N10" s="53"/>
      <c r="O10" s="53"/>
      <c r="P10" s="53"/>
      <c r="Q10" s="53"/>
      <c r="R10" s="53"/>
      <c r="S10" s="53"/>
      <c r="T10" s="53"/>
      <c r="U10" s="53"/>
      <c r="V10" s="53"/>
      <c r="W10" s="53"/>
      <c r="X10" s="53"/>
      <c r="Y10" s="53"/>
      <c r="Z10" s="53"/>
      <c r="AA10" s="53"/>
      <c r="AB10" s="53"/>
      <c r="AC10" s="53"/>
      <c r="AD10" s="53"/>
      <c r="AE10" s="53"/>
    </row>
    <row r="11" spans="7:31" x14ac:dyDescent="0.3">
      <c r="I11" s="53"/>
      <c r="J11" s="53"/>
      <c r="K11" s="53"/>
      <c r="L11" s="53"/>
      <c r="M11" s="53"/>
      <c r="N11" s="53"/>
      <c r="O11" s="53"/>
      <c r="P11" s="53"/>
      <c r="Q11" s="53"/>
      <c r="R11" s="53"/>
      <c r="S11" s="53"/>
      <c r="T11" s="53"/>
      <c r="U11" s="53"/>
      <c r="V11" s="53"/>
      <c r="W11" s="53"/>
      <c r="X11" s="53"/>
      <c r="Y11" s="53"/>
      <c r="Z11" s="53"/>
      <c r="AA11" s="53"/>
      <c r="AB11" s="53"/>
      <c r="AC11" s="53"/>
      <c r="AD11" s="53"/>
      <c r="AE11" s="53"/>
    </row>
    <row r="12" spans="7:31" x14ac:dyDescent="0.3">
      <c r="I12" s="53"/>
      <c r="J12" s="53"/>
      <c r="K12" s="53"/>
      <c r="L12" s="53"/>
      <c r="M12" s="53"/>
      <c r="N12" s="53"/>
      <c r="O12" s="53"/>
      <c r="P12" s="53"/>
      <c r="Q12" s="53"/>
      <c r="R12" s="53"/>
      <c r="S12" s="53"/>
      <c r="T12" s="53"/>
      <c r="U12" s="53"/>
      <c r="V12" s="53"/>
      <c r="W12" s="53"/>
      <c r="X12" s="53"/>
      <c r="Y12" s="53"/>
      <c r="Z12" s="53"/>
      <c r="AA12" s="53"/>
      <c r="AB12" s="53"/>
      <c r="AC12" s="53"/>
      <c r="AD12" s="53"/>
      <c r="AE12" s="53"/>
    </row>
    <row r="13" spans="7:31" x14ac:dyDescent="0.3">
      <c r="I13" s="53"/>
      <c r="J13" s="53"/>
      <c r="K13" s="53"/>
      <c r="L13" s="53"/>
      <c r="M13" s="53"/>
      <c r="N13" s="53"/>
      <c r="O13" s="53"/>
      <c r="P13" s="53"/>
      <c r="Q13" s="53"/>
      <c r="R13" s="53"/>
      <c r="S13" s="53"/>
      <c r="T13" s="53"/>
      <c r="U13" s="53"/>
      <c r="V13" s="53"/>
      <c r="W13" s="53"/>
      <c r="X13" s="53"/>
      <c r="Y13" s="53"/>
      <c r="Z13" s="53"/>
      <c r="AA13" s="53"/>
      <c r="AB13" s="53"/>
      <c r="AC13" s="53"/>
      <c r="AD13" s="53"/>
      <c r="AE13" s="53"/>
    </row>
    <row r="14" spans="7:31" x14ac:dyDescent="0.3">
      <c r="G14" s="9" t="e" cm="1">
        <f t="array" ref="G14">'Pivot Table'!J44=vl</f>
        <v>#NAME?</v>
      </c>
      <c r="I14" s="53"/>
      <c r="J14" s="53"/>
      <c r="K14" s="53"/>
      <c r="L14" s="53"/>
      <c r="M14" s="53"/>
      <c r="N14" s="53"/>
      <c r="O14" s="53"/>
      <c r="P14" s="53"/>
      <c r="Q14" s="53"/>
      <c r="R14" s="53"/>
      <c r="S14" s="53"/>
      <c r="T14" s="53"/>
      <c r="U14" s="53"/>
      <c r="V14" s="53"/>
      <c r="W14" s="53"/>
      <c r="X14" s="53"/>
      <c r="Y14" s="53"/>
      <c r="Z14" s="53"/>
      <c r="AA14" s="53"/>
      <c r="AB14" s="53"/>
      <c r="AC14" s="53"/>
      <c r="AD14" s="53"/>
      <c r="AE14" s="53"/>
    </row>
    <row r="15" spans="7:31" x14ac:dyDescent="0.3">
      <c r="I15" s="53"/>
      <c r="J15" s="53"/>
      <c r="K15" s="53"/>
      <c r="L15" s="53"/>
      <c r="M15" s="53"/>
      <c r="N15" s="53"/>
      <c r="O15" s="53"/>
      <c r="P15" s="53"/>
      <c r="Q15" s="53"/>
      <c r="R15" s="53"/>
      <c r="S15" s="53"/>
      <c r="T15" s="53"/>
      <c r="U15" s="53"/>
      <c r="V15" s="53"/>
      <c r="W15" s="53"/>
      <c r="X15" s="53"/>
      <c r="Y15" s="53"/>
      <c r="Z15" s="53"/>
      <c r="AA15" s="53"/>
      <c r="AB15" s="53"/>
      <c r="AC15" s="53"/>
      <c r="AD15" s="53"/>
      <c r="AE15" s="53"/>
    </row>
    <row r="16" spans="7:31" x14ac:dyDescent="0.3">
      <c r="I16" s="53"/>
      <c r="J16" s="53"/>
      <c r="K16" s="53"/>
      <c r="L16" s="53"/>
      <c r="M16" s="53"/>
      <c r="N16" s="53"/>
      <c r="O16" s="53"/>
      <c r="P16" s="53"/>
      <c r="Q16" s="53"/>
      <c r="R16" s="53"/>
      <c r="S16" s="53"/>
      <c r="T16" s="53"/>
      <c r="U16" s="53"/>
      <c r="V16" s="53"/>
      <c r="W16" s="53"/>
      <c r="X16" s="53"/>
      <c r="Y16" s="53"/>
      <c r="Z16" s="53"/>
      <c r="AA16" s="53"/>
      <c r="AB16" s="53"/>
      <c r="AC16" s="53"/>
      <c r="AD16" s="53"/>
      <c r="AE16" s="53"/>
    </row>
    <row r="17" spans="8:31" x14ac:dyDescent="0.3">
      <c r="H17" s="9" t="s">
        <v>62</v>
      </c>
      <c r="I17" s="53"/>
      <c r="J17" s="53"/>
      <c r="K17" s="53"/>
      <c r="L17" s="53"/>
      <c r="M17" s="53"/>
      <c r="N17" s="53"/>
      <c r="O17" s="53"/>
      <c r="P17" s="53"/>
      <c r="Q17" s="53"/>
      <c r="R17" s="53"/>
      <c r="S17" s="53"/>
      <c r="T17" s="53"/>
      <c r="U17" s="53"/>
      <c r="V17" s="53"/>
      <c r="W17" s="53"/>
      <c r="X17" s="53"/>
      <c r="Y17" s="53"/>
      <c r="Z17" s="53"/>
      <c r="AA17" s="53"/>
      <c r="AB17" s="53"/>
      <c r="AC17" s="53"/>
      <c r="AD17" s="53"/>
      <c r="AE17" s="53"/>
    </row>
    <row r="18" spans="8:31" x14ac:dyDescent="0.3">
      <c r="I18" s="53"/>
      <c r="J18" s="53"/>
      <c r="K18" s="53"/>
      <c r="L18" s="53"/>
      <c r="M18" s="53"/>
      <c r="N18" s="53"/>
      <c r="O18" s="53"/>
      <c r="P18" s="53"/>
      <c r="Q18" s="53"/>
      <c r="R18" s="53"/>
      <c r="S18" s="53"/>
      <c r="T18" s="53"/>
      <c r="U18" s="53"/>
      <c r="V18" s="53"/>
      <c r="W18" s="53"/>
      <c r="X18" s="53"/>
      <c r="Y18" s="53"/>
      <c r="Z18" s="53"/>
      <c r="AA18" s="53"/>
      <c r="AB18" s="53"/>
      <c r="AC18" s="53"/>
      <c r="AD18" s="53"/>
      <c r="AE18" s="53"/>
    </row>
    <row r="19" spans="8:31" x14ac:dyDescent="0.3">
      <c r="I19" s="53"/>
      <c r="J19" s="53"/>
      <c r="K19" s="53"/>
      <c r="L19" s="53"/>
      <c r="M19" s="53"/>
      <c r="N19" s="53"/>
      <c r="O19" s="53"/>
      <c r="P19" s="53"/>
      <c r="Q19" s="53"/>
      <c r="R19" s="53"/>
      <c r="S19" s="53"/>
      <c r="T19" s="53"/>
      <c r="U19" s="53"/>
      <c r="V19" s="53"/>
      <c r="W19" s="53"/>
      <c r="X19" s="53"/>
      <c r="Y19" s="53"/>
      <c r="Z19" s="53"/>
      <c r="AA19" s="53"/>
      <c r="AB19" s="53"/>
      <c r="AC19" s="53"/>
      <c r="AD19" s="53"/>
      <c r="AE19" s="53"/>
    </row>
    <row r="20" spans="8:31" x14ac:dyDescent="0.3">
      <c r="I20" s="53"/>
      <c r="J20" s="53"/>
      <c r="K20" s="53"/>
      <c r="L20" s="53"/>
      <c r="M20" s="53"/>
      <c r="N20" s="53"/>
      <c r="O20" s="53"/>
      <c r="P20" s="53"/>
      <c r="Q20" s="53"/>
      <c r="R20" s="53"/>
      <c r="S20" s="53"/>
      <c r="T20" s="53"/>
      <c r="U20" s="53"/>
      <c r="V20" s="53"/>
      <c r="W20" s="53"/>
      <c r="X20" s="53"/>
      <c r="Y20" s="53"/>
      <c r="Z20" s="53"/>
      <c r="AA20" s="53"/>
      <c r="AB20" s="53"/>
      <c r="AC20" s="53"/>
      <c r="AD20" s="53"/>
      <c r="AE20" s="53"/>
    </row>
    <row r="21" spans="8:31" x14ac:dyDescent="0.3">
      <c r="I21" s="53"/>
      <c r="J21" s="53"/>
      <c r="K21" s="53"/>
      <c r="L21" s="53"/>
      <c r="M21" s="53"/>
      <c r="N21" s="53"/>
      <c r="O21" s="53"/>
      <c r="P21" s="53"/>
      <c r="Q21" s="53"/>
      <c r="R21" s="53"/>
      <c r="S21" s="53"/>
      <c r="T21" s="53"/>
      <c r="U21" s="53"/>
      <c r="V21" s="53"/>
      <c r="W21" s="53"/>
      <c r="X21" s="53"/>
      <c r="Y21" s="53"/>
      <c r="Z21" s="53"/>
      <c r="AA21" s="53"/>
      <c r="AB21" s="53"/>
      <c r="AC21" s="53"/>
      <c r="AD21" s="53"/>
      <c r="AE21" s="53"/>
    </row>
    <row r="22" spans="8:31" x14ac:dyDescent="0.3">
      <c r="I22" s="53"/>
      <c r="J22" s="53"/>
      <c r="K22" s="53"/>
      <c r="L22" s="53"/>
      <c r="M22" s="53"/>
      <c r="N22" s="53"/>
      <c r="O22" s="53"/>
      <c r="P22" s="53"/>
      <c r="Q22" s="53"/>
      <c r="R22" s="53"/>
      <c r="S22" s="53"/>
      <c r="T22" s="53"/>
      <c r="U22" s="53"/>
      <c r="V22" s="53"/>
      <c r="W22" s="53"/>
      <c r="X22" s="53"/>
      <c r="Y22" s="53"/>
      <c r="Z22" s="53"/>
      <c r="AA22" s="53"/>
      <c r="AB22" s="53"/>
      <c r="AC22" s="53"/>
      <c r="AD22" s="53"/>
      <c r="AE22" s="53"/>
    </row>
    <row r="23" spans="8:31" x14ac:dyDescent="0.3">
      <c r="I23" s="53"/>
      <c r="J23" s="53"/>
      <c r="K23" s="53"/>
      <c r="L23" s="53"/>
      <c r="M23" s="53"/>
      <c r="N23" s="53"/>
      <c r="O23" s="53"/>
      <c r="P23" s="53"/>
      <c r="Q23" s="53"/>
      <c r="R23" s="53"/>
      <c r="S23" s="53"/>
      <c r="T23" s="53">
        <f>P3</f>
        <v>0</v>
      </c>
      <c r="U23" s="53"/>
      <c r="V23" s="53"/>
      <c r="W23" s="53"/>
      <c r="X23" s="53"/>
      <c r="Y23" s="53"/>
      <c r="Z23" s="53"/>
      <c r="AA23" s="53"/>
      <c r="AB23" s="53"/>
      <c r="AC23" s="53"/>
      <c r="AD23" s="53"/>
      <c r="AE23" s="53"/>
    </row>
    <row r="24" spans="8:31" x14ac:dyDescent="0.3">
      <c r="I24" s="53"/>
      <c r="J24" s="53"/>
      <c r="K24" s="53"/>
      <c r="L24" s="53"/>
      <c r="M24" s="53"/>
      <c r="N24" s="53"/>
      <c r="O24" s="53"/>
      <c r="P24" s="53"/>
      <c r="Q24" s="53"/>
      <c r="R24" s="53"/>
      <c r="S24" s="53"/>
      <c r="T24" s="53"/>
      <c r="U24" s="53"/>
      <c r="V24" s="53"/>
      <c r="W24" s="53"/>
      <c r="X24" s="53"/>
      <c r="Y24" s="53"/>
      <c r="Z24" s="53"/>
      <c r="AA24" s="53"/>
      <c r="AB24" s="53"/>
      <c r="AC24" s="53"/>
      <c r="AD24" s="53"/>
      <c r="AE24" s="53"/>
    </row>
    <row r="25" spans="8:31" x14ac:dyDescent="0.3">
      <c r="I25" s="53"/>
      <c r="J25" s="53"/>
      <c r="K25" s="53"/>
      <c r="L25" s="53"/>
      <c r="M25" s="53"/>
      <c r="N25" s="53"/>
      <c r="O25" s="53"/>
      <c r="P25" s="53"/>
      <c r="Q25" s="53"/>
      <c r="R25" s="53"/>
      <c r="S25" s="53"/>
      <c r="T25" s="53"/>
      <c r="U25" s="53"/>
      <c r="V25" s="53"/>
      <c r="W25" s="53"/>
      <c r="X25" s="53"/>
      <c r="Y25" s="53"/>
      <c r="Z25" s="53"/>
      <c r="AA25" s="53"/>
      <c r="AB25" s="53"/>
      <c r="AC25" s="53"/>
      <c r="AD25" s="53"/>
      <c r="AE25" s="53"/>
    </row>
    <row r="26" spans="8:31" x14ac:dyDescent="0.3">
      <c r="I26" s="53"/>
      <c r="J26" s="53"/>
      <c r="K26" s="53"/>
      <c r="L26" s="53"/>
      <c r="M26" s="53"/>
      <c r="N26" s="53"/>
      <c r="O26" s="53"/>
      <c r="P26" s="53"/>
      <c r="Q26" s="53"/>
      <c r="R26" s="53"/>
      <c r="S26" s="53"/>
      <c r="T26" s="53"/>
      <c r="U26" s="53"/>
      <c r="V26" s="53"/>
      <c r="W26" s="53"/>
      <c r="X26" s="53"/>
      <c r="Y26" s="53"/>
      <c r="Z26" s="53"/>
      <c r="AA26" s="53"/>
      <c r="AB26" s="53"/>
      <c r="AC26" s="53"/>
      <c r="AD26" s="53"/>
      <c r="AE26" s="53"/>
    </row>
    <row r="27" spans="8:31" x14ac:dyDescent="0.3">
      <c r="I27" s="53"/>
      <c r="J27" s="53"/>
      <c r="K27" s="53"/>
      <c r="L27" s="53"/>
      <c r="M27" s="53"/>
      <c r="N27" s="53"/>
      <c r="O27" s="53"/>
      <c r="P27" s="53"/>
      <c r="Q27" s="53"/>
      <c r="R27" s="53"/>
      <c r="S27" s="53"/>
      <c r="T27" s="53"/>
      <c r="U27" s="53"/>
      <c r="V27" s="53"/>
      <c r="W27" s="53"/>
      <c r="X27" s="53"/>
      <c r="Y27" s="53"/>
      <c r="Z27" s="53"/>
      <c r="AA27" s="53"/>
      <c r="AB27" s="53"/>
      <c r="AC27" s="53"/>
      <c r="AD27" s="53"/>
      <c r="AE27" s="53"/>
    </row>
    <row r="28" spans="8:31" x14ac:dyDescent="0.3">
      <c r="I28" s="53"/>
      <c r="J28" s="53"/>
      <c r="K28" s="53"/>
      <c r="L28" s="53"/>
      <c r="M28" s="53"/>
      <c r="N28" s="53"/>
      <c r="O28" s="53"/>
      <c r="P28" s="53"/>
      <c r="Q28" s="53"/>
      <c r="R28" s="53"/>
      <c r="S28" s="53"/>
      <c r="T28" s="53"/>
      <c r="U28" s="53"/>
      <c r="V28" s="53"/>
      <c r="W28" s="53"/>
      <c r="X28" s="53"/>
      <c r="Y28" s="53"/>
      <c r="Z28" s="53"/>
      <c r="AA28" s="53"/>
      <c r="AB28" s="53"/>
      <c r="AC28" s="53"/>
      <c r="AD28" s="53"/>
      <c r="AE28" s="53"/>
    </row>
    <row r="29" spans="8:31" x14ac:dyDescent="0.3">
      <c r="I29" s="53"/>
      <c r="J29" s="53"/>
      <c r="K29" s="53"/>
      <c r="L29" s="53"/>
      <c r="M29" s="53"/>
      <c r="N29" s="53"/>
      <c r="O29" s="53"/>
      <c r="P29" s="53"/>
      <c r="Q29" s="53"/>
      <c r="R29" s="53"/>
      <c r="S29" s="53"/>
      <c r="T29" s="53"/>
      <c r="U29" s="53"/>
      <c r="V29" s="53"/>
      <c r="W29" s="53"/>
      <c r="X29" s="53"/>
      <c r="Y29" s="53"/>
      <c r="Z29" s="53"/>
      <c r="AA29" s="53"/>
      <c r="AB29" s="53"/>
      <c r="AC29" s="53"/>
      <c r="AD29" s="53"/>
      <c r="AE29" s="53"/>
    </row>
    <row r="30" spans="8:31" x14ac:dyDescent="0.3">
      <c r="I30" s="53"/>
      <c r="J30" s="53"/>
      <c r="K30" s="53"/>
      <c r="L30" s="53"/>
      <c r="M30" s="53"/>
      <c r="N30" s="53"/>
      <c r="O30" s="53"/>
      <c r="P30" s="53"/>
      <c r="Q30" s="53"/>
      <c r="R30" s="53"/>
      <c r="S30" s="53"/>
      <c r="T30" s="53"/>
      <c r="U30" s="53"/>
      <c r="V30" s="53"/>
      <c r="W30" s="53"/>
      <c r="X30" s="53"/>
      <c r="Y30" s="53"/>
      <c r="Z30" s="53"/>
      <c r="AA30" s="53"/>
      <c r="AB30" s="53"/>
      <c r="AC30" s="53"/>
      <c r="AD30" s="53"/>
      <c r="AE30" s="53"/>
    </row>
    <row r="31" spans="8:31" x14ac:dyDescent="0.3">
      <c r="I31" s="53"/>
      <c r="J31" s="53"/>
      <c r="K31" s="53"/>
      <c r="L31" s="53"/>
      <c r="M31" s="53"/>
      <c r="N31" s="53"/>
      <c r="O31" s="53"/>
      <c r="P31" s="53"/>
      <c r="Q31" s="53"/>
      <c r="R31" s="53"/>
      <c r="S31" s="53"/>
      <c r="T31" s="53"/>
      <c r="U31" s="53"/>
      <c r="V31" s="53"/>
      <c r="W31" s="53"/>
      <c r="X31" s="53"/>
      <c r="Y31" s="53"/>
      <c r="Z31" s="53"/>
      <c r="AA31" s="53"/>
      <c r="AB31" s="53"/>
      <c r="AC31" s="53"/>
      <c r="AD31" s="53"/>
      <c r="AE31" s="53"/>
    </row>
    <row r="32" spans="8:31" x14ac:dyDescent="0.3">
      <c r="I32" s="53"/>
      <c r="J32" s="53"/>
      <c r="K32" s="53"/>
      <c r="L32" s="53"/>
      <c r="M32" s="53"/>
      <c r="N32" s="53"/>
      <c r="O32" s="53"/>
      <c r="P32" s="53"/>
      <c r="Q32" s="53"/>
      <c r="R32" s="53"/>
      <c r="S32" s="53"/>
      <c r="T32" s="53"/>
      <c r="U32" s="53"/>
      <c r="V32" s="53"/>
      <c r="W32" s="53"/>
      <c r="X32" s="53"/>
      <c r="Y32" s="53"/>
      <c r="Z32" s="53"/>
      <c r="AA32" s="53"/>
      <c r="AB32" s="53"/>
      <c r="AC32" s="53"/>
      <c r="AD32" s="53"/>
      <c r="AE32" s="53"/>
    </row>
    <row r="33" spans="9:31" x14ac:dyDescent="0.3">
      <c r="I33" s="53"/>
      <c r="J33" s="53"/>
      <c r="K33" s="53"/>
      <c r="L33" s="53"/>
      <c r="M33" s="53"/>
      <c r="N33" s="53"/>
      <c r="O33" s="53"/>
      <c r="P33" s="53"/>
      <c r="Q33" s="53"/>
      <c r="R33" s="53"/>
      <c r="S33" s="53"/>
      <c r="T33" s="53"/>
      <c r="U33" s="53"/>
      <c r="V33" s="53"/>
      <c r="W33" s="53"/>
      <c r="X33" s="53"/>
      <c r="Y33" s="53"/>
      <c r="Z33" s="53"/>
      <c r="AA33" s="53"/>
      <c r="AB33" s="53"/>
      <c r="AC33" s="53"/>
      <c r="AD33" s="53"/>
      <c r="AE33" s="53"/>
    </row>
    <row r="34" spans="9:31" x14ac:dyDescent="0.3">
      <c r="I34" s="53"/>
      <c r="J34" s="53"/>
      <c r="K34" s="53"/>
      <c r="L34" s="53"/>
      <c r="M34" s="53"/>
      <c r="N34" s="53"/>
      <c r="O34" s="53"/>
      <c r="P34" s="53"/>
      <c r="Q34" s="53"/>
      <c r="R34" s="53"/>
      <c r="S34" s="53"/>
      <c r="T34" s="53"/>
      <c r="U34" s="53"/>
      <c r="V34" s="53"/>
      <c r="W34" s="53"/>
      <c r="X34" s="53"/>
      <c r="Y34" s="53"/>
      <c r="Z34" s="53"/>
      <c r="AA34" s="53"/>
      <c r="AB34" s="53"/>
      <c r="AC34" s="53"/>
      <c r="AD34" s="53"/>
      <c r="AE34" s="53"/>
    </row>
    <row r="35" spans="9:31" x14ac:dyDescent="0.3">
      <c r="I35" s="53"/>
      <c r="J35" s="53"/>
      <c r="K35" s="53"/>
      <c r="L35" s="53"/>
      <c r="M35" s="53"/>
      <c r="N35" s="53"/>
      <c r="O35" s="53"/>
      <c r="P35" s="53"/>
      <c r="Q35" s="53"/>
      <c r="R35" s="53"/>
      <c r="S35" s="53"/>
      <c r="T35" s="53"/>
      <c r="U35" s="53"/>
      <c r="V35" s="53"/>
      <c r="W35" s="53"/>
      <c r="X35" s="53"/>
      <c r="Y35" s="53"/>
      <c r="Z35" s="53"/>
      <c r="AA35" s="53"/>
      <c r="AB35" s="53"/>
      <c r="AC35" s="53"/>
      <c r="AD35" s="53"/>
      <c r="AE35" s="53"/>
    </row>
    <row r="36" spans="9:31" x14ac:dyDescent="0.3">
      <c r="I36" s="53"/>
      <c r="J36" s="53"/>
      <c r="K36" s="53"/>
      <c r="L36" s="53"/>
      <c r="M36" s="53"/>
      <c r="N36" s="53"/>
      <c r="O36" s="53"/>
      <c r="P36" s="53"/>
      <c r="Q36" s="53"/>
      <c r="R36" s="53"/>
      <c r="S36" s="53"/>
      <c r="T36" s="53"/>
      <c r="U36" s="53"/>
      <c r="V36" s="53"/>
      <c r="W36" s="53"/>
      <c r="X36" s="53"/>
      <c r="Y36" s="53"/>
      <c r="Z36" s="53"/>
      <c r="AA36" s="53"/>
      <c r="AB36" s="53"/>
      <c r="AC36" s="53"/>
      <c r="AD36" s="53"/>
      <c r="AE36" s="53"/>
    </row>
    <row r="37" spans="9:31" x14ac:dyDescent="0.3">
      <c r="I37" s="53"/>
      <c r="J37" s="53"/>
      <c r="K37" s="53"/>
      <c r="L37" s="53"/>
      <c r="M37" s="53"/>
      <c r="N37" s="53"/>
      <c r="O37" s="53"/>
      <c r="P37" s="53"/>
      <c r="Q37" s="53"/>
      <c r="R37" s="53"/>
      <c r="S37" s="53"/>
      <c r="T37" s="53"/>
      <c r="U37" s="53"/>
      <c r="V37" s="53"/>
      <c r="W37" s="53"/>
      <c r="X37" s="53"/>
      <c r="Y37" s="53"/>
      <c r="Z37" s="53"/>
      <c r="AA37" s="53"/>
      <c r="AB37" s="53"/>
      <c r="AC37" s="53"/>
      <c r="AD37" s="53"/>
      <c r="AE37" s="53"/>
    </row>
    <row r="38" spans="9:31" x14ac:dyDescent="0.3">
      <c r="I38" s="53"/>
      <c r="J38" s="53"/>
      <c r="K38" s="53"/>
      <c r="L38" s="53"/>
      <c r="M38" s="53"/>
      <c r="N38" s="53"/>
      <c r="O38" s="53"/>
      <c r="P38" s="53"/>
      <c r="Q38" s="53"/>
      <c r="R38" s="53"/>
      <c r="S38" s="53"/>
      <c r="T38" s="53"/>
      <c r="U38" s="53"/>
      <c r="V38" s="53"/>
      <c r="W38" s="53"/>
      <c r="X38" s="53"/>
      <c r="Y38" s="53"/>
      <c r="Z38" s="53"/>
      <c r="AA38" s="53"/>
      <c r="AB38" s="53"/>
      <c r="AC38" s="53"/>
      <c r="AD38" s="53"/>
      <c r="AE38" s="53"/>
    </row>
    <row r="39" spans="9:31" x14ac:dyDescent="0.3">
      <c r="I39" s="53"/>
      <c r="J39" s="53"/>
      <c r="K39" s="53"/>
      <c r="L39" s="53"/>
      <c r="M39" s="53"/>
      <c r="N39" s="53"/>
      <c r="O39" s="53"/>
      <c r="P39" s="53"/>
      <c r="Q39" s="53"/>
      <c r="R39" s="53"/>
      <c r="S39" s="53"/>
      <c r="T39" s="53"/>
      <c r="U39" s="53"/>
      <c r="V39" s="53"/>
      <c r="W39" s="53"/>
      <c r="X39" s="53"/>
      <c r="Y39" s="53"/>
      <c r="Z39" s="53"/>
      <c r="AA39" s="53"/>
      <c r="AB39" s="53"/>
      <c r="AC39" s="53"/>
      <c r="AD39" s="53"/>
      <c r="AE39" s="53"/>
    </row>
    <row r="40" spans="9:31" x14ac:dyDescent="0.3">
      <c r="I40" s="53"/>
      <c r="J40" s="53"/>
      <c r="K40" s="53"/>
      <c r="L40" s="53"/>
      <c r="M40" s="53"/>
      <c r="N40" s="53"/>
      <c r="O40" s="53"/>
      <c r="P40" s="53"/>
      <c r="Q40" s="53"/>
      <c r="R40" s="53"/>
      <c r="S40" s="53"/>
      <c r="T40" s="53"/>
      <c r="U40" s="53"/>
      <c r="V40" s="53"/>
      <c r="W40" s="53"/>
      <c r="X40" s="53"/>
      <c r="Y40" s="53"/>
      <c r="Z40" s="53"/>
      <c r="AA40" s="53"/>
      <c r="AB40" s="53"/>
      <c r="AC40" s="53"/>
      <c r="AD40" s="53"/>
      <c r="AE40" s="53"/>
    </row>
    <row r="41" spans="9:31" x14ac:dyDescent="0.3">
      <c r="I41" s="53"/>
      <c r="J41" s="53"/>
      <c r="K41" s="53"/>
      <c r="L41" s="53"/>
      <c r="M41" s="53"/>
      <c r="N41" s="53"/>
      <c r="O41" s="53"/>
      <c r="P41" s="53"/>
      <c r="Q41" s="53"/>
      <c r="R41" s="53"/>
      <c r="S41" s="53"/>
      <c r="T41" s="53"/>
      <c r="U41" s="53"/>
      <c r="V41" s="53"/>
      <c r="W41" s="53"/>
      <c r="X41" s="53"/>
      <c r="Y41" s="53"/>
      <c r="Z41" s="53"/>
      <c r="AA41" s="53"/>
      <c r="AB41" s="53"/>
      <c r="AC41" s="53"/>
      <c r="AD41" s="53"/>
      <c r="AE41" s="53"/>
    </row>
    <row r="42" spans="9:31" x14ac:dyDescent="0.3">
      <c r="I42" s="53"/>
      <c r="J42" s="53"/>
      <c r="K42" s="53"/>
      <c r="L42" s="53"/>
      <c r="M42" s="53"/>
      <c r="N42" s="53"/>
      <c r="O42" s="53"/>
      <c r="P42" s="53"/>
      <c r="Q42" s="53"/>
      <c r="R42" s="53"/>
      <c r="S42" s="53"/>
      <c r="T42" s="53"/>
      <c r="U42" s="53"/>
      <c r="V42" s="53"/>
      <c r="W42" s="53"/>
      <c r="X42" s="53"/>
      <c r="Y42" s="53"/>
      <c r="Z42" s="53"/>
      <c r="AA42" s="53"/>
      <c r="AB42" s="53"/>
      <c r="AC42" s="53"/>
      <c r="AD42" s="53"/>
      <c r="AE42" s="53"/>
    </row>
    <row r="43" spans="9:31" x14ac:dyDescent="0.3">
      <c r="I43" s="53"/>
      <c r="J43" s="53"/>
      <c r="K43" s="53"/>
      <c r="L43" s="53"/>
      <c r="M43" s="53"/>
      <c r="N43" s="53"/>
      <c r="O43" s="53"/>
      <c r="P43" s="53"/>
      <c r="Q43" s="53"/>
      <c r="R43" s="53"/>
      <c r="S43" s="53"/>
      <c r="T43" s="53"/>
      <c r="U43" s="53"/>
      <c r="V43" s="53"/>
      <c r="W43" s="53"/>
      <c r="X43" s="53"/>
      <c r="Y43" s="53"/>
      <c r="Z43" s="53"/>
      <c r="AA43" s="53"/>
      <c r="AB43" s="53"/>
      <c r="AC43" s="53"/>
      <c r="AD43" s="53"/>
      <c r="AE43" s="53"/>
    </row>
    <row r="44" spans="9:31" x14ac:dyDescent="0.3">
      <c r="I44" s="53"/>
      <c r="J44" s="53"/>
      <c r="K44" s="53"/>
      <c r="L44" s="53"/>
      <c r="M44" s="53"/>
      <c r="N44" s="53"/>
      <c r="O44" s="53"/>
      <c r="P44" s="53"/>
      <c r="Q44" s="53"/>
      <c r="R44" s="53"/>
      <c r="S44" s="53"/>
      <c r="T44" s="53"/>
      <c r="U44" s="53"/>
      <c r="V44" s="53"/>
      <c r="W44" s="53"/>
      <c r="X44" s="53"/>
      <c r="Y44" s="53"/>
      <c r="Z44" s="53"/>
      <c r="AA44" s="53"/>
      <c r="AB44" s="53"/>
      <c r="AC44" s="53"/>
      <c r="AD44" s="53"/>
      <c r="AE44" s="53"/>
    </row>
    <row r="45" spans="9:31" x14ac:dyDescent="0.3">
      <c r="I45" s="53"/>
      <c r="J45" s="53"/>
      <c r="K45" s="53"/>
      <c r="L45" s="53"/>
      <c r="M45" s="53"/>
      <c r="N45" s="53"/>
      <c r="O45" s="53"/>
      <c r="P45" s="53"/>
      <c r="Q45" s="53"/>
      <c r="R45" s="53"/>
      <c r="S45" s="53"/>
      <c r="T45" s="53"/>
      <c r="U45" s="53"/>
      <c r="V45" s="53"/>
      <c r="W45" s="53"/>
      <c r="X45" s="53"/>
      <c r="Y45" s="53"/>
      <c r="Z45" s="53"/>
      <c r="AA45" s="53"/>
      <c r="AB45" s="53"/>
      <c r="AC45" s="53"/>
      <c r="AD45" s="53"/>
      <c r="AE45" s="53"/>
    </row>
    <row r="46" spans="9:31" x14ac:dyDescent="0.3">
      <c r="I46" s="53"/>
      <c r="J46" s="53"/>
      <c r="K46" s="53"/>
      <c r="L46" s="53"/>
      <c r="M46" s="53"/>
      <c r="N46" s="53"/>
      <c r="O46" s="53"/>
      <c r="P46" s="53"/>
      <c r="Q46" s="53"/>
      <c r="R46" s="53"/>
      <c r="S46" s="53"/>
      <c r="T46" s="53"/>
      <c r="U46" s="53"/>
      <c r="V46" s="53"/>
      <c r="W46" s="53"/>
      <c r="X46" s="53"/>
      <c r="Y46" s="53"/>
      <c r="Z46" s="53"/>
      <c r="AA46" s="53"/>
      <c r="AB46" s="53"/>
      <c r="AC46" s="53"/>
      <c r="AD46" s="53"/>
      <c r="AE46" s="53"/>
    </row>
    <row r="47" spans="9:31" x14ac:dyDescent="0.3">
      <c r="I47" s="53"/>
      <c r="J47" s="53"/>
      <c r="K47" s="53"/>
      <c r="L47" s="53"/>
      <c r="M47" s="53"/>
      <c r="N47" s="53"/>
      <c r="O47" s="53"/>
      <c r="P47" s="53"/>
      <c r="Q47" s="53"/>
      <c r="R47" s="53"/>
      <c r="S47" s="53"/>
      <c r="T47" s="53"/>
      <c r="U47" s="53"/>
      <c r="V47" s="53"/>
      <c r="W47" s="53"/>
      <c r="X47" s="53"/>
      <c r="Y47" s="53"/>
      <c r="Z47" s="53"/>
      <c r="AA47" s="53"/>
      <c r="AB47" s="53"/>
      <c r="AC47" s="53"/>
      <c r="AD47" s="53"/>
      <c r="AE47" s="53"/>
    </row>
    <row r="48" spans="9:31" x14ac:dyDescent="0.3">
      <c r="I48" s="53"/>
      <c r="J48" s="53"/>
      <c r="K48" s="53"/>
      <c r="L48" s="53"/>
      <c r="M48" s="53"/>
      <c r="N48" s="53"/>
      <c r="O48" s="53"/>
      <c r="P48" s="53"/>
      <c r="Q48" s="53"/>
      <c r="R48" s="53"/>
      <c r="S48" s="53"/>
      <c r="T48" s="53"/>
      <c r="U48" s="53"/>
      <c r="V48" s="53"/>
      <c r="W48" s="53"/>
      <c r="X48" s="53"/>
      <c r="Y48" s="53"/>
      <c r="Z48" s="53"/>
      <c r="AA48" s="53"/>
      <c r="AB48" s="53"/>
      <c r="AC48" s="53"/>
      <c r="AD48" s="53"/>
      <c r="AE48" s="53"/>
    </row>
    <row r="49" spans="9:31" x14ac:dyDescent="0.3">
      <c r="I49" s="53"/>
      <c r="J49" s="53"/>
      <c r="K49" s="53"/>
      <c r="L49" s="53"/>
      <c r="M49" s="53"/>
      <c r="N49" s="53"/>
      <c r="O49" s="53"/>
      <c r="P49" s="53"/>
      <c r="Q49" s="53"/>
      <c r="R49" s="53"/>
      <c r="S49" s="53"/>
      <c r="T49" s="53"/>
      <c r="U49" s="53"/>
      <c r="V49" s="53"/>
      <c r="W49" s="53"/>
      <c r="X49" s="53"/>
      <c r="Y49" s="53"/>
      <c r="Z49" s="53"/>
      <c r="AA49" s="53"/>
      <c r="AB49" s="53"/>
      <c r="AC49" s="53"/>
      <c r="AD49" s="53"/>
      <c r="AE49" s="53"/>
    </row>
  </sheetData>
  <sheetProtection algorithmName="SHA-512" hashValue="5CXsCsWtQbWYIoq1UG+0jiz/Es6oeFbgSTEVpvd9u8koCvVKi0KajPl6TnyPLBwcCHlHLdYvunUath8kndyEaw==" saltValue="ERKAmGVZ2cEle/AUFWVuY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FB705-D093-456D-9FEF-CE0AF8C881C4}">
  <dimension ref="M10:AK27"/>
  <sheetViews>
    <sheetView showGridLines="0" showRowColHeaders="0" zoomScale="74" zoomScaleNormal="74" workbookViewId="0"/>
  </sheetViews>
  <sheetFormatPr defaultRowHeight="14.4" x14ac:dyDescent="0.3"/>
  <cols>
    <col min="1" max="16384" width="8.88671875" style="9"/>
  </cols>
  <sheetData>
    <row r="10" spans="13:13" x14ac:dyDescent="0.3">
      <c r="M10" s="9" t="s">
        <v>62</v>
      </c>
    </row>
    <row r="26" spans="14:37" x14ac:dyDescent="0.3">
      <c r="N26" s="9" t="s">
        <v>62</v>
      </c>
    </row>
    <row r="27" spans="14:37" x14ac:dyDescent="0.3">
      <c r="AK27" s="9" t="s">
        <v>62</v>
      </c>
    </row>
  </sheetData>
  <sheetProtection algorithmName="SHA-512" hashValue="G48959slPKngG0AoqWjTNhL3y1wvNqhpl2OTJTOGsk3CKmrtQxeNkV4n4mUFj/jShWUNbNr5jJ5voztYnlgqEQ==" saltValue="bAopqFtQXEYaq2OzK91IG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38BED-CFA7-4224-B8BE-6ABD15C868CD}">
  <dimension ref="W10:Y35"/>
  <sheetViews>
    <sheetView showGridLines="0" showRowColHeaders="0" zoomScale="74" zoomScaleNormal="74" workbookViewId="0">
      <selection activeCell="D21" sqref="D21"/>
    </sheetView>
  </sheetViews>
  <sheetFormatPr defaultRowHeight="14.4" x14ac:dyDescent="0.3"/>
  <cols>
    <col min="1" max="16384" width="8.88671875" style="9"/>
  </cols>
  <sheetData>
    <row r="10" spans="23:25" x14ac:dyDescent="0.3">
      <c r="W10" s="13"/>
      <c r="X10" s="13"/>
      <c r="Y10" s="13"/>
    </row>
    <row r="11" spans="23:25" x14ac:dyDescent="0.3">
      <c r="W11" s="13"/>
      <c r="X11" s="13"/>
      <c r="Y11" s="13"/>
    </row>
    <row r="12" spans="23:25" x14ac:dyDescent="0.3">
      <c r="W12" s="13"/>
      <c r="X12" s="13"/>
      <c r="Y12" s="13"/>
    </row>
    <row r="13" spans="23:25" x14ac:dyDescent="0.3">
      <c r="W13" s="13"/>
      <c r="X13" s="13"/>
      <c r="Y13" s="13"/>
    </row>
    <row r="14" spans="23:25" x14ac:dyDescent="0.3">
      <c r="W14" s="13"/>
      <c r="X14" s="13"/>
      <c r="Y14" s="13"/>
    </row>
    <row r="15" spans="23:25" x14ac:dyDescent="0.3">
      <c r="W15" s="13"/>
      <c r="X15" s="13"/>
      <c r="Y15" s="13"/>
    </row>
    <row r="16" spans="23:25" x14ac:dyDescent="0.3">
      <c r="W16" s="13"/>
      <c r="X16" s="13"/>
      <c r="Y16" s="13"/>
    </row>
    <row r="17" spans="23:25" x14ac:dyDescent="0.3">
      <c r="W17" s="13"/>
      <c r="X17" s="13"/>
      <c r="Y17" s="13"/>
    </row>
    <row r="18" spans="23:25" x14ac:dyDescent="0.3">
      <c r="W18" s="13"/>
      <c r="X18" s="13"/>
      <c r="Y18" s="13"/>
    </row>
    <row r="19" spans="23:25" x14ac:dyDescent="0.3">
      <c r="W19" s="13"/>
      <c r="X19" s="13"/>
      <c r="Y19" s="13"/>
    </row>
    <row r="20" spans="23:25" x14ac:dyDescent="0.3">
      <c r="W20" s="13"/>
      <c r="X20" s="13"/>
      <c r="Y20" s="13"/>
    </row>
    <row r="21" spans="23:25" x14ac:dyDescent="0.3">
      <c r="W21" s="13"/>
      <c r="X21" s="13"/>
      <c r="Y21" s="13"/>
    </row>
    <row r="22" spans="23:25" x14ac:dyDescent="0.3">
      <c r="W22" s="13"/>
      <c r="X22" s="13"/>
      <c r="Y22" s="13"/>
    </row>
    <row r="23" spans="23:25" x14ac:dyDescent="0.3">
      <c r="W23" s="13"/>
      <c r="X23" s="13"/>
      <c r="Y23" s="13"/>
    </row>
    <row r="24" spans="23:25" x14ac:dyDescent="0.3">
      <c r="W24" s="13"/>
      <c r="X24" s="13"/>
      <c r="Y24" s="13"/>
    </row>
    <row r="25" spans="23:25" x14ac:dyDescent="0.3">
      <c r="W25" s="13"/>
      <c r="X25" s="13"/>
      <c r="Y25" s="13"/>
    </row>
    <row r="26" spans="23:25" x14ac:dyDescent="0.3">
      <c r="W26" s="13"/>
      <c r="X26" s="13"/>
      <c r="Y26" s="13"/>
    </row>
    <row r="27" spans="23:25" x14ac:dyDescent="0.3">
      <c r="W27" s="13"/>
      <c r="X27" s="13"/>
      <c r="Y27" s="13"/>
    </row>
    <row r="28" spans="23:25" x14ac:dyDescent="0.3">
      <c r="W28" s="13"/>
      <c r="X28" s="13"/>
      <c r="Y28" s="13"/>
    </row>
    <row r="29" spans="23:25" x14ac:dyDescent="0.3">
      <c r="W29" s="13"/>
      <c r="X29" s="13"/>
      <c r="Y29" s="13"/>
    </row>
    <row r="30" spans="23:25" x14ac:dyDescent="0.3">
      <c r="W30" s="13"/>
      <c r="X30" s="13"/>
      <c r="Y30" s="13"/>
    </row>
    <row r="31" spans="23:25" x14ac:dyDescent="0.3">
      <c r="W31" s="13"/>
      <c r="X31" s="13"/>
      <c r="Y31" s="13"/>
    </row>
    <row r="32" spans="23:25" x14ac:dyDescent="0.3">
      <c r="W32" s="13"/>
      <c r="X32" s="13"/>
      <c r="Y32" s="13"/>
    </row>
    <row r="33" spans="23:25" x14ac:dyDescent="0.3">
      <c r="W33" s="13"/>
      <c r="X33" s="13"/>
      <c r="Y33" s="13"/>
    </row>
    <row r="34" spans="23:25" x14ac:dyDescent="0.3">
      <c r="W34" s="13"/>
      <c r="X34" s="13"/>
      <c r="Y34" s="13"/>
    </row>
    <row r="35" spans="23:25" x14ac:dyDescent="0.3">
      <c r="W35" s="13"/>
      <c r="X35" s="13"/>
      <c r="Y35" s="13"/>
    </row>
  </sheetData>
  <sheetProtection algorithmName="SHA-512" hashValue="L8gGqzKHGWilQq6feVrWrbk+7jDY3lDKai6h6mx26P8XtogwzwLqBRYsfVDttv7cf8g1RGXkIekbI20KdnVDBg==" saltValue="731/QFQrKZVF8VdzV19BmA==" spinCount="100000" sheet="1" objects="1" scenarios="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C423313-4892-4A8B-8BE0-C93FAAADBD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Tables</vt:lpstr>
      <vt:lpstr>Pivot Table</vt:lpstr>
      <vt:lpstr>Income Source</vt:lpstr>
      <vt:lpstr>Geographically</vt:lpstr>
      <vt:lpstr>Sales Process</vt:lpstr>
      <vt:lpstr>Project Status</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Pranav Tryambake</cp:lastModifiedBy>
  <dcterms:created xsi:type="dcterms:W3CDTF">2015-06-05T18:17:20Z</dcterms:created>
  <dcterms:modified xsi:type="dcterms:W3CDTF">2025-05-17T19:19:25Z</dcterms:modified>
  <cp:category/>
</cp:coreProperties>
</file>